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6233B89A-5552-406A-8ADE-8577C2FBD8A7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888" i="2" l="1"/>
  <c r="Y888" i="2"/>
  <c r="AB888" i="2"/>
  <c r="X888" i="2"/>
  <c r="J888" i="2"/>
  <c r="G888" i="2"/>
  <c r="E888" i="2"/>
  <c r="C888" i="2"/>
  <c r="J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9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7" i="2"/>
  <c r="AB8" i="2"/>
  <c r="AB9" i="2"/>
  <c r="AB10" i="2"/>
  <c r="AB11" i="2"/>
  <c r="AB12" i="2"/>
  <c r="AB13" i="2"/>
  <c r="AB6" i="2"/>
  <c r="AB5" i="2"/>
  <c r="AB4" i="2"/>
  <c r="AB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W844" i="2"/>
  <c r="W831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X887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X886" i="2"/>
  <c r="X885" i="2"/>
  <c r="X884" i="2"/>
  <c r="X883" i="2"/>
  <c r="X882" i="2"/>
  <c r="X881" i="2"/>
  <c r="X880" i="2"/>
  <c r="X879" i="2"/>
  <c r="X878" i="2"/>
  <c r="X877" i="2"/>
  <c r="X876" i="2"/>
  <c r="X875" i="2"/>
  <c r="X874" i="2"/>
  <c r="X873" i="2"/>
  <c r="X872" i="2"/>
  <c r="X871" i="2"/>
  <c r="X870" i="2"/>
  <c r="X869" i="2"/>
  <c r="X868" i="2"/>
  <c r="X867" i="2"/>
  <c r="X866" i="2"/>
  <c r="X865" i="2"/>
  <c r="X864" i="2"/>
  <c r="X863" i="2"/>
  <c r="X862" i="2"/>
  <c r="X861" i="2"/>
  <c r="X860" i="2"/>
  <c r="X859" i="2"/>
  <c r="X858" i="2"/>
  <c r="X857" i="2"/>
  <c r="X856" i="2"/>
  <c r="X855" i="2"/>
  <c r="X854" i="2"/>
  <c r="X853" i="2"/>
  <c r="X852" i="2"/>
  <c r="X851" i="2"/>
  <c r="X850" i="2"/>
  <c r="X849" i="2"/>
  <c r="X848" i="2"/>
  <c r="X847" i="2"/>
  <c r="X846" i="2"/>
  <c r="X845" i="2"/>
  <c r="X844" i="2"/>
  <c r="X843" i="2"/>
  <c r="X842" i="2"/>
  <c r="X841" i="2"/>
  <c r="X840" i="2"/>
  <c r="X839" i="2"/>
  <c r="X838" i="2"/>
  <c r="X837" i="2"/>
  <c r="X836" i="2"/>
  <c r="X835" i="2"/>
  <c r="X834" i="2"/>
  <c r="X833" i="2"/>
  <c r="X832" i="2"/>
  <c r="X831" i="2"/>
  <c r="X830" i="2"/>
  <c r="X829" i="2"/>
  <c r="X828" i="2"/>
  <c r="X827" i="2"/>
  <c r="X826" i="2"/>
  <c r="X825" i="2"/>
  <c r="X824" i="2"/>
  <c r="X823" i="2"/>
  <c r="X822" i="2"/>
  <c r="X821" i="2"/>
  <c r="X820" i="2"/>
  <c r="X819" i="2"/>
  <c r="X818" i="2"/>
  <c r="X817" i="2"/>
  <c r="X816" i="2"/>
  <c r="X815" i="2"/>
  <c r="X814" i="2"/>
  <c r="X813" i="2"/>
  <c r="X812" i="2"/>
  <c r="X811" i="2"/>
  <c r="X810" i="2"/>
  <c r="X809" i="2"/>
  <c r="X808" i="2"/>
  <c r="X807" i="2"/>
  <c r="X806" i="2"/>
  <c r="X805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B1" i="7" a="1"/>
  <c r="B1" i="7" s="1"/>
  <c r="X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W888" i="2" l="1"/>
  <c r="V888" i="2"/>
  <c r="Y849" i="2"/>
  <c r="W849" i="2" s="1"/>
  <c r="Y887" i="2"/>
  <c r="V887" i="2" s="1"/>
  <c r="Y15" i="2"/>
  <c r="U15" i="2" s="1"/>
  <c r="Y31" i="2"/>
  <c r="U31" i="2" s="1"/>
  <c r="Y47" i="2"/>
  <c r="U47" i="2" s="1"/>
  <c r="Y63" i="2"/>
  <c r="U63" i="2" s="1"/>
  <c r="Y79" i="2"/>
  <c r="U79" i="2" s="1"/>
  <c r="Y95" i="2"/>
  <c r="U95" i="2" s="1"/>
  <c r="Y111" i="2"/>
  <c r="U111" i="2" s="1"/>
  <c r="Y127" i="2"/>
  <c r="U127" i="2" s="1"/>
  <c r="Y143" i="2"/>
  <c r="U143" i="2" s="1"/>
  <c r="Y159" i="2"/>
  <c r="U159" i="2" s="1"/>
  <c r="Y175" i="2"/>
  <c r="U175" i="2" s="1"/>
  <c r="Y191" i="2"/>
  <c r="U191" i="2" s="1"/>
  <c r="Y207" i="2"/>
  <c r="U207" i="2" s="1"/>
  <c r="Y223" i="2"/>
  <c r="U223" i="2" s="1"/>
  <c r="Y239" i="2"/>
  <c r="U239" i="2" s="1"/>
  <c r="Y255" i="2"/>
  <c r="U255" i="2" s="1"/>
  <c r="Y271" i="2"/>
  <c r="U271" i="2" s="1"/>
  <c r="Y707" i="2"/>
  <c r="Y284" i="2"/>
  <c r="U284" i="2" s="1"/>
  <c r="Y718" i="2"/>
  <c r="Y741" i="2"/>
  <c r="Y769" i="2"/>
  <c r="Y799" i="2"/>
  <c r="Y833" i="2"/>
  <c r="Y678" i="2"/>
  <c r="U678" i="2" s="1"/>
  <c r="Y882" i="2"/>
  <c r="Y16" i="2"/>
  <c r="U16" i="2" s="1"/>
  <c r="Y32" i="2"/>
  <c r="U32" i="2" s="1"/>
  <c r="Y48" i="2"/>
  <c r="U48" i="2" s="1"/>
  <c r="Y64" i="2"/>
  <c r="U64" i="2" s="1"/>
  <c r="Y80" i="2"/>
  <c r="U80" i="2" s="1"/>
  <c r="Y96" i="2"/>
  <c r="U96" i="2" s="1"/>
  <c r="Y112" i="2"/>
  <c r="U112" i="2" s="1"/>
  <c r="Y128" i="2"/>
  <c r="U128" i="2" s="1"/>
  <c r="Y144" i="2"/>
  <c r="U144" i="2" s="1"/>
  <c r="Y160" i="2"/>
  <c r="U160" i="2" s="1"/>
  <c r="Y176" i="2"/>
  <c r="U176" i="2" s="1"/>
  <c r="Y192" i="2"/>
  <c r="U192" i="2" s="1"/>
  <c r="Y208" i="2"/>
  <c r="U208" i="2" s="1"/>
  <c r="Y224" i="2"/>
  <c r="U224" i="2" s="1"/>
  <c r="Y240" i="2"/>
  <c r="U240" i="2" s="1"/>
  <c r="Y256" i="2"/>
  <c r="U256" i="2" s="1"/>
  <c r="Y272" i="2"/>
  <c r="U272" i="2" s="1"/>
  <c r="Y708" i="2"/>
  <c r="Y285" i="2"/>
  <c r="U285" i="2" s="1"/>
  <c r="Y719" i="2"/>
  <c r="Y743" i="2"/>
  <c r="Y770" i="2"/>
  <c r="Y800" i="2"/>
  <c r="Y839" i="2"/>
  <c r="Y7" i="2"/>
  <c r="U7" i="2" s="1"/>
  <c r="Y17" i="2"/>
  <c r="U17" i="2" s="1"/>
  <c r="Y33" i="2"/>
  <c r="U33" i="2" s="1"/>
  <c r="Y49" i="2"/>
  <c r="U49" i="2" s="1"/>
  <c r="Y65" i="2"/>
  <c r="U65" i="2" s="1"/>
  <c r="Y81" i="2"/>
  <c r="U81" i="2" s="1"/>
  <c r="Y97" i="2"/>
  <c r="U97" i="2" s="1"/>
  <c r="Y113" i="2"/>
  <c r="U113" i="2" s="1"/>
  <c r="Y129" i="2"/>
  <c r="U129" i="2" s="1"/>
  <c r="Y145" i="2"/>
  <c r="U145" i="2" s="1"/>
  <c r="Y161" i="2"/>
  <c r="U161" i="2" s="1"/>
  <c r="Y177" i="2"/>
  <c r="U177" i="2" s="1"/>
  <c r="Y193" i="2"/>
  <c r="U193" i="2" s="1"/>
  <c r="Y209" i="2"/>
  <c r="U209" i="2" s="1"/>
  <c r="Y225" i="2"/>
  <c r="U225" i="2" s="1"/>
  <c r="Y241" i="2"/>
  <c r="U241" i="2" s="1"/>
  <c r="Y257" i="2"/>
  <c r="U257" i="2" s="1"/>
  <c r="Y273" i="2"/>
  <c r="U273" i="2" s="1"/>
  <c r="Y709" i="2"/>
  <c r="Y287" i="2"/>
  <c r="U287" i="2" s="1"/>
  <c r="Y720" i="2"/>
  <c r="Y745" i="2"/>
  <c r="Y771" i="2"/>
  <c r="Y801" i="2"/>
  <c r="Y841" i="2"/>
  <c r="V841" i="2" s="1"/>
  <c r="Y8" i="2"/>
  <c r="U8" i="2" s="1"/>
  <c r="Y11" i="2"/>
  <c r="U11" i="2" s="1"/>
  <c r="Y18" i="2"/>
  <c r="U18" i="2" s="1"/>
  <c r="Y34" i="2"/>
  <c r="U34" i="2" s="1"/>
  <c r="Y50" i="2"/>
  <c r="U50" i="2" s="1"/>
  <c r="Y66" i="2"/>
  <c r="U66" i="2" s="1"/>
  <c r="Y82" i="2"/>
  <c r="U82" i="2" s="1"/>
  <c r="Y98" i="2"/>
  <c r="U98" i="2" s="1"/>
  <c r="Y114" i="2"/>
  <c r="U114" i="2" s="1"/>
  <c r="Y130" i="2"/>
  <c r="U130" i="2" s="1"/>
  <c r="Y146" i="2"/>
  <c r="U146" i="2" s="1"/>
  <c r="Y162" i="2"/>
  <c r="U162" i="2" s="1"/>
  <c r="Y178" i="2"/>
  <c r="U178" i="2" s="1"/>
  <c r="Y194" i="2"/>
  <c r="U194" i="2" s="1"/>
  <c r="Y210" i="2"/>
  <c r="U210" i="2" s="1"/>
  <c r="Y226" i="2"/>
  <c r="U226" i="2" s="1"/>
  <c r="Y242" i="2"/>
  <c r="U242" i="2" s="1"/>
  <c r="Y258" i="2"/>
  <c r="U258" i="2" s="1"/>
  <c r="Y274" i="2"/>
  <c r="U274" i="2" s="1"/>
  <c r="Y710" i="2"/>
  <c r="Y289" i="2"/>
  <c r="U289" i="2" s="1"/>
  <c r="Y721" i="2"/>
  <c r="Y749" i="2"/>
  <c r="Y775" i="2"/>
  <c r="Y802" i="2"/>
  <c r="Y845" i="2"/>
  <c r="Y9" i="2"/>
  <c r="U9" i="2" s="1"/>
  <c r="Y12" i="2"/>
  <c r="U12" i="2" s="1"/>
  <c r="Y19" i="2"/>
  <c r="U19" i="2" s="1"/>
  <c r="Y35" i="2"/>
  <c r="U35" i="2" s="1"/>
  <c r="Y51" i="2"/>
  <c r="U51" i="2" s="1"/>
  <c r="Y67" i="2"/>
  <c r="U67" i="2" s="1"/>
  <c r="Y83" i="2"/>
  <c r="U83" i="2" s="1"/>
  <c r="Y99" i="2"/>
  <c r="U99" i="2" s="1"/>
  <c r="Y115" i="2"/>
  <c r="U115" i="2" s="1"/>
  <c r="Y131" i="2"/>
  <c r="U131" i="2" s="1"/>
  <c r="Y147" i="2"/>
  <c r="U147" i="2" s="1"/>
  <c r="Y163" i="2"/>
  <c r="U163" i="2" s="1"/>
  <c r="Y179" i="2"/>
  <c r="U179" i="2" s="1"/>
  <c r="Y195" i="2"/>
  <c r="U195" i="2" s="1"/>
  <c r="Y211" i="2"/>
  <c r="U211" i="2" s="1"/>
  <c r="Y227" i="2"/>
  <c r="U227" i="2" s="1"/>
  <c r="Y243" i="2"/>
  <c r="U243" i="2" s="1"/>
  <c r="Y259" i="2"/>
  <c r="U259" i="2" s="1"/>
  <c r="Y275" i="2"/>
  <c r="U275" i="2" s="1"/>
  <c r="Y685" i="2"/>
  <c r="U685" i="2" s="1"/>
  <c r="Y293" i="2"/>
  <c r="U293" i="2" s="1"/>
  <c r="Y722" i="2"/>
  <c r="Y750" i="2"/>
  <c r="Y777" i="2"/>
  <c r="Y803" i="2"/>
  <c r="Y3" i="2"/>
  <c r="U3" i="2" s="1"/>
  <c r="Y601" i="2"/>
  <c r="U601" i="2" s="1"/>
  <c r="Y585" i="2"/>
  <c r="U585" i="2" s="1"/>
  <c r="Y569" i="2"/>
  <c r="U569" i="2" s="1"/>
  <c r="Y553" i="2"/>
  <c r="U553" i="2" s="1"/>
  <c r="Y537" i="2"/>
  <c r="U537" i="2" s="1"/>
  <c r="Y521" i="2"/>
  <c r="U521" i="2" s="1"/>
  <c r="Y505" i="2"/>
  <c r="U505" i="2" s="1"/>
  <c r="Y489" i="2"/>
  <c r="U489" i="2" s="1"/>
  <c r="Y473" i="2"/>
  <c r="U473" i="2" s="1"/>
  <c r="Y457" i="2"/>
  <c r="U457" i="2" s="1"/>
  <c r="Y441" i="2"/>
  <c r="U441" i="2" s="1"/>
  <c r="Y425" i="2"/>
  <c r="U425" i="2" s="1"/>
  <c r="Y409" i="2"/>
  <c r="U409" i="2" s="1"/>
  <c r="Y641" i="2"/>
  <c r="U641" i="2" s="1"/>
  <c r="Y625" i="2"/>
  <c r="U625" i="2" s="1"/>
  <c r="Y609" i="2"/>
  <c r="U609" i="2" s="1"/>
  <c r="Y394" i="2"/>
  <c r="U394" i="2" s="1"/>
  <c r="Y378" i="2"/>
  <c r="U378" i="2" s="1"/>
  <c r="Y362" i="2"/>
  <c r="U362" i="2" s="1"/>
  <c r="Y658" i="2"/>
  <c r="U658" i="2" s="1"/>
  <c r="Y346" i="2"/>
  <c r="U346" i="2" s="1"/>
  <c r="Y330" i="2"/>
  <c r="U330" i="2" s="1"/>
  <c r="Y680" i="2"/>
  <c r="U680" i="2" s="1"/>
  <c r="Y312" i="2"/>
  <c r="U312" i="2" s="1"/>
  <c r="Y867" i="2"/>
  <c r="Y851" i="2"/>
  <c r="W851" i="2" s="1"/>
  <c r="Y835" i="2"/>
  <c r="Y819" i="2"/>
  <c r="Y600" i="2"/>
  <c r="U600" i="2" s="1"/>
  <c r="Y584" i="2"/>
  <c r="U584" i="2" s="1"/>
  <c r="Y568" i="2"/>
  <c r="U568" i="2" s="1"/>
  <c r="Y552" i="2"/>
  <c r="U552" i="2" s="1"/>
  <c r="Y536" i="2"/>
  <c r="U536" i="2" s="1"/>
  <c r="Y520" i="2"/>
  <c r="U520" i="2" s="1"/>
  <c r="Y504" i="2"/>
  <c r="U504" i="2" s="1"/>
  <c r="Y488" i="2"/>
  <c r="U488" i="2" s="1"/>
  <c r="Y472" i="2"/>
  <c r="U472" i="2" s="1"/>
  <c r="Y456" i="2"/>
  <c r="U456" i="2" s="1"/>
  <c r="Y440" i="2"/>
  <c r="U440" i="2" s="1"/>
  <c r="Y424" i="2"/>
  <c r="U424" i="2" s="1"/>
  <c r="Y408" i="2"/>
  <c r="U408" i="2" s="1"/>
  <c r="Y640" i="2"/>
  <c r="U640" i="2" s="1"/>
  <c r="Y624" i="2"/>
  <c r="U624" i="2" s="1"/>
  <c r="Y608" i="2"/>
  <c r="U608" i="2" s="1"/>
  <c r="Y393" i="2"/>
  <c r="U393" i="2" s="1"/>
  <c r="Y377" i="2"/>
  <c r="U377" i="2" s="1"/>
  <c r="Y361" i="2"/>
  <c r="U361" i="2" s="1"/>
  <c r="Y657" i="2"/>
  <c r="U657" i="2" s="1"/>
  <c r="Y345" i="2"/>
  <c r="U345" i="2" s="1"/>
  <c r="Y329" i="2"/>
  <c r="U329" i="2" s="1"/>
  <c r="Y679" i="2"/>
  <c r="U679" i="2" s="1"/>
  <c r="Y311" i="2"/>
  <c r="U311" i="2" s="1"/>
  <c r="Y866" i="2"/>
  <c r="Y850" i="2"/>
  <c r="Y834" i="2"/>
  <c r="Y816" i="2"/>
  <c r="Y599" i="2"/>
  <c r="U599" i="2" s="1"/>
  <c r="Y583" i="2"/>
  <c r="U583" i="2" s="1"/>
  <c r="Y567" i="2"/>
  <c r="U567" i="2" s="1"/>
  <c r="Y551" i="2"/>
  <c r="U551" i="2" s="1"/>
  <c r="Y535" i="2"/>
  <c r="U535" i="2" s="1"/>
  <c r="Y519" i="2"/>
  <c r="U519" i="2" s="1"/>
  <c r="Y503" i="2"/>
  <c r="U503" i="2" s="1"/>
  <c r="Y487" i="2"/>
  <c r="U487" i="2" s="1"/>
  <c r="Y471" i="2"/>
  <c r="U471" i="2" s="1"/>
  <c r="Y455" i="2"/>
  <c r="U455" i="2" s="1"/>
  <c r="Y439" i="2"/>
  <c r="U439" i="2" s="1"/>
  <c r="Y423" i="2"/>
  <c r="U423" i="2" s="1"/>
  <c r="Y407" i="2"/>
  <c r="U407" i="2" s="1"/>
  <c r="Y639" i="2"/>
  <c r="U639" i="2" s="1"/>
  <c r="Y623" i="2"/>
  <c r="U623" i="2" s="1"/>
  <c r="Y607" i="2"/>
  <c r="U607" i="2" s="1"/>
  <c r="Y392" i="2"/>
  <c r="U392" i="2" s="1"/>
  <c r="Y376" i="2"/>
  <c r="U376" i="2" s="1"/>
  <c r="Y360" i="2"/>
  <c r="U360" i="2" s="1"/>
  <c r="Y656" i="2"/>
  <c r="U656" i="2" s="1"/>
  <c r="Y344" i="2"/>
  <c r="U344" i="2" s="1"/>
  <c r="Y328" i="2"/>
  <c r="U328" i="2" s="1"/>
  <c r="Y598" i="2"/>
  <c r="U598" i="2" s="1"/>
  <c r="Y582" i="2"/>
  <c r="U582" i="2" s="1"/>
  <c r="Y566" i="2"/>
  <c r="U566" i="2" s="1"/>
  <c r="Y550" i="2"/>
  <c r="U550" i="2" s="1"/>
  <c r="Y534" i="2"/>
  <c r="U534" i="2" s="1"/>
  <c r="Y518" i="2"/>
  <c r="U518" i="2" s="1"/>
  <c r="Y502" i="2"/>
  <c r="U502" i="2" s="1"/>
  <c r="Y486" i="2"/>
  <c r="U486" i="2" s="1"/>
  <c r="Y470" i="2"/>
  <c r="U470" i="2" s="1"/>
  <c r="Y454" i="2"/>
  <c r="U454" i="2" s="1"/>
  <c r="Y438" i="2"/>
  <c r="U438" i="2" s="1"/>
  <c r="Y422" i="2"/>
  <c r="U422" i="2" s="1"/>
  <c r="Y406" i="2"/>
  <c r="U406" i="2" s="1"/>
  <c r="Y638" i="2"/>
  <c r="U638" i="2" s="1"/>
  <c r="Y622" i="2"/>
  <c r="U622" i="2" s="1"/>
  <c r="Y606" i="2"/>
  <c r="U606" i="2" s="1"/>
  <c r="Y391" i="2"/>
  <c r="U391" i="2" s="1"/>
  <c r="Y375" i="2"/>
  <c r="U375" i="2" s="1"/>
  <c r="Y359" i="2"/>
  <c r="U359" i="2" s="1"/>
  <c r="Y655" i="2"/>
  <c r="U655" i="2" s="1"/>
  <c r="Y343" i="2"/>
  <c r="U343" i="2" s="1"/>
  <c r="Y327" i="2"/>
  <c r="U327" i="2" s="1"/>
  <c r="Y677" i="2"/>
  <c r="U677" i="2" s="1"/>
  <c r="Y309" i="2"/>
  <c r="U309" i="2" s="1"/>
  <c r="Y864" i="2"/>
  <c r="Y848" i="2"/>
  <c r="Y832" i="2"/>
  <c r="V832" i="2" s="1"/>
  <c r="Y597" i="2"/>
  <c r="U597" i="2" s="1"/>
  <c r="Y581" i="2"/>
  <c r="U581" i="2" s="1"/>
  <c r="Y565" i="2"/>
  <c r="U565" i="2" s="1"/>
  <c r="Y549" i="2"/>
  <c r="U549" i="2" s="1"/>
  <c r="Y533" i="2"/>
  <c r="U533" i="2" s="1"/>
  <c r="Y517" i="2"/>
  <c r="U517" i="2" s="1"/>
  <c r="Y501" i="2"/>
  <c r="U501" i="2" s="1"/>
  <c r="Y485" i="2"/>
  <c r="U485" i="2" s="1"/>
  <c r="Y469" i="2"/>
  <c r="U469" i="2" s="1"/>
  <c r="Y453" i="2"/>
  <c r="U453" i="2" s="1"/>
  <c r="Y437" i="2"/>
  <c r="U437" i="2" s="1"/>
  <c r="Y421" i="2"/>
  <c r="U421" i="2" s="1"/>
  <c r="Y405" i="2"/>
  <c r="U405" i="2" s="1"/>
  <c r="Y637" i="2"/>
  <c r="U637" i="2" s="1"/>
  <c r="Y621" i="2"/>
  <c r="U621" i="2" s="1"/>
  <c r="Y605" i="2"/>
  <c r="U605" i="2" s="1"/>
  <c r="Y390" i="2"/>
  <c r="U390" i="2" s="1"/>
  <c r="Y374" i="2"/>
  <c r="U374" i="2" s="1"/>
  <c r="Y358" i="2"/>
  <c r="U358" i="2" s="1"/>
  <c r="Y654" i="2"/>
  <c r="U654" i="2" s="1"/>
  <c r="Y342" i="2"/>
  <c r="U342" i="2" s="1"/>
  <c r="Y326" i="2"/>
  <c r="U326" i="2" s="1"/>
  <c r="Y676" i="2"/>
  <c r="U676" i="2" s="1"/>
  <c r="Y308" i="2"/>
  <c r="U308" i="2" s="1"/>
  <c r="Y863" i="2"/>
  <c r="Y847" i="2"/>
  <c r="Y596" i="2"/>
  <c r="U596" i="2" s="1"/>
  <c r="Y580" i="2"/>
  <c r="U580" i="2" s="1"/>
  <c r="Y564" i="2"/>
  <c r="U564" i="2" s="1"/>
  <c r="Y548" i="2"/>
  <c r="U548" i="2" s="1"/>
  <c r="Y532" i="2"/>
  <c r="U532" i="2" s="1"/>
  <c r="Y516" i="2"/>
  <c r="U516" i="2" s="1"/>
  <c r="Y500" i="2"/>
  <c r="U500" i="2" s="1"/>
  <c r="Y484" i="2"/>
  <c r="U484" i="2" s="1"/>
  <c r="Y468" i="2"/>
  <c r="U468" i="2" s="1"/>
  <c r="Y452" i="2"/>
  <c r="U452" i="2" s="1"/>
  <c r="Y436" i="2"/>
  <c r="U436" i="2" s="1"/>
  <c r="Y420" i="2"/>
  <c r="U420" i="2" s="1"/>
  <c r="Y404" i="2"/>
  <c r="U404" i="2" s="1"/>
  <c r="Y636" i="2"/>
  <c r="U636" i="2" s="1"/>
  <c r="Y620" i="2"/>
  <c r="U620" i="2" s="1"/>
  <c r="Y604" i="2"/>
  <c r="U604" i="2" s="1"/>
  <c r="Y389" i="2"/>
  <c r="U389" i="2" s="1"/>
  <c r="Y373" i="2"/>
  <c r="U373" i="2" s="1"/>
  <c r="Y357" i="2"/>
  <c r="U357" i="2" s="1"/>
  <c r="Y653" i="2"/>
  <c r="U653" i="2" s="1"/>
  <c r="Y341" i="2"/>
  <c r="U341" i="2" s="1"/>
  <c r="Y325" i="2"/>
  <c r="U325" i="2" s="1"/>
  <c r="Y675" i="2"/>
  <c r="U675" i="2" s="1"/>
  <c r="Y307" i="2"/>
  <c r="U307" i="2" s="1"/>
  <c r="Y862" i="2"/>
  <c r="V862" i="2" s="1"/>
  <c r="Y846" i="2"/>
  <c r="Y830" i="2"/>
  <c r="Y595" i="2"/>
  <c r="U595" i="2" s="1"/>
  <c r="Y579" i="2"/>
  <c r="U579" i="2" s="1"/>
  <c r="Y563" i="2"/>
  <c r="U563" i="2" s="1"/>
  <c r="Y547" i="2"/>
  <c r="U547" i="2" s="1"/>
  <c r="Y531" i="2"/>
  <c r="U531" i="2" s="1"/>
  <c r="Y515" i="2"/>
  <c r="U515" i="2" s="1"/>
  <c r="Y499" i="2"/>
  <c r="U499" i="2" s="1"/>
  <c r="Y483" i="2"/>
  <c r="U483" i="2" s="1"/>
  <c r="Y467" i="2"/>
  <c r="U467" i="2" s="1"/>
  <c r="Y451" i="2"/>
  <c r="U451" i="2" s="1"/>
  <c r="Y435" i="2"/>
  <c r="U435" i="2" s="1"/>
  <c r="Y419" i="2"/>
  <c r="U419" i="2" s="1"/>
  <c r="Y403" i="2"/>
  <c r="U403" i="2" s="1"/>
  <c r="Y635" i="2"/>
  <c r="U635" i="2" s="1"/>
  <c r="Y619" i="2"/>
  <c r="U619" i="2" s="1"/>
  <c r="Y603" i="2"/>
  <c r="U603" i="2" s="1"/>
  <c r="Y388" i="2"/>
  <c r="U388" i="2" s="1"/>
  <c r="Y372" i="2"/>
  <c r="U372" i="2" s="1"/>
  <c r="Y356" i="2"/>
  <c r="U356" i="2" s="1"/>
  <c r="Y652" i="2"/>
  <c r="U652" i="2" s="1"/>
  <c r="Y340" i="2"/>
  <c r="U340" i="2" s="1"/>
  <c r="Y324" i="2"/>
  <c r="U324" i="2" s="1"/>
  <c r="Y594" i="2"/>
  <c r="U594" i="2" s="1"/>
  <c r="Y578" i="2"/>
  <c r="U578" i="2" s="1"/>
  <c r="Y562" i="2"/>
  <c r="U562" i="2" s="1"/>
  <c r="Y546" i="2"/>
  <c r="U546" i="2" s="1"/>
  <c r="Y530" i="2"/>
  <c r="U530" i="2" s="1"/>
  <c r="Y514" i="2"/>
  <c r="U514" i="2" s="1"/>
  <c r="Y498" i="2"/>
  <c r="U498" i="2" s="1"/>
  <c r="Y482" i="2"/>
  <c r="U482" i="2" s="1"/>
  <c r="Y466" i="2"/>
  <c r="U466" i="2" s="1"/>
  <c r="Y450" i="2"/>
  <c r="U450" i="2" s="1"/>
  <c r="Y434" i="2"/>
  <c r="U434" i="2" s="1"/>
  <c r="Y418" i="2"/>
  <c r="U418" i="2" s="1"/>
  <c r="Y650" i="2"/>
  <c r="U650" i="2" s="1"/>
  <c r="Y634" i="2"/>
  <c r="U634" i="2" s="1"/>
  <c r="Y618" i="2"/>
  <c r="U618" i="2" s="1"/>
  <c r="Y602" i="2"/>
  <c r="U602" i="2" s="1"/>
  <c r="Y387" i="2"/>
  <c r="U387" i="2" s="1"/>
  <c r="Y371" i="2"/>
  <c r="U371" i="2" s="1"/>
  <c r="Y355" i="2"/>
  <c r="U355" i="2" s="1"/>
  <c r="Y651" i="2"/>
  <c r="U651" i="2" s="1"/>
  <c r="Y339" i="2"/>
  <c r="U339" i="2" s="1"/>
  <c r="Y323" i="2"/>
  <c r="U323" i="2" s="1"/>
  <c r="Y673" i="2"/>
  <c r="U673" i="2" s="1"/>
  <c r="Y305" i="2"/>
  <c r="U305" i="2" s="1"/>
  <c r="Y860" i="2"/>
  <c r="Y844" i="2"/>
  <c r="Y828" i="2"/>
  <c r="Y812" i="2"/>
  <c r="Y796" i="2"/>
  <c r="Y780" i="2"/>
  <c r="Y764" i="2"/>
  <c r="Y748" i="2"/>
  <c r="U748" i="2" s="1"/>
  <c r="Y732" i="2"/>
  <c r="Y716" i="2"/>
  <c r="Y292" i="2"/>
  <c r="U292" i="2" s="1"/>
  <c r="Y693" i="2"/>
  <c r="U693" i="2" s="1"/>
  <c r="Y593" i="2"/>
  <c r="U593" i="2" s="1"/>
  <c r="Y577" i="2"/>
  <c r="U577" i="2" s="1"/>
  <c r="Y561" i="2"/>
  <c r="U561" i="2" s="1"/>
  <c r="Y545" i="2"/>
  <c r="U545" i="2" s="1"/>
  <c r="Y529" i="2"/>
  <c r="U529" i="2" s="1"/>
  <c r="Y512" i="2"/>
  <c r="U512" i="2" s="1"/>
  <c r="Y497" i="2"/>
  <c r="U497" i="2" s="1"/>
  <c r="Y481" i="2"/>
  <c r="U481" i="2" s="1"/>
  <c r="Y465" i="2"/>
  <c r="U465" i="2" s="1"/>
  <c r="Y449" i="2"/>
  <c r="U449" i="2" s="1"/>
  <c r="Y433" i="2"/>
  <c r="U433" i="2" s="1"/>
  <c r="Y417" i="2"/>
  <c r="U417" i="2" s="1"/>
  <c r="Y649" i="2"/>
  <c r="U649" i="2" s="1"/>
  <c r="Y633" i="2"/>
  <c r="U633" i="2" s="1"/>
  <c r="Y617" i="2"/>
  <c r="U617" i="2" s="1"/>
  <c r="Y402" i="2"/>
  <c r="U402" i="2" s="1"/>
  <c r="Y386" i="2"/>
  <c r="U386" i="2" s="1"/>
  <c r="Y370" i="2"/>
  <c r="U370" i="2" s="1"/>
  <c r="Y666" i="2"/>
  <c r="U666" i="2" s="1"/>
  <c r="Y354" i="2"/>
  <c r="U354" i="2" s="1"/>
  <c r="Y338" i="2"/>
  <c r="U338" i="2" s="1"/>
  <c r="Y322" i="2"/>
  <c r="U322" i="2" s="1"/>
  <c r="Y672" i="2"/>
  <c r="U672" i="2" s="1"/>
  <c r="Y304" i="2"/>
  <c r="U304" i="2" s="1"/>
  <c r="Y859" i="2"/>
  <c r="Y843" i="2"/>
  <c r="Y827" i="2"/>
  <c r="Y811" i="2"/>
  <c r="Y795" i="2"/>
  <c r="Y779" i="2"/>
  <c r="Y763" i="2"/>
  <c r="Y747" i="2"/>
  <c r="U747" i="2" s="1"/>
  <c r="Y731" i="2"/>
  <c r="Y715" i="2"/>
  <c r="Y291" i="2"/>
  <c r="U291" i="2" s="1"/>
  <c r="Y692" i="2"/>
  <c r="U692" i="2" s="1"/>
  <c r="Y592" i="2"/>
  <c r="U592" i="2" s="1"/>
  <c r="Y576" i="2"/>
  <c r="U576" i="2" s="1"/>
  <c r="Y560" i="2"/>
  <c r="U560" i="2" s="1"/>
  <c r="Y544" i="2"/>
  <c r="U544" i="2" s="1"/>
  <c r="Y528" i="2"/>
  <c r="U528" i="2" s="1"/>
  <c r="Y513" i="2"/>
  <c r="U513" i="2" s="1"/>
  <c r="Y496" i="2"/>
  <c r="U496" i="2" s="1"/>
  <c r="Y480" i="2"/>
  <c r="U480" i="2" s="1"/>
  <c r="Y464" i="2"/>
  <c r="U464" i="2" s="1"/>
  <c r="Y448" i="2"/>
  <c r="U448" i="2" s="1"/>
  <c r="Y432" i="2"/>
  <c r="U432" i="2" s="1"/>
  <c r="Y416" i="2"/>
  <c r="U416" i="2" s="1"/>
  <c r="Y648" i="2"/>
  <c r="U648" i="2" s="1"/>
  <c r="Y632" i="2"/>
  <c r="U632" i="2" s="1"/>
  <c r="Y616" i="2"/>
  <c r="U616" i="2" s="1"/>
  <c r="Y401" i="2"/>
  <c r="U401" i="2" s="1"/>
  <c r="Y385" i="2"/>
  <c r="U385" i="2" s="1"/>
  <c r="Y369" i="2"/>
  <c r="U369" i="2" s="1"/>
  <c r="Y665" i="2"/>
  <c r="U665" i="2" s="1"/>
  <c r="Y353" i="2"/>
  <c r="U353" i="2" s="1"/>
  <c r="Y337" i="2"/>
  <c r="U337" i="2" s="1"/>
  <c r="Y321" i="2"/>
  <c r="U321" i="2" s="1"/>
  <c r="Y671" i="2"/>
  <c r="U671" i="2" s="1"/>
  <c r="Y303" i="2"/>
  <c r="U303" i="2" s="1"/>
  <c r="Y858" i="2"/>
  <c r="Y842" i="2"/>
  <c r="Y826" i="2"/>
  <c r="Y810" i="2"/>
  <c r="Y794" i="2"/>
  <c r="Y778" i="2"/>
  <c r="Y762" i="2"/>
  <c r="Y746" i="2"/>
  <c r="Y730" i="2"/>
  <c r="Y714" i="2"/>
  <c r="Y290" i="2"/>
  <c r="U290" i="2" s="1"/>
  <c r="Y691" i="2"/>
  <c r="U691" i="2" s="1"/>
  <c r="Y701" i="2"/>
  <c r="Y591" i="2"/>
  <c r="U591" i="2" s="1"/>
  <c r="Y575" i="2"/>
  <c r="U575" i="2" s="1"/>
  <c r="Y559" i="2"/>
  <c r="U559" i="2" s="1"/>
  <c r="Y543" i="2"/>
  <c r="U543" i="2" s="1"/>
  <c r="Y527" i="2"/>
  <c r="U527" i="2" s="1"/>
  <c r="Y511" i="2"/>
  <c r="U511" i="2" s="1"/>
  <c r="Y495" i="2"/>
  <c r="U495" i="2" s="1"/>
  <c r="Y479" i="2"/>
  <c r="U479" i="2" s="1"/>
  <c r="Y463" i="2"/>
  <c r="U463" i="2" s="1"/>
  <c r="Y447" i="2"/>
  <c r="U447" i="2" s="1"/>
  <c r="Y431" i="2"/>
  <c r="U431" i="2" s="1"/>
  <c r="Y415" i="2"/>
  <c r="U415" i="2" s="1"/>
  <c r="Y647" i="2"/>
  <c r="U647" i="2" s="1"/>
  <c r="Y631" i="2"/>
  <c r="U631" i="2" s="1"/>
  <c r="Y615" i="2"/>
  <c r="U615" i="2" s="1"/>
  <c r="Y400" i="2"/>
  <c r="U400" i="2" s="1"/>
  <c r="Y384" i="2"/>
  <c r="U384" i="2" s="1"/>
  <c r="Y368" i="2"/>
  <c r="U368" i="2" s="1"/>
  <c r="Y664" i="2"/>
  <c r="U664" i="2" s="1"/>
  <c r="Y352" i="2"/>
  <c r="U352" i="2" s="1"/>
  <c r="Y336" i="2"/>
  <c r="U336" i="2" s="1"/>
  <c r="Y320" i="2"/>
  <c r="U320" i="2" s="1"/>
  <c r="Y590" i="2"/>
  <c r="U590" i="2" s="1"/>
  <c r="Y574" i="2"/>
  <c r="U574" i="2" s="1"/>
  <c r="Y558" i="2"/>
  <c r="U558" i="2" s="1"/>
  <c r="Y542" i="2"/>
  <c r="U542" i="2" s="1"/>
  <c r="Y526" i="2"/>
  <c r="U526" i="2" s="1"/>
  <c r="Y510" i="2"/>
  <c r="U510" i="2" s="1"/>
  <c r="Y494" i="2"/>
  <c r="U494" i="2" s="1"/>
  <c r="Y478" i="2"/>
  <c r="U478" i="2" s="1"/>
  <c r="Y462" i="2"/>
  <c r="U462" i="2" s="1"/>
  <c r="Y446" i="2"/>
  <c r="U446" i="2" s="1"/>
  <c r="Y430" i="2"/>
  <c r="U430" i="2" s="1"/>
  <c r="Y414" i="2"/>
  <c r="U414" i="2" s="1"/>
  <c r="Y646" i="2"/>
  <c r="U646" i="2" s="1"/>
  <c r="Y630" i="2"/>
  <c r="U630" i="2" s="1"/>
  <c r="Y614" i="2"/>
  <c r="U614" i="2" s="1"/>
  <c r="Y399" i="2"/>
  <c r="U399" i="2" s="1"/>
  <c r="Y383" i="2"/>
  <c r="U383" i="2" s="1"/>
  <c r="Y367" i="2"/>
  <c r="U367" i="2" s="1"/>
  <c r="Y663" i="2"/>
  <c r="U663" i="2" s="1"/>
  <c r="Y351" i="2"/>
  <c r="U351" i="2" s="1"/>
  <c r="Y335" i="2"/>
  <c r="U335" i="2" s="1"/>
  <c r="Y319" i="2"/>
  <c r="U319" i="2" s="1"/>
  <c r="Y669" i="2"/>
  <c r="U669" i="2" s="1"/>
  <c r="Y872" i="2"/>
  <c r="Y856" i="2"/>
  <c r="Y840" i="2"/>
  <c r="Y824" i="2"/>
  <c r="Y808" i="2"/>
  <c r="Y792" i="2"/>
  <c r="U792" i="2" s="1"/>
  <c r="Y776" i="2"/>
  <c r="Y760" i="2"/>
  <c r="Y744" i="2"/>
  <c r="Y728" i="2"/>
  <c r="Y712" i="2"/>
  <c r="Y288" i="2"/>
  <c r="U288" i="2" s="1"/>
  <c r="Y589" i="2"/>
  <c r="U589" i="2" s="1"/>
  <c r="Y573" i="2"/>
  <c r="U573" i="2" s="1"/>
  <c r="Y557" i="2"/>
  <c r="U557" i="2" s="1"/>
  <c r="Y540" i="2"/>
  <c r="U540" i="2" s="1"/>
  <c r="Y525" i="2"/>
  <c r="U525" i="2" s="1"/>
  <c r="Y509" i="2"/>
  <c r="U509" i="2" s="1"/>
  <c r="Y493" i="2"/>
  <c r="U493" i="2" s="1"/>
  <c r="Y477" i="2"/>
  <c r="U477" i="2" s="1"/>
  <c r="Y461" i="2"/>
  <c r="U461" i="2" s="1"/>
  <c r="Y445" i="2"/>
  <c r="U445" i="2" s="1"/>
  <c r="Y429" i="2"/>
  <c r="U429" i="2" s="1"/>
  <c r="Y413" i="2"/>
  <c r="U413" i="2" s="1"/>
  <c r="Y645" i="2"/>
  <c r="U645" i="2" s="1"/>
  <c r="Y629" i="2"/>
  <c r="U629" i="2" s="1"/>
  <c r="Y613" i="2"/>
  <c r="U613" i="2" s="1"/>
  <c r="Y398" i="2"/>
  <c r="U398" i="2" s="1"/>
  <c r="Y382" i="2"/>
  <c r="U382" i="2" s="1"/>
  <c r="Y366" i="2"/>
  <c r="U366" i="2" s="1"/>
  <c r="Y662" i="2"/>
  <c r="U662" i="2" s="1"/>
  <c r="Y350" i="2"/>
  <c r="U350" i="2" s="1"/>
  <c r="Y334" i="2"/>
  <c r="U334" i="2" s="1"/>
  <c r="Y318" i="2"/>
  <c r="U318" i="2" s="1"/>
  <c r="Y588" i="2"/>
  <c r="U588" i="2" s="1"/>
  <c r="Y572" i="2"/>
  <c r="U572" i="2" s="1"/>
  <c r="Y556" i="2"/>
  <c r="U556" i="2" s="1"/>
  <c r="Y541" i="2"/>
  <c r="U541" i="2" s="1"/>
  <c r="Y524" i="2"/>
  <c r="U524" i="2" s="1"/>
  <c r="Y508" i="2"/>
  <c r="U508" i="2" s="1"/>
  <c r="Y492" i="2"/>
  <c r="U492" i="2" s="1"/>
  <c r="Y476" i="2"/>
  <c r="U476" i="2" s="1"/>
  <c r="Y460" i="2"/>
  <c r="U460" i="2" s="1"/>
  <c r="Y444" i="2"/>
  <c r="U444" i="2" s="1"/>
  <c r="Y428" i="2"/>
  <c r="U428" i="2" s="1"/>
  <c r="Y412" i="2"/>
  <c r="U412" i="2" s="1"/>
  <c r="Y644" i="2"/>
  <c r="U644" i="2" s="1"/>
  <c r="Y628" i="2"/>
  <c r="U628" i="2" s="1"/>
  <c r="Y612" i="2"/>
  <c r="U612" i="2" s="1"/>
  <c r="Y397" i="2"/>
  <c r="U397" i="2" s="1"/>
  <c r="Y381" i="2"/>
  <c r="U381" i="2" s="1"/>
  <c r="Y365" i="2"/>
  <c r="U365" i="2" s="1"/>
  <c r="Y661" i="2"/>
  <c r="U661" i="2" s="1"/>
  <c r="Y349" i="2"/>
  <c r="U349" i="2" s="1"/>
  <c r="Y333" i="2"/>
  <c r="U333" i="2" s="1"/>
  <c r="Y317" i="2"/>
  <c r="U317" i="2" s="1"/>
  <c r="Y683" i="2"/>
  <c r="U683" i="2" s="1"/>
  <c r="Y667" i="2"/>
  <c r="U667" i="2" s="1"/>
  <c r="Y870" i="2"/>
  <c r="Y854" i="2"/>
  <c r="Y838" i="2"/>
  <c r="Y822" i="2"/>
  <c r="Y806" i="2"/>
  <c r="Y790" i="2"/>
  <c r="Y774" i="2"/>
  <c r="Y758" i="2"/>
  <c r="Y742" i="2"/>
  <c r="Y726" i="2"/>
  <c r="Y302" i="2"/>
  <c r="U302" i="2" s="1"/>
  <c r="Y286" i="2"/>
  <c r="U286" i="2" s="1"/>
  <c r="Y687" i="2"/>
  <c r="U687" i="2" s="1"/>
  <c r="Y587" i="2"/>
  <c r="U587" i="2" s="1"/>
  <c r="Y571" i="2"/>
  <c r="U571" i="2" s="1"/>
  <c r="Y555" i="2"/>
  <c r="U555" i="2" s="1"/>
  <c r="Y539" i="2"/>
  <c r="U539" i="2" s="1"/>
  <c r="Y523" i="2"/>
  <c r="U523" i="2" s="1"/>
  <c r="Y507" i="2"/>
  <c r="U507" i="2" s="1"/>
  <c r="Y491" i="2"/>
  <c r="U491" i="2" s="1"/>
  <c r="Y475" i="2"/>
  <c r="U475" i="2" s="1"/>
  <c r="Y459" i="2"/>
  <c r="U459" i="2" s="1"/>
  <c r="Y443" i="2"/>
  <c r="U443" i="2" s="1"/>
  <c r="Y427" i="2"/>
  <c r="U427" i="2" s="1"/>
  <c r="Y411" i="2"/>
  <c r="U411" i="2" s="1"/>
  <c r="Y643" i="2"/>
  <c r="U643" i="2" s="1"/>
  <c r="Y627" i="2"/>
  <c r="U627" i="2" s="1"/>
  <c r="Y611" i="2"/>
  <c r="U611" i="2" s="1"/>
  <c r="Y396" i="2"/>
  <c r="U396" i="2" s="1"/>
  <c r="Y380" i="2"/>
  <c r="U380" i="2" s="1"/>
  <c r="Y364" i="2"/>
  <c r="U364" i="2" s="1"/>
  <c r="Y660" i="2"/>
  <c r="U660" i="2" s="1"/>
  <c r="Y348" i="2"/>
  <c r="U348" i="2" s="1"/>
  <c r="Y332" i="2"/>
  <c r="U332" i="2" s="1"/>
  <c r="Y316" i="2"/>
  <c r="U316" i="2" s="1"/>
  <c r="Y682" i="2"/>
  <c r="U682" i="2" s="1"/>
  <c r="Y314" i="2"/>
  <c r="U314" i="2" s="1"/>
  <c r="Y869" i="2"/>
  <c r="Y853" i="2"/>
  <c r="Y837" i="2"/>
  <c r="U837" i="2" s="1"/>
  <c r="Y821" i="2"/>
  <c r="Y805" i="2"/>
  <c r="Y789" i="2"/>
  <c r="Y773" i="2"/>
  <c r="Y757" i="2"/>
  <c r="Y740" i="2"/>
  <c r="Y725" i="2"/>
  <c r="Y586" i="2"/>
  <c r="U586" i="2" s="1"/>
  <c r="Y570" i="2"/>
  <c r="U570" i="2" s="1"/>
  <c r="Y554" i="2"/>
  <c r="U554" i="2" s="1"/>
  <c r="Y538" i="2"/>
  <c r="U538" i="2" s="1"/>
  <c r="Y522" i="2"/>
  <c r="U522" i="2" s="1"/>
  <c r="Y506" i="2"/>
  <c r="U506" i="2" s="1"/>
  <c r="Y490" i="2"/>
  <c r="U490" i="2" s="1"/>
  <c r="Y474" i="2"/>
  <c r="U474" i="2" s="1"/>
  <c r="Y458" i="2"/>
  <c r="U458" i="2" s="1"/>
  <c r="Y442" i="2"/>
  <c r="U442" i="2" s="1"/>
  <c r="Y426" i="2"/>
  <c r="U426" i="2" s="1"/>
  <c r="Y410" i="2"/>
  <c r="U410" i="2" s="1"/>
  <c r="Y642" i="2"/>
  <c r="U642" i="2" s="1"/>
  <c r="Y626" i="2"/>
  <c r="U626" i="2" s="1"/>
  <c r="Y610" i="2"/>
  <c r="U610" i="2" s="1"/>
  <c r="Y395" i="2"/>
  <c r="U395" i="2" s="1"/>
  <c r="Y379" i="2"/>
  <c r="U379" i="2" s="1"/>
  <c r="Y363" i="2"/>
  <c r="U363" i="2" s="1"/>
  <c r="Y659" i="2"/>
  <c r="U659" i="2" s="1"/>
  <c r="Y347" i="2"/>
  <c r="U347" i="2" s="1"/>
  <c r="Y331" i="2"/>
  <c r="U331" i="2" s="1"/>
  <c r="Y315" i="2"/>
  <c r="U315" i="2" s="1"/>
  <c r="Y681" i="2"/>
  <c r="U681" i="2" s="1"/>
  <c r="Y313" i="2"/>
  <c r="U313" i="2" s="1"/>
  <c r="Y868" i="2"/>
  <c r="Y852" i="2"/>
  <c r="Y836" i="2"/>
  <c r="V836" i="2" s="1"/>
  <c r="Y820" i="2"/>
  <c r="Y804" i="2"/>
  <c r="Y788" i="2"/>
  <c r="Y772" i="2"/>
  <c r="Y756" i="2"/>
  <c r="Y10" i="2"/>
  <c r="U10" i="2" s="1"/>
  <c r="Y881" i="2"/>
  <c r="Y20" i="2"/>
  <c r="U20" i="2" s="1"/>
  <c r="Y36" i="2"/>
  <c r="U36" i="2" s="1"/>
  <c r="Y52" i="2"/>
  <c r="U52" i="2" s="1"/>
  <c r="Y68" i="2"/>
  <c r="U68" i="2" s="1"/>
  <c r="Y84" i="2"/>
  <c r="U84" i="2" s="1"/>
  <c r="Y100" i="2"/>
  <c r="U100" i="2" s="1"/>
  <c r="Y116" i="2"/>
  <c r="U116" i="2" s="1"/>
  <c r="Y132" i="2"/>
  <c r="U132" i="2" s="1"/>
  <c r="Y148" i="2"/>
  <c r="U148" i="2" s="1"/>
  <c r="Y164" i="2"/>
  <c r="U164" i="2" s="1"/>
  <c r="Y180" i="2"/>
  <c r="U180" i="2" s="1"/>
  <c r="Y196" i="2"/>
  <c r="U196" i="2" s="1"/>
  <c r="Y212" i="2"/>
  <c r="U212" i="2" s="1"/>
  <c r="Y228" i="2"/>
  <c r="U228" i="2" s="1"/>
  <c r="Y244" i="2"/>
  <c r="U244" i="2" s="1"/>
  <c r="Y260" i="2"/>
  <c r="U260" i="2" s="1"/>
  <c r="Y276" i="2"/>
  <c r="U276" i="2" s="1"/>
  <c r="Y686" i="2"/>
  <c r="U686" i="2" s="1"/>
  <c r="Y294" i="2"/>
  <c r="U294" i="2" s="1"/>
  <c r="Y723" i="2"/>
  <c r="Y751" i="2"/>
  <c r="Y781" i="2"/>
  <c r="Y807" i="2"/>
  <c r="Y855" i="2"/>
  <c r="Y880" i="2"/>
  <c r="Y21" i="2"/>
  <c r="U21" i="2" s="1"/>
  <c r="Y37" i="2"/>
  <c r="U37" i="2" s="1"/>
  <c r="Y53" i="2"/>
  <c r="U53" i="2" s="1"/>
  <c r="Y69" i="2"/>
  <c r="U69" i="2" s="1"/>
  <c r="Y85" i="2"/>
  <c r="U85" i="2" s="1"/>
  <c r="Y101" i="2"/>
  <c r="U101" i="2" s="1"/>
  <c r="Y117" i="2"/>
  <c r="U117" i="2" s="1"/>
  <c r="Y133" i="2"/>
  <c r="U133" i="2" s="1"/>
  <c r="Y149" i="2"/>
  <c r="U149" i="2" s="1"/>
  <c r="Y165" i="2"/>
  <c r="U165" i="2" s="1"/>
  <c r="Y181" i="2"/>
  <c r="U181" i="2" s="1"/>
  <c r="Y197" i="2"/>
  <c r="U197" i="2" s="1"/>
  <c r="Y213" i="2"/>
  <c r="U213" i="2" s="1"/>
  <c r="Y229" i="2"/>
  <c r="U229" i="2" s="1"/>
  <c r="Y245" i="2"/>
  <c r="U245" i="2" s="1"/>
  <c r="Y261" i="2"/>
  <c r="U261" i="2" s="1"/>
  <c r="Y277" i="2"/>
  <c r="U277" i="2" s="1"/>
  <c r="Y688" i="2"/>
  <c r="U688" i="2" s="1"/>
  <c r="Y295" i="2"/>
  <c r="U295" i="2" s="1"/>
  <c r="Y724" i="2"/>
  <c r="Y752" i="2"/>
  <c r="U752" i="2" s="1"/>
  <c r="Y782" i="2"/>
  <c r="Y809" i="2"/>
  <c r="Y857" i="2"/>
  <c r="Y5" i="2"/>
  <c r="U5" i="2" s="1"/>
  <c r="Y879" i="2"/>
  <c r="Y22" i="2"/>
  <c r="U22" i="2" s="1"/>
  <c r="Y38" i="2"/>
  <c r="U38" i="2" s="1"/>
  <c r="Y54" i="2"/>
  <c r="U54" i="2" s="1"/>
  <c r="Y70" i="2"/>
  <c r="U70" i="2" s="1"/>
  <c r="Y86" i="2"/>
  <c r="U86" i="2" s="1"/>
  <c r="Y102" i="2"/>
  <c r="U102" i="2" s="1"/>
  <c r="Y118" i="2"/>
  <c r="U118" i="2" s="1"/>
  <c r="Y134" i="2"/>
  <c r="U134" i="2" s="1"/>
  <c r="Y150" i="2"/>
  <c r="U150" i="2" s="1"/>
  <c r="Y166" i="2"/>
  <c r="U166" i="2" s="1"/>
  <c r="Y182" i="2"/>
  <c r="U182" i="2" s="1"/>
  <c r="Y198" i="2"/>
  <c r="U198" i="2" s="1"/>
  <c r="Y214" i="2"/>
  <c r="U214" i="2" s="1"/>
  <c r="Y230" i="2"/>
  <c r="U230" i="2" s="1"/>
  <c r="Y246" i="2"/>
  <c r="U246" i="2" s="1"/>
  <c r="Y262" i="2"/>
  <c r="U262" i="2" s="1"/>
  <c r="Y278" i="2"/>
  <c r="U278" i="2" s="1"/>
  <c r="Y689" i="2"/>
  <c r="U689" i="2" s="1"/>
  <c r="Y296" i="2"/>
  <c r="U296" i="2" s="1"/>
  <c r="Y727" i="2"/>
  <c r="Y753" i="2"/>
  <c r="Y783" i="2"/>
  <c r="Y813" i="2"/>
  <c r="Y861" i="2"/>
  <c r="Y878" i="2"/>
  <c r="Y23" i="2"/>
  <c r="U23" i="2" s="1"/>
  <c r="Y39" i="2"/>
  <c r="U39" i="2" s="1"/>
  <c r="Y55" i="2"/>
  <c r="U55" i="2" s="1"/>
  <c r="Y71" i="2"/>
  <c r="U71" i="2" s="1"/>
  <c r="Y87" i="2"/>
  <c r="U87" i="2" s="1"/>
  <c r="Y103" i="2"/>
  <c r="U103" i="2" s="1"/>
  <c r="Y119" i="2"/>
  <c r="U119" i="2" s="1"/>
  <c r="Y135" i="2"/>
  <c r="U135" i="2" s="1"/>
  <c r="Y151" i="2"/>
  <c r="U151" i="2" s="1"/>
  <c r="Y167" i="2"/>
  <c r="U167" i="2" s="1"/>
  <c r="Y183" i="2"/>
  <c r="U183" i="2" s="1"/>
  <c r="Y199" i="2"/>
  <c r="U199" i="2" s="1"/>
  <c r="Y215" i="2"/>
  <c r="U215" i="2" s="1"/>
  <c r="Y231" i="2"/>
  <c r="U231" i="2" s="1"/>
  <c r="Y247" i="2"/>
  <c r="U247" i="2" s="1"/>
  <c r="Y263" i="2"/>
  <c r="U263" i="2" s="1"/>
  <c r="Y279" i="2"/>
  <c r="U279" i="2" s="1"/>
  <c r="Y690" i="2"/>
  <c r="U690" i="2" s="1"/>
  <c r="Y297" i="2"/>
  <c r="U297" i="2" s="1"/>
  <c r="Y729" i="2"/>
  <c r="Y754" i="2"/>
  <c r="U754" i="2" s="1"/>
  <c r="Y784" i="2"/>
  <c r="Y814" i="2"/>
  <c r="Y865" i="2"/>
  <c r="Y877" i="2"/>
  <c r="Y24" i="2"/>
  <c r="U24" i="2" s="1"/>
  <c r="Y40" i="2"/>
  <c r="U40" i="2" s="1"/>
  <c r="Y56" i="2"/>
  <c r="U56" i="2" s="1"/>
  <c r="Y72" i="2"/>
  <c r="U72" i="2" s="1"/>
  <c r="Y88" i="2"/>
  <c r="U88" i="2" s="1"/>
  <c r="Y104" i="2"/>
  <c r="U104" i="2" s="1"/>
  <c r="Y120" i="2"/>
  <c r="U120" i="2" s="1"/>
  <c r="Y136" i="2"/>
  <c r="U136" i="2" s="1"/>
  <c r="Y152" i="2"/>
  <c r="U152" i="2" s="1"/>
  <c r="Y168" i="2"/>
  <c r="U168" i="2" s="1"/>
  <c r="Y184" i="2"/>
  <c r="U184" i="2" s="1"/>
  <c r="Y200" i="2"/>
  <c r="U200" i="2" s="1"/>
  <c r="Y216" i="2"/>
  <c r="U216" i="2" s="1"/>
  <c r="Y232" i="2"/>
  <c r="U232" i="2" s="1"/>
  <c r="Y248" i="2"/>
  <c r="U248" i="2" s="1"/>
  <c r="Y264" i="2"/>
  <c r="U264" i="2" s="1"/>
  <c r="Y280" i="2"/>
  <c r="U280" i="2" s="1"/>
  <c r="Y694" i="2"/>
  <c r="U694" i="2" s="1"/>
  <c r="Y298" i="2"/>
  <c r="U298" i="2" s="1"/>
  <c r="Y733" i="2"/>
  <c r="Y755" i="2"/>
  <c r="Y785" i="2"/>
  <c r="Y815" i="2"/>
  <c r="V815" i="2" s="1"/>
  <c r="Y871" i="2"/>
  <c r="Y884" i="2"/>
  <c r="Y684" i="2"/>
  <c r="U684" i="2" s="1"/>
  <c r="Y25" i="2"/>
  <c r="U25" i="2" s="1"/>
  <c r="Y41" i="2"/>
  <c r="U41" i="2" s="1"/>
  <c r="Y57" i="2"/>
  <c r="U57" i="2" s="1"/>
  <c r="Y73" i="2"/>
  <c r="U73" i="2" s="1"/>
  <c r="Y89" i="2"/>
  <c r="U89" i="2" s="1"/>
  <c r="Y105" i="2"/>
  <c r="U105" i="2" s="1"/>
  <c r="Y121" i="2"/>
  <c r="U121" i="2" s="1"/>
  <c r="Y137" i="2"/>
  <c r="U137" i="2" s="1"/>
  <c r="Y153" i="2"/>
  <c r="U153" i="2" s="1"/>
  <c r="Y169" i="2"/>
  <c r="U169" i="2" s="1"/>
  <c r="Y185" i="2"/>
  <c r="U185" i="2" s="1"/>
  <c r="Y201" i="2"/>
  <c r="U201" i="2" s="1"/>
  <c r="Y217" i="2"/>
  <c r="U217" i="2" s="1"/>
  <c r="Y233" i="2"/>
  <c r="U233" i="2" s="1"/>
  <c r="Y249" i="2"/>
  <c r="U249" i="2" s="1"/>
  <c r="Y265" i="2"/>
  <c r="U265" i="2" s="1"/>
  <c r="Y699" i="2"/>
  <c r="U699" i="2" s="1"/>
  <c r="Y695" i="2"/>
  <c r="U695" i="2" s="1"/>
  <c r="Y299" i="2"/>
  <c r="U299" i="2" s="1"/>
  <c r="Y734" i="2"/>
  <c r="Y759" i="2"/>
  <c r="Y786" i="2"/>
  <c r="Y817" i="2"/>
  <c r="Y873" i="2"/>
  <c r="Y885" i="2"/>
  <c r="V885" i="2" s="1"/>
  <c r="Y874" i="2"/>
  <c r="Y26" i="2"/>
  <c r="U26" i="2" s="1"/>
  <c r="Y42" i="2"/>
  <c r="U42" i="2" s="1"/>
  <c r="Y58" i="2"/>
  <c r="U58" i="2" s="1"/>
  <c r="Y74" i="2"/>
  <c r="U74" i="2" s="1"/>
  <c r="Y90" i="2"/>
  <c r="U90" i="2" s="1"/>
  <c r="Y106" i="2"/>
  <c r="U106" i="2" s="1"/>
  <c r="Y122" i="2"/>
  <c r="U122" i="2" s="1"/>
  <c r="Y138" i="2"/>
  <c r="U138" i="2" s="1"/>
  <c r="Y154" i="2"/>
  <c r="U154" i="2" s="1"/>
  <c r="Y170" i="2"/>
  <c r="U170" i="2" s="1"/>
  <c r="Y186" i="2"/>
  <c r="U186" i="2" s="1"/>
  <c r="Y202" i="2"/>
  <c r="U202" i="2" s="1"/>
  <c r="Y218" i="2"/>
  <c r="U218" i="2" s="1"/>
  <c r="Y234" i="2"/>
  <c r="U234" i="2" s="1"/>
  <c r="Y250" i="2"/>
  <c r="U250" i="2" s="1"/>
  <c r="Y266" i="2"/>
  <c r="U266" i="2" s="1"/>
  <c r="Y702" i="2"/>
  <c r="Y696" i="2"/>
  <c r="U696" i="2" s="1"/>
  <c r="Y300" i="2"/>
  <c r="U300" i="2" s="1"/>
  <c r="Y735" i="2"/>
  <c r="Y761" i="2"/>
  <c r="Y787" i="2"/>
  <c r="Y818" i="2"/>
  <c r="Y306" i="2"/>
  <c r="U306" i="2" s="1"/>
  <c r="Y886" i="2"/>
  <c r="Y875" i="2"/>
  <c r="Y27" i="2"/>
  <c r="U27" i="2" s="1"/>
  <c r="Y43" i="2"/>
  <c r="U43" i="2" s="1"/>
  <c r="Y59" i="2"/>
  <c r="U59" i="2" s="1"/>
  <c r="Y75" i="2"/>
  <c r="U75" i="2" s="1"/>
  <c r="Y91" i="2"/>
  <c r="U91" i="2" s="1"/>
  <c r="Y107" i="2"/>
  <c r="U107" i="2" s="1"/>
  <c r="Y123" i="2"/>
  <c r="U123" i="2" s="1"/>
  <c r="Y139" i="2"/>
  <c r="U139" i="2" s="1"/>
  <c r="Y155" i="2"/>
  <c r="U155" i="2" s="1"/>
  <c r="Y171" i="2"/>
  <c r="U171" i="2" s="1"/>
  <c r="Y187" i="2"/>
  <c r="U187" i="2" s="1"/>
  <c r="Y203" i="2"/>
  <c r="U203" i="2" s="1"/>
  <c r="Y219" i="2"/>
  <c r="U219" i="2" s="1"/>
  <c r="Y235" i="2"/>
  <c r="U235" i="2" s="1"/>
  <c r="Y251" i="2"/>
  <c r="U251" i="2" s="1"/>
  <c r="Y267" i="2"/>
  <c r="U267" i="2" s="1"/>
  <c r="Y703" i="2"/>
  <c r="Y697" i="2"/>
  <c r="U697" i="2" s="1"/>
  <c r="Y301" i="2"/>
  <c r="U301" i="2" s="1"/>
  <c r="Y736" i="2"/>
  <c r="Y765" i="2"/>
  <c r="Y791" i="2"/>
  <c r="Y823" i="2"/>
  <c r="V823" i="2" s="1"/>
  <c r="Y310" i="2"/>
  <c r="U310" i="2" s="1"/>
  <c r="Y876" i="2"/>
  <c r="Y28" i="2"/>
  <c r="U28" i="2" s="1"/>
  <c r="Y44" i="2"/>
  <c r="U44" i="2" s="1"/>
  <c r="Y60" i="2"/>
  <c r="U60" i="2" s="1"/>
  <c r="Y76" i="2"/>
  <c r="U76" i="2" s="1"/>
  <c r="Y92" i="2"/>
  <c r="U92" i="2" s="1"/>
  <c r="Y108" i="2"/>
  <c r="U108" i="2" s="1"/>
  <c r="Y124" i="2"/>
  <c r="U124" i="2" s="1"/>
  <c r="Y140" i="2"/>
  <c r="U140" i="2" s="1"/>
  <c r="Y156" i="2"/>
  <c r="U156" i="2" s="1"/>
  <c r="Y172" i="2"/>
  <c r="U172" i="2" s="1"/>
  <c r="Y188" i="2"/>
  <c r="U188" i="2" s="1"/>
  <c r="Y204" i="2"/>
  <c r="U204" i="2" s="1"/>
  <c r="Y220" i="2"/>
  <c r="U220" i="2" s="1"/>
  <c r="Y236" i="2"/>
  <c r="U236" i="2" s="1"/>
  <c r="Y252" i="2"/>
  <c r="U252" i="2" s="1"/>
  <c r="Y268" i="2"/>
  <c r="U268" i="2" s="1"/>
  <c r="Y704" i="2"/>
  <c r="Y281" i="2"/>
  <c r="U281" i="2" s="1"/>
  <c r="Y711" i="2"/>
  <c r="Y737" i="2"/>
  <c r="Y766" i="2"/>
  <c r="Y793" i="2"/>
  <c r="Y825" i="2"/>
  <c r="Y668" i="2"/>
  <c r="U668" i="2" s="1"/>
  <c r="Y883" i="2"/>
  <c r="Y13" i="2"/>
  <c r="U13" i="2" s="1"/>
  <c r="Y29" i="2"/>
  <c r="U29" i="2" s="1"/>
  <c r="Y45" i="2"/>
  <c r="U45" i="2" s="1"/>
  <c r="Y61" i="2"/>
  <c r="U61" i="2" s="1"/>
  <c r="Y77" i="2"/>
  <c r="U77" i="2" s="1"/>
  <c r="Y93" i="2"/>
  <c r="U93" i="2" s="1"/>
  <c r="Y109" i="2"/>
  <c r="U109" i="2" s="1"/>
  <c r="Y125" i="2"/>
  <c r="U125" i="2" s="1"/>
  <c r="Y141" i="2"/>
  <c r="U141" i="2" s="1"/>
  <c r="Y157" i="2"/>
  <c r="U157" i="2" s="1"/>
  <c r="Y173" i="2"/>
  <c r="U173" i="2" s="1"/>
  <c r="Y189" i="2"/>
  <c r="U189" i="2" s="1"/>
  <c r="Y205" i="2"/>
  <c r="U205" i="2" s="1"/>
  <c r="Y221" i="2"/>
  <c r="U221" i="2" s="1"/>
  <c r="Y237" i="2"/>
  <c r="U237" i="2" s="1"/>
  <c r="Y253" i="2"/>
  <c r="U253" i="2" s="1"/>
  <c r="Y269" i="2"/>
  <c r="U269" i="2" s="1"/>
  <c r="Y705" i="2"/>
  <c r="Y282" i="2"/>
  <c r="U282" i="2" s="1"/>
  <c r="Y713" i="2"/>
  <c r="Y738" i="2"/>
  <c r="Y767" i="2"/>
  <c r="Y797" i="2"/>
  <c r="Y829" i="2"/>
  <c r="Y670" i="2"/>
  <c r="U670" i="2" s="1"/>
  <c r="Y14" i="2"/>
  <c r="U14" i="2" s="1"/>
  <c r="Y30" i="2"/>
  <c r="U30" i="2" s="1"/>
  <c r="Y46" i="2"/>
  <c r="U46" i="2" s="1"/>
  <c r="Y62" i="2"/>
  <c r="U62" i="2" s="1"/>
  <c r="Y78" i="2"/>
  <c r="U78" i="2" s="1"/>
  <c r="Y94" i="2"/>
  <c r="U94" i="2" s="1"/>
  <c r="Y110" i="2"/>
  <c r="U110" i="2" s="1"/>
  <c r="Y126" i="2"/>
  <c r="U126" i="2" s="1"/>
  <c r="Y142" i="2"/>
  <c r="U142" i="2" s="1"/>
  <c r="Y158" i="2"/>
  <c r="U158" i="2" s="1"/>
  <c r="Y174" i="2"/>
  <c r="U174" i="2" s="1"/>
  <c r="Y190" i="2"/>
  <c r="U190" i="2" s="1"/>
  <c r="Y206" i="2"/>
  <c r="U206" i="2" s="1"/>
  <c r="Y222" i="2"/>
  <c r="U222" i="2" s="1"/>
  <c r="Y238" i="2"/>
  <c r="U238" i="2" s="1"/>
  <c r="Y254" i="2"/>
  <c r="U254" i="2" s="1"/>
  <c r="Y270" i="2"/>
  <c r="U270" i="2" s="1"/>
  <c r="Y706" i="2"/>
  <c r="Y283" i="2"/>
  <c r="U283" i="2" s="1"/>
  <c r="Y717" i="2"/>
  <c r="Y739" i="2"/>
  <c r="Y768" i="2"/>
  <c r="Y798" i="2"/>
  <c r="Y831" i="2"/>
  <c r="Y674" i="2"/>
  <c r="U674" i="2" s="1"/>
  <c r="W852" i="2"/>
  <c r="V849" i="2"/>
  <c r="Y4" i="2"/>
  <c r="U4" i="2" s="1"/>
  <c r="Y6" i="2"/>
  <c r="U6" i="2" s="1"/>
  <c r="U849" i="2" l="1"/>
  <c r="U886" i="2"/>
  <c r="W886" i="2"/>
  <c r="V886" i="2"/>
  <c r="U887" i="2"/>
  <c r="W887" i="2"/>
  <c r="V752" i="2"/>
  <c r="W837" i="2"/>
  <c r="V837" i="2"/>
  <c r="V746" i="2"/>
  <c r="U746" i="2"/>
  <c r="V745" i="2"/>
  <c r="U745" i="2"/>
  <c r="V751" i="2"/>
  <c r="U751" i="2"/>
  <c r="V755" i="2"/>
  <c r="U755" i="2"/>
  <c r="V749" i="2"/>
  <c r="U749" i="2"/>
  <c r="V750" i="2"/>
  <c r="U750" i="2"/>
  <c r="V734" i="2"/>
  <c r="U734" i="2"/>
  <c r="V753" i="2"/>
  <c r="U753" i="2"/>
  <c r="U885" i="2"/>
  <c r="W885" i="2"/>
  <c r="V883" i="2"/>
  <c r="U883" i="2"/>
  <c r="W883" i="2"/>
  <c r="V730" i="2"/>
  <c r="U730" i="2"/>
  <c r="U860" i="2"/>
  <c r="W860" i="2"/>
  <c r="V860" i="2"/>
  <c r="U846" i="2"/>
  <c r="V846" i="2"/>
  <c r="W846" i="2"/>
  <c r="U708" i="2"/>
  <c r="V708" i="2"/>
  <c r="U869" i="2"/>
  <c r="V869" i="2"/>
  <c r="W869" i="2"/>
  <c r="U714" i="2"/>
  <c r="V714" i="2"/>
  <c r="U777" i="2"/>
  <c r="V777" i="2"/>
  <c r="U768" i="2"/>
  <c r="V768" i="2"/>
  <c r="U703" i="2"/>
  <c r="V703" i="2"/>
  <c r="V759" i="2"/>
  <c r="U759" i="2"/>
  <c r="U865" i="2"/>
  <c r="W865" i="2"/>
  <c r="V865" i="2"/>
  <c r="V723" i="2"/>
  <c r="U723" i="2"/>
  <c r="W806" i="2"/>
  <c r="U806" i="2"/>
  <c r="V806" i="2"/>
  <c r="V792" i="2"/>
  <c r="U739" i="2"/>
  <c r="V739" i="2"/>
  <c r="W825" i="2"/>
  <c r="U825" i="2"/>
  <c r="V825" i="2"/>
  <c r="U875" i="2"/>
  <c r="V875" i="2"/>
  <c r="W875" i="2"/>
  <c r="U814" i="2"/>
  <c r="W814" i="2"/>
  <c r="V814" i="2"/>
  <c r="U879" i="2"/>
  <c r="W879" i="2"/>
  <c r="V879" i="2"/>
  <c r="W822" i="2"/>
  <c r="U822" i="2"/>
  <c r="V822" i="2"/>
  <c r="W862" i="2"/>
  <c r="U862" i="2"/>
  <c r="U819" i="2"/>
  <c r="W819" i="2"/>
  <c r="V819" i="2"/>
  <c r="U722" i="2"/>
  <c r="V722" i="2"/>
  <c r="W841" i="2"/>
  <c r="U841" i="2"/>
  <c r="V717" i="2"/>
  <c r="U717" i="2"/>
  <c r="U838" i="2"/>
  <c r="V838" i="2"/>
  <c r="W838" i="2"/>
  <c r="U762" i="2"/>
  <c r="V762" i="2"/>
  <c r="U835" i="2"/>
  <c r="V835" i="2"/>
  <c r="W835" i="2"/>
  <c r="V801" i="2"/>
  <c r="U801" i="2"/>
  <c r="U882" i="2"/>
  <c r="W882" i="2"/>
  <c r="V882" i="2"/>
  <c r="V766" i="2"/>
  <c r="U766" i="2"/>
  <c r="V754" i="2"/>
  <c r="U857" i="2"/>
  <c r="V857" i="2"/>
  <c r="W857" i="2"/>
  <c r="U854" i="2"/>
  <c r="V854" i="2"/>
  <c r="W854" i="2"/>
  <c r="U778" i="2"/>
  <c r="V778" i="2"/>
  <c r="V715" i="2"/>
  <c r="U715" i="2"/>
  <c r="V851" i="2"/>
  <c r="U851" i="2"/>
  <c r="U771" i="2"/>
  <c r="V771" i="2"/>
  <c r="U793" i="2"/>
  <c r="V793" i="2"/>
  <c r="U784" i="2"/>
  <c r="V784" i="2"/>
  <c r="U706" i="2"/>
  <c r="V706" i="2"/>
  <c r="V737" i="2"/>
  <c r="U737" i="2"/>
  <c r="U818" i="2"/>
  <c r="W818" i="2"/>
  <c r="V818" i="2"/>
  <c r="U729" i="2"/>
  <c r="V729" i="2"/>
  <c r="W809" i="2"/>
  <c r="U809" i="2"/>
  <c r="V809" i="2"/>
  <c r="U881" i="2"/>
  <c r="W881" i="2"/>
  <c r="V881" i="2"/>
  <c r="U870" i="2"/>
  <c r="V870" i="2"/>
  <c r="W870" i="2"/>
  <c r="U712" i="2"/>
  <c r="V712" i="2"/>
  <c r="U794" i="2"/>
  <c r="V794" i="2"/>
  <c r="U731" i="2"/>
  <c r="V731" i="2"/>
  <c r="W832" i="2"/>
  <c r="U832" i="2"/>
  <c r="U867" i="2"/>
  <c r="W867" i="2"/>
  <c r="V867" i="2"/>
  <c r="V833" i="2"/>
  <c r="U833" i="2"/>
  <c r="W833" i="2"/>
  <c r="W877" i="2"/>
  <c r="U877" i="2"/>
  <c r="V877" i="2"/>
  <c r="U787" i="2"/>
  <c r="V787" i="2"/>
  <c r="V782" i="2"/>
  <c r="U782" i="2"/>
  <c r="U728" i="2"/>
  <c r="V728" i="2"/>
  <c r="U810" i="2"/>
  <c r="W810" i="2"/>
  <c r="V810" i="2"/>
  <c r="V747" i="2"/>
  <c r="U848" i="2"/>
  <c r="V848" i="2"/>
  <c r="W848" i="2"/>
  <c r="U816" i="2"/>
  <c r="W816" i="2"/>
  <c r="V816" i="2"/>
  <c r="U720" i="2"/>
  <c r="V720" i="2"/>
  <c r="U799" i="2"/>
  <c r="V799" i="2"/>
  <c r="U798" i="2"/>
  <c r="V798" i="2"/>
  <c r="U761" i="2"/>
  <c r="V761" i="2"/>
  <c r="U756" i="2"/>
  <c r="V756" i="2"/>
  <c r="U725" i="2"/>
  <c r="V725" i="2"/>
  <c r="V744" i="2"/>
  <c r="U744" i="2"/>
  <c r="U826" i="2"/>
  <c r="V826" i="2"/>
  <c r="W826" i="2"/>
  <c r="V763" i="2"/>
  <c r="U763" i="2"/>
  <c r="U864" i="2"/>
  <c r="W864" i="2"/>
  <c r="V864" i="2"/>
  <c r="U834" i="2"/>
  <c r="V834" i="2"/>
  <c r="W834" i="2"/>
  <c r="U769" i="2"/>
  <c r="V769" i="2"/>
  <c r="U711" i="2"/>
  <c r="V711" i="2"/>
  <c r="U884" i="2"/>
  <c r="W884" i="2"/>
  <c r="V884" i="2"/>
  <c r="W829" i="2"/>
  <c r="V829" i="2"/>
  <c r="U829" i="2"/>
  <c r="U704" i="2"/>
  <c r="V704" i="2"/>
  <c r="U735" i="2"/>
  <c r="V735" i="2"/>
  <c r="U871" i="2"/>
  <c r="V871" i="2"/>
  <c r="W871" i="2"/>
  <c r="U724" i="2"/>
  <c r="V724" i="2"/>
  <c r="U772" i="2"/>
  <c r="V772" i="2"/>
  <c r="U740" i="2"/>
  <c r="V740" i="2"/>
  <c r="U760" i="2"/>
  <c r="V760" i="2"/>
  <c r="U842" i="2"/>
  <c r="W842" i="2"/>
  <c r="V842" i="2"/>
  <c r="V779" i="2"/>
  <c r="U779" i="2"/>
  <c r="U716" i="2"/>
  <c r="V716" i="2"/>
  <c r="U850" i="2"/>
  <c r="V850" i="2"/>
  <c r="W850" i="2"/>
  <c r="U845" i="2"/>
  <c r="V845" i="2"/>
  <c r="W845" i="2"/>
  <c r="V709" i="2"/>
  <c r="U709" i="2"/>
  <c r="U741" i="2"/>
  <c r="V741" i="2"/>
  <c r="U786" i="2"/>
  <c r="V786" i="2"/>
  <c r="U876" i="2"/>
  <c r="W876" i="2"/>
  <c r="V876" i="2"/>
  <c r="W815" i="2"/>
  <c r="U815" i="2"/>
  <c r="U878" i="2"/>
  <c r="W878" i="2"/>
  <c r="V878" i="2"/>
  <c r="V788" i="2"/>
  <c r="U788" i="2"/>
  <c r="U757" i="2"/>
  <c r="V757" i="2"/>
  <c r="U776" i="2"/>
  <c r="V776" i="2"/>
  <c r="W858" i="2"/>
  <c r="U858" i="2"/>
  <c r="V858" i="2"/>
  <c r="V795" i="2"/>
  <c r="U795" i="2"/>
  <c r="U732" i="2"/>
  <c r="V732" i="2"/>
  <c r="U866" i="2"/>
  <c r="W866" i="2"/>
  <c r="V866" i="2"/>
  <c r="U802" i="2"/>
  <c r="V802" i="2"/>
  <c r="V718" i="2"/>
  <c r="U718" i="2"/>
  <c r="U830" i="2"/>
  <c r="V830" i="2"/>
  <c r="W830" i="2"/>
  <c r="V767" i="2"/>
  <c r="U767" i="2"/>
  <c r="U785" i="2"/>
  <c r="V785" i="2"/>
  <c r="U861" i="2"/>
  <c r="W861" i="2"/>
  <c r="V861" i="2"/>
  <c r="U804" i="2"/>
  <c r="V804" i="2"/>
  <c r="U773" i="2"/>
  <c r="V773" i="2"/>
  <c r="W811" i="2"/>
  <c r="V811" i="2"/>
  <c r="U811" i="2"/>
  <c r="V748" i="2"/>
  <c r="U775" i="2"/>
  <c r="V775" i="2"/>
  <c r="U738" i="2"/>
  <c r="V738" i="2"/>
  <c r="U702" i="2"/>
  <c r="V702" i="2"/>
  <c r="W813" i="2"/>
  <c r="V813" i="2"/>
  <c r="U813" i="2"/>
  <c r="W820" i="2"/>
  <c r="U820" i="2"/>
  <c r="V820" i="2"/>
  <c r="U789" i="2"/>
  <c r="V789" i="2"/>
  <c r="U808" i="2"/>
  <c r="W808" i="2"/>
  <c r="V808" i="2"/>
  <c r="V827" i="2"/>
  <c r="U827" i="2"/>
  <c r="W827" i="2"/>
  <c r="U764" i="2"/>
  <c r="V764" i="2"/>
  <c r="U847" i="2"/>
  <c r="V847" i="2"/>
  <c r="W847" i="2"/>
  <c r="W839" i="2"/>
  <c r="U839" i="2"/>
  <c r="V839" i="2"/>
  <c r="U707" i="2"/>
  <c r="V707" i="2"/>
  <c r="V797" i="2"/>
  <c r="U797" i="2"/>
  <c r="U874" i="2"/>
  <c r="V874" i="2"/>
  <c r="W874" i="2"/>
  <c r="V733" i="2"/>
  <c r="U733" i="2"/>
  <c r="U783" i="2"/>
  <c r="V783" i="2"/>
  <c r="U880" i="2"/>
  <c r="W880" i="2"/>
  <c r="V880" i="2"/>
  <c r="W836" i="2"/>
  <c r="U836" i="2"/>
  <c r="U805" i="2"/>
  <c r="W805" i="2"/>
  <c r="V805" i="2"/>
  <c r="U726" i="2"/>
  <c r="V726" i="2"/>
  <c r="U824" i="2"/>
  <c r="V824" i="2"/>
  <c r="W824" i="2"/>
  <c r="W843" i="2"/>
  <c r="U843" i="2"/>
  <c r="V843" i="2"/>
  <c r="U780" i="2"/>
  <c r="V780" i="2"/>
  <c r="U863" i="2"/>
  <c r="W863" i="2"/>
  <c r="V863" i="2"/>
  <c r="U721" i="2"/>
  <c r="V721" i="2"/>
  <c r="U800" i="2"/>
  <c r="V800" i="2"/>
  <c r="V791" i="2"/>
  <c r="U791" i="2"/>
  <c r="U765" i="2"/>
  <c r="V765" i="2"/>
  <c r="U855" i="2"/>
  <c r="V855" i="2"/>
  <c r="W855" i="2"/>
  <c r="V852" i="2"/>
  <c r="U852" i="2"/>
  <c r="U821" i="2"/>
  <c r="V821" i="2"/>
  <c r="W821" i="2"/>
  <c r="U742" i="2"/>
  <c r="V742" i="2"/>
  <c r="U840" i="2"/>
  <c r="W840" i="2"/>
  <c r="V840" i="2"/>
  <c r="V701" i="2"/>
  <c r="U701" i="2"/>
  <c r="W859" i="2"/>
  <c r="U859" i="2"/>
  <c r="V859" i="2"/>
  <c r="U796" i="2"/>
  <c r="V796" i="2"/>
  <c r="U770" i="2"/>
  <c r="V770" i="2"/>
  <c r="U727" i="2"/>
  <c r="V727" i="2"/>
  <c r="U807" i="2"/>
  <c r="W807" i="2"/>
  <c r="V807" i="2"/>
  <c r="U868" i="2"/>
  <c r="V868" i="2"/>
  <c r="W868" i="2"/>
  <c r="U758" i="2"/>
  <c r="V758" i="2"/>
  <c r="W856" i="2"/>
  <c r="U856" i="2"/>
  <c r="V856" i="2"/>
  <c r="U812" i="2"/>
  <c r="W812" i="2"/>
  <c r="V812" i="2"/>
  <c r="U710" i="2"/>
  <c r="V710" i="2"/>
  <c r="U743" i="2"/>
  <c r="V743" i="2"/>
  <c r="V790" i="2"/>
  <c r="U790" i="2"/>
  <c r="U844" i="2"/>
  <c r="V844" i="2"/>
  <c r="W823" i="2"/>
  <c r="U823" i="2"/>
  <c r="U713" i="2"/>
  <c r="V713" i="2"/>
  <c r="U705" i="2"/>
  <c r="V705" i="2"/>
  <c r="U736" i="2"/>
  <c r="V736" i="2"/>
  <c r="U873" i="2"/>
  <c r="V873" i="2"/>
  <c r="W873" i="2"/>
  <c r="U831" i="2"/>
  <c r="V831" i="2"/>
  <c r="W817" i="2"/>
  <c r="V817" i="2"/>
  <c r="U817" i="2"/>
  <c r="U781" i="2"/>
  <c r="V781" i="2"/>
  <c r="U853" i="2"/>
  <c r="V853" i="2"/>
  <c r="W853" i="2"/>
  <c r="U774" i="2"/>
  <c r="V774" i="2"/>
  <c r="U872" i="2"/>
  <c r="V872" i="2"/>
  <c r="W872" i="2"/>
  <c r="U828" i="2"/>
  <c r="V828" i="2"/>
  <c r="W828" i="2"/>
  <c r="U803" i="2"/>
  <c r="V803" i="2"/>
  <c r="U719" i="2"/>
  <c r="V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<sst xmlns="http://purl.oclc.org/ooxml/spreadsheetml/main" count="2590" uniqueCount="928">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</sst>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C888"/>
  <sheetViews>
    <sheetView tabSelected="1" topLeftCell="Q1" workbookViewId="0">
      <pane ySplit="1" topLeftCell="A872" activePane="bottomLeft" state="frozen"/>
      <selection pane="bottomLeft" activeCell="U888" sqref="U888"/>
    </sheetView>
  </sheetViews>
  <sheetFormatPr defaultRowHeight="14.4" x14ac:dyDescent="0.55000000000000004"/>
  <cols>
    <col min="1" max="1" width="3.68359375" bestFit="1" customWidth="1"/>
    <col min="2" max="2" width="8.68359375" bestFit="1" customWidth="1"/>
    <col min="3" max="3" width="14.9453125" bestFit="1" customWidth="1"/>
    <col min="4" max="4" width="14.5234375" bestFit="1" customWidth="1"/>
    <col min="5" max="5" width="22.3671875" bestFit="1" customWidth="1"/>
    <col min="6" max="6" width="6.1015625" bestFit="1" customWidth="1"/>
    <col min="7" max="7" width="18.05078125" bestFit="1" customWidth="1"/>
    <col min="8" max="8" width="6.578125" bestFit="1" customWidth="1"/>
    <col min="9" max="9" width="13.9453125" bestFit="1" customWidth="1"/>
    <col min="10" max="10" width="21.7890625" bestFit="1" customWidth="1"/>
    <col min="11" max="11" width="4.83984375" bestFit="1" customWidth="1"/>
    <col min="12" max="12" width="12.26171875" bestFit="1" customWidth="1"/>
    <col min="13" max="13" width="32.68359375" bestFit="1" customWidth="1"/>
    <col min="14" max="14" width="9.62890625" bestFit="1" customWidth="1"/>
    <col min="15" max="15" width="30.3671875" bestFit="1" customWidth="1"/>
    <col min="16" max="16" width="12.89453125" style="6" bestFit="1" customWidth="1"/>
    <col min="17" max="17" width="12.89453125" customWidth="1"/>
    <col min="18" max="18" width="14.41796875" bestFit="1" customWidth="1"/>
    <col min="19" max="19" width="17.5234375" bestFit="1" customWidth="1"/>
    <col min="20" max="20" width="14.26171875" bestFit="1" customWidth="1"/>
    <col min="21" max="21" width="30.47265625" bestFit="1" customWidth="1"/>
    <col min="22" max="22" width="33.578125" bestFit="1" customWidth="1"/>
    <col min="23" max="23" width="30.3125" bestFit="1" customWidth="1"/>
    <col min="24" max="24" width="9.3671875" bestFit="1" customWidth="1"/>
    <col min="25" max="25" width="14.5234375" bestFit="1" customWidth="1"/>
    <col min="26" max="26" width="98.62890625" customWidth="1"/>
    <col min="27" max="27" width="11.5234375" bestFit="1" customWidth="1"/>
    <col min="28" max="28" width="19.3671875" bestFit="1" customWidth="1"/>
    <col min="29" max="29" width="55.9453125" bestFit="1" customWidth="1"/>
  </cols>
  <sheetData>
    <row r="1" spans="1:29" s="2" customFormat="1" x14ac:dyDescent="0.55000000000000004">
      <c r="A1" s="1" t="s">
        <v>556</v>
      </c>
      <c r="B1" s="1" t="s">
        <v>576</v>
      </c>
      <c r="C1" s="1" t="s">
        <v>575</v>
      </c>
      <c r="D1" s="1" t="s">
        <v>557</v>
      </c>
      <c r="E1" s="1" t="s">
        <v>559</v>
      </c>
      <c r="F1" s="1" t="s">
        <v>323</v>
      </c>
      <c r="G1" s="1" t="s">
        <v>19</v>
      </c>
      <c r="H1" s="1" t="s">
        <v>13</v>
      </c>
      <c r="I1" s="1" t="s">
        <v>561</v>
      </c>
      <c r="J1" s="1" t="s">
        <v>560</v>
      </c>
      <c r="K1" s="1" t="s">
        <v>324</v>
      </c>
      <c r="L1" s="1" t="s">
        <v>549</v>
      </c>
      <c r="M1" s="1" t="s">
        <v>550</v>
      </c>
      <c r="N1" s="1" t="s">
        <v>551</v>
      </c>
      <c r="O1" s="1" t="s">
        <v>552</v>
      </c>
      <c r="P1" s="5" t="s">
        <v>553</v>
      </c>
      <c r="Q1" s="1" t="s">
        <v>570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4</v>
      </c>
      <c r="Y1" s="1" t="s">
        <v>554</v>
      </c>
      <c r="Z1" s="1" t="s">
        <v>76</v>
      </c>
      <c r="AA1" s="1" t="s">
        <v>923</v>
      </c>
      <c r="AB1" s="1" t="s">
        <v>925</v>
      </c>
      <c r="AC1" s="1" t="s">
        <v>577</v>
      </c>
    </row>
    <row r="2" spans="1:29" s="2" customFormat="1" x14ac:dyDescent="0.55000000000000004">
      <c r="P2" s="11"/>
      <c r="AC2"/>
    </row>
    <row r="3" spans="1:29" s="8" customFormat="1" x14ac:dyDescent="0.55000000000000004">
      <c r="A3" s="3">
        <v>1</v>
      </c>
      <c r="B3" s="3">
        <v>1</v>
      </c>
      <c r="C3" s="3" t="str">
        <f>VLOOKUP(B3,Era!$A$3:$B$999,2,0)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222</v>
      </c>
      <c r="N3" s="3">
        <v>1</v>
      </c>
      <c r="O3" s="3" t="s">
        <v>222</v>
      </c>
      <c r="P3" s="7" t="d">
        <v>1963-11-23</v>
      </c>
      <c r="Q3" s="3">
        <v>-25</v>
      </c>
      <c r="R3" s="3">
        <v>4.4000000000000004</v>
      </c>
      <c r="S3" s="3"/>
      <c r="T3" s="3"/>
      <c r="U3" s="3">
        <f>IF(ISBLANK(R3),"",ROUND(R3*Y3,2))</f>
        <v>5.59</v>
      </c>
      <c r="V3" s="3" t="str">
        <f>IF(ISBLANK(S3),"",ROUND(S3*Y3,2))</f>
        <v/>
      </c>
      <c r="W3" s="3" t="str">
        <f>IF(ISBLANK(T3),"",ROUND(T3*Y3,2))</f>
        <v/>
      </c>
      <c r="X3" s="3">
        <f>VLOOKUP(YEAR(P3),Populations!$A$3:$B$999,2,0)</f>
        <v>53624900</v>
      </c>
      <c r="Y3" s="3">
        <f>(Calculations!B1/X3)</f>
        <v>1.26959289434572</v>
      </c>
      <c r="Z3" s="3"/>
      <c r="AA3" s="3">
        <v>1</v>
      </c>
      <c r="AB3" s="3" t="str">
        <f>VLOOKUP(AA3,WikiFormats!$A$3:$B$999,2,0)</f>
        <v>Story</v>
      </c>
      <c r="AC3" s="3" t="s">
        <v>578</v>
      </c>
    </row>
    <row r="4" spans="1:29" s="8" customFormat="1" x14ac:dyDescent="0.55000000000000004">
      <c r="A4" s="3">
        <v>2</v>
      </c>
      <c r="B4" s="3">
        <v>1</v>
      </c>
      <c r="C4" s="3" t="str">
        <f>VLOOKUP(B4,Era!$A$3:$B$999,2,0)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222</v>
      </c>
      <c r="N4" s="3">
        <v>2</v>
      </c>
      <c r="O4" s="3" t="s">
        <v>231</v>
      </c>
      <c r="P4" s="7" t="d">
        <v>1963-11-30</v>
      </c>
      <c r="Q4" s="3">
        <v>-25</v>
      </c>
      <c r="R4" s="3">
        <v>5.9</v>
      </c>
      <c r="S4" s="3"/>
      <c r="T4" s="3"/>
      <c r="U4" s="3">
        <f t="shared" ref="U4:U67" si="0">IF(ISBLANK(R4),"",ROUND(R4*Y4,2))</f>
        <v>7.49</v>
      </c>
      <c r="V4" s="3" t="str">
        <f t="shared" ref="V4:V67" si="1">IF(ISBLANK(S4),"",ROUND(S4*Y4,2))</f>
        <v/>
      </c>
      <c r="W4" s="3" t="str">
        <f t="shared" ref="W4:W67" si="2">IF(ISBLANK(T4),"",ROUND(T4*Y4,2))</f>
        <v/>
      </c>
      <c r="X4" s="3">
        <f>VLOOKUP(YEAR(P4),Populations!$A$3:$B$999,2,0)</f>
        <v>53624900</v>
      </c>
      <c r="Y4" s="3">
        <f>(Calculations!B1/X4)</f>
        <v>1.26959289434572</v>
      </c>
      <c r="Z4" s="3"/>
      <c r="AA4" s="3">
        <v>1</v>
      </c>
      <c r="AB4" s="3" t="str">
        <f>VLOOKUP(AA4,WikiFormats!$A$3:$B$999,2,0)</f>
        <v>Story</v>
      </c>
      <c r="AC4" s="3" t="s">
        <v>578</v>
      </c>
    </row>
    <row r="5" spans="1:29" s="8" customFormat="1" x14ac:dyDescent="0.55000000000000004">
      <c r="A5" s="3">
        <v>3</v>
      </c>
      <c r="B5" s="3">
        <v>1</v>
      </c>
      <c r="C5" s="3" t="str">
        <f>VLOOKUP(B5,Era!$A$3:$B$999,2,0)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222</v>
      </c>
      <c r="N5" s="3">
        <v>3</v>
      </c>
      <c r="O5" s="3" t="s">
        <v>232</v>
      </c>
      <c r="P5" s="7" t="d">
        <v>1963-12-07</v>
      </c>
      <c r="Q5" s="3">
        <v>-25</v>
      </c>
      <c r="R5" s="3">
        <v>6.9</v>
      </c>
      <c r="S5" s="3"/>
      <c r="T5" s="3"/>
      <c r="U5" s="3">
        <f t="shared" si="0"/>
        <v>8.76</v>
      </c>
      <c r="V5" s="3" t="str">
        <f t="shared" si="1"/>
        <v/>
      </c>
      <c r="W5" s="3" t="str">
        <f t="shared" si="2"/>
        <v/>
      </c>
      <c r="X5" s="3">
        <f>VLOOKUP(YEAR(P5),Populations!$A$3:$B$999,2,0)</f>
        <v>53624900</v>
      </c>
      <c r="Y5" s="3">
        <f>(Calculations!B1/X5)</f>
        <v>1.26959289434572</v>
      </c>
      <c r="Z5" s="3"/>
      <c r="AA5" s="3">
        <v>1</v>
      </c>
      <c r="AB5" s="3" t="str">
        <f>VLOOKUP(AA5,WikiFormats!$A$3:$B$999,2,0)</f>
        <v>Story</v>
      </c>
      <c r="AC5" s="3" t="s">
        <v>578</v>
      </c>
    </row>
    <row r="6" spans="1:29" s="8" customFormat="1" x14ac:dyDescent="0.55000000000000004">
      <c r="A6" s="3">
        <v>4</v>
      </c>
      <c r="B6" s="3">
        <v>1</v>
      </c>
      <c r="C6" s="3" t="str">
        <f>VLOOKUP(B6,Era!$A$3:$B$999,2,0)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222</v>
      </c>
      <c r="N6" s="3">
        <v>4</v>
      </c>
      <c r="O6" s="3" t="s">
        <v>233</v>
      </c>
      <c r="P6" s="7" t="d">
        <v>1963-12-14</v>
      </c>
      <c r="Q6" s="3">
        <v>-25</v>
      </c>
      <c r="R6" s="3">
        <v>6.4</v>
      </c>
      <c r="S6" s="3"/>
      <c r="T6" s="3"/>
      <c r="U6" s="3">
        <f t="shared" si="0"/>
        <v>8.1300000000000008</v>
      </c>
      <c r="V6" s="3" t="str">
        <f t="shared" si="1"/>
        <v/>
      </c>
      <c r="W6" s="3" t="str">
        <f t="shared" si="2"/>
        <v/>
      </c>
      <c r="X6" s="3">
        <f>VLOOKUP(YEAR(P6),Populations!$A$3:$B$999,2,0)</f>
        <v>53624900</v>
      </c>
      <c r="Y6" s="3">
        <f>(Calculations!B1/X6)</f>
        <v>1.26959289434572</v>
      </c>
      <c r="Z6" s="3"/>
      <c r="AA6" s="3">
        <v>1</v>
      </c>
      <c r="AB6" s="3" t="str">
        <f>VLOOKUP(AA6,WikiFormats!$A$3:$B$999,2,0)</f>
        <v>Story</v>
      </c>
      <c r="AC6" s="3" t="s">
        <v>578</v>
      </c>
    </row>
    <row r="7" spans="1:29" s="2" customFormat="1" x14ac:dyDescent="0.55000000000000004">
      <c r="A7">
        <v>5</v>
      </c>
      <c r="B7">
        <v>1</v>
      </c>
      <c r="C7" t="str">
        <f>VLOOKUP(B7,Era!$A$3:$B$999,2,0)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223</v>
      </c>
      <c r="N7">
        <v>1</v>
      </c>
      <c r="O7" t="s">
        <v>234</v>
      </c>
      <c r="P7" s="6" t="d">
        <v>1963-12-21</v>
      </c>
      <c r="Q7">
        <v>24</v>
      </c>
      <c r="R7">
        <v>6.9</v>
      </c>
      <c r="S7"/>
      <c r="T7"/>
      <c r="U7">
        <f t="shared" si="0"/>
        <v>8.76</v>
      </c>
      <c r="V7" t="str">
        <f t="shared" si="1"/>
        <v/>
      </c>
      <c r="W7" t="str">
        <f t="shared" si="2"/>
        <v/>
      </c>
      <c r="X7">
        <f>VLOOKUP(YEAR(P7),Populations!$A$3:$B$999,2,0)</f>
        <v>53624900</v>
      </c>
      <c r="Y7">
        <f>(Calculations!B1/X7)</f>
        <v>1.26959289434572</v>
      </c>
      <c r="Z7"/>
      <c r="AA7">
        <v>1</v>
      </c>
      <c r="AB7" t="str">
        <f>VLOOKUP(AA7,WikiFormats!$A$3:$B$999,2,0)</f>
        <v>Story</v>
      </c>
      <c r="AC7" t="s">
        <v>579</v>
      </c>
    </row>
    <row r="8" spans="1:29" s="2" customFormat="1" x14ac:dyDescent="0.55000000000000004">
      <c r="A8">
        <v>6</v>
      </c>
      <c r="B8">
        <v>1</v>
      </c>
      <c r="C8" t="str">
        <f>VLOOKUP(B8,Era!$A$3:$B$999,2,0)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223</v>
      </c>
      <c r="N8">
        <v>2</v>
      </c>
      <c r="O8" t="s">
        <v>235</v>
      </c>
      <c r="P8" s="6" t="d">
        <v>1963-12-28</v>
      </c>
      <c r="Q8">
        <v>24</v>
      </c>
      <c r="R8">
        <v>6.4</v>
      </c>
      <c r="S8"/>
      <c r="T8"/>
      <c r="U8">
        <f t="shared" si="0"/>
        <v>8.1300000000000008</v>
      </c>
      <c r="V8" t="str">
        <f t="shared" si="1"/>
        <v/>
      </c>
      <c r="W8" t="str">
        <f t="shared" si="2"/>
        <v/>
      </c>
      <c r="X8">
        <f>VLOOKUP(YEAR(P8),Populations!$A$3:$B$999,2,0)</f>
        <v>53624900</v>
      </c>
      <c r="Y8">
        <f>(Calculations!B1/X8)</f>
        <v>1.26959289434572</v>
      </c>
      <c r="Z8"/>
      <c r="AA8">
        <v>1</v>
      </c>
      <c r="AB8" t="str">
        <f>VLOOKUP(AA8,WikiFormats!$A$3:$B$999,2,0)</f>
        <v>Story</v>
      </c>
      <c r="AC8" t="s">
        <v>579</v>
      </c>
    </row>
    <row r="9" spans="1:29" s="2" customFormat="1" x14ac:dyDescent="0.55000000000000004">
      <c r="A9">
        <v>7</v>
      </c>
      <c r="B9">
        <v>1</v>
      </c>
      <c r="C9" t="str">
        <f>VLOOKUP(B9,Era!$A$3:$B$999,2,0)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223</v>
      </c>
      <c r="N9">
        <v>3</v>
      </c>
      <c r="O9" t="s">
        <v>236</v>
      </c>
      <c r="P9" s="6" t="d">
        <v>1964-01-04</v>
      </c>
      <c r="Q9">
        <v>25</v>
      </c>
      <c r="R9">
        <v>8.9</v>
      </c>
      <c r="S9"/>
      <c r="T9"/>
      <c r="U9">
        <f t="shared" si="0"/>
        <v>11.22</v>
      </c>
      <c r="V9" t="str">
        <f t="shared" si="1"/>
        <v/>
      </c>
      <c r="W9" t="str">
        <f t="shared" si="2"/>
        <v/>
      </c>
      <c r="X9">
        <f>VLOOKUP(YEAR(P9),Populations!$A$3:$B$999,2,0)</f>
        <v>53990800</v>
      </c>
      <c r="Y9">
        <f>(Calculations!B1/X9)</f>
        <v>1.26098876104818</v>
      </c>
      <c r="Z9"/>
      <c r="AA9">
        <v>1</v>
      </c>
      <c r="AB9" t="str">
        <f>VLOOKUP(AA9,WikiFormats!$A$3:$B$999,2,0)</f>
        <v>Story</v>
      </c>
      <c r="AC9" t="s">
        <v>579</v>
      </c>
    </row>
    <row r="10" spans="1:29" s="2" customFormat="1" x14ac:dyDescent="0.55000000000000004">
      <c r="A10">
        <v>8</v>
      </c>
      <c r="B10">
        <v>1</v>
      </c>
      <c r="C10" t="str">
        <f>VLOOKUP(B10,Era!$A$3:$B$999,2,0)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223</v>
      </c>
      <c r="N10">
        <v>4</v>
      </c>
      <c r="O10" t="s">
        <v>237</v>
      </c>
      <c r="P10" s="6" t="d">
        <v>1964-01-11</v>
      </c>
      <c r="Q10">
        <v>24</v>
      </c>
      <c r="R10">
        <v>9.9</v>
      </c>
      <c r="S10"/>
      <c r="T10"/>
      <c r="U10">
        <f t="shared" si="0"/>
        <v>12.48</v>
      </c>
      <c r="V10" t="str">
        <f t="shared" si="1"/>
        <v/>
      </c>
      <c r="W10" t="str">
        <f t="shared" si="2"/>
        <v/>
      </c>
      <c r="X10">
        <f>VLOOKUP(YEAR(P10),Populations!$A$3:$B$999,2,0)</f>
        <v>53990800</v>
      </c>
      <c r="Y10">
        <f>(Calculations!B1/X10)</f>
        <v>1.26098876104818</v>
      </c>
      <c r="Z10"/>
      <c r="AA10">
        <v>1</v>
      </c>
      <c r="AB10" t="str">
        <f>VLOOKUP(AA10,WikiFormats!$A$3:$B$999,2,0)</f>
        <v>Story</v>
      </c>
      <c r="AC10" t="s">
        <v>579</v>
      </c>
    </row>
    <row r="11" spans="1:29" s="2" customFormat="1" x14ac:dyDescent="0.55000000000000004">
      <c r="A11">
        <v>9</v>
      </c>
      <c r="B11">
        <v>1</v>
      </c>
      <c r="C11" t="str">
        <f>VLOOKUP(B11,Era!$A$3:$B$999,2,0)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223</v>
      </c>
      <c r="N11">
        <v>5</v>
      </c>
      <c r="O11" t="s">
        <v>238</v>
      </c>
      <c r="P11" s="6" t="d">
        <v>1964-01-18</v>
      </c>
      <c r="Q11">
        <v>24</v>
      </c>
      <c r="R11">
        <v>9.9</v>
      </c>
      <c r="S11"/>
      <c r="T11"/>
      <c r="U11">
        <f t="shared" si="0"/>
        <v>12.48</v>
      </c>
      <c r="V11" t="str">
        <f t="shared" si="1"/>
        <v/>
      </c>
      <c r="W11" t="str">
        <f t="shared" si="2"/>
        <v/>
      </c>
      <c r="X11">
        <f>VLOOKUP(YEAR(P11),Populations!$A$3:$B$999,2,0)</f>
        <v>53990800</v>
      </c>
      <c r="Y11">
        <f>(Calculations!B1/X11)</f>
        <v>1.26098876104818</v>
      </c>
      <c r="Z11"/>
      <c r="AA11">
        <v>1</v>
      </c>
      <c r="AB11" t="str">
        <f>VLOOKUP(AA11,WikiFormats!$A$3:$B$999,2,0)</f>
        <v>Story</v>
      </c>
      <c r="AC11" t="s">
        <v>579</v>
      </c>
    </row>
    <row r="12" spans="1:29" s="2" customFormat="1" x14ac:dyDescent="0.55000000000000004">
      <c r="A12">
        <v>10</v>
      </c>
      <c r="B12">
        <v>1</v>
      </c>
      <c r="C12" t="str">
        <f>VLOOKUP(B12,Era!$A$3:$B$999,2,0)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223</v>
      </c>
      <c r="N12">
        <v>6</v>
      </c>
      <c r="O12" t="s">
        <v>239</v>
      </c>
      <c r="P12" s="6" t="d">
        <v>1964-01-25</v>
      </c>
      <c r="Q12">
        <v>26</v>
      </c>
      <c r="R12">
        <v>10.4</v>
      </c>
      <c r="S12"/>
      <c r="T12"/>
      <c r="U12">
        <f t="shared" si="0"/>
        <v>13.11</v>
      </c>
      <c r="V12" t="str">
        <f t="shared" si="1"/>
        <v/>
      </c>
      <c r="W12" t="str">
        <f t="shared" si="2"/>
        <v/>
      </c>
      <c r="X12">
        <f>VLOOKUP(YEAR(P12),Populations!$A$3:$B$999,2,0)</f>
        <v>53990800</v>
      </c>
      <c r="Y12">
        <f>(Calculations!B1/X12)</f>
        <v>1.26098876104818</v>
      </c>
      <c r="Z12"/>
      <c r="AA12">
        <v>1</v>
      </c>
      <c r="AB12" t="str">
        <f>VLOOKUP(AA12,WikiFormats!$A$3:$B$999,2,0)</f>
        <v>Story</v>
      </c>
      <c r="AC12" t="s">
        <v>579</v>
      </c>
    </row>
    <row r="13" spans="1:29" s="2" customFormat="1" x14ac:dyDescent="0.55000000000000004">
      <c r="A13">
        <v>11</v>
      </c>
      <c r="B13">
        <v>1</v>
      </c>
      <c r="C13" t="str">
        <f>VLOOKUP(B13,Era!$A$3:$B$999,2,0)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223</v>
      </c>
      <c r="N13">
        <v>7</v>
      </c>
      <c r="O13" t="s">
        <v>240</v>
      </c>
      <c r="P13" s="6" t="d">
        <v>1964-02-01</v>
      </c>
      <c r="Q13">
        <v>22</v>
      </c>
      <c r="R13">
        <v>10.4</v>
      </c>
      <c r="S13"/>
      <c r="T13"/>
      <c r="U13">
        <f t="shared" si="0"/>
        <v>13.11</v>
      </c>
      <c r="V13" t="str">
        <f t="shared" si="1"/>
        <v/>
      </c>
      <c r="W13" t="str">
        <f t="shared" si="2"/>
        <v/>
      </c>
      <c r="X13">
        <f>VLOOKUP(YEAR(P13),Populations!$A$3:$B$999,2,0)</f>
        <v>53990800</v>
      </c>
      <c r="Y13">
        <f>(Calculations!B1/X13)</f>
        <v>1.26098876104818</v>
      </c>
      <c r="Z13"/>
      <c r="AA13">
        <v>1</v>
      </c>
      <c r="AB13" t="str">
        <f>VLOOKUP(AA13,WikiFormats!$A$3:$B$999,2,0)</f>
        <v>Story</v>
      </c>
      <c r="AC13" t="s">
        <v>579</v>
      </c>
    </row>
    <row r="14" spans="1:29" s="8" customFormat="1" x14ac:dyDescent="0.55000000000000004">
      <c r="A14" s="3">
        <v>12</v>
      </c>
      <c r="B14" s="3">
        <v>1</v>
      </c>
      <c r="C14" s="3" t="str">
        <f>VLOOKUP(B14,Era!$A$3:$B$999,2,0)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224</v>
      </c>
      <c r="N14" s="3">
        <v>1</v>
      </c>
      <c r="O14" s="3" t="s">
        <v>224</v>
      </c>
      <c r="P14" s="7" t="d">
        <v>1964-02-08</v>
      </c>
      <c r="Q14" s="3">
        <v>25</v>
      </c>
      <c r="R14" s="3">
        <v>10.4</v>
      </c>
      <c r="S14" s="3"/>
      <c r="T14" s="3"/>
      <c r="U14" s="3">
        <f t="shared" si="0"/>
        <v>13.11</v>
      </c>
      <c r="V14" s="3" t="str">
        <f t="shared" si="1"/>
        <v/>
      </c>
      <c r="W14" s="3" t="str">
        <f t="shared" si="2"/>
        <v/>
      </c>
      <c r="X14" s="3">
        <f>VLOOKUP(YEAR(P14),Populations!$A$3:$B$999,2,0)</f>
        <v>53990800</v>
      </c>
      <c r="Y14" s="3">
        <f>(Calculations!B1/X14)</f>
        <v>1.26098876104818</v>
      </c>
      <c r="Z14" s="3"/>
      <c r="AA14" s="3">
        <v>1</v>
      </c>
      <c r="AB14" s="3" t="str">
        <f>VLOOKUP(AA14,WikiFormats!$A$3:$B$999,2,0)</f>
        <v>Story</v>
      </c>
      <c r="AC14" s="3" t="s">
        <v>580</v>
      </c>
    </row>
    <row r="15" spans="1:29" s="8" customFormat="1" x14ac:dyDescent="0.55000000000000004">
      <c r="A15" s="3">
        <v>13</v>
      </c>
      <c r="B15" s="3">
        <v>1</v>
      </c>
      <c r="C15" s="3" t="str">
        <f>VLOOKUP(B15,Era!$A$3:$B$999,2,0)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224</v>
      </c>
      <c r="N15" s="3">
        <v>2</v>
      </c>
      <c r="O15" s="3" t="s">
        <v>241</v>
      </c>
      <c r="P15" s="7" t="d">
        <v>1964-02-15</v>
      </c>
      <c r="Q15" s="3">
        <v>22</v>
      </c>
      <c r="R15" s="3">
        <v>9.9</v>
      </c>
      <c r="S15" s="3"/>
      <c r="T15" s="3"/>
      <c r="U15" s="3">
        <f t="shared" si="0"/>
        <v>12.48</v>
      </c>
      <c r="V15" s="3" t="str">
        <f t="shared" si="1"/>
        <v/>
      </c>
      <c r="W15" s="3" t="str">
        <f t="shared" si="2"/>
        <v/>
      </c>
      <c r="X15" s="3">
        <f>VLOOKUP(YEAR(P15),Populations!$A$3:$B$999,2,0)</f>
        <v>53990800</v>
      </c>
      <c r="Y15" s="3">
        <f>(Calculations!B1/X15)</f>
        <v>1.26098876104818</v>
      </c>
      <c r="Z15" s="3"/>
      <c r="AA15" s="3">
        <v>1</v>
      </c>
      <c r="AB15" s="3" t="str">
        <f>VLOOKUP(AA15,WikiFormats!$A$3:$B$999,2,0)</f>
        <v>Story</v>
      </c>
      <c r="AC15" s="3" t="s">
        <v>580</v>
      </c>
    </row>
    <row r="16" spans="1:29" s="2" customFormat="1" x14ac:dyDescent="0.55000000000000004">
      <c r="A16">
        <v>14</v>
      </c>
      <c r="B16">
        <v>1</v>
      </c>
      <c r="C16" t="str">
        <f>VLOOKUP(B16,Era!$A$3:$B$999,2,0)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225</v>
      </c>
      <c r="N16">
        <v>1</v>
      </c>
      <c r="O16" t="s">
        <v>261</v>
      </c>
      <c r="P16" s="6" t="d">
        <v>1964-02-22</v>
      </c>
      <c r="Q16">
        <v>-25</v>
      </c>
      <c r="R16">
        <v>9.4</v>
      </c>
      <c r="S16"/>
      <c r="T16"/>
      <c r="U16">
        <f t="shared" si="0"/>
        <v>11.85</v>
      </c>
      <c r="V16" t="str">
        <f t="shared" si="1"/>
        <v/>
      </c>
      <c r="W16" t="str">
        <f t="shared" si="2"/>
        <v/>
      </c>
      <c r="X16">
        <f>VLOOKUP(YEAR(P16),Populations!$A$3:$B$999,2,0)</f>
        <v>53990800</v>
      </c>
      <c r="Y16">
        <f>(Calculations!B1/X16)</f>
        <v>1.26098876104818</v>
      </c>
      <c r="Z16"/>
      <c r="AA16">
        <v>1</v>
      </c>
      <c r="AB16" t="str">
        <f>VLOOKUP(AA16,WikiFormats!$A$3:$B$999,2,0)</f>
        <v>Story</v>
      </c>
      <c r="AC16" t="s">
        <v>581</v>
      </c>
    </row>
    <row r="17" spans="1:29" s="2" customFormat="1" x14ac:dyDescent="0.55000000000000004">
      <c r="A17">
        <v>15</v>
      </c>
      <c r="B17">
        <v>1</v>
      </c>
      <c r="C17" t="str">
        <f>VLOOKUP(B17,Era!$A$3:$B$999,2,0)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225</v>
      </c>
      <c r="N17">
        <v>2</v>
      </c>
      <c r="O17" t="s">
        <v>262</v>
      </c>
      <c r="P17" s="6" t="d">
        <v>1964-02-29</v>
      </c>
      <c r="Q17">
        <v>-25</v>
      </c>
      <c r="R17">
        <v>9.4</v>
      </c>
      <c r="S17"/>
      <c r="T17"/>
      <c r="U17">
        <f t="shared" si="0"/>
        <v>11.85</v>
      </c>
      <c r="V17" t="str">
        <f t="shared" si="1"/>
        <v/>
      </c>
      <c r="W17" t="str">
        <f t="shared" si="2"/>
        <v/>
      </c>
      <c r="X17">
        <f>VLOOKUP(YEAR(P17),Populations!$A$3:$B$999,2,0)</f>
        <v>53990800</v>
      </c>
      <c r="Y17">
        <f>(Calculations!B1/X17)</f>
        <v>1.26098876104818</v>
      </c>
      <c r="Z17"/>
      <c r="AA17">
        <v>1</v>
      </c>
      <c r="AB17" t="str">
        <f>VLOOKUP(AA17,WikiFormats!$A$3:$B$999,2,0)</f>
        <v>Story</v>
      </c>
      <c r="AC17" t="s">
        <v>581</v>
      </c>
    </row>
    <row r="18" spans="1:29" s="2" customFormat="1" x14ac:dyDescent="0.55000000000000004">
      <c r="A18">
        <v>16</v>
      </c>
      <c r="B18">
        <v>1</v>
      </c>
      <c r="C18" t="str">
        <f>VLOOKUP(B18,Era!$A$3:$B$999,2,0)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225</v>
      </c>
      <c r="N18">
        <v>3</v>
      </c>
      <c r="O18" t="s">
        <v>263</v>
      </c>
      <c r="P18" s="6" t="d">
        <v>1964-03-07</v>
      </c>
      <c r="Q18">
        <v>-25</v>
      </c>
      <c r="R18">
        <v>9.4</v>
      </c>
      <c r="S18"/>
      <c r="T18"/>
      <c r="U18">
        <f t="shared" si="0"/>
        <v>11.85</v>
      </c>
      <c r="V18" t="str">
        <f t="shared" si="1"/>
        <v/>
      </c>
      <c r="W18" t="str">
        <f t="shared" si="2"/>
        <v/>
      </c>
      <c r="X18">
        <f>VLOOKUP(YEAR(P18),Populations!$A$3:$B$999,2,0)</f>
        <v>53990800</v>
      </c>
      <c r="Y18">
        <f>(Calculations!B1/X18)</f>
        <v>1.26098876104818</v>
      </c>
      <c r="Z18"/>
      <c r="AA18">
        <v>1</v>
      </c>
      <c r="AB18" t="str">
        <f>VLOOKUP(AA18,WikiFormats!$A$3:$B$999,2,0)</f>
        <v>Story</v>
      </c>
      <c r="AC18" t="s">
        <v>581</v>
      </c>
    </row>
    <row r="19" spans="1:29" s="2" customFormat="1" x14ac:dyDescent="0.55000000000000004">
      <c r="A19">
        <v>17</v>
      </c>
      <c r="B19">
        <v>1</v>
      </c>
      <c r="C19" t="str">
        <f>VLOOKUP(B19,Era!$A$3:$B$999,2,0)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225</v>
      </c>
      <c r="N19">
        <v>4</v>
      </c>
      <c r="O19" t="s">
        <v>264</v>
      </c>
      <c r="P19" s="6" t="d">
        <v>1964-03-14</v>
      </c>
      <c r="Q19">
        <v>-25</v>
      </c>
      <c r="R19">
        <v>9.9</v>
      </c>
      <c r="S19"/>
      <c r="T19"/>
      <c r="U19">
        <f t="shared" si="0"/>
        <v>12.48</v>
      </c>
      <c r="V19" t="str">
        <f t="shared" si="1"/>
        <v/>
      </c>
      <c r="W19" t="str">
        <f t="shared" si="2"/>
        <v/>
      </c>
      <c r="X19">
        <f>VLOOKUP(YEAR(P19),Populations!$A$3:$B$999,2,0)</f>
        <v>53990800</v>
      </c>
      <c r="Y19">
        <f>(Calculations!B1/X19)</f>
        <v>1.26098876104818</v>
      </c>
      <c r="Z19"/>
      <c r="AA19">
        <v>1</v>
      </c>
      <c r="AB19" t="str">
        <f>VLOOKUP(AA19,WikiFormats!$A$3:$B$999,2,0)</f>
        <v>Story</v>
      </c>
      <c r="AC19" t="s">
        <v>581</v>
      </c>
    </row>
    <row r="20" spans="1:29" s="2" customFormat="1" x14ac:dyDescent="0.55000000000000004">
      <c r="A20">
        <v>18</v>
      </c>
      <c r="B20">
        <v>1</v>
      </c>
      <c r="C20" t="str">
        <f>VLOOKUP(B20,Era!$A$3:$B$999,2,0)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225</v>
      </c>
      <c r="N20">
        <v>5</v>
      </c>
      <c r="O20" t="s">
        <v>265</v>
      </c>
      <c r="P20" s="6" t="d">
        <v>1964-03-21</v>
      </c>
      <c r="Q20">
        <v>-25</v>
      </c>
      <c r="R20">
        <v>9.4</v>
      </c>
      <c r="S20"/>
      <c r="T20"/>
      <c r="U20">
        <f t="shared" si="0"/>
        <v>11.85</v>
      </c>
      <c r="V20" t="str">
        <f t="shared" si="1"/>
        <v/>
      </c>
      <c r="W20" t="str">
        <f t="shared" si="2"/>
        <v/>
      </c>
      <c r="X20">
        <f>VLOOKUP(YEAR(P20),Populations!$A$3:$B$999,2,0)</f>
        <v>53990800</v>
      </c>
      <c r="Y20">
        <f>(Calculations!B1/X20)</f>
        <v>1.26098876104818</v>
      </c>
      <c r="Z20"/>
      <c r="AA20">
        <v>1</v>
      </c>
      <c r="AB20" t="str">
        <f>VLOOKUP(AA20,WikiFormats!$A$3:$B$999,2,0)</f>
        <v>Story</v>
      </c>
      <c r="AC20" t="s">
        <v>581</v>
      </c>
    </row>
    <row r="21" spans="1:29" s="2" customFormat="1" x14ac:dyDescent="0.55000000000000004">
      <c r="A21">
        <v>19</v>
      </c>
      <c r="B21">
        <v>1</v>
      </c>
      <c r="C21" t="str">
        <f>VLOOKUP(B21,Era!$A$3:$B$999,2,0)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225</v>
      </c>
      <c r="N21">
        <v>6</v>
      </c>
      <c r="O21" t="s">
        <v>266</v>
      </c>
      <c r="P21" s="6" t="d">
        <v>1964-03-28</v>
      </c>
      <c r="Q21">
        <v>-25</v>
      </c>
      <c r="R21">
        <v>8.4</v>
      </c>
      <c r="S21"/>
      <c r="T21"/>
      <c r="U21">
        <f t="shared" si="0"/>
        <v>10.59</v>
      </c>
      <c r="V21" t="str">
        <f t="shared" si="1"/>
        <v/>
      </c>
      <c r="W21" t="str">
        <f t="shared" si="2"/>
        <v/>
      </c>
      <c r="X21">
        <f>VLOOKUP(YEAR(P21),Populations!$A$3:$B$999,2,0)</f>
        <v>53990800</v>
      </c>
      <c r="Y21">
        <f>(Calculations!B1/X21)</f>
        <v>1.26098876104818</v>
      </c>
      <c r="Z21"/>
      <c r="AA21">
        <v>1</v>
      </c>
      <c r="AB21" t="str">
        <f>VLOOKUP(AA21,WikiFormats!$A$3:$B$999,2,0)</f>
        <v>Story</v>
      </c>
      <c r="AC21" t="s">
        <v>581</v>
      </c>
    </row>
    <row r="22" spans="1:29" s="2" customFormat="1" x14ac:dyDescent="0.55000000000000004">
      <c r="A22">
        <v>20</v>
      </c>
      <c r="B22">
        <v>1</v>
      </c>
      <c r="C22" t="str">
        <f>VLOOKUP(B22,Era!$A$3:$B$999,2,0)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225</v>
      </c>
      <c r="N22">
        <v>7</v>
      </c>
      <c r="O22" t="s">
        <v>267</v>
      </c>
      <c r="P22" s="6" t="d">
        <v>1964-04-04</v>
      </c>
      <c r="Q22">
        <v>-25</v>
      </c>
      <c r="R22">
        <v>10.4</v>
      </c>
      <c r="S22"/>
      <c r="T22"/>
      <c r="U22">
        <f t="shared" si="0"/>
        <v>13.11</v>
      </c>
      <c r="V22" t="str">
        <f t="shared" si="1"/>
        <v/>
      </c>
      <c r="W22" t="str">
        <f t="shared" si="2"/>
        <v/>
      </c>
      <c r="X22">
        <f>VLOOKUP(YEAR(P22),Populations!$A$3:$B$999,2,0)</f>
        <v>53990800</v>
      </c>
      <c r="Y22">
        <f>(Calculations!B1/X22)</f>
        <v>1.26098876104818</v>
      </c>
      <c r="Z22"/>
      <c r="AA22">
        <v>1</v>
      </c>
      <c r="AB22" t="str">
        <f>VLOOKUP(AA22,WikiFormats!$A$3:$B$999,2,0)</f>
        <v>Story</v>
      </c>
      <c r="AC22" t="s">
        <v>581</v>
      </c>
    </row>
    <row r="23" spans="1:29" s="8" customFormat="1" x14ac:dyDescent="0.55000000000000004">
      <c r="A23" s="3">
        <v>21</v>
      </c>
      <c r="B23" s="3">
        <v>1</v>
      </c>
      <c r="C23" s="3" t="str">
        <f>VLOOKUP(B23,Era!$A$3:$B$999,2,0)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226</v>
      </c>
      <c r="N23" s="3">
        <v>1</v>
      </c>
      <c r="O23" s="3" t="s">
        <v>242</v>
      </c>
      <c r="P23" s="7" t="d">
        <v>1964-04-11</v>
      </c>
      <c r="Q23" s="3">
        <v>23</v>
      </c>
      <c r="R23" s="3">
        <v>9.9</v>
      </c>
      <c r="S23" s="3"/>
      <c r="T23" s="3"/>
      <c r="U23" s="3">
        <f t="shared" si="0"/>
        <v>12.48</v>
      </c>
      <c r="V23" s="3" t="str">
        <f t="shared" si="1"/>
        <v/>
      </c>
      <c r="W23" s="3" t="str">
        <f t="shared" si="2"/>
        <v/>
      </c>
      <c r="X23" s="3">
        <f>VLOOKUP(YEAR(P23),Populations!$A$3:$B$999,2,0)</f>
        <v>53990800</v>
      </c>
      <c r="Y23" s="3">
        <f>(Calculations!B1/X23)</f>
        <v>1.26098876104818</v>
      </c>
      <c r="Z23" s="3"/>
      <c r="AA23" s="3">
        <v>1</v>
      </c>
      <c r="AB23" s="3" t="str">
        <f>VLOOKUP(AA23,WikiFormats!$A$3:$B$999,2,0)</f>
        <v>Story</v>
      </c>
      <c r="AC23" s="3" t="s">
        <v>582</v>
      </c>
    </row>
    <row r="24" spans="1:29" s="8" customFormat="1" x14ac:dyDescent="0.55000000000000004">
      <c r="A24" s="3">
        <v>22</v>
      </c>
      <c r="B24" s="3">
        <v>1</v>
      </c>
      <c r="C24" s="3" t="str">
        <f>VLOOKUP(B24,Era!$A$3:$B$999,2,0)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226</v>
      </c>
      <c r="N24" s="3">
        <v>2</v>
      </c>
      <c r="O24" s="3" t="s">
        <v>243</v>
      </c>
      <c r="P24" s="7" t="d">
        <v>1964-04-18</v>
      </c>
      <c r="Q24" s="3">
        <v>25</v>
      </c>
      <c r="R24" s="3">
        <v>9.4</v>
      </c>
      <c r="S24" s="3"/>
      <c r="T24" s="3"/>
      <c r="U24" s="3">
        <f t="shared" si="0"/>
        <v>11.85</v>
      </c>
      <c r="V24" s="3" t="str">
        <f t="shared" si="1"/>
        <v/>
      </c>
      <c r="W24" s="3" t="str">
        <f t="shared" si="2"/>
        <v/>
      </c>
      <c r="X24" s="3">
        <f>VLOOKUP(YEAR(P24),Populations!$A$3:$B$999,2,0)</f>
        <v>53990800</v>
      </c>
      <c r="Y24" s="3">
        <f>(Calculations!B1/X24)</f>
        <v>1.26098876104818</v>
      </c>
      <c r="Z24" s="3"/>
      <c r="AA24" s="3">
        <v>1</v>
      </c>
      <c r="AB24" s="3" t="str">
        <f>VLOOKUP(AA24,WikiFormats!$A$3:$B$999,2,0)</f>
        <v>Story</v>
      </c>
      <c r="AC24" s="3" t="s">
        <v>582</v>
      </c>
    </row>
    <row r="25" spans="1:29" s="8" customFormat="1" x14ac:dyDescent="0.55000000000000004">
      <c r="A25" s="3">
        <v>23</v>
      </c>
      <c r="B25" s="3">
        <v>1</v>
      </c>
      <c r="C25" s="3" t="str">
        <f>VLOOKUP(B25,Era!$A$3:$B$999,2,0)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226</v>
      </c>
      <c r="N25" s="3">
        <v>3</v>
      </c>
      <c r="O25" s="3" t="s">
        <v>244</v>
      </c>
      <c r="P25" s="7" t="d">
        <v>1964-04-25</v>
      </c>
      <c r="Q25" s="3">
        <v>24</v>
      </c>
      <c r="R25" s="3">
        <v>9.9</v>
      </c>
      <c r="S25" s="3"/>
      <c r="T25" s="3"/>
      <c r="U25" s="3">
        <f t="shared" si="0"/>
        <v>12.48</v>
      </c>
      <c r="V25" s="3" t="str">
        <f t="shared" si="1"/>
        <v/>
      </c>
      <c r="W25" s="3" t="str">
        <f t="shared" si="2"/>
        <v/>
      </c>
      <c r="X25" s="3">
        <f>VLOOKUP(YEAR(P25),Populations!$A$3:$B$999,2,0)</f>
        <v>53990800</v>
      </c>
      <c r="Y25" s="3">
        <f>(Calculations!B1/X25)</f>
        <v>1.26098876104818</v>
      </c>
      <c r="Z25" s="3"/>
      <c r="AA25" s="3">
        <v>1</v>
      </c>
      <c r="AB25" s="3" t="str">
        <f>VLOOKUP(AA25,WikiFormats!$A$3:$B$999,2,0)</f>
        <v>Story</v>
      </c>
      <c r="AC25" s="3" t="s">
        <v>582</v>
      </c>
    </row>
    <row r="26" spans="1:29" s="8" customFormat="1" x14ac:dyDescent="0.55000000000000004">
      <c r="A26" s="3">
        <v>24</v>
      </c>
      <c r="B26" s="3">
        <v>1</v>
      </c>
      <c r="C26" s="3" t="str">
        <f>VLOOKUP(B26,Era!$A$3:$B$999,2,0)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226</v>
      </c>
      <c r="N26" s="3">
        <v>4</v>
      </c>
      <c r="O26" s="3" t="s">
        <v>245</v>
      </c>
      <c r="P26" s="7" t="d">
        <v>1964-05-02</v>
      </c>
      <c r="Q26" s="3">
        <v>25</v>
      </c>
      <c r="R26" s="3">
        <v>10.4</v>
      </c>
      <c r="S26" s="3"/>
      <c r="T26" s="3"/>
      <c r="U26" s="3">
        <f t="shared" si="0"/>
        <v>13.11</v>
      </c>
      <c r="V26" s="3" t="str">
        <f t="shared" si="1"/>
        <v/>
      </c>
      <c r="W26" s="3" t="str">
        <f t="shared" si="2"/>
        <v/>
      </c>
      <c r="X26" s="3">
        <f>VLOOKUP(YEAR(P26),Populations!$A$3:$B$999,2,0)</f>
        <v>53990800</v>
      </c>
      <c r="Y26" s="3">
        <f>(Calculations!B1/X26)</f>
        <v>1.26098876104818</v>
      </c>
      <c r="Z26" s="3"/>
      <c r="AA26" s="3">
        <v>1</v>
      </c>
      <c r="AB26" s="3" t="str">
        <f>VLOOKUP(AA26,WikiFormats!$A$3:$B$999,2,0)</f>
        <v>Story</v>
      </c>
      <c r="AC26" s="3" t="s">
        <v>582</v>
      </c>
    </row>
    <row r="27" spans="1:29" s="8" customFormat="1" x14ac:dyDescent="0.55000000000000004">
      <c r="A27" s="3">
        <v>25</v>
      </c>
      <c r="B27" s="3">
        <v>1</v>
      </c>
      <c r="C27" s="3" t="str">
        <f>VLOOKUP(B27,Era!$A$3:$B$999,2,0)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226</v>
      </c>
      <c r="N27" s="3">
        <v>5</v>
      </c>
      <c r="O27" s="3" t="s">
        <v>246</v>
      </c>
      <c r="P27" s="7" t="d">
        <v>1964-05-09</v>
      </c>
      <c r="Q27" s="3">
        <v>25</v>
      </c>
      <c r="R27" s="3">
        <v>7.9</v>
      </c>
      <c r="S27" s="3"/>
      <c r="T27" s="3"/>
      <c r="U27" s="3">
        <f t="shared" si="0"/>
        <v>9.9600000000000009</v>
      </c>
      <c r="V27" s="3" t="str">
        <f t="shared" si="1"/>
        <v/>
      </c>
      <c r="W27" s="3" t="str">
        <f t="shared" si="2"/>
        <v/>
      </c>
      <c r="X27" s="3">
        <f>VLOOKUP(YEAR(P27),Populations!$A$3:$B$999,2,0)</f>
        <v>53990800</v>
      </c>
      <c r="Y27" s="3">
        <f>(Calculations!B1/X27)</f>
        <v>1.26098876104818</v>
      </c>
      <c r="Z27" s="3"/>
      <c r="AA27" s="3">
        <v>1</v>
      </c>
      <c r="AB27" s="3" t="str">
        <f>VLOOKUP(AA27,WikiFormats!$A$3:$B$999,2,0)</f>
        <v>Story</v>
      </c>
      <c r="AC27" s="3" t="s">
        <v>582</v>
      </c>
    </row>
    <row r="28" spans="1:29" s="8" customFormat="1" x14ac:dyDescent="0.55000000000000004">
      <c r="A28" s="3">
        <v>26</v>
      </c>
      <c r="B28" s="3">
        <v>1</v>
      </c>
      <c r="C28" s="3" t="str">
        <f>VLOOKUP(B28,Era!$A$3:$B$999,2,0)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226</v>
      </c>
      <c r="N28" s="3">
        <v>6</v>
      </c>
      <c r="O28" s="3" t="s">
        <v>226</v>
      </c>
      <c r="P28" s="7" t="d">
        <v>1964-05-16</v>
      </c>
      <c r="Q28" s="3">
        <v>25</v>
      </c>
      <c r="R28" s="3">
        <v>6.9</v>
      </c>
      <c r="S28" s="3"/>
      <c r="T28" s="3"/>
      <c r="U28" s="3">
        <f t="shared" si="0"/>
        <v>8.6999999999999993</v>
      </c>
      <c r="V28" s="3" t="str">
        <f t="shared" si="1"/>
        <v/>
      </c>
      <c r="W28" s="3" t="str">
        <f t="shared" si="2"/>
        <v/>
      </c>
      <c r="X28" s="3">
        <f>VLOOKUP(YEAR(P28),Populations!$A$3:$B$999,2,0)</f>
        <v>53990800</v>
      </c>
      <c r="Y28" s="3">
        <f>(Calculations!B1/X28)</f>
        <v>1.26098876104818</v>
      </c>
      <c r="Z28" s="3"/>
      <c r="AA28" s="3">
        <v>1</v>
      </c>
      <c r="AB28" s="3" t="str">
        <f>VLOOKUP(AA28,WikiFormats!$A$3:$B$999,2,0)</f>
        <v>Story</v>
      </c>
      <c r="AC28" s="3" t="s">
        <v>582</v>
      </c>
    </row>
    <row r="29" spans="1:29" s="2" customFormat="1" x14ac:dyDescent="0.55000000000000004">
      <c r="A29">
        <v>27</v>
      </c>
      <c r="B29">
        <v>1</v>
      </c>
      <c r="C29" t="str">
        <f>VLOOKUP(B29,Era!$A$3:$B$999,2,0)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227</v>
      </c>
      <c r="N29">
        <v>1</v>
      </c>
      <c r="O29" t="s">
        <v>247</v>
      </c>
      <c r="P29" s="6" t="d">
        <v>1964-05-23</v>
      </c>
      <c r="Q29">
        <v>24</v>
      </c>
      <c r="R29">
        <v>7.4</v>
      </c>
      <c r="S29"/>
      <c r="T29"/>
      <c r="U29">
        <f t="shared" si="0"/>
        <v>9.33</v>
      </c>
      <c r="V29" t="str">
        <f t="shared" si="1"/>
        <v/>
      </c>
      <c r="W29" t="str">
        <f t="shared" si="2"/>
        <v/>
      </c>
      <c r="X29">
        <f>VLOOKUP(YEAR(P29),Populations!$A$3:$B$999,2,0)</f>
        <v>53990800</v>
      </c>
      <c r="Y29">
        <f>(Calculations!B1/X29)</f>
        <v>1.26098876104818</v>
      </c>
      <c r="Z29"/>
      <c r="AA29">
        <v>1</v>
      </c>
      <c r="AB29" t="str">
        <f>VLOOKUP(AA29,WikiFormats!$A$3:$B$999,2,0)</f>
        <v>Story</v>
      </c>
      <c r="AC29" t="s">
        <v>583</v>
      </c>
    </row>
    <row r="30" spans="1:29" s="2" customFormat="1" x14ac:dyDescent="0.55000000000000004">
      <c r="A30">
        <v>28</v>
      </c>
      <c r="B30">
        <v>1</v>
      </c>
      <c r="C30" t="str">
        <f>VLOOKUP(B30,Era!$A$3:$B$999,2,0)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227</v>
      </c>
      <c r="N30">
        <v>2</v>
      </c>
      <c r="O30" t="s">
        <v>248</v>
      </c>
      <c r="P30" s="6" t="d">
        <v>1964-05-30</v>
      </c>
      <c r="Q30">
        <v>24</v>
      </c>
      <c r="R30">
        <v>7.4</v>
      </c>
      <c r="S30"/>
      <c r="T30"/>
      <c r="U30">
        <f t="shared" si="0"/>
        <v>9.33</v>
      </c>
      <c r="V30" t="str">
        <f t="shared" si="1"/>
        <v/>
      </c>
      <c r="W30" t="str">
        <f t="shared" si="2"/>
        <v/>
      </c>
      <c r="X30">
        <f>VLOOKUP(YEAR(P30),Populations!$A$3:$B$999,2,0)</f>
        <v>53990800</v>
      </c>
      <c r="Y30">
        <f>(Calculations!B1/X30)</f>
        <v>1.26098876104818</v>
      </c>
      <c r="Z30"/>
      <c r="AA30">
        <v>1</v>
      </c>
      <c r="AB30" t="str">
        <f>VLOOKUP(AA30,WikiFormats!$A$3:$B$999,2,0)</f>
        <v>Story</v>
      </c>
      <c r="AC30" t="s">
        <v>583</v>
      </c>
    </row>
    <row r="31" spans="1:29" s="2" customFormat="1" x14ac:dyDescent="0.55000000000000004">
      <c r="A31">
        <v>29</v>
      </c>
      <c r="B31">
        <v>1</v>
      </c>
      <c r="C31" t="str">
        <f>VLOOKUP(B31,Era!$A$3:$B$999,2,0)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227</v>
      </c>
      <c r="N31">
        <v>3</v>
      </c>
      <c r="O31" t="s">
        <v>249</v>
      </c>
      <c r="P31" s="6" t="d">
        <v>1964-06-06</v>
      </c>
      <c r="Q31">
        <v>25</v>
      </c>
      <c r="R31">
        <v>7.9</v>
      </c>
      <c r="S31"/>
      <c r="T31"/>
      <c r="U31">
        <f t="shared" si="0"/>
        <v>9.9600000000000009</v>
      </c>
      <c r="V31" t="str">
        <f t="shared" si="1"/>
        <v/>
      </c>
      <c r="W31" t="str">
        <f t="shared" si="2"/>
        <v/>
      </c>
      <c r="X31">
        <f>VLOOKUP(YEAR(P31),Populations!$A$3:$B$999,2,0)</f>
        <v>53990800</v>
      </c>
      <c r="Y31">
        <f>(Calculations!B1/X31)</f>
        <v>1.26098876104818</v>
      </c>
      <c r="Z31"/>
      <c r="AA31">
        <v>1</v>
      </c>
      <c r="AB31" t="str">
        <f>VLOOKUP(AA31,WikiFormats!$A$3:$B$999,2,0)</f>
        <v>Story</v>
      </c>
      <c r="AC31" t="s">
        <v>583</v>
      </c>
    </row>
    <row r="32" spans="1:29" s="2" customFormat="1" x14ac:dyDescent="0.55000000000000004">
      <c r="A32">
        <v>30</v>
      </c>
      <c r="B32">
        <v>1</v>
      </c>
      <c r="C32" t="str">
        <f>VLOOKUP(B32,Era!$A$3:$B$999,2,0)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227</v>
      </c>
      <c r="N32">
        <v>4</v>
      </c>
      <c r="O32" t="s">
        <v>250</v>
      </c>
      <c r="P32" s="6" t="d">
        <v>1964-06-13</v>
      </c>
      <c r="Q32">
        <v>25</v>
      </c>
      <c r="R32">
        <v>7.4</v>
      </c>
      <c r="S32"/>
      <c r="T32"/>
      <c r="U32">
        <f t="shared" si="0"/>
        <v>9.33</v>
      </c>
      <c r="V32" t="str">
        <f t="shared" si="1"/>
        <v/>
      </c>
      <c r="W32" t="str">
        <f t="shared" si="2"/>
        <v/>
      </c>
      <c r="X32">
        <f>VLOOKUP(YEAR(P32),Populations!$A$3:$B$999,2,0)</f>
        <v>53990800</v>
      </c>
      <c r="Y32">
        <f>(Calculations!B1/X32)</f>
        <v>1.26098876104818</v>
      </c>
      <c r="Z32"/>
      <c r="AA32">
        <v>1</v>
      </c>
      <c r="AB32" t="str">
        <f>VLOOKUP(AA32,WikiFormats!$A$3:$B$999,2,0)</f>
        <v>Story</v>
      </c>
      <c r="AC32" t="s">
        <v>583</v>
      </c>
    </row>
    <row r="33" spans="1:29" s="8" customFormat="1" x14ac:dyDescent="0.55000000000000004">
      <c r="A33" s="3">
        <v>31</v>
      </c>
      <c r="B33" s="3">
        <v>1</v>
      </c>
      <c r="C33" s="3" t="str">
        <f>VLOOKUP(B33,Era!$A$3:$B$999,2,0)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228</v>
      </c>
      <c r="N33" s="3">
        <v>1</v>
      </c>
      <c r="O33" s="3" t="s">
        <v>251</v>
      </c>
      <c r="P33" s="7" t="d">
        <v>1964-06-20</v>
      </c>
      <c r="Q33" s="3">
        <v>25</v>
      </c>
      <c r="R33" s="3">
        <v>7.9</v>
      </c>
      <c r="S33" s="3"/>
      <c r="T33" s="3"/>
      <c r="U33" s="3">
        <f t="shared" si="0"/>
        <v>9.9600000000000009</v>
      </c>
      <c r="V33" s="3" t="str">
        <f t="shared" si="1"/>
        <v/>
      </c>
      <c r="W33" s="3" t="str">
        <f t="shared" si="2"/>
        <v/>
      </c>
      <c r="X33" s="3">
        <f>VLOOKUP(YEAR(P33),Populations!$A$3:$B$999,2,0)</f>
        <v>53990800</v>
      </c>
      <c r="Y33" s="3">
        <f>(Calculations!B1/X33)</f>
        <v>1.26098876104818</v>
      </c>
      <c r="Z33" s="3"/>
      <c r="AA33" s="3">
        <v>1</v>
      </c>
      <c r="AB33" s="3" t="str">
        <f>VLOOKUP(AA33,WikiFormats!$A$3:$B$999,2,0)</f>
        <v>Story</v>
      </c>
      <c r="AC33" s="3" t="s">
        <v>584</v>
      </c>
    </row>
    <row r="34" spans="1:29" s="8" customFormat="1" x14ac:dyDescent="0.55000000000000004">
      <c r="A34" s="3">
        <v>32</v>
      </c>
      <c r="B34" s="3">
        <v>1</v>
      </c>
      <c r="C34" s="3" t="str">
        <f>VLOOKUP(B34,Era!$A$3:$B$999,2,0)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228</v>
      </c>
      <c r="N34" s="3">
        <v>2</v>
      </c>
      <c r="O34" s="3" t="s">
        <v>252</v>
      </c>
      <c r="P34" s="7" t="d">
        <v>1964-06-27</v>
      </c>
      <c r="Q34" s="3">
        <v>25</v>
      </c>
      <c r="R34" s="3">
        <v>6.9</v>
      </c>
      <c r="S34" s="3"/>
      <c r="T34" s="3"/>
      <c r="U34" s="3">
        <f t="shared" si="0"/>
        <v>8.6999999999999993</v>
      </c>
      <c r="V34" s="3" t="str">
        <f t="shared" si="1"/>
        <v/>
      </c>
      <c r="W34" s="3" t="str">
        <f t="shared" si="2"/>
        <v/>
      </c>
      <c r="X34" s="3">
        <f>VLOOKUP(YEAR(P34),Populations!$A$3:$B$999,2,0)</f>
        <v>53990800</v>
      </c>
      <c r="Y34" s="3">
        <f>(Calculations!B1/X34)</f>
        <v>1.26098876104818</v>
      </c>
      <c r="Z34" s="3"/>
      <c r="AA34" s="3">
        <v>1</v>
      </c>
      <c r="AB34" s="3" t="str">
        <f>VLOOKUP(AA34,WikiFormats!$A$3:$B$999,2,0)</f>
        <v>Story</v>
      </c>
      <c r="AC34" s="3" t="s">
        <v>584</v>
      </c>
    </row>
    <row r="35" spans="1:29" s="8" customFormat="1" x14ac:dyDescent="0.55000000000000004">
      <c r="A35" s="3">
        <v>33</v>
      </c>
      <c r="B35" s="3">
        <v>1</v>
      </c>
      <c r="C35" s="3" t="str">
        <f>VLOOKUP(B35,Era!$A$3:$B$999,2,0)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228</v>
      </c>
      <c r="N35" s="3">
        <v>3</v>
      </c>
      <c r="O35" s="3" t="s">
        <v>253</v>
      </c>
      <c r="P35" s="7" t="d">
        <v>1964-07-11</v>
      </c>
      <c r="Q35" s="3">
        <v>25</v>
      </c>
      <c r="R35" s="3">
        <v>7.4</v>
      </c>
      <c r="S35" s="3"/>
      <c r="T35" s="3"/>
      <c r="U35" s="3">
        <f t="shared" si="0"/>
        <v>9.33</v>
      </c>
      <c r="V35" s="3" t="str">
        <f t="shared" si="1"/>
        <v/>
      </c>
      <c r="W35" s="3" t="str">
        <f t="shared" si="2"/>
        <v/>
      </c>
      <c r="X35" s="3">
        <f>VLOOKUP(YEAR(P35),Populations!$A$3:$B$999,2,0)</f>
        <v>53990800</v>
      </c>
      <c r="Y35" s="3">
        <f>(Calculations!B1/X35)</f>
        <v>1.26098876104818</v>
      </c>
      <c r="Z35" s="3"/>
      <c r="AA35" s="3">
        <v>1</v>
      </c>
      <c r="AB35" s="3" t="str">
        <f>VLOOKUP(AA35,WikiFormats!$A$3:$B$999,2,0)</f>
        <v>Story</v>
      </c>
      <c r="AC35" s="3" t="s">
        <v>584</v>
      </c>
    </row>
    <row r="36" spans="1:29" s="8" customFormat="1" x14ac:dyDescent="0.55000000000000004">
      <c r="A36" s="3">
        <v>34</v>
      </c>
      <c r="B36" s="3">
        <v>1</v>
      </c>
      <c r="C36" s="3" t="str">
        <f>VLOOKUP(B36,Era!$A$3:$B$999,2,0)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228</v>
      </c>
      <c r="N36" s="3">
        <v>4</v>
      </c>
      <c r="O36" s="3" t="s">
        <v>254</v>
      </c>
      <c r="P36" s="7" t="d">
        <v>1964-07-18</v>
      </c>
      <c r="Q36" s="3">
        <v>25</v>
      </c>
      <c r="R36" s="3">
        <v>5.5</v>
      </c>
      <c r="S36" s="3"/>
      <c r="T36" s="3"/>
      <c r="U36" s="3">
        <f t="shared" si="0"/>
        <v>6.94</v>
      </c>
      <c r="V36" s="3" t="str">
        <f t="shared" si="1"/>
        <v/>
      </c>
      <c r="W36" s="3" t="str">
        <f t="shared" si="2"/>
        <v/>
      </c>
      <c r="X36" s="3">
        <f>VLOOKUP(YEAR(P36),Populations!$A$3:$B$999,2,0)</f>
        <v>53990800</v>
      </c>
      <c r="Y36" s="3">
        <f>(Calculations!B1/X36)</f>
        <v>1.26098876104818</v>
      </c>
      <c r="Z36" s="3"/>
      <c r="AA36" s="3">
        <v>1</v>
      </c>
      <c r="AB36" s="3" t="str">
        <f>VLOOKUP(AA36,WikiFormats!$A$3:$B$999,2,0)</f>
        <v>Story</v>
      </c>
      <c r="AC36" s="3" t="s">
        <v>584</v>
      </c>
    </row>
    <row r="37" spans="1:29" s="8" customFormat="1" x14ac:dyDescent="0.55000000000000004">
      <c r="A37" s="3">
        <v>35</v>
      </c>
      <c r="B37" s="3">
        <v>1</v>
      </c>
      <c r="C37" s="3" t="str">
        <f>VLOOKUP(B37,Era!$A$3:$B$999,2,0)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228</v>
      </c>
      <c r="N37" s="3">
        <v>5</v>
      </c>
      <c r="O37" s="3" t="s">
        <v>255</v>
      </c>
      <c r="P37" s="7" t="d">
        <v>1964-07-25</v>
      </c>
      <c r="Q37" s="3">
        <v>26</v>
      </c>
      <c r="R37" s="3">
        <v>6.9</v>
      </c>
      <c r="S37" s="3"/>
      <c r="T37" s="3"/>
      <c r="U37" s="3">
        <f t="shared" si="0"/>
        <v>8.6999999999999993</v>
      </c>
      <c r="V37" s="3" t="str">
        <f t="shared" si="1"/>
        <v/>
      </c>
      <c r="W37" s="3" t="str">
        <f t="shared" si="2"/>
        <v/>
      </c>
      <c r="X37" s="3">
        <f>VLOOKUP(YEAR(P37),Populations!$A$3:$B$999,2,0)</f>
        <v>53990800</v>
      </c>
      <c r="Y37" s="3">
        <f>(Calculations!B1/X37)</f>
        <v>1.26098876104818</v>
      </c>
      <c r="Z37" s="3"/>
      <c r="AA37" s="3">
        <v>1</v>
      </c>
      <c r="AB37" s="3" t="str">
        <f>VLOOKUP(AA37,WikiFormats!$A$3:$B$999,2,0)</f>
        <v>Story</v>
      </c>
      <c r="AC37" s="3" t="s">
        <v>584</v>
      </c>
    </row>
    <row r="38" spans="1:29" s="8" customFormat="1" x14ac:dyDescent="0.55000000000000004">
      <c r="A38" s="3">
        <v>36</v>
      </c>
      <c r="B38" s="3">
        <v>1</v>
      </c>
      <c r="C38" s="3" t="str">
        <f>VLOOKUP(B38,Era!$A$3:$B$999,2,0)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228</v>
      </c>
      <c r="N38" s="3">
        <v>6</v>
      </c>
      <c r="O38" s="3" t="s">
        <v>256</v>
      </c>
      <c r="P38" s="7" t="d">
        <v>1964-08-01</v>
      </c>
      <c r="Q38" s="3">
        <v>25</v>
      </c>
      <c r="R38" s="3">
        <v>6.9</v>
      </c>
      <c r="S38" s="3"/>
      <c r="T38" s="3"/>
      <c r="U38" s="3">
        <f t="shared" si="0"/>
        <v>8.6999999999999993</v>
      </c>
      <c r="V38" s="3" t="str">
        <f t="shared" si="1"/>
        <v/>
      </c>
      <c r="W38" s="3" t="str">
        <f t="shared" si="2"/>
        <v/>
      </c>
      <c r="X38" s="3">
        <f>VLOOKUP(YEAR(P38),Populations!$A$3:$B$999,2,0)</f>
        <v>53990800</v>
      </c>
      <c r="Y38" s="3">
        <f>(Calculations!B1/X38)</f>
        <v>1.26098876104818</v>
      </c>
      <c r="Z38" s="3"/>
      <c r="AA38" s="3">
        <v>1</v>
      </c>
      <c r="AB38" s="3" t="str">
        <f>VLOOKUP(AA38,WikiFormats!$A$3:$B$999,2,0)</f>
        <v>Story</v>
      </c>
      <c r="AC38" s="3" t="s">
        <v>584</v>
      </c>
    </row>
    <row r="39" spans="1:29" s="2" customFormat="1" x14ac:dyDescent="0.55000000000000004">
      <c r="A39">
        <v>37</v>
      </c>
      <c r="B39">
        <v>1</v>
      </c>
      <c r="C39" t="str">
        <f>VLOOKUP(B39,Era!$A$3:$B$999,2,0)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229</v>
      </c>
      <c r="N39">
        <v>1</v>
      </c>
      <c r="O39" t="s">
        <v>257</v>
      </c>
      <c r="P39" s="6" t="d">
        <v>1964-08-08</v>
      </c>
      <c r="Q39">
        <v>24</v>
      </c>
      <c r="R39">
        <v>6.9</v>
      </c>
      <c r="S39"/>
      <c r="T39"/>
      <c r="U39">
        <f t="shared" si="0"/>
        <v>8.6999999999999993</v>
      </c>
      <c r="V39" t="str">
        <f t="shared" si="1"/>
        <v/>
      </c>
      <c r="W39" t="str">
        <f t="shared" si="2"/>
        <v/>
      </c>
      <c r="X39">
        <f>VLOOKUP(YEAR(P39),Populations!$A$3:$B$999,2,0)</f>
        <v>53990800</v>
      </c>
      <c r="Y39">
        <f>(Calculations!B1/X39)</f>
        <v>1.26098876104818</v>
      </c>
      <c r="Z39"/>
      <c r="AA39">
        <v>1</v>
      </c>
      <c r="AB39" t="str">
        <f>VLOOKUP(AA39,WikiFormats!$A$3:$B$999,2,0)</f>
        <v>Story</v>
      </c>
      <c r="AC39" t="s">
        <v>585</v>
      </c>
    </row>
    <row r="40" spans="1:29" s="2" customFormat="1" x14ac:dyDescent="0.55000000000000004">
      <c r="A40">
        <v>38</v>
      </c>
      <c r="B40">
        <v>1</v>
      </c>
      <c r="C40" t="str">
        <f>VLOOKUP(B40,Era!$A$3:$B$999,2,0)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229</v>
      </c>
      <c r="N40">
        <v>2</v>
      </c>
      <c r="O40" t="s">
        <v>258</v>
      </c>
      <c r="P40" s="6" t="d">
        <v>1964-08-15</v>
      </c>
      <c r="Q40">
        <v>24</v>
      </c>
      <c r="R40">
        <v>6.9</v>
      </c>
      <c r="S40"/>
      <c r="T40"/>
      <c r="U40">
        <f t="shared" si="0"/>
        <v>8.6999999999999993</v>
      </c>
      <c r="V40" t="str">
        <f t="shared" si="1"/>
        <v/>
      </c>
      <c r="W40" t="str">
        <f t="shared" si="2"/>
        <v/>
      </c>
      <c r="X40">
        <f>VLOOKUP(YEAR(P40),Populations!$A$3:$B$999,2,0)</f>
        <v>53990800</v>
      </c>
      <c r="Y40">
        <f>(Calculations!B1/X40)</f>
        <v>1.26098876104818</v>
      </c>
      <c r="Z40"/>
      <c r="AA40">
        <v>1</v>
      </c>
      <c r="AB40" t="str">
        <f>VLOOKUP(AA40,WikiFormats!$A$3:$B$999,2,0)</f>
        <v>Story</v>
      </c>
      <c r="AC40" t="s">
        <v>585</v>
      </c>
    </row>
    <row r="41" spans="1:29" s="2" customFormat="1" x14ac:dyDescent="0.55000000000000004">
      <c r="A41">
        <v>39</v>
      </c>
      <c r="B41">
        <v>1</v>
      </c>
      <c r="C41" t="str">
        <f>VLOOKUP(B41,Era!$A$3:$B$999,2,0)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229</v>
      </c>
      <c r="N41">
        <v>3</v>
      </c>
      <c r="O41" t="s">
        <v>259</v>
      </c>
      <c r="P41" s="6" t="d">
        <v>1964-08-22</v>
      </c>
      <c r="Q41">
        <v>25</v>
      </c>
      <c r="R41">
        <v>6.9</v>
      </c>
      <c r="S41"/>
      <c r="T41"/>
      <c r="U41">
        <f t="shared" si="0"/>
        <v>8.6999999999999993</v>
      </c>
      <c r="V41" t="str">
        <f t="shared" si="1"/>
        <v/>
      </c>
      <c r="W41" t="str">
        <f t="shared" si="2"/>
        <v/>
      </c>
      <c r="X41">
        <f>VLOOKUP(YEAR(P41),Populations!$A$3:$B$999,2,0)</f>
        <v>53990800</v>
      </c>
      <c r="Y41">
        <f>(Calculations!B1/X41)</f>
        <v>1.26098876104818</v>
      </c>
      <c r="Z41"/>
      <c r="AA41">
        <v>1</v>
      </c>
      <c r="AB41" t="str">
        <f>VLOOKUP(AA41,WikiFormats!$A$3:$B$999,2,0)</f>
        <v>Story</v>
      </c>
      <c r="AC41" t="s">
        <v>585</v>
      </c>
    </row>
    <row r="42" spans="1:29" s="2" customFormat="1" x14ac:dyDescent="0.55000000000000004">
      <c r="A42">
        <v>40</v>
      </c>
      <c r="B42">
        <v>1</v>
      </c>
      <c r="C42" t="str">
        <f>VLOOKUP(B42,Era!$A$3:$B$999,2,0)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229</v>
      </c>
      <c r="N42">
        <v>4</v>
      </c>
      <c r="O42" t="s">
        <v>268</v>
      </c>
      <c r="P42" s="6" t="d">
        <v>1964-08-29</v>
      </c>
      <c r="Q42">
        <v>25</v>
      </c>
      <c r="R42">
        <v>6.4</v>
      </c>
      <c r="S42"/>
      <c r="T42"/>
      <c r="U42">
        <f t="shared" si="0"/>
        <v>8.07</v>
      </c>
      <c r="V42" t="str">
        <f t="shared" si="1"/>
        <v/>
      </c>
      <c r="W42" t="str">
        <f t="shared" si="2"/>
        <v/>
      </c>
      <c r="X42">
        <f>VLOOKUP(YEAR(P42),Populations!$A$3:$B$999,2,0)</f>
        <v>53990800</v>
      </c>
      <c r="Y42">
        <f>(Calculations!B1/X42)</f>
        <v>1.26098876104818</v>
      </c>
      <c r="Z42"/>
      <c r="AA42">
        <v>1</v>
      </c>
      <c r="AB42" t="str">
        <f>VLOOKUP(AA42,WikiFormats!$A$3:$B$999,2,0)</f>
        <v>Story</v>
      </c>
      <c r="AC42" t="s">
        <v>585</v>
      </c>
    </row>
    <row r="43" spans="1:29" s="2" customFormat="1" x14ac:dyDescent="0.55000000000000004">
      <c r="A43">
        <v>41</v>
      </c>
      <c r="B43">
        <v>1</v>
      </c>
      <c r="C43" t="str">
        <f>VLOOKUP(B43,Era!$A$3:$B$999,2,0)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229</v>
      </c>
      <c r="N43">
        <v>5</v>
      </c>
      <c r="O43" t="s">
        <v>269</v>
      </c>
      <c r="P43" s="6" t="d">
        <v>1964-09-05</v>
      </c>
      <c r="Q43">
        <v>25</v>
      </c>
      <c r="R43">
        <v>6.9</v>
      </c>
      <c r="S43"/>
      <c r="T43"/>
      <c r="U43">
        <f t="shared" si="0"/>
        <v>8.6999999999999993</v>
      </c>
      <c r="V43" t="str">
        <f t="shared" si="1"/>
        <v/>
      </c>
      <c r="W43" t="str">
        <f t="shared" si="2"/>
        <v/>
      </c>
      <c r="X43">
        <f>VLOOKUP(YEAR(P43),Populations!$A$3:$B$999,2,0)</f>
        <v>53990800</v>
      </c>
      <c r="Y43">
        <f>(Calculations!B1/X43)</f>
        <v>1.26098876104818</v>
      </c>
      <c r="Z43"/>
      <c r="AA43">
        <v>1</v>
      </c>
      <c r="AB43" t="str">
        <f>VLOOKUP(AA43,WikiFormats!$A$3:$B$999,2,0)</f>
        <v>Story</v>
      </c>
      <c r="AC43" t="s">
        <v>585</v>
      </c>
    </row>
    <row r="44" spans="1:29" s="2" customFormat="1" x14ac:dyDescent="0.55000000000000004">
      <c r="A44">
        <v>42</v>
      </c>
      <c r="B44">
        <v>1</v>
      </c>
      <c r="C44" t="str">
        <f>VLOOKUP(B44,Era!$A$3:$B$999,2,0)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229</v>
      </c>
      <c r="N44">
        <v>6</v>
      </c>
      <c r="O44" t="s">
        <v>260</v>
      </c>
      <c r="P44" s="6" t="d">
        <v>1964-09-12</v>
      </c>
      <c r="Q44">
        <v>25</v>
      </c>
      <c r="R44">
        <v>6.4</v>
      </c>
      <c r="S44"/>
      <c r="T44"/>
      <c r="U44">
        <f t="shared" si="0"/>
        <v>8.07</v>
      </c>
      <c r="V44" t="str">
        <f t="shared" si="1"/>
        <v/>
      </c>
      <c r="W44" t="str">
        <f t="shared" si="2"/>
        <v/>
      </c>
      <c r="X44">
        <f>VLOOKUP(YEAR(P44),Populations!$A$3:$B$999,2,0)</f>
        <v>53990800</v>
      </c>
      <c r="Y44">
        <f>(Calculations!B1/X44)</f>
        <v>1.26098876104818</v>
      </c>
      <c r="Z44"/>
      <c r="AA44">
        <v>1</v>
      </c>
      <c r="AB44" t="str">
        <f>VLOOKUP(AA44,WikiFormats!$A$3:$B$999,2,0)</f>
        <v>Story</v>
      </c>
      <c r="AC44" t="s">
        <v>585</v>
      </c>
    </row>
    <row r="45" spans="1:29" s="8" customFormat="1" x14ac:dyDescent="0.55000000000000004">
      <c r="A45" s="3">
        <v>43</v>
      </c>
      <c r="B45" s="3">
        <v>1</v>
      </c>
      <c r="C45" s="3" t="str">
        <f>VLOOKUP(B45,Era!$A$3:$B$999,2,0)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270</v>
      </c>
      <c r="N45" s="3">
        <v>1</v>
      </c>
      <c r="O45" s="3" t="s">
        <v>270</v>
      </c>
      <c r="P45" s="7" t="d">
        <v>1964-10-31</v>
      </c>
      <c r="Q45" s="3">
        <v>23</v>
      </c>
      <c r="R45" s="3">
        <v>8.4</v>
      </c>
      <c r="S45" s="3"/>
      <c r="T45" s="3"/>
      <c r="U45" s="3">
        <f t="shared" si="0"/>
        <v>10.59</v>
      </c>
      <c r="V45" s="3" t="str">
        <f t="shared" si="1"/>
        <v/>
      </c>
      <c r="W45" s="3" t="str">
        <f t="shared" si="2"/>
        <v/>
      </c>
      <c r="X45" s="3">
        <f>VLOOKUP(YEAR(P45),Populations!$A$3:$B$999,2,0)</f>
        <v>53990800</v>
      </c>
      <c r="Y45" s="3">
        <f>(Calculations!B1/X45)</f>
        <v>1.26098876104818</v>
      </c>
      <c r="Z45" s="3"/>
      <c r="AA45" s="3">
        <v>1</v>
      </c>
      <c r="AB45" s="3" t="str">
        <f>VLOOKUP(AA45,WikiFormats!$A$3:$B$999,2,0)</f>
        <v>Story</v>
      </c>
      <c r="AC45" s="3" t="s">
        <v>586</v>
      </c>
    </row>
    <row r="46" spans="1:29" s="8" customFormat="1" x14ac:dyDescent="0.55000000000000004">
      <c r="A46" s="3">
        <v>44</v>
      </c>
      <c r="B46" s="3">
        <v>1</v>
      </c>
      <c r="C46" s="3" t="str">
        <f>VLOOKUP(B46,Era!$A$3:$B$999,2,0)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270</v>
      </c>
      <c r="N46" s="3">
        <v>2</v>
      </c>
      <c r="O46" s="3" t="s">
        <v>278</v>
      </c>
      <c r="P46" s="7" t="d">
        <v>1964-11-07</v>
      </c>
      <c r="Q46" s="3">
        <v>24</v>
      </c>
      <c r="R46" s="3">
        <v>8.4</v>
      </c>
      <c r="S46" s="3"/>
      <c r="T46" s="3"/>
      <c r="U46" s="3">
        <f t="shared" si="0"/>
        <v>10.59</v>
      </c>
      <c r="V46" s="3" t="str">
        <f t="shared" si="1"/>
        <v/>
      </c>
      <c r="W46" s="3" t="str">
        <f t="shared" si="2"/>
        <v/>
      </c>
      <c r="X46" s="3">
        <f>VLOOKUP(YEAR(P46),Populations!$A$3:$B$999,2,0)</f>
        <v>53990800</v>
      </c>
      <c r="Y46" s="3">
        <f>(Calculations!B1/X46)</f>
        <v>1.26098876104818</v>
      </c>
      <c r="Z46" s="3"/>
      <c r="AA46" s="3">
        <v>1</v>
      </c>
      <c r="AB46" s="3" t="str">
        <f>VLOOKUP(AA46,WikiFormats!$A$3:$B$999,2,0)</f>
        <v>Story</v>
      </c>
      <c r="AC46" s="3" t="s">
        <v>586</v>
      </c>
    </row>
    <row r="47" spans="1:29" s="8" customFormat="1" x14ac:dyDescent="0.55000000000000004">
      <c r="A47" s="3">
        <v>45</v>
      </c>
      <c r="B47" s="3">
        <v>1</v>
      </c>
      <c r="C47" s="3" t="str">
        <f>VLOOKUP(B47,Era!$A$3:$B$999,2,0)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270</v>
      </c>
      <c r="N47" s="3">
        <v>3</v>
      </c>
      <c r="O47" s="3" t="s">
        <v>279</v>
      </c>
      <c r="P47" s="7" t="d">
        <v>1964-11-14</v>
      </c>
      <c r="Q47" s="3">
        <v>27</v>
      </c>
      <c r="R47" s="3">
        <v>8.9</v>
      </c>
      <c r="S47" s="3"/>
      <c r="T47" s="3"/>
      <c r="U47" s="3">
        <f t="shared" si="0"/>
        <v>11.22</v>
      </c>
      <c r="V47" s="3" t="str">
        <f t="shared" si="1"/>
        <v/>
      </c>
      <c r="W47" s="3" t="str">
        <f t="shared" si="2"/>
        <v/>
      </c>
      <c r="X47" s="3">
        <f>VLOOKUP(YEAR(P47),Populations!$A$3:$B$999,2,0)</f>
        <v>53990800</v>
      </c>
      <c r="Y47" s="3">
        <f>(Calculations!B1/X47)</f>
        <v>1.26098876104818</v>
      </c>
      <c r="Z47" s="3"/>
      <c r="AA47" s="3">
        <v>1</v>
      </c>
      <c r="AB47" s="3" t="str">
        <f>VLOOKUP(AA47,WikiFormats!$A$3:$B$999,2,0)</f>
        <v>Story</v>
      </c>
      <c r="AC47" s="3" t="s">
        <v>586</v>
      </c>
    </row>
    <row r="48" spans="1:29" s="2" customFormat="1" x14ac:dyDescent="0.55000000000000004">
      <c r="A48">
        <v>46</v>
      </c>
      <c r="B48">
        <v>1</v>
      </c>
      <c r="C48" t="str">
        <f>VLOOKUP(B48,Era!$A$3:$B$999,2,0)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271</v>
      </c>
      <c r="N48">
        <v>1</v>
      </c>
      <c r="O48" t="s">
        <v>280</v>
      </c>
      <c r="P48" s="6" t="d">
        <v>1964-11-21</v>
      </c>
      <c r="Q48">
        <v>24</v>
      </c>
      <c r="R48">
        <v>11.4</v>
      </c>
      <c r="S48"/>
      <c r="T48"/>
      <c r="U48">
        <f t="shared" si="0"/>
        <v>14.38</v>
      </c>
      <c r="V48" t="str">
        <f t="shared" si="1"/>
        <v/>
      </c>
      <c r="W48" t="str">
        <f t="shared" si="2"/>
        <v/>
      </c>
      <c r="X48">
        <f>VLOOKUP(YEAR(P48),Populations!$A$3:$B$999,2,0)</f>
        <v>53990800</v>
      </c>
      <c r="Y48">
        <f>(Calculations!B1/X48)</f>
        <v>1.26098876104818</v>
      </c>
      <c r="Z48"/>
      <c r="AA48">
        <v>1</v>
      </c>
      <c r="AB48" t="str">
        <f>VLOOKUP(AA48,WikiFormats!$A$3:$B$999,2,0)</f>
        <v>Story</v>
      </c>
      <c r="AC48" t="s">
        <v>587</v>
      </c>
    </row>
    <row r="49" spans="1:29" s="2" customFormat="1" x14ac:dyDescent="0.55000000000000004">
      <c r="A49">
        <v>47</v>
      </c>
      <c r="B49">
        <v>1</v>
      </c>
      <c r="C49" t="str">
        <f>VLOOKUP(B49,Era!$A$3:$B$999,2,0)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271</v>
      </c>
      <c r="N49">
        <v>2</v>
      </c>
      <c r="O49" t="s">
        <v>223</v>
      </c>
      <c r="P49" s="6" t="d">
        <v>1964-11-28</v>
      </c>
      <c r="Q49">
        <v>24</v>
      </c>
      <c r="R49">
        <v>12.4</v>
      </c>
      <c r="S49"/>
      <c r="T49"/>
      <c r="U49">
        <f t="shared" si="0"/>
        <v>15.64</v>
      </c>
      <c r="V49" t="str">
        <f t="shared" si="1"/>
        <v/>
      </c>
      <c r="W49" t="str">
        <f t="shared" si="2"/>
        <v/>
      </c>
      <c r="X49">
        <f>VLOOKUP(YEAR(P49),Populations!$A$3:$B$999,2,0)</f>
        <v>53990800</v>
      </c>
      <c r="Y49">
        <f>(Calculations!B1/X49)</f>
        <v>1.26098876104818</v>
      </c>
      <c r="Z49"/>
      <c r="AA49">
        <v>1</v>
      </c>
      <c r="AB49" t="str">
        <f>VLOOKUP(AA49,WikiFormats!$A$3:$B$999,2,0)</f>
        <v>Story</v>
      </c>
      <c r="AC49" t="s">
        <v>587</v>
      </c>
    </row>
    <row r="50" spans="1:29" s="2" customFormat="1" x14ac:dyDescent="0.55000000000000004">
      <c r="A50">
        <v>48</v>
      </c>
      <c r="B50">
        <v>1</v>
      </c>
      <c r="C50" t="str">
        <f>VLOOKUP(B50,Era!$A$3:$B$999,2,0)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271</v>
      </c>
      <c r="N50">
        <v>3</v>
      </c>
      <c r="O50" t="s">
        <v>281</v>
      </c>
      <c r="P50" s="6" t="d">
        <v>1964-12-05</v>
      </c>
      <c r="Q50">
        <v>27</v>
      </c>
      <c r="R50">
        <v>11.9</v>
      </c>
      <c r="S50"/>
      <c r="T50"/>
      <c r="U50">
        <f t="shared" si="0"/>
        <v>15.01</v>
      </c>
      <c r="V50" t="str">
        <f t="shared" si="1"/>
        <v/>
      </c>
      <c r="W50" t="str">
        <f t="shared" si="2"/>
        <v/>
      </c>
      <c r="X50">
        <f>VLOOKUP(YEAR(P50),Populations!$A$3:$B$999,2,0)</f>
        <v>53990800</v>
      </c>
      <c r="Y50">
        <f>(Calculations!B1/X50)</f>
        <v>1.26098876104818</v>
      </c>
      <c r="Z50"/>
      <c r="AA50">
        <v>1</v>
      </c>
      <c r="AB50" t="str">
        <f>VLOOKUP(AA50,WikiFormats!$A$3:$B$999,2,0)</f>
        <v>Story</v>
      </c>
      <c r="AC50" t="s">
        <v>587</v>
      </c>
    </row>
    <row r="51" spans="1:29" s="2" customFormat="1" x14ac:dyDescent="0.55000000000000004">
      <c r="A51">
        <v>49</v>
      </c>
      <c r="B51">
        <v>1</v>
      </c>
      <c r="C51" t="str">
        <f>VLOOKUP(B51,Era!$A$3:$B$999,2,0)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271</v>
      </c>
      <c r="N51">
        <v>4</v>
      </c>
      <c r="O51" t="s">
        <v>282</v>
      </c>
      <c r="P51" s="6" t="d">
        <v>1964-12-12</v>
      </c>
      <c r="Q51">
        <v>23</v>
      </c>
      <c r="R51">
        <v>11.9</v>
      </c>
      <c r="S51"/>
      <c r="T51"/>
      <c r="U51">
        <f t="shared" si="0"/>
        <v>15.01</v>
      </c>
      <c r="V51" t="str">
        <f t="shared" si="1"/>
        <v/>
      </c>
      <c r="W51" t="str">
        <f t="shared" si="2"/>
        <v/>
      </c>
      <c r="X51">
        <f>VLOOKUP(YEAR(P51),Populations!$A$3:$B$999,2,0)</f>
        <v>53990800</v>
      </c>
      <c r="Y51">
        <f>(Calculations!B1/X51)</f>
        <v>1.26098876104818</v>
      </c>
      <c r="Z51"/>
      <c r="AA51">
        <v>1</v>
      </c>
      <c r="AB51" t="str">
        <f>VLOOKUP(AA51,WikiFormats!$A$3:$B$999,2,0)</f>
        <v>Story</v>
      </c>
      <c r="AC51" t="s">
        <v>587</v>
      </c>
    </row>
    <row r="52" spans="1:29" s="2" customFormat="1" x14ac:dyDescent="0.55000000000000004">
      <c r="A52">
        <v>50</v>
      </c>
      <c r="B52">
        <v>1</v>
      </c>
      <c r="C52" t="str">
        <f>VLOOKUP(B52,Era!$A$3:$B$999,2,0)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271</v>
      </c>
      <c r="N52">
        <v>5</v>
      </c>
      <c r="O52" t="s">
        <v>283</v>
      </c>
      <c r="P52" s="6" t="d">
        <v>1964-12-19</v>
      </c>
      <c r="Q52">
        <v>25</v>
      </c>
      <c r="R52">
        <v>11.4</v>
      </c>
      <c r="S52"/>
      <c r="T52"/>
      <c r="U52">
        <f t="shared" si="0"/>
        <v>14.38</v>
      </c>
      <c r="V52" t="str">
        <f t="shared" si="1"/>
        <v/>
      </c>
      <c r="W52" t="str">
        <f t="shared" si="2"/>
        <v/>
      </c>
      <c r="X52">
        <f>VLOOKUP(YEAR(P52),Populations!$A$3:$B$999,2,0)</f>
        <v>53990800</v>
      </c>
      <c r="Y52">
        <f>(Calculations!B1/X52)</f>
        <v>1.26098876104818</v>
      </c>
      <c r="Z52"/>
      <c r="AA52">
        <v>1</v>
      </c>
      <c r="AB52" t="str">
        <f>VLOOKUP(AA52,WikiFormats!$A$3:$B$999,2,0)</f>
        <v>Story</v>
      </c>
      <c r="AC52" t="s">
        <v>587</v>
      </c>
    </row>
    <row r="53" spans="1:29" s="2" customFormat="1" x14ac:dyDescent="0.55000000000000004">
      <c r="A53">
        <v>51</v>
      </c>
      <c r="B53">
        <v>1</v>
      </c>
      <c r="C53" t="str">
        <f>VLOOKUP(B53,Era!$A$3:$B$999,2,0)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271</v>
      </c>
      <c r="N53">
        <v>6</v>
      </c>
      <c r="O53" t="s">
        <v>284</v>
      </c>
      <c r="P53" s="6" t="d">
        <v>1964-12-26</v>
      </c>
      <c r="Q53">
        <v>26</v>
      </c>
      <c r="R53">
        <v>12.4</v>
      </c>
      <c r="S53"/>
      <c r="T53"/>
      <c r="U53">
        <f t="shared" si="0"/>
        <v>15.64</v>
      </c>
      <c r="V53" t="str">
        <f t="shared" si="1"/>
        <v/>
      </c>
      <c r="W53" t="str">
        <f t="shared" si="2"/>
        <v/>
      </c>
      <c r="X53">
        <f>VLOOKUP(YEAR(P53),Populations!$A$3:$B$999,2,0)</f>
        <v>53990800</v>
      </c>
      <c r="Y53">
        <f>(Calculations!B1/X53)</f>
        <v>1.26098876104818</v>
      </c>
      <c r="Z53"/>
      <c r="AA53">
        <v>1</v>
      </c>
      <c r="AB53" t="str">
        <f>VLOOKUP(AA53,WikiFormats!$A$3:$B$999,2,0)</f>
        <v>Story</v>
      </c>
      <c r="AC53" t="s">
        <v>587</v>
      </c>
    </row>
    <row r="54" spans="1:29" s="8" customFormat="1" x14ac:dyDescent="0.55000000000000004">
      <c r="A54" s="3">
        <v>52</v>
      </c>
      <c r="B54" s="3">
        <v>1</v>
      </c>
      <c r="C54" s="3" t="str">
        <f>VLOOKUP(B54,Era!$A$3:$B$999,2,0)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240</v>
      </c>
      <c r="N54" s="3">
        <v>1</v>
      </c>
      <c r="O54" s="3" t="s">
        <v>285</v>
      </c>
      <c r="P54" s="7" t="d">
        <v>1965-01-02</v>
      </c>
      <c r="Q54" s="3">
        <v>25</v>
      </c>
      <c r="R54" s="3">
        <v>12</v>
      </c>
      <c r="S54" s="3"/>
      <c r="T54" s="3"/>
      <c r="U54" s="3">
        <f t="shared" si="0"/>
        <v>15.03</v>
      </c>
      <c r="V54" s="3" t="str">
        <f t="shared" si="1"/>
        <v/>
      </c>
      <c r="W54" s="3" t="str">
        <f t="shared" si="2"/>
        <v/>
      </c>
      <c r="X54" s="3">
        <f>VLOOKUP(YEAR(P54),Populations!$A$3:$B$999,2,0)</f>
        <v>54349500</v>
      </c>
      <c r="Y54" s="3">
        <f>(Calculations!B1/X54)</f>
        <v>1.25266639067517</v>
      </c>
      <c r="Z54" s="3"/>
      <c r="AA54" s="3">
        <v>1</v>
      </c>
      <c r="AB54" s="3" t="str">
        <f>VLOOKUP(AA54,WikiFormats!$A$3:$B$999,2,0)</f>
        <v>Story</v>
      </c>
      <c r="AC54" s="3" t="s">
        <v>588</v>
      </c>
    </row>
    <row r="55" spans="1:29" s="8" customFormat="1" x14ac:dyDescent="0.55000000000000004">
      <c r="A55" s="3">
        <v>53</v>
      </c>
      <c r="B55" s="3">
        <v>1</v>
      </c>
      <c r="C55" s="3" t="str">
        <f>VLOOKUP(B55,Era!$A$3:$B$999,2,0)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240</v>
      </c>
      <c r="N55" s="3">
        <v>2</v>
      </c>
      <c r="O55" s="3" t="s">
        <v>286</v>
      </c>
      <c r="P55" s="7" t="d">
        <v>1965-01-09</v>
      </c>
      <c r="Q55" s="3">
        <v>25</v>
      </c>
      <c r="R55" s="3">
        <v>13</v>
      </c>
      <c r="S55" s="3"/>
      <c r="T55" s="3"/>
      <c r="U55" s="3">
        <f t="shared" si="0"/>
        <v>16.28</v>
      </c>
      <c r="V55" s="3" t="str">
        <f t="shared" si="1"/>
        <v/>
      </c>
      <c r="W55" s="3" t="str">
        <f t="shared" si="2"/>
        <v/>
      </c>
      <c r="X55" s="3">
        <f>VLOOKUP(YEAR(P55),Populations!$A$3:$B$999,2,0)</f>
        <v>54349500</v>
      </c>
      <c r="Y55" s="3">
        <f>(Calculations!B1/X55)</f>
        <v>1.25266639067517</v>
      </c>
      <c r="Z55" s="3"/>
      <c r="AA55" s="3">
        <v>1</v>
      </c>
      <c r="AB55" s="3" t="str">
        <f>VLOOKUP(AA55,WikiFormats!$A$3:$B$999,2,0)</f>
        <v>Story</v>
      </c>
      <c r="AC55" s="3" t="s">
        <v>588</v>
      </c>
    </row>
    <row r="56" spans="1:29" s="2" customFormat="1" x14ac:dyDescent="0.55000000000000004">
      <c r="A56">
        <v>54</v>
      </c>
      <c r="B56">
        <v>1</v>
      </c>
      <c r="C56" t="str">
        <f>VLOOKUP(B56,Era!$A$3:$B$999,2,0)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272</v>
      </c>
      <c r="N56">
        <v>1</v>
      </c>
      <c r="O56" t="s">
        <v>287</v>
      </c>
      <c r="P56" s="6" t="d">
        <v>1965-01-16</v>
      </c>
      <c r="Q56">
        <v>24</v>
      </c>
      <c r="R56">
        <v>13</v>
      </c>
      <c r="S56"/>
      <c r="T56"/>
      <c r="U56">
        <f t="shared" si="0"/>
        <v>16.28</v>
      </c>
      <c r="V56" t="str">
        <f t="shared" si="1"/>
        <v/>
      </c>
      <c r="W56" t="str">
        <f t="shared" si="2"/>
        <v/>
      </c>
      <c r="X56">
        <f>VLOOKUP(YEAR(P56),Populations!$A$3:$B$999,2,0)</f>
        <v>54349500</v>
      </c>
      <c r="Y56">
        <f>(Calculations!B1/X56)</f>
        <v>1.25266639067517</v>
      </c>
      <c r="Z56"/>
      <c r="AA56">
        <v>1</v>
      </c>
      <c r="AB56" t="str">
        <f>VLOOKUP(AA56,WikiFormats!$A$3:$B$999,2,0)</f>
        <v>Story</v>
      </c>
      <c r="AC56" t="s">
        <v>589</v>
      </c>
    </row>
    <row r="57" spans="1:29" s="2" customFormat="1" x14ac:dyDescent="0.55000000000000004">
      <c r="A57">
        <v>55</v>
      </c>
      <c r="B57">
        <v>1</v>
      </c>
      <c r="C57" t="str">
        <f>VLOOKUP(B57,Era!$A$3:$B$999,2,0)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272</v>
      </c>
      <c r="N57">
        <v>2</v>
      </c>
      <c r="O57" t="s">
        <v>288</v>
      </c>
      <c r="P57" s="6" t="d">
        <v>1965-01-23</v>
      </c>
      <c r="Q57">
        <v>23</v>
      </c>
      <c r="R57">
        <v>11.5</v>
      </c>
      <c r="S57"/>
      <c r="T57"/>
      <c r="U57">
        <f t="shared" si="0"/>
        <v>14.41</v>
      </c>
      <c r="V57" t="str">
        <f t="shared" si="1"/>
        <v/>
      </c>
      <c r="W57" t="str">
        <f t="shared" si="2"/>
        <v/>
      </c>
      <c r="X57">
        <f>VLOOKUP(YEAR(P57),Populations!$A$3:$B$999,2,0)</f>
        <v>54349500</v>
      </c>
      <c r="Y57">
        <f>(Calculations!B1/X57)</f>
        <v>1.25266639067517</v>
      </c>
      <c r="Z57"/>
      <c r="AA57">
        <v>1</v>
      </c>
      <c r="AB57" t="str">
        <f>VLOOKUP(AA57,WikiFormats!$A$3:$B$999,2,0)</f>
        <v>Story</v>
      </c>
      <c r="AC57" t="s">
        <v>589</v>
      </c>
    </row>
    <row r="58" spans="1:29" s="2" customFormat="1" x14ac:dyDescent="0.55000000000000004">
      <c r="A58">
        <v>56</v>
      </c>
      <c r="B58">
        <v>1</v>
      </c>
      <c r="C58" t="str">
        <f>VLOOKUP(B58,Era!$A$3:$B$999,2,0)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272</v>
      </c>
      <c r="N58">
        <v>3</v>
      </c>
      <c r="O58" t="s">
        <v>289</v>
      </c>
      <c r="P58" s="6" t="d">
        <v>1965-01-30</v>
      </c>
      <c r="Q58">
        <v>26</v>
      </c>
      <c r="R58">
        <v>10</v>
      </c>
      <c r="S58"/>
      <c r="T58"/>
      <c r="U58">
        <f t="shared" si="0"/>
        <v>12.53</v>
      </c>
      <c r="V58" t="str">
        <f t="shared" si="1"/>
        <v/>
      </c>
      <c r="W58" t="str">
        <f t="shared" si="2"/>
        <v/>
      </c>
      <c r="X58">
        <f>VLOOKUP(YEAR(P58),Populations!$A$3:$B$999,2,0)</f>
        <v>54349500</v>
      </c>
      <c r="Y58">
        <f>(Calculations!B1/X58)</f>
        <v>1.25266639067517</v>
      </c>
      <c r="Z58"/>
      <c r="AA58">
        <v>1</v>
      </c>
      <c r="AB58" t="str">
        <f>VLOOKUP(AA58,WikiFormats!$A$3:$B$999,2,0)</f>
        <v>Story</v>
      </c>
      <c r="AC58" t="s">
        <v>589</v>
      </c>
    </row>
    <row r="59" spans="1:29" s="2" customFormat="1" x14ac:dyDescent="0.55000000000000004">
      <c r="A59">
        <v>57</v>
      </c>
      <c r="B59">
        <v>1</v>
      </c>
      <c r="C59" t="str">
        <f>VLOOKUP(B59,Era!$A$3:$B$999,2,0)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272</v>
      </c>
      <c r="N59">
        <v>4</v>
      </c>
      <c r="O59" t="s">
        <v>290</v>
      </c>
      <c r="P59" s="6" t="d">
        <v>1965-02-06</v>
      </c>
      <c r="Q59">
        <v>23</v>
      </c>
      <c r="R59">
        <v>12</v>
      </c>
      <c r="S59"/>
      <c r="T59"/>
      <c r="U59">
        <f t="shared" si="0"/>
        <v>15.03</v>
      </c>
      <c r="V59" t="str">
        <f t="shared" si="1"/>
        <v/>
      </c>
      <c r="W59" t="str">
        <f t="shared" si="2"/>
        <v/>
      </c>
      <c r="X59">
        <f>VLOOKUP(YEAR(P59),Populations!$A$3:$B$999,2,0)</f>
        <v>54349500</v>
      </c>
      <c r="Y59">
        <f>(Calculations!B1/X59)</f>
        <v>1.25266639067517</v>
      </c>
      <c r="Z59"/>
      <c r="AA59">
        <v>1</v>
      </c>
      <c r="AB59" t="str">
        <f>VLOOKUP(AA59,WikiFormats!$A$3:$B$999,2,0)</f>
        <v>Story</v>
      </c>
      <c r="AC59" t="s">
        <v>589</v>
      </c>
    </row>
    <row r="60" spans="1:29" s="8" customFormat="1" x14ac:dyDescent="0.55000000000000004">
      <c r="A60" s="3">
        <v>58</v>
      </c>
      <c r="B60" s="3">
        <v>1</v>
      </c>
      <c r="C60" s="3" t="str">
        <f>VLOOKUP(B60,Era!$A$3:$B$999,2,0)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273</v>
      </c>
      <c r="N60" s="3">
        <v>1</v>
      </c>
      <c r="O60" s="3" t="s">
        <v>273</v>
      </c>
      <c r="P60" s="7" t="d">
        <v>1965-02-13</v>
      </c>
      <c r="Q60" s="3">
        <v>24</v>
      </c>
      <c r="R60" s="3">
        <v>13.5</v>
      </c>
      <c r="S60" s="3"/>
      <c r="T60" s="3"/>
      <c r="U60" s="3">
        <f t="shared" si="0"/>
        <v>16.91</v>
      </c>
      <c r="V60" s="3" t="str">
        <f t="shared" si="1"/>
        <v/>
      </c>
      <c r="W60" s="3" t="str">
        <f t="shared" si="2"/>
        <v/>
      </c>
      <c r="X60" s="3">
        <f>VLOOKUP(YEAR(P60),Populations!$A$3:$B$999,2,0)</f>
        <v>54349500</v>
      </c>
      <c r="Y60" s="3">
        <f>(Calculations!B1/X60)</f>
        <v>1.25266639067517</v>
      </c>
      <c r="Z60" s="3"/>
      <c r="AA60" s="3">
        <v>1</v>
      </c>
      <c r="AB60" s="3" t="str">
        <f>VLOOKUP(AA60,WikiFormats!$A$3:$B$999,2,0)</f>
        <v>Story</v>
      </c>
      <c r="AC60" s="3" t="s">
        <v>590</v>
      </c>
    </row>
    <row r="61" spans="1:29" s="8" customFormat="1" x14ac:dyDescent="0.55000000000000004">
      <c r="A61" s="3">
        <v>59</v>
      </c>
      <c r="B61" s="3">
        <v>1</v>
      </c>
      <c r="C61" s="3" t="str">
        <f>VLOOKUP(B61,Era!$A$3:$B$999,2,0)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273</v>
      </c>
      <c r="N61" s="3">
        <v>2</v>
      </c>
      <c r="O61" s="3" t="s">
        <v>291</v>
      </c>
      <c r="P61" s="7" t="d">
        <v>1965-02-20</v>
      </c>
      <c r="Q61" s="3">
        <v>23</v>
      </c>
      <c r="R61" s="3">
        <v>12.5</v>
      </c>
      <c r="S61" s="3"/>
      <c r="T61" s="3"/>
      <c r="U61" s="3">
        <f t="shared" si="0"/>
        <v>15.66</v>
      </c>
      <c r="V61" s="3" t="str">
        <f t="shared" si="1"/>
        <v/>
      </c>
      <c r="W61" s="3" t="str">
        <f t="shared" si="2"/>
        <v/>
      </c>
      <c r="X61" s="3">
        <f>VLOOKUP(YEAR(P61),Populations!$A$3:$B$999,2,0)</f>
        <v>54349500</v>
      </c>
      <c r="Y61" s="3">
        <f>(Calculations!B1/X61)</f>
        <v>1.25266639067517</v>
      </c>
      <c r="Z61" s="3"/>
      <c r="AA61" s="3">
        <v>1</v>
      </c>
      <c r="AB61" s="3" t="str">
        <f>VLOOKUP(AA61,WikiFormats!$A$3:$B$999,2,0)</f>
        <v>Story</v>
      </c>
      <c r="AC61" s="3" t="s">
        <v>590</v>
      </c>
    </row>
    <row r="62" spans="1:29" s="8" customFormat="1" x14ac:dyDescent="0.55000000000000004">
      <c r="A62" s="3">
        <v>60</v>
      </c>
      <c r="B62" s="3">
        <v>1</v>
      </c>
      <c r="C62" s="3" t="str">
        <f>VLOOKUP(B62,Era!$A$3:$B$999,2,0)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273</v>
      </c>
      <c r="N62" s="3">
        <v>3</v>
      </c>
      <c r="O62" s="3" t="s">
        <v>292</v>
      </c>
      <c r="P62" s="7" t="d">
        <v>1965-02-27</v>
      </c>
      <c r="Q62" s="3">
        <v>23</v>
      </c>
      <c r="R62" s="3">
        <v>12.5</v>
      </c>
      <c r="S62" s="3"/>
      <c r="T62" s="3"/>
      <c r="U62" s="3">
        <f t="shared" si="0"/>
        <v>15.66</v>
      </c>
      <c r="V62" s="3" t="str">
        <f t="shared" si="1"/>
        <v/>
      </c>
      <c r="W62" s="3" t="str">
        <f t="shared" si="2"/>
        <v/>
      </c>
      <c r="X62" s="3">
        <f>VLOOKUP(YEAR(P62),Populations!$A$3:$B$999,2,0)</f>
        <v>54349500</v>
      </c>
      <c r="Y62" s="3">
        <f>(Calculations!B1/X62)</f>
        <v>1.25266639067517</v>
      </c>
      <c r="Z62" s="3"/>
      <c r="AA62" s="3">
        <v>1</v>
      </c>
      <c r="AB62" s="3" t="str">
        <f>VLOOKUP(AA62,WikiFormats!$A$3:$B$999,2,0)</f>
        <v>Story</v>
      </c>
      <c r="AC62" s="3" t="s">
        <v>590</v>
      </c>
    </row>
    <row r="63" spans="1:29" s="8" customFormat="1" x14ac:dyDescent="0.55000000000000004">
      <c r="A63" s="3">
        <v>61</v>
      </c>
      <c r="B63" s="3">
        <v>1</v>
      </c>
      <c r="C63" s="3" t="str">
        <f>VLOOKUP(B63,Era!$A$3:$B$999,2,0)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273</v>
      </c>
      <c r="N63" s="3">
        <v>4</v>
      </c>
      <c r="O63" s="3" t="s">
        <v>293</v>
      </c>
      <c r="P63" s="7" t="d">
        <v>1965-03-06</v>
      </c>
      <c r="Q63" s="3">
        <v>26</v>
      </c>
      <c r="R63" s="3">
        <v>13</v>
      </c>
      <c r="S63" s="3"/>
      <c r="T63" s="3"/>
      <c r="U63" s="3">
        <f t="shared" si="0"/>
        <v>16.28</v>
      </c>
      <c r="V63" s="3" t="str">
        <f t="shared" si="1"/>
        <v/>
      </c>
      <c r="W63" s="3" t="str">
        <f t="shared" si="2"/>
        <v/>
      </c>
      <c r="X63" s="3">
        <f>VLOOKUP(YEAR(P63),Populations!$A$3:$B$999,2,0)</f>
        <v>54349500</v>
      </c>
      <c r="Y63" s="3">
        <f>(Calculations!B1/X63)</f>
        <v>1.25266639067517</v>
      </c>
      <c r="Z63" s="3"/>
      <c r="AA63" s="3">
        <v>1</v>
      </c>
      <c r="AB63" s="3" t="str">
        <f>VLOOKUP(AA63,WikiFormats!$A$3:$B$999,2,0)</f>
        <v>Story</v>
      </c>
      <c r="AC63" s="3" t="s">
        <v>590</v>
      </c>
    </row>
    <row r="64" spans="1:29" s="8" customFormat="1" x14ac:dyDescent="0.55000000000000004">
      <c r="A64" s="3">
        <v>62</v>
      </c>
      <c r="B64" s="3">
        <v>1</v>
      </c>
      <c r="C64" s="3" t="str">
        <f>VLOOKUP(B64,Era!$A$3:$B$999,2,0)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273</v>
      </c>
      <c r="N64" s="3">
        <v>5</v>
      </c>
      <c r="O64" s="3" t="s">
        <v>294</v>
      </c>
      <c r="P64" s="7" t="d">
        <v>1965-03-13</v>
      </c>
      <c r="Q64" s="3">
        <v>26</v>
      </c>
      <c r="R64" s="3">
        <v>12</v>
      </c>
      <c r="S64" s="3"/>
      <c r="T64" s="3"/>
      <c r="U64" s="3">
        <f t="shared" si="0"/>
        <v>15.03</v>
      </c>
      <c r="V64" s="3" t="str">
        <f t="shared" si="1"/>
        <v/>
      </c>
      <c r="W64" s="3" t="str">
        <f t="shared" si="2"/>
        <v/>
      </c>
      <c r="X64" s="3">
        <f>VLOOKUP(YEAR(P64),Populations!$A$3:$B$999,2,0)</f>
        <v>54349500</v>
      </c>
      <c r="Y64" s="3">
        <f>(Calculations!B1/X64)</f>
        <v>1.25266639067517</v>
      </c>
      <c r="Z64" s="3"/>
      <c r="AA64" s="3">
        <v>1</v>
      </c>
      <c r="AB64" s="3" t="str">
        <f>VLOOKUP(AA64,WikiFormats!$A$3:$B$999,2,0)</f>
        <v>Story</v>
      </c>
      <c r="AC64" s="3" t="s">
        <v>590</v>
      </c>
    </row>
    <row r="65" spans="1:29" s="8" customFormat="1" x14ac:dyDescent="0.55000000000000004">
      <c r="A65" s="3">
        <v>63</v>
      </c>
      <c r="B65" s="3">
        <v>1</v>
      </c>
      <c r="C65" s="3" t="str">
        <f>VLOOKUP(B65,Era!$A$3:$B$999,2,0)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273</v>
      </c>
      <c r="N65" s="3">
        <v>6</v>
      </c>
      <c r="O65" s="3" t="s">
        <v>295</v>
      </c>
      <c r="P65" s="7" t="d">
        <v>1965-03-20</v>
      </c>
      <c r="Q65" s="3">
        <v>24</v>
      </c>
      <c r="R65" s="3">
        <v>11.5</v>
      </c>
      <c r="S65" s="3"/>
      <c r="T65" s="3"/>
      <c r="U65" s="3">
        <f t="shared" si="0"/>
        <v>14.41</v>
      </c>
      <c r="V65" s="3" t="str">
        <f t="shared" si="1"/>
        <v/>
      </c>
      <c r="W65" s="3" t="str">
        <f t="shared" si="2"/>
        <v/>
      </c>
      <c r="X65" s="3">
        <f>VLOOKUP(YEAR(P65),Populations!$A$3:$B$999,2,0)</f>
        <v>54349500</v>
      </c>
      <c r="Y65" s="3">
        <f>(Calculations!B1/X65)</f>
        <v>1.25266639067517</v>
      </c>
      <c r="Z65" s="3"/>
      <c r="AA65" s="3">
        <v>1</v>
      </c>
      <c r="AB65" s="3" t="str">
        <f>VLOOKUP(AA65,WikiFormats!$A$3:$B$999,2,0)</f>
        <v>Story</v>
      </c>
      <c r="AC65" s="3" t="s">
        <v>590</v>
      </c>
    </row>
    <row r="66" spans="1:29" s="2" customFormat="1" x14ac:dyDescent="0.55000000000000004">
      <c r="A66">
        <v>64</v>
      </c>
      <c r="B66">
        <v>1</v>
      </c>
      <c r="C66" t="str">
        <f>VLOOKUP(B66,Era!$A$3:$B$999,2,0)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274</v>
      </c>
      <c r="N66">
        <v>1</v>
      </c>
      <c r="O66" t="s">
        <v>296</v>
      </c>
      <c r="P66" s="6" t="d">
        <v>1965-03-27</v>
      </c>
      <c r="Q66">
        <v>25</v>
      </c>
      <c r="R66">
        <v>10.5</v>
      </c>
      <c r="S66"/>
      <c r="T66"/>
      <c r="U66">
        <f t="shared" si="0"/>
        <v>13.15</v>
      </c>
      <c r="V66" t="str">
        <f t="shared" si="1"/>
        <v/>
      </c>
      <c r="W66" t="str">
        <f t="shared" si="2"/>
        <v/>
      </c>
      <c r="X66">
        <f>VLOOKUP(YEAR(P66),Populations!$A$3:$B$999,2,0)</f>
        <v>54349500</v>
      </c>
      <c r="Y66">
        <f>(Calculations!B1/X66)</f>
        <v>1.25266639067517</v>
      </c>
      <c r="Z66"/>
      <c r="AA66">
        <v>1</v>
      </c>
      <c r="AB66" t="str">
        <f>VLOOKUP(AA66,WikiFormats!$A$3:$B$999,2,0)</f>
        <v>Story</v>
      </c>
      <c r="AC66" t="s">
        <v>591</v>
      </c>
    </row>
    <row r="67" spans="1:29" s="2" customFormat="1" x14ac:dyDescent="0.55000000000000004">
      <c r="A67">
        <v>65</v>
      </c>
      <c r="B67">
        <v>1</v>
      </c>
      <c r="C67" t="str">
        <f>VLOOKUP(B67,Era!$A$3:$B$999,2,0)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274</v>
      </c>
      <c r="N67">
        <v>2</v>
      </c>
      <c r="O67" t="s">
        <v>311</v>
      </c>
      <c r="P67" s="6" t="d">
        <v>1965-04-03</v>
      </c>
      <c r="Q67">
        <v>25</v>
      </c>
      <c r="R67">
        <v>8.5</v>
      </c>
      <c r="S67"/>
      <c r="T67"/>
      <c r="U67">
        <f t="shared" si="0"/>
        <v>10.65</v>
      </c>
      <c r="V67" t="str">
        <f t="shared" si="1"/>
        <v/>
      </c>
      <c r="W67" t="str">
        <f t="shared" si="2"/>
        <v/>
      </c>
      <c r="X67">
        <f>VLOOKUP(YEAR(P67),Populations!$A$3:$B$999,2,0)</f>
        <v>54349500</v>
      </c>
      <c r="Y67">
        <f>(Calculations!B1/X67)</f>
        <v>1.25266639067517</v>
      </c>
      <c r="Z67"/>
      <c r="AA67">
        <v>1</v>
      </c>
      <c r="AB67" t="str">
        <f>VLOOKUP(AA67,WikiFormats!$A$3:$B$999,2,0)</f>
        <v>Story</v>
      </c>
      <c r="AC67" t="s">
        <v>591</v>
      </c>
    </row>
    <row r="68" spans="1:29" s="2" customFormat="1" x14ac:dyDescent="0.55000000000000004">
      <c r="A68">
        <v>66</v>
      </c>
      <c r="B68">
        <v>1</v>
      </c>
      <c r="C68" t="str">
        <f>VLOOKUP(B68,Era!$A$3:$B$999,2,0)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274</v>
      </c>
      <c r="N68">
        <v>3</v>
      </c>
      <c r="O68" t="s">
        <v>297</v>
      </c>
      <c r="P68" s="6" t="d">
        <v>1965-04-10</v>
      </c>
      <c r="Q68">
        <v>24</v>
      </c>
      <c r="R68">
        <v>9</v>
      </c>
      <c r="S68"/>
      <c r="T68"/>
      <c r="U68">
        <f t="shared" ref="U68:U131" si="3">IF(ISBLANK(R68),"",ROUND(R68*Y68,2))</f>
        <v>11.27</v>
      </c>
      <c r="V68" t="str">
        <f t="shared" ref="V68:V131" si="4">IF(ISBLANK(S68),"",ROUND(S68*Y68,2))</f>
        <v/>
      </c>
      <c r="W68" t="str">
        <f t="shared" ref="W68:W131" si="5">IF(ISBLANK(T68),"",ROUND(T68*Y68,2))</f>
        <v/>
      </c>
      <c r="X68">
        <f>VLOOKUP(YEAR(P68),Populations!$A$3:$B$999,2,0)</f>
        <v>54349500</v>
      </c>
      <c r="Y68">
        <f>(Calculations!B1/X68)</f>
        <v>1.25266639067517</v>
      </c>
      <c r="Z68"/>
      <c r="AA68">
        <v>1</v>
      </c>
      <c r="AB68" t="str">
        <f>VLOOKUP(AA68,WikiFormats!$A$3:$B$999,2,0)</f>
        <v>Story</v>
      </c>
      <c r="AC68" t="s">
        <v>591</v>
      </c>
    </row>
    <row r="69" spans="1:29" s="2" customFormat="1" x14ac:dyDescent="0.55000000000000004">
      <c r="A69">
        <v>67</v>
      </c>
      <c r="B69">
        <v>1</v>
      </c>
      <c r="C69" t="str">
        <f>VLOOKUP(B69,Era!$A$3:$B$999,2,0)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274</v>
      </c>
      <c r="N69">
        <v>4</v>
      </c>
      <c r="O69" t="s">
        <v>312</v>
      </c>
      <c r="P69" s="6" t="d">
        <v>1965-04-17</v>
      </c>
      <c r="Q69">
        <v>22</v>
      </c>
      <c r="R69">
        <v>9.5</v>
      </c>
      <c r="S69"/>
      <c r="T69"/>
      <c r="U69">
        <f t="shared" si="3"/>
        <v>11.9</v>
      </c>
      <c r="V69" t="str">
        <f t="shared" si="4"/>
        <v/>
      </c>
      <c r="W69" t="str">
        <f t="shared" si="5"/>
        <v/>
      </c>
      <c r="X69">
        <f>VLOOKUP(YEAR(P69),Populations!$A$3:$B$999,2,0)</f>
        <v>54349500</v>
      </c>
      <c r="Y69">
        <f>(Calculations!B1/X69)</f>
        <v>1.25266639067517</v>
      </c>
      <c r="Z69"/>
      <c r="AA69">
        <v>1</v>
      </c>
      <c r="AB69" t="str">
        <f>VLOOKUP(AA69,WikiFormats!$A$3:$B$999,2,0)</f>
        <v>Story</v>
      </c>
      <c r="AC69" t="s">
        <v>591</v>
      </c>
    </row>
    <row r="70" spans="1:29" s="8" customFormat="1" x14ac:dyDescent="0.55000000000000004">
      <c r="A70" s="3">
        <v>68</v>
      </c>
      <c r="B70" s="3">
        <v>1</v>
      </c>
      <c r="C70" s="3" t="str">
        <f>VLOOKUP(B70,Era!$A$3:$B$999,2,0)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275</v>
      </c>
      <c r="N70" s="3">
        <v>1</v>
      </c>
      <c r="O70" s="3" t="s">
        <v>275</v>
      </c>
      <c r="P70" s="7" t="d">
        <v>1965-04-24</v>
      </c>
      <c r="Q70" s="3">
        <v>24</v>
      </c>
      <c r="R70" s="3">
        <v>10.5</v>
      </c>
      <c r="S70" s="3"/>
      <c r="T70" s="3"/>
      <c r="U70" s="3">
        <f t="shared" si="3"/>
        <v>13.15</v>
      </c>
      <c r="V70" s="3" t="str">
        <f t="shared" si="4"/>
        <v/>
      </c>
      <c r="W70" s="3" t="str">
        <f t="shared" si="5"/>
        <v/>
      </c>
      <c r="X70" s="3">
        <f>VLOOKUP(YEAR(P70),Populations!$A$3:$B$999,2,0)</f>
        <v>54349500</v>
      </c>
      <c r="Y70" s="3">
        <f>(Calculations!B1/X70)</f>
        <v>1.25266639067517</v>
      </c>
      <c r="Z70" s="3"/>
      <c r="AA70" s="3">
        <v>1</v>
      </c>
      <c r="AB70" s="3" t="str">
        <f>VLOOKUP(AA70,WikiFormats!$A$3:$B$999,2,0)</f>
        <v>Story</v>
      </c>
      <c r="AC70" s="3" t="s">
        <v>592</v>
      </c>
    </row>
    <row r="71" spans="1:29" s="8" customFormat="1" x14ac:dyDescent="0.55000000000000004">
      <c r="A71" s="3">
        <v>69</v>
      </c>
      <c r="B71" s="3">
        <v>1</v>
      </c>
      <c r="C71" s="3" t="str">
        <f>VLOOKUP(B71,Era!$A$3:$B$999,2,0)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275</v>
      </c>
      <c r="N71" s="3">
        <v>2</v>
      </c>
      <c r="O71" s="3" t="s">
        <v>298</v>
      </c>
      <c r="P71" s="7" t="d">
        <v>1965-05-01</v>
      </c>
      <c r="Q71" s="3">
        <v>22</v>
      </c>
      <c r="R71" s="3">
        <v>9.1999999999999993</v>
      </c>
      <c r="S71" s="3"/>
      <c r="T71" s="3"/>
      <c r="U71" s="3">
        <f t="shared" si="3"/>
        <v>11.52</v>
      </c>
      <c r="V71" s="3" t="str">
        <f t="shared" si="4"/>
        <v/>
      </c>
      <c r="W71" s="3" t="str">
        <f t="shared" si="5"/>
        <v/>
      </c>
      <c r="X71" s="3">
        <f>VLOOKUP(YEAR(P71),Populations!$A$3:$B$999,2,0)</f>
        <v>54349500</v>
      </c>
      <c r="Y71" s="3">
        <f>(Calculations!B1/X71)</f>
        <v>1.25266639067517</v>
      </c>
      <c r="Z71" s="3"/>
      <c r="AA71" s="3">
        <v>1</v>
      </c>
      <c r="AB71" s="3" t="str">
        <f>VLOOKUP(AA71,WikiFormats!$A$3:$B$999,2,0)</f>
        <v>Story</v>
      </c>
      <c r="AC71" s="3" t="s">
        <v>592</v>
      </c>
    </row>
    <row r="72" spans="1:29" s="8" customFormat="1" x14ac:dyDescent="0.55000000000000004">
      <c r="A72" s="3">
        <v>70</v>
      </c>
      <c r="B72" s="3">
        <v>1</v>
      </c>
      <c r="C72" s="3" t="str">
        <f>VLOOKUP(B72,Era!$A$3:$B$999,2,0)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275</v>
      </c>
      <c r="N72" s="3">
        <v>3</v>
      </c>
      <c r="O72" s="3" t="s">
        <v>299</v>
      </c>
      <c r="P72" s="7" t="d">
        <v>1965-05-08</v>
      </c>
      <c r="Q72" s="3">
        <v>24</v>
      </c>
      <c r="R72" s="3">
        <v>8.5</v>
      </c>
      <c r="S72" s="3"/>
      <c r="T72" s="3"/>
      <c r="U72" s="3">
        <f t="shared" si="3"/>
        <v>10.65</v>
      </c>
      <c r="V72" s="3" t="str">
        <f t="shared" si="4"/>
        <v/>
      </c>
      <c r="W72" s="3" t="str">
        <f t="shared" si="5"/>
        <v/>
      </c>
      <c r="X72" s="3">
        <f>VLOOKUP(YEAR(P72),Populations!$A$3:$B$999,2,0)</f>
        <v>54349500</v>
      </c>
      <c r="Y72" s="3">
        <f>(Calculations!B1/X72)</f>
        <v>1.25266639067517</v>
      </c>
      <c r="Z72" s="3"/>
      <c r="AA72" s="3">
        <v>1</v>
      </c>
      <c r="AB72" s="3" t="str">
        <f>VLOOKUP(AA72,WikiFormats!$A$3:$B$999,2,0)</f>
        <v>Story</v>
      </c>
      <c r="AC72" s="3" t="s">
        <v>592</v>
      </c>
    </row>
    <row r="73" spans="1:29" s="8" customFormat="1" x14ac:dyDescent="0.55000000000000004">
      <c r="A73" s="3">
        <v>71</v>
      </c>
      <c r="B73" s="3">
        <v>1</v>
      </c>
      <c r="C73" s="3" t="str">
        <f>VLOOKUP(B73,Era!$A$3:$B$999,2,0)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275</v>
      </c>
      <c r="N73" s="3">
        <v>4</v>
      </c>
      <c r="O73" s="3" t="s">
        <v>300</v>
      </c>
      <c r="P73" s="7" t="d">
        <v>1965-05-15</v>
      </c>
      <c r="Q73" s="3">
        <v>22</v>
      </c>
      <c r="R73" s="3">
        <v>8.5</v>
      </c>
      <c r="S73" s="3"/>
      <c r="T73" s="3"/>
      <c r="U73" s="3">
        <f t="shared" si="3"/>
        <v>10.65</v>
      </c>
      <c r="V73" s="3" t="str">
        <f t="shared" si="4"/>
        <v/>
      </c>
      <c r="W73" s="3" t="str">
        <f t="shared" si="5"/>
        <v/>
      </c>
      <c r="X73" s="3">
        <f>VLOOKUP(YEAR(P73),Populations!$A$3:$B$999,2,0)</f>
        <v>54349500</v>
      </c>
      <c r="Y73" s="3">
        <f>(Calculations!B1/X73)</f>
        <v>1.25266639067517</v>
      </c>
      <c r="Z73" s="3"/>
      <c r="AA73" s="3">
        <v>1</v>
      </c>
      <c r="AB73" s="3" t="str">
        <f>VLOOKUP(AA73,WikiFormats!$A$3:$B$999,2,0)</f>
        <v>Story</v>
      </c>
      <c r="AC73" s="3" t="s">
        <v>592</v>
      </c>
    </row>
    <row r="74" spans="1:29" s="2" customFormat="1" x14ac:dyDescent="0.55000000000000004">
      <c r="A74">
        <v>72</v>
      </c>
      <c r="B74">
        <v>1</v>
      </c>
      <c r="C74" t="str">
        <f>VLOOKUP(B74,Era!$A$3:$B$999,2,0)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276</v>
      </c>
      <c r="N74">
        <v>1</v>
      </c>
      <c r="O74" t="s">
        <v>301</v>
      </c>
      <c r="P74" s="6" t="d">
        <v>1965-05-22</v>
      </c>
      <c r="Q74">
        <v>24</v>
      </c>
      <c r="R74">
        <v>10</v>
      </c>
      <c r="S74"/>
      <c r="T74"/>
      <c r="U74">
        <f t="shared" si="3"/>
        <v>12.53</v>
      </c>
      <c r="V74" t="str">
        <f t="shared" si="4"/>
        <v/>
      </c>
      <c r="W74" t="str">
        <f t="shared" si="5"/>
        <v/>
      </c>
      <c r="X74">
        <f>VLOOKUP(YEAR(P74),Populations!$A$3:$B$999,2,0)</f>
        <v>54349500</v>
      </c>
      <c r="Y74">
        <f>(Calculations!B1/X74)</f>
        <v>1.25266639067517</v>
      </c>
      <c r="Z74"/>
      <c r="AA74">
        <v>1</v>
      </c>
      <c r="AB74" t="str">
        <f>VLOOKUP(AA74,WikiFormats!$A$3:$B$999,2,0)</f>
        <v>Story</v>
      </c>
      <c r="AC74" t="s">
        <v>593</v>
      </c>
    </row>
    <row r="75" spans="1:29" s="2" customFormat="1" x14ac:dyDescent="0.55000000000000004">
      <c r="A75">
        <v>73</v>
      </c>
      <c r="B75">
        <v>1</v>
      </c>
      <c r="C75" t="str">
        <f>VLOOKUP(B75,Era!$A$3:$B$999,2,0)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276</v>
      </c>
      <c r="N75">
        <v>2</v>
      </c>
      <c r="O75" t="s">
        <v>302</v>
      </c>
      <c r="P75" s="6" t="d">
        <v>1965-05-29</v>
      </c>
      <c r="Q75">
        <v>24</v>
      </c>
      <c r="R75">
        <v>9.5</v>
      </c>
      <c r="S75"/>
      <c r="T75"/>
      <c r="U75">
        <f t="shared" si="3"/>
        <v>11.9</v>
      </c>
      <c r="V75" t="str">
        <f t="shared" si="4"/>
        <v/>
      </c>
      <c r="W75" t="str">
        <f t="shared" si="5"/>
        <v/>
      </c>
      <c r="X75">
        <f>VLOOKUP(YEAR(P75),Populations!$A$3:$B$999,2,0)</f>
        <v>54349500</v>
      </c>
      <c r="Y75">
        <f>(Calculations!B1/X75)</f>
        <v>1.25266639067517</v>
      </c>
      <c r="Z75"/>
      <c r="AA75">
        <v>1</v>
      </c>
      <c r="AB75" t="str">
        <f>VLOOKUP(AA75,WikiFormats!$A$3:$B$999,2,0)</f>
        <v>Story</v>
      </c>
      <c r="AC75" t="s">
        <v>593</v>
      </c>
    </row>
    <row r="76" spans="1:29" s="2" customFormat="1" x14ac:dyDescent="0.55000000000000004">
      <c r="A76">
        <v>74</v>
      </c>
      <c r="B76">
        <v>1</v>
      </c>
      <c r="C76" t="str">
        <f>VLOOKUP(B76,Era!$A$3:$B$999,2,0)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276</v>
      </c>
      <c r="N76">
        <v>3</v>
      </c>
      <c r="O76" t="s">
        <v>303</v>
      </c>
      <c r="P76" s="6" t="d">
        <v>1965-06-05</v>
      </c>
      <c r="Q76">
        <v>25</v>
      </c>
      <c r="R76">
        <v>9</v>
      </c>
      <c r="S76"/>
      <c r="T76"/>
      <c r="U76">
        <f t="shared" si="3"/>
        <v>11.27</v>
      </c>
      <c r="V76" t="str">
        <f t="shared" si="4"/>
        <v/>
      </c>
      <c r="W76" t="str">
        <f t="shared" si="5"/>
        <v/>
      </c>
      <c r="X76">
        <f>VLOOKUP(YEAR(P76),Populations!$A$3:$B$999,2,0)</f>
        <v>54349500</v>
      </c>
      <c r="Y76">
        <f>(Calculations!B1/X76)</f>
        <v>1.25266639067517</v>
      </c>
      <c r="Z76"/>
      <c r="AA76">
        <v>1</v>
      </c>
      <c r="AB76" t="str">
        <f>VLOOKUP(AA76,WikiFormats!$A$3:$B$999,2,0)</f>
        <v>Story</v>
      </c>
      <c r="AC76" t="s">
        <v>593</v>
      </c>
    </row>
    <row r="77" spans="1:29" s="2" customFormat="1" x14ac:dyDescent="0.55000000000000004">
      <c r="A77">
        <v>75</v>
      </c>
      <c r="B77">
        <v>1</v>
      </c>
      <c r="C77" t="str">
        <f>VLOOKUP(B77,Era!$A$3:$B$999,2,0)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276</v>
      </c>
      <c r="N77">
        <v>4</v>
      </c>
      <c r="O77" t="s">
        <v>304</v>
      </c>
      <c r="P77" s="6" t="d">
        <v>1965-06-12</v>
      </c>
      <c r="Q77">
        <v>24</v>
      </c>
      <c r="R77">
        <v>9.5</v>
      </c>
      <c r="S77"/>
      <c r="T77"/>
      <c r="U77">
        <f t="shared" si="3"/>
        <v>11.9</v>
      </c>
      <c r="V77" t="str">
        <f t="shared" si="4"/>
        <v/>
      </c>
      <c r="W77" t="str">
        <f t="shared" si="5"/>
        <v/>
      </c>
      <c r="X77">
        <f>VLOOKUP(YEAR(P77),Populations!$A$3:$B$999,2,0)</f>
        <v>54349500</v>
      </c>
      <c r="Y77">
        <f>(Calculations!B1/X77)</f>
        <v>1.25266639067517</v>
      </c>
      <c r="Z77"/>
      <c r="AA77">
        <v>1</v>
      </c>
      <c r="AB77" t="str">
        <f>VLOOKUP(AA77,WikiFormats!$A$3:$B$999,2,0)</f>
        <v>Story</v>
      </c>
      <c r="AC77" t="s">
        <v>593</v>
      </c>
    </row>
    <row r="78" spans="1:29" s="2" customFormat="1" x14ac:dyDescent="0.55000000000000004">
      <c r="A78">
        <v>76</v>
      </c>
      <c r="B78">
        <v>1</v>
      </c>
      <c r="C78" t="str">
        <f>VLOOKUP(B78,Era!$A$3:$B$999,2,0)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276</v>
      </c>
      <c r="N78">
        <v>5</v>
      </c>
      <c r="O78" t="s">
        <v>305</v>
      </c>
      <c r="P78" s="6" t="d">
        <v>1965-06-19</v>
      </c>
      <c r="Q78">
        <v>23</v>
      </c>
      <c r="R78">
        <v>9</v>
      </c>
      <c r="S78"/>
      <c r="T78"/>
      <c r="U78">
        <f t="shared" si="3"/>
        <v>11.27</v>
      </c>
      <c r="V78" t="str">
        <f t="shared" si="4"/>
        <v/>
      </c>
      <c r="W78" t="str">
        <f t="shared" si="5"/>
        <v/>
      </c>
      <c r="X78">
        <f>VLOOKUP(YEAR(P78),Populations!$A$3:$B$999,2,0)</f>
        <v>54349500</v>
      </c>
      <c r="Y78">
        <f>(Calculations!B1/X78)</f>
        <v>1.25266639067517</v>
      </c>
      <c r="Z78"/>
      <c r="AA78">
        <v>1</v>
      </c>
      <c r="AB78" t="str">
        <f>VLOOKUP(AA78,WikiFormats!$A$3:$B$999,2,0)</f>
        <v>Story</v>
      </c>
      <c r="AC78" t="s">
        <v>593</v>
      </c>
    </row>
    <row r="79" spans="1:29" s="2" customFormat="1" x14ac:dyDescent="0.55000000000000004">
      <c r="A79">
        <v>77</v>
      </c>
      <c r="B79">
        <v>1</v>
      </c>
      <c r="C79" t="str">
        <f>VLOOKUP(B79,Era!$A$3:$B$999,2,0)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276</v>
      </c>
      <c r="N79">
        <v>6</v>
      </c>
      <c r="O79" t="s">
        <v>306</v>
      </c>
      <c r="P79" s="6" t="d">
        <v>1965-06-26</v>
      </c>
      <c r="Q79">
        <v>26</v>
      </c>
      <c r="R79">
        <v>9.5</v>
      </c>
      <c r="S79"/>
      <c r="T79"/>
      <c r="U79">
        <f t="shared" si="3"/>
        <v>11.9</v>
      </c>
      <c r="V79" t="str">
        <f t="shared" si="4"/>
        <v/>
      </c>
      <c r="W79" t="str">
        <f t="shared" si="5"/>
        <v/>
      </c>
      <c r="X79">
        <f>VLOOKUP(YEAR(P79),Populations!$A$3:$B$999,2,0)</f>
        <v>54349500</v>
      </c>
      <c r="Y79">
        <f>(Calculations!B1/X79)</f>
        <v>1.25266639067517</v>
      </c>
      <c r="Z79"/>
      <c r="AA79">
        <v>1</v>
      </c>
      <c r="AB79" t="str">
        <f>VLOOKUP(AA79,WikiFormats!$A$3:$B$999,2,0)</f>
        <v>Story</v>
      </c>
      <c r="AC79" t="s">
        <v>593</v>
      </c>
    </row>
    <row r="80" spans="1:29" s="8" customFormat="1" x14ac:dyDescent="0.55000000000000004">
      <c r="A80" s="3">
        <v>78</v>
      </c>
      <c r="B80" s="3">
        <v>1</v>
      </c>
      <c r="C80" s="3" t="str">
        <f>VLOOKUP(B80,Era!$A$3:$B$999,2,0)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277</v>
      </c>
      <c r="N80" s="3">
        <v>1</v>
      </c>
      <c r="O80" s="3" t="s">
        <v>307</v>
      </c>
      <c r="P80" s="7" t="d">
        <v>1965-07-03</v>
      </c>
      <c r="Q80" s="3">
        <v>24</v>
      </c>
      <c r="R80" s="3">
        <v>8.9</v>
      </c>
      <c r="S80" s="3"/>
      <c r="T80" s="3"/>
      <c r="U80" s="3">
        <f t="shared" si="3"/>
        <v>11.15</v>
      </c>
      <c r="V80" s="3" t="str">
        <f t="shared" si="4"/>
        <v/>
      </c>
      <c r="W80" s="3" t="str">
        <f t="shared" si="5"/>
        <v/>
      </c>
      <c r="X80" s="3">
        <f>VLOOKUP(YEAR(P80),Populations!$A$3:$B$999,2,0)</f>
        <v>54349500</v>
      </c>
      <c r="Y80" s="3">
        <f>(Calculations!B1/X80)</f>
        <v>1.25266639067517</v>
      </c>
      <c r="Z80" s="3"/>
      <c r="AA80" s="3">
        <v>1</v>
      </c>
      <c r="AB80" s="3" t="str">
        <f>VLOOKUP(AA80,WikiFormats!$A$3:$B$999,2,0)</f>
        <v>Story</v>
      </c>
      <c r="AC80" s="3" t="s">
        <v>594</v>
      </c>
    </row>
    <row r="81" spans="1:29" s="8" customFormat="1" x14ac:dyDescent="0.55000000000000004">
      <c r="A81" s="3">
        <v>79</v>
      </c>
      <c r="B81" s="3">
        <v>1</v>
      </c>
      <c r="C81" s="3" t="str">
        <f>VLOOKUP(B81,Era!$A$3:$B$999,2,0)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277</v>
      </c>
      <c r="N81" s="3">
        <v>2</v>
      </c>
      <c r="O81" s="3" t="s">
        <v>308</v>
      </c>
      <c r="P81" s="7" t="d">
        <v>1965-07-10</v>
      </c>
      <c r="Q81" s="3">
        <v>25</v>
      </c>
      <c r="R81" s="3">
        <v>8.8000000000000007</v>
      </c>
      <c r="S81" s="3"/>
      <c r="T81" s="3"/>
      <c r="U81" s="3">
        <f t="shared" si="3"/>
        <v>11.02</v>
      </c>
      <c r="V81" s="3" t="str">
        <f t="shared" si="4"/>
        <v/>
      </c>
      <c r="W81" s="3" t="str">
        <f t="shared" si="5"/>
        <v/>
      </c>
      <c r="X81" s="3">
        <f>VLOOKUP(YEAR(P81),Populations!$A$3:$B$999,2,0)</f>
        <v>54349500</v>
      </c>
      <c r="Y81" s="3">
        <f>(Calculations!B1/X81)</f>
        <v>1.25266639067517</v>
      </c>
      <c r="Z81" s="3"/>
      <c r="AA81" s="3">
        <v>1</v>
      </c>
      <c r="AB81" s="3" t="str">
        <f>VLOOKUP(AA81,WikiFormats!$A$3:$B$999,2,0)</f>
        <v>Story</v>
      </c>
      <c r="AC81" s="3" t="s">
        <v>594</v>
      </c>
    </row>
    <row r="82" spans="1:29" s="8" customFormat="1" x14ac:dyDescent="0.55000000000000004">
      <c r="A82" s="3">
        <v>80</v>
      </c>
      <c r="B82" s="3">
        <v>1</v>
      </c>
      <c r="C82" s="3" t="str">
        <f>VLOOKUP(B82,Era!$A$3:$B$999,2,0)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277</v>
      </c>
      <c r="N82" s="3">
        <v>3</v>
      </c>
      <c r="O82" s="3" t="s">
        <v>309</v>
      </c>
      <c r="P82" s="7" t="d">
        <v>1965-07-17</v>
      </c>
      <c r="Q82" s="3">
        <v>24</v>
      </c>
      <c r="R82" s="3">
        <v>7.7</v>
      </c>
      <c r="S82" s="3"/>
      <c r="T82" s="3"/>
      <c r="U82" s="3">
        <f t="shared" si="3"/>
        <v>9.65</v>
      </c>
      <c r="V82" s="3" t="str">
        <f t="shared" si="4"/>
        <v/>
      </c>
      <c r="W82" s="3" t="str">
        <f t="shared" si="5"/>
        <v/>
      </c>
      <c r="X82" s="3">
        <f>VLOOKUP(YEAR(P82),Populations!$A$3:$B$999,2,0)</f>
        <v>54349500</v>
      </c>
      <c r="Y82" s="3">
        <f>(Calculations!B1/X82)</f>
        <v>1.25266639067517</v>
      </c>
      <c r="Z82" s="3"/>
      <c r="AA82" s="3">
        <v>1</v>
      </c>
      <c r="AB82" s="3" t="str">
        <f>VLOOKUP(AA82,WikiFormats!$A$3:$B$999,2,0)</f>
        <v>Story</v>
      </c>
      <c r="AC82" s="3" t="s">
        <v>594</v>
      </c>
    </row>
    <row r="83" spans="1:29" s="8" customFormat="1" x14ac:dyDescent="0.55000000000000004">
      <c r="A83" s="3">
        <v>81</v>
      </c>
      <c r="B83" s="3">
        <v>1</v>
      </c>
      <c r="C83" s="3" t="str">
        <f>VLOOKUP(B83,Era!$A$3:$B$999,2,0)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277</v>
      </c>
      <c r="N83" s="3">
        <v>4</v>
      </c>
      <c r="O83" s="3" t="s">
        <v>310</v>
      </c>
      <c r="P83" s="7" t="d">
        <v>1965-07-24</v>
      </c>
      <c r="Q83" s="3">
        <v>24</v>
      </c>
      <c r="R83" s="3">
        <v>8.3000000000000007</v>
      </c>
      <c r="S83" s="3"/>
      <c r="T83" s="3"/>
      <c r="U83" s="3">
        <f t="shared" si="3"/>
        <v>10.4</v>
      </c>
      <c r="V83" s="3" t="str">
        <f t="shared" si="4"/>
        <v/>
      </c>
      <c r="W83" s="3" t="str">
        <f t="shared" si="5"/>
        <v/>
      </c>
      <c r="X83" s="3">
        <f>VLOOKUP(YEAR(P83),Populations!$A$3:$B$999,2,0)</f>
        <v>54349500</v>
      </c>
      <c r="Y83" s="3">
        <f>(Calculations!B1/X83)</f>
        <v>1.25266639067517</v>
      </c>
      <c r="Z83" s="3"/>
      <c r="AA83" s="3">
        <v>1</v>
      </c>
      <c r="AB83" s="3" t="str">
        <f>VLOOKUP(AA83,WikiFormats!$A$3:$B$999,2,0)</f>
        <v>Story</v>
      </c>
      <c r="AC83" s="3" t="s">
        <v>594</v>
      </c>
    </row>
    <row r="84" spans="1:29" s="2" customFormat="1" x14ac:dyDescent="0.55000000000000004">
      <c r="A84">
        <v>82</v>
      </c>
      <c r="B84">
        <v>1</v>
      </c>
      <c r="C84" t="str">
        <f>VLOOKUP(B84,Era!$A$3:$B$999,2,0)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313</v>
      </c>
      <c r="N84">
        <v>1</v>
      </c>
      <c r="O84" t="s">
        <v>325</v>
      </c>
      <c r="P84" s="6" t="d">
        <v>1965-09-11</v>
      </c>
      <c r="Q84">
        <v>23</v>
      </c>
      <c r="R84">
        <v>9</v>
      </c>
      <c r="S84"/>
      <c r="T84"/>
      <c r="U84">
        <f t="shared" si="3"/>
        <v>11.27</v>
      </c>
      <c r="V84" t="str">
        <f t="shared" si="4"/>
        <v/>
      </c>
      <c r="W84" t="str">
        <f t="shared" si="5"/>
        <v/>
      </c>
      <c r="X84">
        <f>VLOOKUP(YEAR(P84),Populations!$A$3:$B$999,2,0)</f>
        <v>54349500</v>
      </c>
      <c r="Y84">
        <f>(Calculations!B1/X84)</f>
        <v>1.25266639067517</v>
      </c>
      <c r="Z84"/>
      <c r="AA84">
        <v>1</v>
      </c>
      <c r="AB84" t="str">
        <f>VLOOKUP(AA84,WikiFormats!$A$3:$B$999,2,0)</f>
        <v>Story</v>
      </c>
      <c r="AC84" t="s">
        <v>595</v>
      </c>
    </row>
    <row r="85" spans="1:29" s="2" customFormat="1" x14ac:dyDescent="0.55000000000000004">
      <c r="A85">
        <v>83</v>
      </c>
      <c r="B85">
        <v>1</v>
      </c>
      <c r="C85" t="str">
        <f>VLOOKUP(B85,Era!$A$3:$B$999,2,0)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313</v>
      </c>
      <c r="N85">
        <v>2</v>
      </c>
      <c r="O85" t="s">
        <v>326</v>
      </c>
      <c r="P85" s="6" t="d">
        <v>1965-09-18</v>
      </c>
      <c r="Q85">
        <v>26</v>
      </c>
      <c r="R85">
        <v>9.5</v>
      </c>
      <c r="S85"/>
      <c r="T85"/>
      <c r="U85">
        <f t="shared" si="3"/>
        <v>11.9</v>
      </c>
      <c r="V85" t="str">
        <f t="shared" si="4"/>
        <v/>
      </c>
      <c r="W85" t="str">
        <f t="shared" si="5"/>
        <v/>
      </c>
      <c r="X85">
        <f>VLOOKUP(YEAR(P85),Populations!$A$3:$B$999,2,0)</f>
        <v>54349500</v>
      </c>
      <c r="Y85">
        <f>(Calculations!B1/X85)</f>
        <v>1.25266639067517</v>
      </c>
      <c r="Z85"/>
      <c r="AA85">
        <v>1</v>
      </c>
      <c r="AB85" t="str">
        <f>VLOOKUP(AA85,WikiFormats!$A$3:$B$999,2,0)</f>
        <v>Story</v>
      </c>
      <c r="AC85" t="s">
        <v>595</v>
      </c>
    </row>
    <row r="86" spans="1:29" s="2" customFormat="1" x14ac:dyDescent="0.55000000000000004">
      <c r="A86">
        <v>84</v>
      </c>
      <c r="B86">
        <v>1</v>
      </c>
      <c r="C86" t="str">
        <f>VLOOKUP(B86,Era!$A$3:$B$999,2,0)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313</v>
      </c>
      <c r="N86">
        <v>3</v>
      </c>
      <c r="O86" t="s">
        <v>327</v>
      </c>
      <c r="P86" s="6" t="d">
        <v>1965-09-25</v>
      </c>
      <c r="Q86">
        <v>25</v>
      </c>
      <c r="R86">
        <v>11.3</v>
      </c>
      <c r="S86"/>
      <c r="T86"/>
      <c r="U86">
        <f t="shared" si="3"/>
        <v>14.16</v>
      </c>
      <c r="V86" t="str">
        <f t="shared" si="4"/>
        <v/>
      </c>
      <c r="W86" t="str">
        <f t="shared" si="5"/>
        <v/>
      </c>
      <c r="X86">
        <f>VLOOKUP(YEAR(P86),Populations!$A$3:$B$999,2,0)</f>
        <v>54349500</v>
      </c>
      <c r="Y86">
        <f>(Calculations!B1/X86)</f>
        <v>1.25266639067517</v>
      </c>
      <c r="Z86"/>
      <c r="AA86">
        <v>1</v>
      </c>
      <c r="AB86" t="str">
        <f>VLOOKUP(AA86,WikiFormats!$A$3:$B$999,2,0)</f>
        <v>Story</v>
      </c>
      <c r="AC86" t="s">
        <v>595</v>
      </c>
    </row>
    <row r="87" spans="1:29" s="2" customFormat="1" x14ac:dyDescent="0.55000000000000004">
      <c r="A87">
        <v>85</v>
      </c>
      <c r="B87">
        <v>1</v>
      </c>
      <c r="C87" t="str">
        <f>VLOOKUP(B87,Era!$A$3:$B$999,2,0)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313</v>
      </c>
      <c r="N87">
        <v>4</v>
      </c>
      <c r="O87" t="s">
        <v>328</v>
      </c>
      <c r="P87" s="6" t="d">
        <v>1965-10-02</v>
      </c>
      <c r="Q87">
        <v>26</v>
      </c>
      <c r="R87">
        <v>9.9</v>
      </c>
      <c r="S87"/>
      <c r="T87"/>
      <c r="U87">
        <f t="shared" si="3"/>
        <v>12.4</v>
      </c>
      <c r="V87" t="str">
        <f t="shared" si="4"/>
        <v/>
      </c>
      <c r="W87" t="str">
        <f t="shared" si="5"/>
        <v/>
      </c>
      <c r="X87">
        <f>VLOOKUP(YEAR(P87),Populations!$A$3:$B$999,2,0)</f>
        <v>54349500</v>
      </c>
      <c r="Y87">
        <f>(Calculations!B1/X87)</f>
        <v>1.25266639067517</v>
      </c>
      <c r="Z87"/>
      <c r="AA87">
        <v>1</v>
      </c>
      <c r="AB87" t="str">
        <f>VLOOKUP(AA87,WikiFormats!$A$3:$B$999,2,0)</f>
        <v>Story</v>
      </c>
      <c r="AC87" t="s">
        <v>595</v>
      </c>
    </row>
    <row r="88" spans="1:29" s="8" customFormat="1" x14ac:dyDescent="0.55000000000000004">
      <c r="A88" s="3">
        <v>86</v>
      </c>
      <c r="B88" s="3">
        <v>1</v>
      </c>
      <c r="C88" s="3" t="str">
        <f>VLOOKUP(B88,Era!$A$3:$B$999,2,0)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322</v>
      </c>
      <c r="N88" s="3">
        <v>1</v>
      </c>
      <c r="O88" s="3"/>
      <c r="P88" s="7" t="d">
        <v>1965-10-09</v>
      </c>
      <c r="Q88" s="3">
        <v>-25</v>
      </c>
      <c r="R88" s="3">
        <v>8.3000000000000007</v>
      </c>
      <c r="S88" s="3"/>
      <c r="T88" s="3"/>
      <c r="U88" s="3">
        <f t="shared" si="3"/>
        <v>10.4</v>
      </c>
      <c r="V88" s="3" t="str">
        <f t="shared" si="4"/>
        <v/>
      </c>
      <c r="W88" s="3" t="str">
        <f t="shared" si="5"/>
        <v/>
      </c>
      <c r="X88" s="3">
        <f>VLOOKUP(YEAR(P88),Populations!$A$3:$B$999,2,0)</f>
        <v>54349500</v>
      </c>
      <c r="Y88" s="3">
        <f>(Calculations!B1/X88)</f>
        <v>1.25266639067517</v>
      </c>
      <c r="Z88" s="3"/>
      <c r="AA88" s="3">
        <v>2</v>
      </c>
      <c r="AB88" s="3" t="str">
        <f>VLOOKUP(AA88,WikiFormats!$A$3:$B$999,2,0)</f>
        <v>Episode</v>
      </c>
      <c r="AC88" s="3" t="s">
        <v>596</v>
      </c>
    </row>
    <row r="89" spans="1:29" s="2" customFormat="1" x14ac:dyDescent="0.55000000000000004">
      <c r="A89">
        <v>87</v>
      </c>
      <c r="B89">
        <v>1</v>
      </c>
      <c r="C89" t="str">
        <f>VLOOKUP(B89,Era!$A$3:$B$999,2,0)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314</v>
      </c>
      <c r="N89">
        <v>1</v>
      </c>
      <c r="O89" t="s">
        <v>329</v>
      </c>
      <c r="P89" s="6" t="d">
        <v>1965-10-16</v>
      </c>
      <c r="Q89">
        <v>-25</v>
      </c>
      <c r="R89">
        <v>8.3000000000000007</v>
      </c>
      <c r="S89"/>
      <c r="T89"/>
      <c r="U89">
        <f t="shared" si="3"/>
        <v>10.4</v>
      </c>
      <c r="V89" t="str">
        <f t="shared" si="4"/>
        <v/>
      </c>
      <c r="W89" t="str">
        <f t="shared" si="5"/>
        <v/>
      </c>
      <c r="X89">
        <f>VLOOKUP(YEAR(P89),Populations!$A$3:$B$999,2,0)</f>
        <v>54349500</v>
      </c>
      <c r="Y89">
        <f>(Calculations!B1/X89)</f>
        <v>1.25266639067517</v>
      </c>
      <c r="Z89"/>
      <c r="AA89">
        <v>1</v>
      </c>
      <c r="AB89" t="str">
        <f>VLOOKUP(AA89,WikiFormats!$A$3:$B$999,2,0)</f>
        <v>Story</v>
      </c>
      <c r="AC89" t="s">
        <v>597</v>
      </c>
    </row>
    <row r="90" spans="1:29" s="2" customFormat="1" x14ac:dyDescent="0.55000000000000004">
      <c r="A90">
        <v>88</v>
      </c>
      <c r="B90">
        <v>1</v>
      </c>
      <c r="C90" t="str">
        <f>VLOOKUP(B90,Era!$A$3:$B$999,2,0)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314</v>
      </c>
      <c r="N90">
        <v>2</v>
      </c>
      <c r="O90" t="s">
        <v>330</v>
      </c>
      <c r="P90" s="6" t="d">
        <v>1965-10-23</v>
      </c>
      <c r="Q90">
        <v>-25</v>
      </c>
      <c r="R90">
        <v>8.1</v>
      </c>
      <c r="S90"/>
      <c r="T90"/>
      <c r="U90">
        <f t="shared" si="3"/>
        <v>10.15</v>
      </c>
      <c r="V90" t="str">
        <f t="shared" si="4"/>
        <v/>
      </c>
      <c r="W90" t="str">
        <f t="shared" si="5"/>
        <v/>
      </c>
      <c r="X90">
        <f>VLOOKUP(YEAR(P90),Populations!$A$3:$B$999,2,0)</f>
        <v>54349500</v>
      </c>
      <c r="Y90">
        <f>(Calculations!B1/X90)</f>
        <v>1.25266639067517</v>
      </c>
      <c r="Z90"/>
      <c r="AA90">
        <v>1</v>
      </c>
      <c r="AB90" t="str">
        <f>VLOOKUP(AA90,WikiFormats!$A$3:$B$999,2,0)</f>
        <v>Story</v>
      </c>
      <c r="AC90" t="s">
        <v>597</v>
      </c>
    </row>
    <row r="91" spans="1:29" s="2" customFormat="1" x14ac:dyDescent="0.55000000000000004">
      <c r="A91">
        <v>89</v>
      </c>
      <c r="B91">
        <v>1</v>
      </c>
      <c r="C91" t="str">
        <f>VLOOKUP(B91,Era!$A$3:$B$999,2,0)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314</v>
      </c>
      <c r="N91">
        <v>3</v>
      </c>
      <c r="O91" t="s">
        <v>331</v>
      </c>
      <c r="P91" s="6" t="d">
        <v>1965-10-30</v>
      </c>
      <c r="Q91">
        <v>-25</v>
      </c>
      <c r="R91">
        <v>8.6999999999999993</v>
      </c>
      <c r="S91"/>
      <c r="T91"/>
      <c r="U91">
        <f t="shared" si="3"/>
        <v>10.9</v>
      </c>
      <c r="V91" t="str">
        <f t="shared" si="4"/>
        <v/>
      </c>
      <c r="W91" t="str">
        <f t="shared" si="5"/>
        <v/>
      </c>
      <c r="X91">
        <f>VLOOKUP(YEAR(P91),Populations!$A$3:$B$999,2,0)</f>
        <v>54349500</v>
      </c>
      <c r="Y91">
        <f>(Calculations!B1/X91)</f>
        <v>1.25266639067517</v>
      </c>
      <c r="Z91"/>
      <c r="AA91">
        <v>1</v>
      </c>
      <c r="AB91" t="str">
        <f>VLOOKUP(AA91,WikiFormats!$A$3:$B$999,2,0)</f>
        <v>Story</v>
      </c>
      <c r="AC91" t="s">
        <v>597</v>
      </c>
    </row>
    <row r="92" spans="1:29" s="2" customFormat="1" x14ac:dyDescent="0.55000000000000004">
      <c r="A92">
        <v>90</v>
      </c>
      <c r="B92">
        <v>1</v>
      </c>
      <c r="C92" t="str">
        <f>VLOOKUP(B92,Era!$A$3:$B$999,2,0)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314</v>
      </c>
      <c r="N92">
        <v>4</v>
      </c>
      <c r="O92" t="s">
        <v>332</v>
      </c>
      <c r="P92" s="6" t="d">
        <v>1965-11-06</v>
      </c>
      <c r="Q92">
        <v>-25</v>
      </c>
      <c r="R92">
        <v>8.3000000000000007</v>
      </c>
      <c r="S92"/>
      <c r="T92"/>
      <c r="U92">
        <f t="shared" si="3"/>
        <v>10.4</v>
      </c>
      <c r="V92" t="str">
        <f t="shared" si="4"/>
        <v/>
      </c>
      <c r="W92" t="str">
        <f t="shared" si="5"/>
        <v/>
      </c>
      <c r="X92">
        <f>VLOOKUP(YEAR(P92),Populations!$A$3:$B$999,2,0)</f>
        <v>54349500</v>
      </c>
      <c r="Y92">
        <f>(Calculations!B1/X92)</f>
        <v>1.25266639067517</v>
      </c>
      <c r="Z92"/>
      <c r="AA92">
        <v>1</v>
      </c>
      <c r="AB92" t="str">
        <f>VLOOKUP(AA92,WikiFormats!$A$3:$B$999,2,0)</f>
        <v>Story</v>
      </c>
      <c r="AC92" t="s">
        <v>597</v>
      </c>
    </row>
    <row r="93" spans="1:29" s="8" customFormat="1" x14ac:dyDescent="0.55000000000000004">
      <c r="A93" s="3">
        <v>91</v>
      </c>
      <c r="B93" s="3">
        <v>1</v>
      </c>
      <c r="C93" s="3" t="str">
        <f>VLOOKUP(B93,Era!$A$3:$B$999,2,0)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315</v>
      </c>
      <c r="N93" s="3">
        <v>1</v>
      </c>
      <c r="O93" s="3" t="s">
        <v>333</v>
      </c>
      <c r="P93" s="7" t="d">
        <v>1965-11-13</v>
      </c>
      <c r="Q93" s="3">
        <v>-25</v>
      </c>
      <c r="R93" s="3">
        <v>9.1</v>
      </c>
      <c r="S93" s="3"/>
      <c r="T93" s="3"/>
      <c r="U93" s="3">
        <f t="shared" si="3"/>
        <v>11.4</v>
      </c>
      <c r="V93" s="3" t="str">
        <f t="shared" si="4"/>
        <v/>
      </c>
      <c r="W93" s="3" t="str">
        <f t="shared" si="5"/>
        <v/>
      </c>
      <c r="X93" s="3">
        <f>VLOOKUP(YEAR(P93),Populations!$A$3:$B$999,2,0)</f>
        <v>54349500</v>
      </c>
      <c r="Y93" s="3">
        <f>(Calculations!B1/X93)</f>
        <v>1.25266639067517</v>
      </c>
      <c r="Z93" s="3"/>
      <c r="AA93" s="3">
        <v>1</v>
      </c>
      <c r="AB93" s="3" t="str">
        <f>VLOOKUP(AA93,WikiFormats!$A$3:$B$999,2,0)</f>
        <v>Story</v>
      </c>
      <c r="AC93" s="3" t="s">
        <v>598</v>
      </c>
    </row>
    <row r="94" spans="1:29" s="8" customFormat="1" x14ac:dyDescent="0.55000000000000004">
      <c r="A94" s="3">
        <v>92</v>
      </c>
      <c r="B94" s="3">
        <v>1</v>
      </c>
      <c r="C94" s="3" t="str">
        <f>VLOOKUP(B94,Era!$A$3:$B$999,2,0)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315</v>
      </c>
      <c r="N94" s="3">
        <v>2</v>
      </c>
      <c r="O94" s="3" t="s">
        <v>334</v>
      </c>
      <c r="P94" s="7" t="d">
        <v>1965-11-20</v>
      </c>
      <c r="Q94" s="3">
        <v>24</v>
      </c>
      <c r="R94" s="3">
        <v>9.8000000000000007</v>
      </c>
      <c r="S94" s="3"/>
      <c r="T94" s="3"/>
      <c r="U94" s="3">
        <f t="shared" si="3"/>
        <v>12.28</v>
      </c>
      <c r="V94" s="3" t="str">
        <f t="shared" si="4"/>
        <v/>
      </c>
      <c r="W94" s="3" t="str">
        <f t="shared" si="5"/>
        <v/>
      </c>
      <c r="X94" s="3">
        <f>VLOOKUP(YEAR(P94),Populations!$A$3:$B$999,2,0)</f>
        <v>54349500</v>
      </c>
      <c r="Y94" s="3">
        <f>(Calculations!B1/X94)</f>
        <v>1.25266639067517</v>
      </c>
      <c r="Z94" s="3"/>
      <c r="AA94" s="3">
        <v>1</v>
      </c>
      <c r="AB94" s="3" t="str">
        <f>VLOOKUP(AA94,WikiFormats!$A$3:$B$999,2,0)</f>
        <v>Story</v>
      </c>
      <c r="AC94" s="3" t="s">
        <v>598</v>
      </c>
    </row>
    <row r="95" spans="1:29" s="8" customFormat="1" x14ac:dyDescent="0.55000000000000004">
      <c r="A95" s="3">
        <v>93</v>
      </c>
      <c r="B95" s="3">
        <v>1</v>
      </c>
      <c r="C95" s="3" t="str">
        <f>VLOOKUP(B95,Era!$A$3:$B$999,2,0)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315</v>
      </c>
      <c r="N95" s="3">
        <v>3</v>
      </c>
      <c r="O95" s="3" t="s">
        <v>335</v>
      </c>
      <c r="P95" s="7" t="d">
        <v>1965-11-27</v>
      </c>
      <c r="Q95" s="3">
        <v>-25</v>
      </c>
      <c r="R95" s="3">
        <v>10.3</v>
      </c>
      <c r="S95" s="3"/>
      <c r="T95" s="3"/>
      <c r="U95" s="3">
        <f t="shared" si="3"/>
        <v>12.9</v>
      </c>
      <c r="V95" s="3" t="str">
        <f t="shared" si="4"/>
        <v/>
      </c>
      <c r="W95" s="3" t="str">
        <f t="shared" si="5"/>
        <v/>
      </c>
      <c r="X95" s="3">
        <f>VLOOKUP(YEAR(P95),Populations!$A$3:$B$999,2,0)</f>
        <v>54349500</v>
      </c>
      <c r="Y95" s="3">
        <f>(Calculations!B1/X95)</f>
        <v>1.25266639067517</v>
      </c>
      <c r="Z95" s="3"/>
      <c r="AA95" s="3">
        <v>1</v>
      </c>
      <c r="AB95" s="3" t="str">
        <f>VLOOKUP(AA95,WikiFormats!$A$3:$B$999,2,0)</f>
        <v>Story</v>
      </c>
      <c r="AC95" s="3" t="s">
        <v>598</v>
      </c>
    </row>
    <row r="96" spans="1:29" s="8" customFormat="1" x14ac:dyDescent="0.55000000000000004">
      <c r="A96" s="3">
        <v>94</v>
      </c>
      <c r="B96" s="3">
        <v>1</v>
      </c>
      <c r="C96" s="3" t="str">
        <f>VLOOKUP(B96,Era!$A$3:$B$999,2,0)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315</v>
      </c>
      <c r="N96" s="3">
        <v>4</v>
      </c>
      <c r="O96" s="3" t="s">
        <v>336</v>
      </c>
      <c r="P96" s="7" t="d">
        <v>1965-12-04</v>
      </c>
      <c r="Q96" s="3">
        <v>-25</v>
      </c>
      <c r="R96" s="3">
        <v>9.5</v>
      </c>
      <c r="S96" s="3"/>
      <c r="T96" s="3"/>
      <c r="U96" s="3">
        <f t="shared" si="3"/>
        <v>11.9</v>
      </c>
      <c r="V96" s="3" t="str">
        <f t="shared" si="4"/>
        <v/>
      </c>
      <c r="W96" s="3" t="str">
        <f t="shared" si="5"/>
        <v/>
      </c>
      <c r="X96" s="3">
        <f>VLOOKUP(YEAR(P96),Populations!$A$3:$B$999,2,0)</f>
        <v>54349500</v>
      </c>
      <c r="Y96" s="3">
        <f>(Calculations!B1/X96)</f>
        <v>1.25266639067517</v>
      </c>
      <c r="Z96" s="3"/>
      <c r="AA96" s="3">
        <v>1</v>
      </c>
      <c r="AB96" s="3" t="str">
        <f>VLOOKUP(AA96,WikiFormats!$A$3:$B$999,2,0)</f>
        <v>Story</v>
      </c>
      <c r="AC96" s="3" t="s">
        <v>598</v>
      </c>
    </row>
    <row r="97" spans="1:29" s="8" customFormat="1" x14ac:dyDescent="0.55000000000000004">
      <c r="A97" s="3">
        <v>95</v>
      </c>
      <c r="B97" s="3">
        <v>1</v>
      </c>
      <c r="C97" s="3" t="str">
        <f>VLOOKUP(B97,Era!$A$3:$B$999,2,0)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315</v>
      </c>
      <c r="N97" s="3">
        <v>5</v>
      </c>
      <c r="O97" s="3" t="s">
        <v>337</v>
      </c>
      <c r="P97" s="7" t="d">
        <v>1965-12-11</v>
      </c>
      <c r="Q97" s="3">
        <v>25</v>
      </c>
      <c r="R97" s="3">
        <v>9.9</v>
      </c>
      <c r="S97" s="3"/>
      <c r="T97" s="3"/>
      <c r="U97" s="3">
        <f t="shared" si="3"/>
        <v>12.4</v>
      </c>
      <c r="V97" s="3" t="str">
        <f t="shared" si="4"/>
        <v/>
      </c>
      <c r="W97" s="3" t="str">
        <f t="shared" si="5"/>
        <v/>
      </c>
      <c r="X97" s="3">
        <f>VLOOKUP(YEAR(P97),Populations!$A$3:$B$999,2,0)</f>
        <v>54349500</v>
      </c>
      <c r="Y97" s="3">
        <f>(Calculations!B1/X97)</f>
        <v>1.25266639067517</v>
      </c>
      <c r="Z97" s="3"/>
      <c r="AA97" s="3">
        <v>1</v>
      </c>
      <c r="AB97" s="3" t="str">
        <f>VLOOKUP(AA97,WikiFormats!$A$3:$B$999,2,0)</f>
        <v>Story</v>
      </c>
      <c r="AC97" s="3" t="s">
        <v>598</v>
      </c>
    </row>
    <row r="98" spans="1:29" s="8" customFormat="1" x14ac:dyDescent="0.55000000000000004">
      <c r="A98" s="3">
        <v>96</v>
      </c>
      <c r="B98" s="3">
        <v>1</v>
      </c>
      <c r="C98" s="3" t="str">
        <f>VLOOKUP(B98,Era!$A$3:$B$999,2,0)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315</v>
      </c>
      <c r="N98" s="3">
        <v>6</v>
      </c>
      <c r="O98" s="3" t="s">
        <v>338</v>
      </c>
      <c r="P98" s="7" t="d">
        <v>1965-12-18</v>
      </c>
      <c r="Q98" s="3">
        <v>-25</v>
      </c>
      <c r="R98" s="3">
        <v>9.1</v>
      </c>
      <c r="S98" s="3"/>
      <c r="T98" s="3"/>
      <c r="U98" s="3">
        <f t="shared" si="3"/>
        <v>11.4</v>
      </c>
      <c r="V98" s="3" t="str">
        <f t="shared" si="4"/>
        <v/>
      </c>
      <c r="W98" s="3" t="str">
        <f t="shared" si="5"/>
        <v/>
      </c>
      <c r="X98" s="3">
        <f>VLOOKUP(YEAR(P98),Populations!$A$3:$B$999,2,0)</f>
        <v>54349500</v>
      </c>
      <c r="Y98" s="3">
        <f>(Calculations!B1/X98)</f>
        <v>1.25266639067517</v>
      </c>
      <c r="Z98" s="3"/>
      <c r="AA98" s="3">
        <v>1</v>
      </c>
      <c r="AB98" s="3" t="str">
        <f>VLOOKUP(AA98,WikiFormats!$A$3:$B$999,2,0)</f>
        <v>Story</v>
      </c>
      <c r="AC98" s="3" t="s">
        <v>598</v>
      </c>
    </row>
    <row r="99" spans="1:29" s="8" customFormat="1" x14ac:dyDescent="0.55000000000000004">
      <c r="A99" s="3">
        <v>97</v>
      </c>
      <c r="B99" s="3">
        <v>1</v>
      </c>
      <c r="C99" s="3" t="str">
        <f>VLOOKUP(B99,Era!$A$3:$B$999,2,0)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315</v>
      </c>
      <c r="N99" s="3">
        <v>7</v>
      </c>
      <c r="O99" s="3" t="s">
        <v>339</v>
      </c>
      <c r="P99" s="7" t="d">
        <v>1965-12-25</v>
      </c>
      <c r="Q99" s="3">
        <v>-25</v>
      </c>
      <c r="R99" s="3">
        <v>7.9</v>
      </c>
      <c r="S99" s="3"/>
      <c r="T99" s="3"/>
      <c r="U99" s="3">
        <f t="shared" si="3"/>
        <v>9.9</v>
      </c>
      <c r="V99" s="3" t="str">
        <f t="shared" si="4"/>
        <v/>
      </c>
      <c r="W99" s="3" t="str">
        <f t="shared" si="5"/>
        <v/>
      </c>
      <c r="X99" s="3">
        <f>VLOOKUP(YEAR(P99),Populations!$A$3:$B$999,2,0)</f>
        <v>54349500</v>
      </c>
      <c r="Y99" s="3">
        <f>(Calculations!B1/X99)</f>
        <v>1.25266639067517</v>
      </c>
      <c r="Z99" s="3"/>
      <c r="AA99" s="3">
        <v>1</v>
      </c>
      <c r="AB99" s="3" t="str">
        <f>VLOOKUP(AA99,WikiFormats!$A$3:$B$999,2,0)</f>
        <v>Story</v>
      </c>
      <c r="AC99" s="3" t="s">
        <v>598</v>
      </c>
    </row>
    <row r="100" spans="1:29" s="8" customFormat="1" x14ac:dyDescent="0.55000000000000004">
      <c r="A100" s="3">
        <v>98</v>
      </c>
      <c r="B100" s="3">
        <v>1</v>
      </c>
      <c r="C100" s="3" t="str">
        <f>VLOOKUP(B100,Era!$A$3:$B$999,2,0)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315</v>
      </c>
      <c r="N100" s="3">
        <v>8</v>
      </c>
      <c r="O100" s="3" t="s">
        <v>340</v>
      </c>
      <c r="P100" s="7" t="d">
        <v>1966-01-01</v>
      </c>
      <c r="Q100" s="3">
        <v>-25</v>
      </c>
      <c r="R100" s="3">
        <v>9.6</v>
      </c>
      <c r="S100" s="3"/>
      <c r="T100" s="3"/>
      <c r="U100" s="3">
        <f t="shared" si="3"/>
        <v>11.96</v>
      </c>
      <c r="V100" s="3" t="str">
        <f t="shared" si="4"/>
        <v/>
      </c>
      <c r="W100" s="3" t="str">
        <f t="shared" si="5"/>
        <v/>
      </c>
      <c r="X100" s="3">
        <f>VLOOKUP(YEAR(P100),Populations!$A$3:$B$999,2,0)</f>
        <v>54642700</v>
      </c>
      <c r="Y100" s="3">
        <f>(Calculations!B1/X100)</f>
        <v>1.24594487461271</v>
      </c>
      <c r="Z100" s="3"/>
      <c r="AA100" s="3">
        <v>1</v>
      </c>
      <c r="AB100" s="3" t="str">
        <f>VLOOKUP(AA100,WikiFormats!$A$3:$B$999,2,0)</f>
        <v>Story</v>
      </c>
      <c r="AC100" s="3" t="s">
        <v>598</v>
      </c>
    </row>
    <row r="101" spans="1:29" s="8" customFormat="1" x14ac:dyDescent="0.55000000000000004">
      <c r="A101" s="3">
        <v>99</v>
      </c>
      <c r="B101" s="3">
        <v>1</v>
      </c>
      <c r="C101" s="3" t="str">
        <f>VLOOKUP(B101,Era!$A$3:$B$999,2,0)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315</v>
      </c>
      <c r="N101" s="3">
        <v>9</v>
      </c>
      <c r="O101" s="3" t="s">
        <v>341</v>
      </c>
      <c r="P101" s="7" t="d">
        <v>1966-01-08</v>
      </c>
      <c r="Q101" s="3">
        <v>-25</v>
      </c>
      <c r="R101" s="3">
        <v>9.1999999999999993</v>
      </c>
      <c r="S101" s="3"/>
      <c r="T101" s="3"/>
      <c r="U101" s="3">
        <f t="shared" si="3"/>
        <v>11.46</v>
      </c>
      <c r="V101" s="3" t="str">
        <f t="shared" si="4"/>
        <v/>
      </c>
      <c r="W101" s="3" t="str">
        <f t="shared" si="5"/>
        <v/>
      </c>
      <c r="X101" s="3">
        <f>VLOOKUP(YEAR(P101),Populations!$A$3:$B$999,2,0)</f>
        <v>54642700</v>
      </c>
      <c r="Y101" s="3">
        <f>(Calculations!B1/X101)</f>
        <v>1.24594487461271</v>
      </c>
      <c r="Z101" s="3"/>
      <c r="AA101" s="3">
        <v>1</v>
      </c>
      <c r="AB101" s="3" t="str">
        <f>VLOOKUP(AA101,WikiFormats!$A$3:$B$999,2,0)</f>
        <v>Story</v>
      </c>
      <c r="AC101" s="3" t="s">
        <v>598</v>
      </c>
    </row>
    <row r="102" spans="1:29" s="8" customFormat="1" x14ac:dyDescent="0.55000000000000004">
      <c r="A102" s="3">
        <v>100</v>
      </c>
      <c r="B102" s="3">
        <v>1</v>
      </c>
      <c r="C102" s="3" t="str">
        <f>VLOOKUP(B102,Era!$A$3:$B$999,2,0)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315</v>
      </c>
      <c r="N102" s="3">
        <v>10</v>
      </c>
      <c r="O102" s="3" t="s">
        <v>342</v>
      </c>
      <c r="P102" s="7" t="d">
        <v>1966-01-15</v>
      </c>
      <c r="Q102" s="3">
        <v>24</v>
      </c>
      <c r="R102" s="3">
        <v>9.5</v>
      </c>
      <c r="S102" s="3"/>
      <c r="T102" s="3"/>
      <c r="U102" s="3">
        <f t="shared" si="3"/>
        <v>11.84</v>
      </c>
      <c r="V102" s="3" t="str">
        <f t="shared" si="4"/>
        <v/>
      </c>
      <c r="W102" s="3" t="str">
        <f t="shared" si="5"/>
        <v/>
      </c>
      <c r="X102" s="3">
        <f>VLOOKUP(YEAR(P102),Populations!$A$3:$B$999,2,0)</f>
        <v>54642700</v>
      </c>
      <c r="Y102" s="3">
        <f>(Calculations!B1/X102)</f>
        <v>1.24594487461271</v>
      </c>
      <c r="Z102" s="3"/>
      <c r="AA102" s="3">
        <v>1</v>
      </c>
      <c r="AB102" s="3" t="str">
        <f>VLOOKUP(AA102,WikiFormats!$A$3:$B$999,2,0)</f>
        <v>Story</v>
      </c>
      <c r="AC102" s="3" t="s">
        <v>598</v>
      </c>
    </row>
    <row r="103" spans="1:29" s="8" customFormat="1" x14ac:dyDescent="0.55000000000000004">
      <c r="A103" s="3">
        <v>101</v>
      </c>
      <c r="B103" s="3">
        <v>1</v>
      </c>
      <c r="C103" s="3" t="str">
        <f>VLOOKUP(B103,Era!$A$3:$B$999,2,0)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315</v>
      </c>
      <c r="N103" s="3">
        <v>11</v>
      </c>
      <c r="O103" s="3" t="s">
        <v>343</v>
      </c>
      <c r="P103" s="7" t="d">
        <v>1966-01-22</v>
      </c>
      <c r="Q103" s="3">
        <v>-25</v>
      </c>
      <c r="R103" s="3">
        <v>9.8000000000000007</v>
      </c>
      <c r="S103" s="3"/>
      <c r="T103" s="3"/>
      <c r="U103" s="3">
        <f t="shared" si="3"/>
        <v>12.21</v>
      </c>
      <c r="V103" s="3" t="str">
        <f t="shared" si="4"/>
        <v/>
      </c>
      <c r="W103" s="3" t="str">
        <f t="shared" si="5"/>
        <v/>
      </c>
      <c r="X103" s="3">
        <f>VLOOKUP(YEAR(P103),Populations!$A$3:$B$999,2,0)</f>
        <v>54642700</v>
      </c>
      <c r="Y103" s="3">
        <f>(Calculations!B1/X103)</f>
        <v>1.24594487461271</v>
      </c>
      <c r="Z103" s="3"/>
      <c r="AA103" s="3">
        <v>1</v>
      </c>
      <c r="AB103" s="3" t="str">
        <f>VLOOKUP(AA103,WikiFormats!$A$3:$B$999,2,0)</f>
        <v>Story</v>
      </c>
      <c r="AC103" s="3" t="s">
        <v>598</v>
      </c>
    </row>
    <row r="104" spans="1:29" s="8" customFormat="1" x14ac:dyDescent="0.55000000000000004">
      <c r="A104" s="3">
        <v>102</v>
      </c>
      <c r="B104" s="3">
        <v>1</v>
      </c>
      <c r="C104" s="3" t="str">
        <f>VLOOKUP(B104,Era!$A$3:$B$999,2,0)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315</v>
      </c>
      <c r="N104" s="3">
        <v>12</v>
      </c>
      <c r="O104" s="3" t="s">
        <v>344</v>
      </c>
      <c r="P104" s="7" t="d">
        <v>1966-01-29</v>
      </c>
      <c r="Q104" s="3">
        <v>-25</v>
      </c>
      <c r="R104" s="3">
        <v>8.6</v>
      </c>
      <c r="S104" s="3"/>
      <c r="T104" s="3"/>
      <c r="U104" s="3">
        <f t="shared" si="3"/>
        <v>10.72</v>
      </c>
      <c r="V104" s="3" t="str">
        <f t="shared" si="4"/>
        <v/>
      </c>
      <c r="W104" s="3" t="str">
        <f t="shared" si="5"/>
        <v/>
      </c>
      <c r="X104" s="3">
        <f>VLOOKUP(YEAR(P104),Populations!$A$3:$B$999,2,0)</f>
        <v>54642700</v>
      </c>
      <c r="Y104" s="3">
        <f>(Calculations!B1/X104)</f>
        <v>1.24594487461271</v>
      </c>
      <c r="Z104" s="3"/>
      <c r="AA104" s="3">
        <v>1</v>
      </c>
      <c r="AB104" s="3" t="str">
        <f>VLOOKUP(AA104,WikiFormats!$A$3:$B$999,2,0)</f>
        <v>Story</v>
      </c>
      <c r="AC104" s="3" t="s">
        <v>598</v>
      </c>
    </row>
    <row r="105" spans="1:29" s="2" customFormat="1" x14ac:dyDescent="0.55000000000000004">
      <c r="A105">
        <v>103</v>
      </c>
      <c r="B105">
        <v>1</v>
      </c>
      <c r="C105" t="str">
        <f>VLOOKUP(B105,Era!$A$3:$B$999,2,0)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316</v>
      </c>
      <c r="N105">
        <v>1</v>
      </c>
      <c r="O105" t="s">
        <v>345</v>
      </c>
      <c r="P105" s="6" t="d">
        <v>1966-02-05</v>
      </c>
      <c r="Q105">
        <v>-25</v>
      </c>
      <c r="R105">
        <v>8</v>
      </c>
      <c r="S105"/>
      <c r="T105"/>
      <c r="U105">
        <f t="shared" si="3"/>
        <v>9.9700000000000006</v>
      </c>
      <c r="V105" t="str">
        <f t="shared" si="4"/>
        <v/>
      </c>
      <c r="W105" t="str">
        <f t="shared" si="5"/>
        <v/>
      </c>
      <c r="X105">
        <f>VLOOKUP(YEAR(P105),Populations!$A$3:$B$999,2,0)</f>
        <v>54642700</v>
      </c>
      <c r="Y105">
        <f>(Calculations!B1/X105)</f>
        <v>1.24594487461271</v>
      </c>
      <c r="Z105"/>
      <c r="AA105">
        <v>1</v>
      </c>
      <c r="AB105" t="str">
        <f>VLOOKUP(AA105,WikiFormats!$A$3:$B$999,2,0)</f>
        <v>Story</v>
      </c>
      <c r="AC105" t="s">
        <v>599</v>
      </c>
    </row>
    <row r="106" spans="1:29" s="2" customFormat="1" x14ac:dyDescent="0.55000000000000004">
      <c r="A106">
        <v>104</v>
      </c>
      <c r="B106">
        <v>1</v>
      </c>
      <c r="C106" t="str">
        <f>VLOOKUP(B106,Era!$A$3:$B$999,2,0)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316</v>
      </c>
      <c r="N106">
        <v>2</v>
      </c>
      <c r="O106" t="s">
        <v>346</v>
      </c>
      <c r="P106" s="6" t="d">
        <v>1966-02-12</v>
      </c>
      <c r="Q106">
        <v>-25</v>
      </c>
      <c r="R106">
        <v>6</v>
      </c>
      <c r="S106"/>
      <c r="T106"/>
      <c r="U106">
        <f t="shared" si="3"/>
        <v>7.48</v>
      </c>
      <c r="V106" t="str">
        <f t="shared" si="4"/>
        <v/>
      </c>
      <c r="W106" t="str">
        <f t="shared" si="5"/>
        <v/>
      </c>
      <c r="X106">
        <f>VLOOKUP(YEAR(P106),Populations!$A$3:$B$999,2,0)</f>
        <v>54642700</v>
      </c>
      <c r="Y106">
        <f>(Calculations!B1/X106)</f>
        <v>1.24594487461271</v>
      </c>
      <c r="Z106"/>
      <c r="AA106">
        <v>1</v>
      </c>
      <c r="AB106" t="str">
        <f>VLOOKUP(AA106,WikiFormats!$A$3:$B$999,2,0)</f>
        <v>Story</v>
      </c>
      <c r="AC106" t="s">
        <v>599</v>
      </c>
    </row>
    <row r="107" spans="1:29" s="2" customFormat="1" x14ac:dyDescent="0.55000000000000004">
      <c r="A107">
        <v>105</v>
      </c>
      <c r="B107">
        <v>1</v>
      </c>
      <c r="C107" t="str">
        <f>VLOOKUP(B107,Era!$A$3:$B$999,2,0)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316</v>
      </c>
      <c r="N107">
        <v>3</v>
      </c>
      <c r="O107" t="s">
        <v>347</v>
      </c>
      <c r="P107" s="6" t="d">
        <v>1966-02-19</v>
      </c>
      <c r="Q107">
        <v>-25</v>
      </c>
      <c r="R107">
        <v>5.9</v>
      </c>
      <c r="S107"/>
      <c r="T107"/>
      <c r="U107">
        <f t="shared" si="3"/>
        <v>7.35</v>
      </c>
      <c r="V107" t="str">
        <f t="shared" si="4"/>
        <v/>
      </c>
      <c r="W107" t="str">
        <f t="shared" si="5"/>
        <v/>
      </c>
      <c r="X107">
        <f>VLOOKUP(YEAR(P107),Populations!$A$3:$B$999,2,0)</f>
        <v>54642700</v>
      </c>
      <c r="Y107">
        <f>(Calculations!B1/X107)</f>
        <v>1.24594487461271</v>
      </c>
      <c r="Z107"/>
      <c r="AA107">
        <v>1</v>
      </c>
      <c r="AB107" t="str">
        <f>VLOOKUP(AA107,WikiFormats!$A$3:$B$999,2,0)</f>
        <v>Story</v>
      </c>
      <c r="AC107" t="s">
        <v>599</v>
      </c>
    </row>
    <row r="108" spans="1:29" s="2" customFormat="1" x14ac:dyDescent="0.55000000000000004">
      <c r="A108">
        <v>106</v>
      </c>
      <c r="B108">
        <v>1</v>
      </c>
      <c r="C108" t="str">
        <f>VLOOKUP(B108,Era!$A$3:$B$999,2,0)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316</v>
      </c>
      <c r="N108">
        <v>4</v>
      </c>
      <c r="O108" t="s">
        <v>348</v>
      </c>
      <c r="P108" s="6" t="d">
        <v>1966-02-26</v>
      </c>
      <c r="Q108">
        <v>-25</v>
      </c>
      <c r="R108">
        <v>5.8</v>
      </c>
      <c r="S108"/>
      <c r="T108"/>
      <c r="U108">
        <f t="shared" si="3"/>
        <v>7.23</v>
      </c>
      <c r="V108" t="str">
        <f t="shared" si="4"/>
        <v/>
      </c>
      <c r="W108" t="str">
        <f t="shared" si="5"/>
        <v/>
      </c>
      <c r="X108">
        <f>VLOOKUP(YEAR(P108),Populations!$A$3:$B$999,2,0)</f>
        <v>54642700</v>
      </c>
      <c r="Y108">
        <f>(Calculations!B1/X108)</f>
        <v>1.24594487461271</v>
      </c>
      <c r="Z108"/>
      <c r="AA108">
        <v>1</v>
      </c>
      <c r="AB108" t="str">
        <f>VLOOKUP(AA108,WikiFormats!$A$3:$B$999,2,0)</f>
        <v>Story</v>
      </c>
      <c r="AC108" t="s">
        <v>599</v>
      </c>
    </row>
    <row r="109" spans="1:29" s="8" customFormat="1" x14ac:dyDescent="0.55000000000000004">
      <c r="A109" s="3">
        <v>107</v>
      </c>
      <c r="B109" s="3">
        <v>1</v>
      </c>
      <c r="C109" s="3" t="str">
        <f>VLOOKUP(B109,Era!$A$3:$B$999,2,0)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317</v>
      </c>
      <c r="N109" s="3">
        <v>1</v>
      </c>
      <c r="O109" s="3" t="s">
        <v>349</v>
      </c>
      <c r="P109" s="7" t="d">
        <v>1966-03-05</v>
      </c>
      <c r="Q109" s="3">
        <v>-25</v>
      </c>
      <c r="R109" s="3">
        <v>5.5</v>
      </c>
      <c r="S109" s="3"/>
      <c r="T109" s="3"/>
      <c r="U109" s="3">
        <f t="shared" si="3"/>
        <v>6.85</v>
      </c>
      <c r="V109" s="3" t="str">
        <f t="shared" si="4"/>
        <v/>
      </c>
      <c r="W109" s="3" t="str">
        <f t="shared" si="5"/>
        <v/>
      </c>
      <c r="X109" s="3">
        <f>VLOOKUP(YEAR(P109),Populations!$A$3:$B$999,2,0)</f>
        <v>54642700</v>
      </c>
      <c r="Y109" s="3">
        <f>(Calculations!B1/X109)</f>
        <v>1.24594487461271</v>
      </c>
      <c r="Z109" s="3"/>
      <c r="AA109" s="3">
        <v>1</v>
      </c>
      <c r="AB109" s="3" t="str">
        <f>VLOOKUP(AA109,WikiFormats!$A$3:$B$999,2,0)</f>
        <v>Story</v>
      </c>
      <c r="AC109" s="3" t="s">
        <v>600</v>
      </c>
    </row>
    <row r="110" spans="1:29" s="8" customFormat="1" x14ac:dyDescent="0.55000000000000004">
      <c r="A110" s="3">
        <v>108</v>
      </c>
      <c r="B110" s="3">
        <v>1</v>
      </c>
      <c r="C110" s="3" t="str">
        <f>VLOOKUP(B110,Era!$A$3:$B$999,2,0)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317</v>
      </c>
      <c r="N110" s="3">
        <v>2</v>
      </c>
      <c r="O110" s="3" t="s">
        <v>350</v>
      </c>
      <c r="P110" s="7" t="d">
        <v>1966-03-12</v>
      </c>
      <c r="Q110" s="3">
        <v>-25</v>
      </c>
      <c r="R110" s="3">
        <v>6.9</v>
      </c>
      <c r="S110" s="3"/>
      <c r="T110" s="3"/>
      <c r="U110" s="3">
        <f t="shared" si="3"/>
        <v>8.6</v>
      </c>
      <c r="V110" s="3" t="str">
        <f t="shared" si="4"/>
        <v/>
      </c>
      <c r="W110" s="3" t="str">
        <f t="shared" si="5"/>
        <v/>
      </c>
      <c r="X110" s="3">
        <f>VLOOKUP(YEAR(P110),Populations!$A$3:$B$999,2,0)</f>
        <v>54642700</v>
      </c>
      <c r="Y110" s="3">
        <f>(Calculations!B1/X110)</f>
        <v>1.24594487461271</v>
      </c>
      <c r="Z110" s="3"/>
      <c r="AA110" s="3">
        <v>1</v>
      </c>
      <c r="AB110" s="3" t="str">
        <f>VLOOKUP(AA110,WikiFormats!$A$3:$B$999,2,0)</f>
        <v>Story</v>
      </c>
      <c r="AC110" s="3" t="s">
        <v>600</v>
      </c>
    </row>
    <row r="111" spans="1:29" s="8" customFormat="1" x14ac:dyDescent="0.55000000000000004">
      <c r="A111" s="3">
        <v>109</v>
      </c>
      <c r="B111" s="3">
        <v>1</v>
      </c>
      <c r="C111" s="3" t="str">
        <f>VLOOKUP(B111,Era!$A$3:$B$999,2,0)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317</v>
      </c>
      <c r="N111" s="3">
        <v>3</v>
      </c>
      <c r="O111" s="3" t="s">
        <v>351</v>
      </c>
      <c r="P111" s="7" t="d">
        <v>1966-03-19</v>
      </c>
      <c r="Q111" s="3">
        <v>24</v>
      </c>
      <c r="R111" s="3">
        <v>6.2</v>
      </c>
      <c r="S111" s="3"/>
      <c r="T111" s="3"/>
      <c r="U111" s="3">
        <f t="shared" si="3"/>
        <v>7.72</v>
      </c>
      <c r="V111" s="3" t="str">
        <f t="shared" si="4"/>
        <v/>
      </c>
      <c r="W111" s="3" t="str">
        <f t="shared" si="5"/>
        <v/>
      </c>
      <c r="X111" s="3">
        <f>VLOOKUP(YEAR(P111),Populations!$A$3:$B$999,2,0)</f>
        <v>54642700</v>
      </c>
      <c r="Y111" s="3">
        <f>(Calculations!B1/X111)</f>
        <v>1.24594487461271</v>
      </c>
      <c r="Z111" s="3"/>
      <c r="AA111" s="3">
        <v>1</v>
      </c>
      <c r="AB111" s="3" t="str">
        <f>VLOOKUP(AA111,WikiFormats!$A$3:$B$999,2,0)</f>
        <v>Story</v>
      </c>
      <c r="AC111" s="3" t="s">
        <v>600</v>
      </c>
    </row>
    <row r="112" spans="1:29" s="8" customFormat="1" x14ac:dyDescent="0.55000000000000004">
      <c r="A112" s="3">
        <v>110</v>
      </c>
      <c r="B112" s="3">
        <v>1</v>
      </c>
      <c r="C112" s="3" t="str">
        <f>VLOOKUP(B112,Era!$A$3:$B$999,2,0)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317</v>
      </c>
      <c r="N112" s="3">
        <v>4</v>
      </c>
      <c r="O112" s="3" t="s">
        <v>352</v>
      </c>
      <c r="P112" s="7" t="d">
        <v>1966-03-26</v>
      </c>
      <c r="Q112" s="3">
        <v>25</v>
      </c>
      <c r="R112" s="3">
        <v>7.3</v>
      </c>
      <c r="S112" s="3"/>
      <c r="T112" s="3"/>
      <c r="U112" s="3">
        <f t="shared" si="3"/>
        <v>9.1</v>
      </c>
      <c r="V112" s="3" t="str">
        <f t="shared" si="4"/>
        <v/>
      </c>
      <c r="W112" s="3" t="str">
        <f t="shared" si="5"/>
        <v/>
      </c>
      <c r="X112" s="3">
        <f>VLOOKUP(YEAR(P112),Populations!$A$3:$B$999,2,0)</f>
        <v>54642700</v>
      </c>
      <c r="Y112" s="3">
        <f>(Calculations!B1/X112)</f>
        <v>1.24594487461271</v>
      </c>
      <c r="Z112" s="3"/>
      <c r="AA112" s="3">
        <v>1</v>
      </c>
      <c r="AB112" s="3" t="str">
        <f>VLOOKUP(AA112,WikiFormats!$A$3:$B$999,2,0)</f>
        <v>Story</v>
      </c>
      <c r="AC112" s="3" t="s">
        <v>600</v>
      </c>
    </row>
    <row r="113" spans="1:29" s="2" customFormat="1" x14ac:dyDescent="0.55000000000000004">
      <c r="A113">
        <v>111</v>
      </c>
      <c r="B113">
        <v>1</v>
      </c>
      <c r="C113" t="str">
        <f>VLOOKUP(B113,Era!$A$3:$B$999,2,0)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318</v>
      </c>
      <c r="N113">
        <v>1</v>
      </c>
      <c r="O113" t="s">
        <v>353</v>
      </c>
      <c r="P113" s="6" t="d">
        <v>1966-04-02</v>
      </c>
      <c r="Q113">
        <v>-25</v>
      </c>
      <c r="R113">
        <v>8</v>
      </c>
      <c r="S113"/>
      <c r="T113"/>
      <c r="U113">
        <f t="shared" si="3"/>
        <v>9.9700000000000006</v>
      </c>
      <c r="V113" t="str">
        <f t="shared" si="4"/>
        <v/>
      </c>
      <c r="W113" t="str">
        <f t="shared" si="5"/>
        <v/>
      </c>
      <c r="X113">
        <f>VLOOKUP(YEAR(P113),Populations!$A$3:$B$999,2,0)</f>
        <v>54642700</v>
      </c>
      <c r="Y113">
        <f>(Calculations!B1/X113)</f>
        <v>1.24594487461271</v>
      </c>
      <c r="Z113"/>
      <c r="AA113">
        <v>1</v>
      </c>
      <c r="AB113" t="str">
        <f>VLOOKUP(AA113,WikiFormats!$A$3:$B$999,2,0)</f>
        <v>Story</v>
      </c>
      <c r="AC113" t="s">
        <v>601</v>
      </c>
    </row>
    <row r="114" spans="1:29" s="2" customFormat="1" x14ac:dyDescent="0.55000000000000004">
      <c r="A114">
        <v>112</v>
      </c>
      <c r="B114">
        <v>1</v>
      </c>
      <c r="C114" t="str">
        <f>VLOOKUP(B114,Era!$A$3:$B$999,2,0)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318</v>
      </c>
      <c r="N114">
        <v>2</v>
      </c>
      <c r="O114" t="s">
        <v>354</v>
      </c>
      <c r="P114" s="6" t="d">
        <v>1966-04-09</v>
      </c>
      <c r="Q114">
        <v>-25</v>
      </c>
      <c r="R114">
        <v>8</v>
      </c>
      <c r="S114"/>
      <c r="T114"/>
      <c r="U114">
        <f t="shared" si="3"/>
        <v>9.9700000000000006</v>
      </c>
      <c r="V114" t="str">
        <f t="shared" si="4"/>
        <v/>
      </c>
      <c r="W114" t="str">
        <f t="shared" si="5"/>
        <v/>
      </c>
      <c r="X114">
        <f>VLOOKUP(YEAR(P114),Populations!$A$3:$B$999,2,0)</f>
        <v>54642700</v>
      </c>
      <c r="Y114">
        <f>(Calculations!B1/X114)</f>
        <v>1.24594487461271</v>
      </c>
      <c r="Z114"/>
      <c r="AA114">
        <v>1</v>
      </c>
      <c r="AB114" t="str">
        <f>VLOOKUP(AA114,WikiFormats!$A$3:$B$999,2,0)</f>
        <v>Story</v>
      </c>
      <c r="AC114" t="s">
        <v>601</v>
      </c>
    </row>
    <row r="115" spans="1:29" s="2" customFormat="1" x14ac:dyDescent="0.55000000000000004">
      <c r="A115">
        <v>113</v>
      </c>
      <c r="B115">
        <v>1</v>
      </c>
      <c r="C115" t="str">
        <f>VLOOKUP(B115,Era!$A$3:$B$999,2,0)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318</v>
      </c>
      <c r="N115">
        <v>3</v>
      </c>
      <c r="O115" t="s">
        <v>355</v>
      </c>
      <c r="P115" s="6" t="d">
        <v>1966-04-16</v>
      </c>
      <c r="Q115">
        <v>-25</v>
      </c>
      <c r="R115">
        <v>9.4</v>
      </c>
      <c r="S115"/>
      <c r="T115"/>
      <c r="U115">
        <f t="shared" si="3"/>
        <v>11.71</v>
      </c>
      <c r="V115" t="str">
        <f t="shared" si="4"/>
        <v/>
      </c>
      <c r="W115" t="str">
        <f t="shared" si="5"/>
        <v/>
      </c>
      <c r="X115">
        <f>VLOOKUP(YEAR(P115),Populations!$A$3:$B$999,2,0)</f>
        <v>54642700</v>
      </c>
      <c r="Y115">
        <f>(Calculations!B1/X115)</f>
        <v>1.24594487461271</v>
      </c>
      <c r="Z115"/>
      <c r="AA115">
        <v>1</v>
      </c>
      <c r="AB115" t="str">
        <f>VLOOKUP(AA115,WikiFormats!$A$3:$B$999,2,0)</f>
        <v>Story</v>
      </c>
      <c r="AC115" t="s">
        <v>601</v>
      </c>
    </row>
    <row r="116" spans="1:29" s="2" customFormat="1" x14ac:dyDescent="0.55000000000000004">
      <c r="A116">
        <v>114</v>
      </c>
      <c r="B116">
        <v>1</v>
      </c>
      <c r="C116" t="str">
        <f>VLOOKUP(B116,Era!$A$3:$B$999,2,0)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318</v>
      </c>
      <c r="N116">
        <v>4</v>
      </c>
      <c r="O116" t="s">
        <v>356</v>
      </c>
      <c r="P116" s="6" t="d">
        <v>1966-04-23</v>
      </c>
      <c r="Q116">
        <v>24</v>
      </c>
      <c r="R116">
        <v>7.8</v>
      </c>
      <c r="S116"/>
      <c r="T116"/>
      <c r="U116">
        <f t="shared" si="3"/>
        <v>9.7200000000000006</v>
      </c>
      <c r="V116" t="str">
        <f t="shared" si="4"/>
        <v/>
      </c>
      <c r="W116" t="str">
        <f t="shared" si="5"/>
        <v/>
      </c>
      <c r="X116">
        <f>VLOOKUP(YEAR(P116),Populations!$A$3:$B$999,2,0)</f>
        <v>54642700</v>
      </c>
      <c r="Y116">
        <f>(Calculations!B1/X116)</f>
        <v>1.24594487461271</v>
      </c>
      <c r="Z116"/>
      <c r="AA116">
        <v>1</v>
      </c>
      <c r="AB116" t="str">
        <f>VLOOKUP(AA116,WikiFormats!$A$3:$B$999,2,0)</f>
        <v>Story</v>
      </c>
      <c r="AC116" t="s">
        <v>601</v>
      </c>
    </row>
    <row r="117" spans="1:29" s="8" customFormat="1" x14ac:dyDescent="0.55000000000000004">
      <c r="A117" s="3">
        <v>115</v>
      </c>
      <c r="B117" s="3">
        <v>1</v>
      </c>
      <c r="C117" s="3" t="str">
        <f>VLOOKUP(B117,Era!$A$3:$B$999,2,0)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319</v>
      </c>
      <c r="N117" s="3">
        <v>1</v>
      </c>
      <c r="O117" s="3" t="s">
        <v>357</v>
      </c>
      <c r="P117" s="7" t="d">
        <v>1966-04-30</v>
      </c>
      <c r="Q117" s="3">
        <v>24</v>
      </c>
      <c r="R117" s="3">
        <v>6.5</v>
      </c>
      <c r="S117" s="3"/>
      <c r="T117" s="3"/>
      <c r="U117" s="3">
        <f t="shared" si="3"/>
        <v>8.1</v>
      </c>
      <c r="V117" s="3" t="str">
        <f t="shared" si="4"/>
        <v/>
      </c>
      <c r="W117" s="3" t="str">
        <f t="shared" si="5"/>
        <v/>
      </c>
      <c r="X117" s="3">
        <f>VLOOKUP(YEAR(P117),Populations!$A$3:$B$999,2,0)</f>
        <v>54642700</v>
      </c>
      <c r="Y117" s="3">
        <f>(Calculations!B1/X117)</f>
        <v>1.24594487461271</v>
      </c>
      <c r="Z117" s="3"/>
      <c r="AA117" s="3">
        <v>1</v>
      </c>
      <c r="AB117" s="3" t="str">
        <f>VLOOKUP(AA117,WikiFormats!$A$3:$B$999,2,0)</f>
        <v>Story</v>
      </c>
      <c r="AC117" s="3" t="s">
        <v>602</v>
      </c>
    </row>
    <row r="118" spans="1:29" s="8" customFormat="1" x14ac:dyDescent="0.55000000000000004">
      <c r="A118" s="3">
        <v>116</v>
      </c>
      <c r="B118" s="3">
        <v>1</v>
      </c>
      <c r="C118" s="3" t="str">
        <f>VLOOKUP(B118,Era!$A$3:$B$999,2,0)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319</v>
      </c>
      <c r="N118" s="3">
        <v>2</v>
      </c>
      <c r="O118" s="3" t="s">
        <v>358</v>
      </c>
      <c r="P118" s="7" t="d">
        <v>1966-05-07</v>
      </c>
      <c r="Q118" s="3">
        <v>24</v>
      </c>
      <c r="R118" s="3">
        <v>6.6</v>
      </c>
      <c r="S118" s="3"/>
      <c r="T118" s="3"/>
      <c r="U118" s="3">
        <f t="shared" si="3"/>
        <v>8.2200000000000006</v>
      </c>
      <c r="V118" s="3" t="str">
        <f t="shared" si="4"/>
        <v/>
      </c>
      <c r="W118" s="3" t="str">
        <f t="shared" si="5"/>
        <v/>
      </c>
      <c r="X118" s="3">
        <f>VLOOKUP(YEAR(P118),Populations!$A$3:$B$999,2,0)</f>
        <v>54642700</v>
      </c>
      <c r="Y118" s="3">
        <f>(Calculations!B1/X118)</f>
        <v>1.24594487461271</v>
      </c>
      <c r="Z118" s="3"/>
      <c r="AA118" s="3">
        <v>1</v>
      </c>
      <c r="AB118" s="3" t="str">
        <f>VLOOKUP(AA118,WikiFormats!$A$3:$B$999,2,0)</f>
        <v>Story</v>
      </c>
      <c r="AC118" s="3" t="s">
        <v>602</v>
      </c>
    </row>
    <row r="119" spans="1:29" s="8" customFormat="1" x14ac:dyDescent="0.55000000000000004">
      <c r="A119" s="3">
        <v>117</v>
      </c>
      <c r="B119" s="3">
        <v>1</v>
      </c>
      <c r="C119" s="3" t="str">
        <f>VLOOKUP(B119,Era!$A$3:$B$999,2,0)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319</v>
      </c>
      <c r="N119" s="3">
        <v>3</v>
      </c>
      <c r="O119" s="3" t="s">
        <v>359</v>
      </c>
      <c r="P119" s="7" t="d">
        <v>1966-05-14</v>
      </c>
      <c r="Q119" s="3">
        <v>25</v>
      </c>
      <c r="R119" s="3">
        <v>6.2</v>
      </c>
      <c r="S119" s="3"/>
      <c r="T119" s="3"/>
      <c r="U119" s="3">
        <f t="shared" si="3"/>
        <v>7.72</v>
      </c>
      <c r="V119" s="3" t="str">
        <f t="shared" si="4"/>
        <v/>
      </c>
      <c r="W119" s="3" t="str">
        <f t="shared" si="5"/>
        <v/>
      </c>
      <c r="X119" s="3">
        <f>VLOOKUP(YEAR(P119),Populations!$A$3:$B$999,2,0)</f>
        <v>54642700</v>
      </c>
      <c r="Y119" s="3">
        <f>(Calculations!B1/X119)</f>
        <v>1.24594487461271</v>
      </c>
      <c r="Z119" s="3"/>
      <c r="AA119" s="3">
        <v>1</v>
      </c>
      <c r="AB119" s="3" t="str">
        <f>VLOOKUP(AA119,WikiFormats!$A$3:$B$999,2,0)</f>
        <v>Story</v>
      </c>
      <c r="AC119" s="3" t="s">
        <v>602</v>
      </c>
    </row>
    <row r="120" spans="1:29" s="8" customFormat="1" x14ac:dyDescent="0.55000000000000004">
      <c r="A120" s="3">
        <v>118</v>
      </c>
      <c r="B120" s="3">
        <v>1</v>
      </c>
      <c r="C120" s="3" t="str">
        <f>VLOOKUP(B120,Era!$A$3:$B$999,2,0)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319</v>
      </c>
      <c r="N120" s="3">
        <v>4</v>
      </c>
      <c r="O120" s="3" t="s">
        <v>360</v>
      </c>
      <c r="P120" s="7" t="d">
        <v>1966-05-21</v>
      </c>
      <c r="Q120" s="3">
        <v>24</v>
      </c>
      <c r="R120" s="3">
        <v>5.7</v>
      </c>
      <c r="S120" s="3"/>
      <c r="T120" s="3"/>
      <c r="U120" s="3">
        <f t="shared" si="3"/>
        <v>7.1</v>
      </c>
      <c r="V120" s="3" t="str">
        <f t="shared" si="4"/>
        <v/>
      </c>
      <c r="W120" s="3" t="str">
        <f t="shared" si="5"/>
        <v/>
      </c>
      <c r="X120" s="3">
        <f>VLOOKUP(YEAR(P120),Populations!$A$3:$B$999,2,0)</f>
        <v>54642700</v>
      </c>
      <c r="Y120" s="3">
        <f>(Calculations!B1/X120)</f>
        <v>1.24594487461271</v>
      </c>
      <c r="Z120" s="3"/>
      <c r="AA120" s="3">
        <v>1</v>
      </c>
      <c r="AB120" s="3" t="str">
        <f>VLOOKUP(AA120,WikiFormats!$A$3:$B$999,2,0)</f>
        <v>Story</v>
      </c>
      <c r="AC120" s="3" t="s">
        <v>602</v>
      </c>
    </row>
    <row r="121" spans="1:29" s="2" customFormat="1" x14ac:dyDescent="0.55000000000000004">
      <c r="A121">
        <v>119</v>
      </c>
      <c r="B121">
        <v>1</v>
      </c>
      <c r="C121" t="str">
        <f>VLOOKUP(B121,Era!$A$3:$B$999,2,0)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320</v>
      </c>
      <c r="N121">
        <v>1</v>
      </c>
      <c r="O121" t="s">
        <v>361</v>
      </c>
      <c r="P121" s="6" t="d">
        <v>1966-05-28</v>
      </c>
      <c r="Q121">
        <v>-25</v>
      </c>
      <c r="R121">
        <v>4.8</v>
      </c>
      <c r="S121"/>
      <c r="T121"/>
      <c r="U121">
        <f t="shared" si="3"/>
        <v>5.98</v>
      </c>
      <c r="V121" t="str">
        <f t="shared" si="4"/>
        <v/>
      </c>
      <c r="W121" t="str">
        <f t="shared" si="5"/>
        <v/>
      </c>
      <c r="X121">
        <f>VLOOKUP(YEAR(P121),Populations!$A$3:$B$999,2,0)</f>
        <v>54642700</v>
      </c>
      <c r="Y121">
        <f>(Calculations!B1/X121)</f>
        <v>1.24594487461271</v>
      </c>
      <c r="Z121"/>
      <c r="AA121">
        <v>1</v>
      </c>
      <c r="AB121" t="str">
        <f>VLOOKUP(AA121,WikiFormats!$A$3:$B$999,2,0)</f>
        <v>Story</v>
      </c>
      <c r="AC121" t="s">
        <v>603</v>
      </c>
    </row>
    <row r="122" spans="1:29" s="2" customFormat="1" x14ac:dyDescent="0.55000000000000004">
      <c r="A122">
        <v>120</v>
      </c>
      <c r="B122">
        <v>1</v>
      </c>
      <c r="C122" t="str">
        <f>VLOOKUP(B122,Era!$A$3:$B$999,2,0)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320</v>
      </c>
      <c r="N122">
        <v>2</v>
      </c>
      <c r="O122" t="s">
        <v>362</v>
      </c>
      <c r="P122" s="6" t="d">
        <v>1966-06-04</v>
      </c>
      <c r="Q122">
        <v>-25</v>
      </c>
      <c r="R122">
        <v>5.6</v>
      </c>
      <c r="S122"/>
      <c r="T122"/>
      <c r="U122">
        <f t="shared" si="3"/>
        <v>6.98</v>
      </c>
      <c r="V122" t="str">
        <f t="shared" si="4"/>
        <v/>
      </c>
      <c r="W122" t="str">
        <f t="shared" si="5"/>
        <v/>
      </c>
      <c r="X122">
        <f>VLOOKUP(YEAR(P122),Populations!$A$3:$B$999,2,0)</f>
        <v>54642700</v>
      </c>
      <c r="Y122">
        <f>(Calculations!B1/X122)</f>
        <v>1.24594487461271</v>
      </c>
      <c r="Z122"/>
      <c r="AA122">
        <v>1</v>
      </c>
      <c r="AB122" t="str">
        <f>VLOOKUP(AA122,WikiFormats!$A$3:$B$999,2,0)</f>
        <v>Story</v>
      </c>
      <c r="AC122" t="s">
        <v>603</v>
      </c>
    </row>
    <row r="123" spans="1:29" s="2" customFormat="1" x14ac:dyDescent="0.55000000000000004">
      <c r="A123">
        <v>121</v>
      </c>
      <c r="B123">
        <v>1</v>
      </c>
      <c r="C123" t="str">
        <f>VLOOKUP(B123,Era!$A$3:$B$999,2,0)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320</v>
      </c>
      <c r="N123">
        <v>3</v>
      </c>
      <c r="O123" t="s">
        <v>363</v>
      </c>
      <c r="P123" s="6" t="d">
        <v>1966-06-11</v>
      </c>
      <c r="Q123">
        <v>-25</v>
      </c>
      <c r="R123">
        <v>5</v>
      </c>
      <c r="S123"/>
      <c r="T123"/>
      <c r="U123">
        <f t="shared" si="3"/>
        <v>6.23</v>
      </c>
      <c r="V123" t="str">
        <f t="shared" si="4"/>
        <v/>
      </c>
      <c r="W123" t="str">
        <f t="shared" si="5"/>
        <v/>
      </c>
      <c r="X123">
        <f>VLOOKUP(YEAR(P123),Populations!$A$3:$B$999,2,0)</f>
        <v>54642700</v>
      </c>
      <c r="Y123">
        <f>(Calculations!B1/X123)</f>
        <v>1.24594487461271</v>
      </c>
      <c r="Z123"/>
      <c r="AA123">
        <v>1</v>
      </c>
      <c r="AB123" t="str">
        <f>VLOOKUP(AA123,WikiFormats!$A$3:$B$999,2,0)</f>
        <v>Story</v>
      </c>
      <c r="AC123" t="s">
        <v>603</v>
      </c>
    </row>
    <row r="124" spans="1:29" s="2" customFormat="1" x14ac:dyDescent="0.55000000000000004">
      <c r="A124">
        <v>122</v>
      </c>
      <c r="B124">
        <v>1</v>
      </c>
      <c r="C124" t="str">
        <f>VLOOKUP(B124,Era!$A$3:$B$999,2,0)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320</v>
      </c>
      <c r="N124">
        <v>4</v>
      </c>
      <c r="O124" t="s">
        <v>364</v>
      </c>
      <c r="P124" s="6" t="d">
        <v>1966-06-18</v>
      </c>
      <c r="Q124">
        <v>-25</v>
      </c>
      <c r="R124">
        <v>4.5</v>
      </c>
      <c r="S124"/>
      <c r="T124"/>
      <c r="U124">
        <f t="shared" si="3"/>
        <v>5.61</v>
      </c>
      <c r="V124" t="str">
        <f t="shared" si="4"/>
        <v/>
      </c>
      <c r="W124" t="str">
        <f t="shared" si="5"/>
        <v/>
      </c>
      <c r="X124">
        <f>VLOOKUP(YEAR(P124),Populations!$A$3:$B$999,2,0)</f>
        <v>54642700</v>
      </c>
      <c r="Y124">
        <f>(Calculations!B1/X124)</f>
        <v>1.24594487461271</v>
      </c>
      <c r="Z124"/>
      <c r="AA124">
        <v>1</v>
      </c>
      <c r="AB124" t="str">
        <f>VLOOKUP(AA124,WikiFormats!$A$3:$B$999,2,0)</f>
        <v>Story</v>
      </c>
      <c r="AC124" t="s">
        <v>603</v>
      </c>
    </row>
    <row r="125" spans="1:29" s="8" customFormat="1" x14ac:dyDescent="0.55000000000000004">
      <c r="A125" s="3">
        <v>123</v>
      </c>
      <c r="B125" s="3">
        <v>1</v>
      </c>
      <c r="C125" s="3" t="str">
        <f>VLOOKUP(B125,Era!$A$3:$B$999,2,0)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321</v>
      </c>
      <c r="N125" s="3">
        <v>1</v>
      </c>
      <c r="O125" s="3" t="s">
        <v>361</v>
      </c>
      <c r="P125" s="7" t="d">
        <v>1966-06-25</v>
      </c>
      <c r="Q125" s="3">
        <v>24</v>
      </c>
      <c r="R125" s="3">
        <v>5.4</v>
      </c>
      <c r="S125" s="3"/>
      <c r="T125" s="3"/>
      <c r="U125" s="3">
        <f t="shared" si="3"/>
        <v>6.73</v>
      </c>
      <c r="V125" s="3" t="str">
        <f t="shared" si="4"/>
        <v/>
      </c>
      <c r="W125" s="3" t="str">
        <f t="shared" si="5"/>
        <v/>
      </c>
      <c r="X125" s="3">
        <f>VLOOKUP(YEAR(P125),Populations!$A$3:$B$999,2,0)</f>
        <v>54642700</v>
      </c>
      <c r="Y125" s="3">
        <f>(Calculations!B1/X125)</f>
        <v>1.24594487461271</v>
      </c>
      <c r="Z125" s="3"/>
      <c r="AA125" s="3">
        <v>1</v>
      </c>
      <c r="AB125" s="3" t="str">
        <f>VLOOKUP(AA125,WikiFormats!$A$3:$B$999,2,0)</f>
        <v>Story</v>
      </c>
      <c r="AC125" s="3" t="s">
        <v>604</v>
      </c>
    </row>
    <row r="126" spans="1:29" s="8" customFormat="1" x14ac:dyDescent="0.55000000000000004">
      <c r="A126" s="3">
        <v>124</v>
      </c>
      <c r="B126" s="3">
        <v>1</v>
      </c>
      <c r="C126" s="3" t="str">
        <f>VLOOKUP(B126,Era!$A$3:$B$999,2,0)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321</v>
      </c>
      <c r="N126" s="3">
        <v>2</v>
      </c>
      <c r="O126" s="3" t="s">
        <v>362</v>
      </c>
      <c r="P126" s="7" t="d">
        <v>1966-07-02</v>
      </c>
      <c r="Q126" s="3">
        <v>24</v>
      </c>
      <c r="R126" s="3">
        <v>4.7</v>
      </c>
      <c r="S126" s="3"/>
      <c r="T126" s="3"/>
      <c r="U126" s="3">
        <f t="shared" si="3"/>
        <v>5.86</v>
      </c>
      <c r="V126" s="3" t="str">
        <f t="shared" si="4"/>
        <v/>
      </c>
      <c r="W126" s="3" t="str">
        <f t="shared" si="5"/>
        <v/>
      </c>
      <c r="X126" s="3">
        <f>VLOOKUP(YEAR(P126),Populations!$A$3:$B$999,2,0)</f>
        <v>54642700</v>
      </c>
      <c r="Y126" s="3">
        <f>(Calculations!B1/X126)</f>
        <v>1.24594487461271</v>
      </c>
      <c r="Z126" s="3"/>
      <c r="AA126" s="3">
        <v>1</v>
      </c>
      <c r="AB126" s="3" t="str">
        <f>VLOOKUP(AA126,WikiFormats!$A$3:$B$999,2,0)</f>
        <v>Story</v>
      </c>
      <c r="AC126" s="3" t="s">
        <v>604</v>
      </c>
    </row>
    <row r="127" spans="1:29" s="8" customFormat="1" x14ac:dyDescent="0.55000000000000004">
      <c r="A127" s="3">
        <v>125</v>
      </c>
      <c r="B127" s="3">
        <v>1</v>
      </c>
      <c r="C127" s="3" t="str">
        <f>VLOOKUP(B127,Era!$A$3:$B$999,2,0)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321</v>
      </c>
      <c r="N127" s="3">
        <v>3</v>
      </c>
      <c r="O127" s="3" t="s">
        <v>363</v>
      </c>
      <c r="P127" s="7" t="d">
        <v>1966-07-09</v>
      </c>
      <c r="Q127" s="3">
        <v>24</v>
      </c>
      <c r="R127" s="3">
        <v>5.3</v>
      </c>
      <c r="S127" s="3"/>
      <c r="T127" s="3"/>
      <c r="U127" s="3">
        <f t="shared" si="3"/>
        <v>6.6</v>
      </c>
      <c r="V127" s="3" t="str">
        <f t="shared" si="4"/>
        <v/>
      </c>
      <c r="W127" s="3" t="str">
        <f t="shared" si="5"/>
        <v/>
      </c>
      <c r="X127" s="3">
        <f>VLOOKUP(YEAR(P127),Populations!$A$3:$B$999,2,0)</f>
        <v>54642700</v>
      </c>
      <c r="Y127" s="3">
        <f>(Calculations!B1/X127)</f>
        <v>1.24594487461271</v>
      </c>
      <c r="Z127" s="3"/>
      <c r="AA127" s="3">
        <v>1</v>
      </c>
      <c r="AB127" s="3" t="str">
        <f>VLOOKUP(AA127,WikiFormats!$A$3:$B$999,2,0)</f>
        <v>Story</v>
      </c>
      <c r="AC127" s="3" t="s">
        <v>604</v>
      </c>
    </row>
    <row r="128" spans="1:29" s="8" customFormat="1" x14ac:dyDescent="0.55000000000000004">
      <c r="A128" s="3">
        <v>126</v>
      </c>
      <c r="B128" s="3">
        <v>1</v>
      </c>
      <c r="C128" s="3" t="str">
        <f>VLOOKUP(B128,Era!$A$3:$B$999,2,0)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321</v>
      </c>
      <c r="N128" s="3">
        <v>4</v>
      </c>
      <c r="O128" s="3" t="s">
        <v>364</v>
      </c>
      <c r="P128" s="7" t="d">
        <v>1966-07-16</v>
      </c>
      <c r="Q128" s="3">
        <v>23</v>
      </c>
      <c r="R128" s="3">
        <v>5.5</v>
      </c>
      <c r="S128" s="3"/>
      <c r="T128" s="3"/>
      <c r="U128" s="3">
        <f t="shared" si="3"/>
        <v>6.85</v>
      </c>
      <c r="V128" s="3" t="str">
        <f t="shared" si="4"/>
        <v/>
      </c>
      <c r="W128" s="3" t="str">
        <f t="shared" si="5"/>
        <v/>
      </c>
      <c r="X128" s="3">
        <f>VLOOKUP(YEAR(P128),Populations!$A$3:$B$999,2,0)</f>
        <v>54642700</v>
      </c>
      <c r="Y128" s="3">
        <f>(Calculations!B1/X128)</f>
        <v>1.24594487461271</v>
      </c>
      <c r="Z128" s="3"/>
      <c r="AA128" s="3">
        <v>1</v>
      </c>
      <c r="AB128" s="3" t="str">
        <f>VLOOKUP(AA128,WikiFormats!$A$3:$B$999,2,0)</f>
        <v>Story</v>
      </c>
      <c r="AC128" s="3" t="s">
        <v>604</v>
      </c>
    </row>
    <row r="129" spans="1:29" s="2" customFormat="1" x14ac:dyDescent="0.55000000000000004">
      <c r="A129">
        <v>127</v>
      </c>
      <c r="B129">
        <v>1</v>
      </c>
      <c r="C129" t="str">
        <f>VLOOKUP(B129,Era!$A$3:$B$999,2,0)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365</v>
      </c>
      <c r="N129">
        <v>1</v>
      </c>
      <c r="O129" t="s">
        <v>361</v>
      </c>
      <c r="P129" s="6" t="d">
        <v>1966-09-10</v>
      </c>
      <c r="Q129">
        <v>-25</v>
      </c>
      <c r="R129">
        <v>4.3</v>
      </c>
      <c r="S129"/>
      <c r="T129"/>
      <c r="U129">
        <f t="shared" si="3"/>
        <v>5.36</v>
      </c>
      <c r="V129" t="str">
        <f t="shared" si="4"/>
        <v/>
      </c>
      <c r="W129" t="str">
        <f t="shared" si="5"/>
        <v/>
      </c>
      <c r="X129">
        <f>VLOOKUP(YEAR(P129),Populations!$A$3:$B$999,2,0)</f>
        <v>54642700</v>
      </c>
      <c r="Y129">
        <f>(Calculations!B1/X129)</f>
        <v>1.24594487461271</v>
      </c>
      <c r="Z129"/>
      <c r="AA129">
        <v>1</v>
      </c>
      <c r="AB129" t="str">
        <f>VLOOKUP(AA129,WikiFormats!$A$3:$B$999,2,0)</f>
        <v>Story</v>
      </c>
      <c r="AC129" t="s">
        <v>605</v>
      </c>
    </row>
    <row r="130" spans="1:29" s="2" customFormat="1" x14ac:dyDescent="0.55000000000000004">
      <c r="A130">
        <v>128</v>
      </c>
      <c r="B130">
        <v>1</v>
      </c>
      <c r="C130" t="str">
        <f>VLOOKUP(B130,Era!$A$3:$B$999,2,0)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365</v>
      </c>
      <c r="N130">
        <v>2</v>
      </c>
      <c r="O130" t="s">
        <v>362</v>
      </c>
      <c r="P130" s="6" t="d">
        <v>1966-09-17</v>
      </c>
      <c r="Q130">
        <v>-25</v>
      </c>
      <c r="R130">
        <v>4.9000000000000004</v>
      </c>
      <c r="S130"/>
      <c r="T130"/>
      <c r="U130">
        <f t="shared" si="3"/>
        <v>6.11</v>
      </c>
      <c r="V130" t="str">
        <f t="shared" si="4"/>
        <v/>
      </c>
      <c r="W130" t="str">
        <f t="shared" si="5"/>
        <v/>
      </c>
      <c r="X130">
        <f>VLOOKUP(YEAR(P130),Populations!$A$3:$B$999,2,0)</f>
        <v>54642700</v>
      </c>
      <c r="Y130">
        <f>(Calculations!B1/X130)</f>
        <v>1.24594487461271</v>
      </c>
      <c r="Z130"/>
      <c r="AA130">
        <v>1</v>
      </c>
      <c r="AB130" t="str">
        <f>VLOOKUP(AA130,WikiFormats!$A$3:$B$999,2,0)</f>
        <v>Story</v>
      </c>
      <c r="AC130" t="s">
        <v>605</v>
      </c>
    </row>
    <row r="131" spans="1:29" s="2" customFormat="1" x14ac:dyDescent="0.55000000000000004">
      <c r="A131">
        <v>129</v>
      </c>
      <c r="B131">
        <v>1</v>
      </c>
      <c r="C131" t="str">
        <f>VLOOKUP(B131,Era!$A$3:$B$999,2,0)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365</v>
      </c>
      <c r="N131">
        <v>3</v>
      </c>
      <c r="O131" t="s">
        <v>363</v>
      </c>
      <c r="P131" s="6" t="d">
        <v>1966-09-24</v>
      </c>
      <c r="Q131">
        <v>-25</v>
      </c>
      <c r="R131">
        <v>4.2</v>
      </c>
      <c r="S131"/>
      <c r="T131"/>
      <c r="U131">
        <f t="shared" si="3"/>
        <v>5.23</v>
      </c>
      <c r="V131" t="str">
        <f t="shared" si="4"/>
        <v/>
      </c>
      <c r="W131" t="str">
        <f t="shared" si="5"/>
        <v/>
      </c>
      <c r="X131">
        <f>VLOOKUP(YEAR(P131),Populations!$A$3:$B$999,2,0)</f>
        <v>54642700</v>
      </c>
      <c r="Y131">
        <f>(Calculations!B1/X131)</f>
        <v>1.24594487461271</v>
      </c>
      <c r="Z131"/>
      <c r="AA131">
        <v>1</v>
      </c>
      <c r="AB131" t="str">
        <f>VLOOKUP(AA131,WikiFormats!$A$3:$B$999,2,0)</f>
        <v>Story</v>
      </c>
      <c r="AC131" t="s">
        <v>605</v>
      </c>
    </row>
    <row r="132" spans="1:29" s="2" customFormat="1" x14ac:dyDescent="0.55000000000000004">
      <c r="A132">
        <v>130</v>
      </c>
      <c r="B132">
        <v>1</v>
      </c>
      <c r="C132" t="str">
        <f>VLOOKUP(B132,Era!$A$3:$B$999,2,0)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365</v>
      </c>
      <c r="N132">
        <v>4</v>
      </c>
      <c r="O132" t="s">
        <v>364</v>
      </c>
      <c r="P132" s="6" t="d">
        <v>1966-10-01</v>
      </c>
      <c r="Q132">
        <v>-25</v>
      </c>
      <c r="R132">
        <v>4.5</v>
      </c>
      <c r="S132"/>
      <c r="T132"/>
      <c r="U132">
        <f t="shared" ref="U132:U195" si="6">IF(ISBLANK(R132),"",ROUND(R132*Y132,2))</f>
        <v>5.61</v>
      </c>
      <c r="V132" t="str">
        <f t="shared" ref="V132:V195" si="7">IF(ISBLANK(S132),"",ROUND(S132*Y132,2))</f>
        <v/>
      </c>
      <c r="W132" t="str">
        <f t="shared" ref="W132:W195" si="8">IF(ISBLANK(T132),"",ROUND(T132*Y132,2))</f>
        <v/>
      </c>
      <c r="X132">
        <f>VLOOKUP(YEAR(P132),Populations!$A$3:$B$999,2,0)</f>
        <v>54642700</v>
      </c>
      <c r="Y132">
        <f>(Calculations!B1/X132)</f>
        <v>1.24594487461271</v>
      </c>
      <c r="Z132"/>
      <c r="AA132">
        <v>1</v>
      </c>
      <c r="AB132" t="str">
        <f>VLOOKUP(AA132,WikiFormats!$A$3:$B$999,2,0)</f>
        <v>Story</v>
      </c>
      <c r="AC132" t="s">
        <v>605</v>
      </c>
    </row>
    <row r="133" spans="1:29" s="8" customFormat="1" x14ac:dyDescent="0.55000000000000004">
      <c r="A133" s="3">
        <v>131</v>
      </c>
      <c r="B133" s="3">
        <v>1</v>
      </c>
      <c r="C133" s="3" t="str">
        <f>VLOOKUP(B133,Era!$A$3:$B$999,2,0)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366</v>
      </c>
      <c r="N133" s="3">
        <v>1</v>
      </c>
      <c r="O133" s="3" t="s">
        <v>361</v>
      </c>
      <c r="P133" s="7" t="d">
        <v>1966-10-08</v>
      </c>
      <c r="Q133" s="3">
        <v>23</v>
      </c>
      <c r="R133" s="3">
        <v>5.5</v>
      </c>
      <c r="S133" s="3"/>
      <c r="T133" s="3"/>
      <c r="U133" s="3">
        <f t="shared" si="6"/>
        <v>6.85</v>
      </c>
      <c r="V133" s="3" t="str">
        <f t="shared" si="7"/>
        <v/>
      </c>
      <c r="W133" s="3" t="str">
        <f t="shared" si="8"/>
        <v/>
      </c>
      <c r="X133" s="3">
        <f>VLOOKUP(YEAR(P133),Populations!$A$3:$B$999,2,0)</f>
        <v>54642700</v>
      </c>
      <c r="Y133" s="3">
        <f>(Calculations!B1/X133)</f>
        <v>1.24594487461271</v>
      </c>
      <c r="Z133" s="3"/>
      <c r="AA133" s="3">
        <v>1</v>
      </c>
      <c r="AB133" s="3" t="str">
        <f>VLOOKUP(AA133,WikiFormats!$A$3:$B$999,2,0)</f>
        <v>Story</v>
      </c>
      <c r="AC133" s="3" t="s">
        <v>606</v>
      </c>
    </row>
    <row r="134" spans="1:29" s="8" customFormat="1" x14ac:dyDescent="0.55000000000000004">
      <c r="A134" s="3">
        <v>132</v>
      </c>
      <c r="B134" s="3">
        <v>1</v>
      </c>
      <c r="C134" s="3" t="str">
        <f>VLOOKUP(B134,Era!$A$3:$B$999,2,0)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366</v>
      </c>
      <c r="N134" s="3">
        <v>2</v>
      </c>
      <c r="O134" s="3" t="s">
        <v>362</v>
      </c>
      <c r="P134" s="7" t="d">
        <v>1966-10-15</v>
      </c>
      <c r="Q134" s="3">
        <v>23</v>
      </c>
      <c r="R134" s="3">
        <v>6.4</v>
      </c>
      <c r="S134" s="3"/>
      <c r="T134" s="3"/>
      <c r="U134" s="3">
        <f t="shared" si="6"/>
        <v>7.97</v>
      </c>
      <c r="V134" s="3" t="str">
        <f t="shared" si="7"/>
        <v/>
      </c>
      <c r="W134" s="3" t="str">
        <f t="shared" si="8"/>
        <v/>
      </c>
      <c r="X134" s="3">
        <f>VLOOKUP(YEAR(P134),Populations!$A$3:$B$999,2,0)</f>
        <v>54642700</v>
      </c>
      <c r="Y134" s="3">
        <f>(Calculations!B1/X134)</f>
        <v>1.24594487461271</v>
      </c>
      <c r="Z134" s="3"/>
      <c r="AA134" s="3">
        <v>1</v>
      </c>
      <c r="AB134" s="3" t="str">
        <f>VLOOKUP(AA134,WikiFormats!$A$3:$B$999,2,0)</f>
        <v>Story</v>
      </c>
      <c r="AC134" s="3" t="s">
        <v>606</v>
      </c>
    </row>
    <row r="135" spans="1:29" s="8" customFormat="1" x14ac:dyDescent="0.55000000000000004">
      <c r="A135" s="3">
        <v>133</v>
      </c>
      <c r="B135" s="3">
        <v>1</v>
      </c>
      <c r="C135" s="3" t="str">
        <f>VLOOKUP(B135,Era!$A$3:$B$999,2,0)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366</v>
      </c>
      <c r="N135" s="3">
        <v>3</v>
      </c>
      <c r="O135" s="3" t="s">
        <v>363</v>
      </c>
      <c r="P135" s="7" t="d">
        <v>1966-10-22</v>
      </c>
      <c r="Q135" s="3">
        <v>24</v>
      </c>
      <c r="R135" s="3">
        <v>7.6</v>
      </c>
      <c r="S135" s="3"/>
      <c r="T135" s="3"/>
      <c r="U135" s="3">
        <f t="shared" si="6"/>
        <v>9.4700000000000006</v>
      </c>
      <c r="V135" s="3" t="str">
        <f t="shared" si="7"/>
        <v/>
      </c>
      <c r="W135" s="3" t="str">
        <f t="shared" si="8"/>
        <v/>
      </c>
      <c r="X135" s="3">
        <f>VLOOKUP(YEAR(P135),Populations!$A$3:$B$999,2,0)</f>
        <v>54642700</v>
      </c>
      <c r="Y135" s="3">
        <f>(Calculations!B1/X135)</f>
        <v>1.24594487461271</v>
      </c>
      <c r="Z135" s="3"/>
      <c r="AA135" s="3">
        <v>1</v>
      </c>
      <c r="AB135" s="3" t="str">
        <f>VLOOKUP(AA135,WikiFormats!$A$3:$B$999,2,0)</f>
        <v>Story</v>
      </c>
      <c r="AC135" s="3" t="s">
        <v>606</v>
      </c>
    </row>
    <row r="136" spans="1:29" s="8" customFormat="1" x14ac:dyDescent="0.55000000000000004">
      <c r="A136" s="3">
        <v>134</v>
      </c>
      <c r="B136" s="3">
        <v>1</v>
      </c>
      <c r="C136" s="3" t="str">
        <f>VLOOKUP(B136,Era!$A$3:$B$999,2,0)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366</v>
      </c>
      <c r="N136" s="3">
        <v>4</v>
      </c>
      <c r="O136" s="3" t="s">
        <v>364</v>
      </c>
      <c r="P136" s="7" t="d">
        <v>1966-10-29</v>
      </c>
      <c r="Q136" s="3">
        <v>25</v>
      </c>
      <c r="R136" s="3">
        <v>7.5</v>
      </c>
      <c r="S136" s="3"/>
      <c r="T136" s="3"/>
      <c r="U136" s="3">
        <f t="shared" si="6"/>
        <v>9.34</v>
      </c>
      <c r="V136" s="3" t="str">
        <f t="shared" si="7"/>
        <v/>
      </c>
      <c r="W136" s="3" t="str">
        <f t="shared" si="8"/>
        <v/>
      </c>
      <c r="X136" s="3">
        <f>VLOOKUP(YEAR(P136),Populations!$A$3:$B$999,2,0)</f>
        <v>54642700</v>
      </c>
      <c r="Y136" s="3">
        <f>(Calculations!B1/X136)</f>
        <v>1.24594487461271</v>
      </c>
      <c r="Z136" s="3"/>
      <c r="AA136" s="3">
        <v>1</v>
      </c>
      <c r="AB136" s="3" t="str">
        <f>VLOOKUP(AA136,WikiFormats!$A$3:$B$999,2,0)</f>
        <v>Story</v>
      </c>
      <c r="AC136" s="3" t="s">
        <v>606</v>
      </c>
    </row>
    <row r="137" spans="1:29" s="2" customFormat="1" x14ac:dyDescent="0.55000000000000004">
      <c r="A137">
        <v>135</v>
      </c>
      <c r="B137">
        <v>1</v>
      </c>
      <c r="C137" t="str">
        <f>VLOOKUP(B137,Era!$A$3:$B$999,2,0)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367</v>
      </c>
      <c r="N137">
        <v>1</v>
      </c>
      <c r="O137" t="s">
        <v>374</v>
      </c>
      <c r="P137" s="6" t="d">
        <v>1966-11-05</v>
      </c>
      <c r="Q137">
        <v>27</v>
      </c>
      <c r="R137">
        <v>7.9</v>
      </c>
      <c r="S137"/>
      <c r="T137"/>
      <c r="U137">
        <f t="shared" si="6"/>
        <v>9.84</v>
      </c>
      <c r="V137" t="str">
        <f t="shared" si="7"/>
        <v/>
      </c>
      <c r="W137" t="str">
        <f t="shared" si="8"/>
        <v/>
      </c>
      <c r="X137">
        <f>VLOOKUP(YEAR(P137),Populations!$A$3:$B$999,2,0)</f>
        <v>54642700</v>
      </c>
      <c r="Y137">
        <f>(Calculations!B1/X137)</f>
        <v>1.24594487461271</v>
      </c>
      <c r="Z137"/>
      <c r="AA137">
        <v>1</v>
      </c>
      <c r="AB137" t="str">
        <f>VLOOKUP(AA137,WikiFormats!$A$3:$B$999,2,0)</f>
        <v>Story</v>
      </c>
      <c r="AC137" t="s">
        <v>607</v>
      </c>
    </row>
    <row r="138" spans="1:29" s="2" customFormat="1" x14ac:dyDescent="0.55000000000000004">
      <c r="A138">
        <v>136</v>
      </c>
      <c r="B138">
        <v>1</v>
      </c>
      <c r="C138" t="str">
        <f>VLOOKUP(B138,Era!$A$3:$B$999,2,0)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367</v>
      </c>
      <c r="N138">
        <v>2</v>
      </c>
      <c r="O138" t="s">
        <v>375</v>
      </c>
      <c r="P138" s="6" t="d">
        <v>1966-11-12</v>
      </c>
      <c r="Q138">
        <v>26</v>
      </c>
      <c r="R138">
        <v>7.8</v>
      </c>
      <c r="S138"/>
      <c r="T138"/>
      <c r="U138">
        <f t="shared" si="6"/>
        <v>9.7200000000000006</v>
      </c>
      <c r="V138" t="str">
        <f t="shared" si="7"/>
        <v/>
      </c>
      <c r="W138" t="str">
        <f t="shared" si="8"/>
        <v/>
      </c>
      <c r="X138">
        <f>VLOOKUP(YEAR(P138),Populations!$A$3:$B$999,2,0)</f>
        <v>54642700</v>
      </c>
      <c r="Y138">
        <f>(Calculations!B1/X138)</f>
        <v>1.24594487461271</v>
      </c>
      <c r="Z138"/>
      <c r="AA138">
        <v>1</v>
      </c>
      <c r="AB138" t="str">
        <f>VLOOKUP(AA138,WikiFormats!$A$3:$B$999,2,0)</f>
        <v>Story</v>
      </c>
      <c r="AC138" t="s">
        <v>607</v>
      </c>
    </row>
    <row r="139" spans="1:29" s="2" customFormat="1" x14ac:dyDescent="0.55000000000000004">
      <c r="A139">
        <v>137</v>
      </c>
      <c r="B139">
        <v>1</v>
      </c>
      <c r="C139" t="str">
        <f>VLOOKUP(B139,Era!$A$3:$B$999,2,0)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367</v>
      </c>
      <c r="N139">
        <v>3</v>
      </c>
      <c r="O139" t="s">
        <v>376</v>
      </c>
      <c r="P139" s="6" t="d">
        <v>1966-11-19</v>
      </c>
      <c r="Q139">
        <v>24</v>
      </c>
      <c r="R139">
        <v>7.5</v>
      </c>
      <c r="S139"/>
      <c r="T139"/>
      <c r="U139">
        <f t="shared" si="6"/>
        <v>9.34</v>
      </c>
      <c r="V139" t="str">
        <f t="shared" si="7"/>
        <v/>
      </c>
      <c r="W139" t="str">
        <f t="shared" si="8"/>
        <v/>
      </c>
      <c r="X139">
        <f>VLOOKUP(YEAR(P139),Populations!$A$3:$B$999,2,0)</f>
        <v>54642700</v>
      </c>
      <c r="Y139">
        <f>(Calculations!B1/X139)</f>
        <v>1.24594487461271</v>
      </c>
      <c r="Z139"/>
      <c r="AA139">
        <v>1</v>
      </c>
      <c r="AB139" t="str">
        <f>VLOOKUP(AA139,WikiFormats!$A$3:$B$999,2,0)</f>
        <v>Story</v>
      </c>
      <c r="AC139" t="s">
        <v>607</v>
      </c>
    </row>
    <row r="140" spans="1:29" s="2" customFormat="1" x14ac:dyDescent="0.55000000000000004">
      <c r="A140">
        <v>138</v>
      </c>
      <c r="B140">
        <v>1</v>
      </c>
      <c r="C140" t="str">
        <f>VLOOKUP(B140,Era!$A$3:$B$999,2,0)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367</v>
      </c>
      <c r="N140">
        <v>4</v>
      </c>
      <c r="O140" t="s">
        <v>377</v>
      </c>
      <c r="P140" s="6" t="d">
        <v>1966-11-26</v>
      </c>
      <c r="Q140">
        <v>25</v>
      </c>
      <c r="R140">
        <v>7.8</v>
      </c>
      <c r="S140"/>
      <c r="T140"/>
      <c r="U140">
        <f t="shared" si="6"/>
        <v>9.7200000000000006</v>
      </c>
      <c r="V140" t="str">
        <f t="shared" si="7"/>
        <v/>
      </c>
      <c r="W140" t="str">
        <f t="shared" si="8"/>
        <v/>
      </c>
      <c r="X140">
        <f>VLOOKUP(YEAR(P140),Populations!$A$3:$B$999,2,0)</f>
        <v>54642700</v>
      </c>
      <c r="Y140">
        <f>(Calculations!B1/X140)</f>
        <v>1.24594487461271</v>
      </c>
      <c r="Z140"/>
      <c r="AA140">
        <v>1</v>
      </c>
      <c r="AB140" t="str">
        <f>VLOOKUP(AA140,WikiFormats!$A$3:$B$999,2,0)</f>
        <v>Story</v>
      </c>
      <c r="AC140" t="s">
        <v>607</v>
      </c>
    </row>
    <row r="141" spans="1:29" s="2" customFormat="1" x14ac:dyDescent="0.55000000000000004">
      <c r="A141">
        <v>139</v>
      </c>
      <c r="B141">
        <v>1</v>
      </c>
      <c r="C141" t="str">
        <f>VLOOKUP(B141,Era!$A$3:$B$999,2,0)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367</v>
      </c>
      <c r="N141">
        <v>5</v>
      </c>
      <c r="O141" t="s">
        <v>378</v>
      </c>
      <c r="P141" s="6" t="d">
        <v>1966-12-03</v>
      </c>
      <c r="Q141">
        <v>24</v>
      </c>
      <c r="R141">
        <v>8</v>
      </c>
      <c r="S141"/>
      <c r="T141"/>
      <c r="U141">
        <f t="shared" si="6"/>
        <v>9.9700000000000006</v>
      </c>
      <c r="V141" t="str">
        <f t="shared" si="7"/>
        <v/>
      </c>
      <c r="W141" t="str">
        <f t="shared" si="8"/>
        <v/>
      </c>
      <c r="X141">
        <f>VLOOKUP(YEAR(P141),Populations!$A$3:$B$999,2,0)</f>
        <v>54642700</v>
      </c>
      <c r="Y141">
        <f>(Calculations!B1/X141)</f>
        <v>1.24594487461271</v>
      </c>
      <c r="Z141"/>
      <c r="AA141">
        <v>1</v>
      </c>
      <c r="AB141" t="str">
        <f>VLOOKUP(AA141,WikiFormats!$A$3:$B$999,2,0)</f>
        <v>Story</v>
      </c>
      <c r="AC141" t="s">
        <v>607</v>
      </c>
    </row>
    <row r="142" spans="1:29" s="2" customFormat="1" x14ac:dyDescent="0.55000000000000004">
      <c r="A142">
        <v>140</v>
      </c>
      <c r="B142">
        <v>1</v>
      </c>
      <c r="C142" t="str">
        <f>VLOOKUP(B142,Era!$A$3:$B$999,2,0)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367</v>
      </c>
      <c r="N142">
        <v>6</v>
      </c>
      <c r="O142" t="s">
        <v>379</v>
      </c>
      <c r="P142" s="6" t="d">
        <v>1966-12-10</v>
      </c>
      <c r="Q142">
        <v>24</v>
      </c>
      <c r="R142">
        <v>7.8</v>
      </c>
      <c r="S142"/>
      <c r="T142"/>
      <c r="U142">
        <f t="shared" si="6"/>
        <v>9.7200000000000006</v>
      </c>
      <c r="V142" t="str">
        <f t="shared" si="7"/>
        <v/>
      </c>
      <c r="W142" t="str">
        <f t="shared" si="8"/>
        <v/>
      </c>
      <c r="X142">
        <f>VLOOKUP(YEAR(P142),Populations!$A$3:$B$999,2,0)</f>
        <v>54642700</v>
      </c>
      <c r="Y142">
        <f>(Calculations!B1/X142)</f>
        <v>1.24594487461271</v>
      </c>
      <c r="Z142"/>
      <c r="AA142">
        <v>1</v>
      </c>
      <c r="AB142" t="str">
        <f>VLOOKUP(AA142,WikiFormats!$A$3:$B$999,2,0)</f>
        <v>Story</v>
      </c>
      <c r="AC142" t="s">
        <v>607</v>
      </c>
    </row>
    <row r="143" spans="1:29" s="8" customFormat="1" x14ac:dyDescent="0.55000000000000004">
      <c r="A143" s="3">
        <v>141</v>
      </c>
      <c r="B143" s="3">
        <v>1</v>
      </c>
      <c r="C143" s="3" t="str">
        <f>VLOOKUP(B143,Era!$A$3:$B$999,2,0)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368</v>
      </c>
      <c r="N143" s="3">
        <v>1</v>
      </c>
      <c r="O143" s="3" t="s">
        <v>361</v>
      </c>
      <c r="P143" s="7" t="d">
        <v>1966-12-17</v>
      </c>
      <c r="Q143" s="3">
        <v>-25</v>
      </c>
      <c r="R143" s="3">
        <v>6.7</v>
      </c>
      <c r="S143" s="3"/>
      <c r="T143" s="3"/>
      <c r="U143" s="3">
        <f t="shared" si="6"/>
        <v>8.35</v>
      </c>
      <c r="V143" s="3" t="str">
        <f t="shared" si="7"/>
        <v/>
      </c>
      <c r="W143" s="3" t="str">
        <f t="shared" si="8"/>
        <v/>
      </c>
      <c r="X143" s="3">
        <f>VLOOKUP(YEAR(P143),Populations!$A$3:$B$999,2,0)</f>
        <v>54642700</v>
      </c>
      <c r="Y143" s="3">
        <f>(Calculations!B1/X143)</f>
        <v>1.24594487461271</v>
      </c>
      <c r="Z143" s="3"/>
      <c r="AA143" s="3">
        <v>1</v>
      </c>
      <c r="AB143" s="3" t="str">
        <f>VLOOKUP(AA143,WikiFormats!$A$3:$B$999,2,0)</f>
        <v>Story</v>
      </c>
      <c r="AC143" s="3" t="s">
        <v>608</v>
      </c>
    </row>
    <row r="144" spans="1:29" s="8" customFormat="1" x14ac:dyDescent="0.55000000000000004">
      <c r="A144" s="3">
        <v>142</v>
      </c>
      <c r="B144" s="3">
        <v>1</v>
      </c>
      <c r="C144" s="3" t="str">
        <f>VLOOKUP(B144,Era!$A$3:$B$999,2,0)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368</v>
      </c>
      <c r="N144" s="3">
        <v>2</v>
      </c>
      <c r="O144" s="3" t="s">
        <v>362</v>
      </c>
      <c r="P144" s="7" t="d">
        <v>1966-12-24</v>
      </c>
      <c r="Q144" s="3">
        <v>-25</v>
      </c>
      <c r="R144" s="3">
        <v>6.8</v>
      </c>
      <c r="S144" s="3"/>
      <c r="T144" s="3"/>
      <c r="U144" s="3">
        <f t="shared" si="6"/>
        <v>8.4700000000000006</v>
      </c>
      <c r="V144" s="3" t="str">
        <f t="shared" si="7"/>
        <v/>
      </c>
      <c r="W144" s="3" t="str">
        <f t="shared" si="8"/>
        <v/>
      </c>
      <c r="X144" s="3">
        <f>VLOOKUP(YEAR(P144),Populations!$A$3:$B$999,2,0)</f>
        <v>54642700</v>
      </c>
      <c r="Y144" s="3">
        <f>(Calculations!B1/X144)</f>
        <v>1.24594487461271</v>
      </c>
      <c r="Z144" s="3"/>
      <c r="AA144" s="3">
        <v>1</v>
      </c>
      <c r="AB144" s="3" t="str">
        <f>VLOOKUP(AA144,WikiFormats!$A$3:$B$999,2,0)</f>
        <v>Story</v>
      </c>
      <c r="AC144" s="3" t="s">
        <v>608</v>
      </c>
    </row>
    <row r="145" spans="1:29" s="8" customFormat="1" x14ac:dyDescent="0.55000000000000004">
      <c r="A145" s="3">
        <v>143</v>
      </c>
      <c r="B145" s="3">
        <v>1</v>
      </c>
      <c r="C145" s="3" t="str">
        <f>VLOOKUP(B145,Era!$A$3:$B$999,2,0)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368</v>
      </c>
      <c r="N145" s="3">
        <v>3</v>
      </c>
      <c r="O145" s="3" t="s">
        <v>363</v>
      </c>
      <c r="P145" s="7" t="d">
        <v>1966-12-31</v>
      </c>
      <c r="Q145" s="3">
        <v>-25</v>
      </c>
      <c r="R145" s="3">
        <v>7.4</v>
      </c>
      <c r="S145" s="3"/>
      <c r="T145" s="3"/>
      <c r="U145" s="3">
        <f t="shared" si="6"/>
        <v>9.2200000000000006</v>
      </c>
      <c r="V145" s="3" t="str">
        <f t="shared" si="7"/>
        <v/>
      </c>
      <c r="W145" s="3" t="str">
        <f t="shared" si="8"/>
        <v/>
      </c>
      <c r="X145" s="3">
        <f>VLOOKUP(YEAR(P145),Populations!$A$3:$B$999,2,0)</f>
        <v>54642700</v>
      </c>
      <c r="Y145" s="3">
        <f>(Calculations!B1/X145)</f>
        <v>1.24594487461271</v>
      </c>
      <c r="Z145" s="3"/>
      <c r="AA145" s="3">
        <v>1</v>
      </c>
      <c r="AB145" s="3" t="str">
        <f>VLOOKUP(AA145,WikiFormats!$A$3:$B$999,2,0)</f>
        <v>Story</v>
      </c>
      <c r="AC145" s="3" t="s">
        <v>608</v>
      </c>
    </row>
    <row r="146" spans="1:29" s="8" customFormat="1" x14ac:dyDescent="0.55000000000000004">
      <c r="A146" s="3">
        <v>144</v>
      </c>
      <c r="B146" s="3">
        <v>1</v>
      </c>
      <c r="C146" s="3" t="str">
        <f>VLOOKUP(B146,Era!$A$3:$B$999,2,0)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368</v>
      </c>
      <c r="N146" s="3">
        <v>4</v>
      </c>
      <c r="O146" s="3" t="s">
        <v>364</v>
      </c>
      <c r="P146" s="7" t="d">
        <v>1967-01-07</v>
      </c>
      <c r="Q146" s="3">
        <v>-25</v>
      </c>
      <c r="R146" s="3">
        <v>7.3</v>
      </c>
      <c r="S146" s="3"/>
      <c r="T146" s="3"/>
      <c r="U146" s="3">
        <f t="shared" si="6"/>
        <v>9.0399999999999991</v>
      </c>
      <c r="V146" s="3" t="str">
        <f t="shared" si="7"/>
        <v/>
      </c>
      <c r="W146" s="3" t="str">
        <f t="shared" si="8"/>
        <v/>
      </c>
      <c r="X146" s="3">
        <f>VLOOKUP(YEAR(P146),Populations!$A$3:$B$999,2,0)</f>
        <v>54959000</v>
      </c>
      <c r="Y146" s="3">
        <f>(Calculations!B1/X146)</f>
        <v>1.23877421350461</v>
      </c>
      <c r="Z146" s="3"/>
      <c r="AA146" s="3">
        <v>1</v>
      </c>
      <c r="AB146" s="3" t="str">
        <f>VLOOKUP(AA146,WikiFormats!$A$3:$B$999,2,0)</f>
        <v>Story</v>
      </c>
      <c r="AC146" s="3" t="s">
        <v>608</v>
      </c>
    </row>
    <row r="147" spans="1:29" s="2" customFormat="1" x14ac:dyDescent="0.55000000000000004">
      <c r="A147">
        <v>145</v>
      </c>
      <c r="B147">
        <v>1</v>
      </c>
      <c r="C147" t="str">
        <f>VLOOKUP(B147,Era!$A$3:$B$999,2,0)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369</v>
      </c>
      <c r="N147">
        <v>1</v>
      </c>
      <c r="O147" t="s">
        <v>361</v>
      </c>
      <c r="P147" s="6" t="d">
        <v>1967-01-14</v>
      </c>
      <c r="Q147">
        <v>24</v>
      </c>
      <c r="R147">
        <v>8.3000000000000007</v>
      </c>
      <c r="S147"/>
      <c r="T147"/>
      <c r="U147">
        <f t="shared" si="6"/>
        <v>10.28</v>
      </c>
      <c r="V147" t="str">
        <f t="shared" si="7"/>
        <v/>
      </c>
      <c r="W147" t="str">
        <f t="shared" si="8"/>
        <v/>
      </c>
      <c r="X147">
        <f>VLOOKUP(YEAR(P147),Populations!$A$3:$B$999,2,0)</f>
        <v>54959000</v>
      </c>
      <c r="Y147">
        <f>(Calculations!B1/X147)</f>
        <v>1.23877421350461</v>
      </c>
      <c r="Z147"/>
      <c r="AA147">
        <v>1</v>
      </c>
      <c r="AB147" t="str">
        <f>VLOOKUP(AA147,WikiFormats!$A$3:$B$999,2,0)</f>
        <v>Story</v>
      </c>
      <c r="AC147" t="s">
        <v>609</v>
      </c>
    </row>
    <row r="148" spans="1:29" s="2" customFormat="1" x14ac:dyDescent="0.55000000000000004">
      <c r="A148">
        <v>146</v>
      </c>
      <c r="B148">
        <v>1</v>
      </c>
      <c r="C148" t="str">
        <f>VLOOKUP(B148,Era!$A$3:$B$999,2,0)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369</v>
      </c>
      <c r="N148">
        <v>2</v>
      </c>
      <c r="O148" t="s">
        <v>362</v>
      </c>
      <c r="P148" s="6" t="d">
        <v>1967-01-21</v>
      </c>
      <c r="Q148">
        <v>25</v>
      </c>
      <c r="R148">
        <v>7.5</v>
      </c>
      <c r="S148"/>
      <c r="T148"/>
      <c r="U148">
        <f t="shared" si="6"/>
        <v>9.2899999999999991</v>
      </c>
      <c r="V148" t="str">
        <f t="shared" si="7"/>
        <v/>
      </c>
      <c r="W148" t="str">
        <f t="shared" si="8"/>
        <v/>
      </c>
      <c r="X148">
        <f>VLOOKUP(YEAR(P148),Populations!$A$3:$B$999,2,0)</f>
        <v>54959000</v>
      </c>
      <c r="Y148">
        <f>(Calculations!B1/X148)</f>
        <v>1.23877421350461</v>
      </c>
      <c r="Z148"/>
      <c r="AA148">
        <v>1</v>
      </c>
      <c r="AB148" t="str">
        <f>VLOOKUP(AA148,WikiFormats!$A$3:$B$999,2,0)</f>
        <v>Story</v>
      </c>
      <c r="AC148" t="s">
        <v>609</v>
      </c>
    </row>
    <row r="149" spans="1:29" s="2" customFormat="1" x14ac:dyDescent="0.55000000000000004">
      <c r="A149">
        <v>147</v>
      </c>
      <c r="B149">
        <v>1</v>
      </c>
      <c r="C149" t="str">
        <f>VLOOKUP(B149,Era!$A$3:$B$999,2,0)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369</v>
      </c>
      <c r="N149">
        <v>3</v>
      </c>
      <c r="O149" t="s">
        <v>363</v>
      </c>
      <c r="P149" s="6" t="d">
        <v>1967-01-28</v>
      </c>
      <c r="Q149">
        <v>24</v>
      </c>
      <c r="R149">
        <v>7.1</v>
      </c>
      <c r="S149"/>
      <c r="T149"/>
      <c r="U149">
        <f t="shared" si="6"/>
        <v>8.8000000000000007</v>
      </c>
      <c r="V149" t="str">
        <f t="shared" si="7"/>
        <v/>
      </c>
      <c r="W149" t="str">
        <f t="shared" si="8"/>
        <v/>
      </c>
      <c r="X149">
        <f>VLOOKUP(YEAR(P149),Populations!$A$3:$B$999,2,0)</f>
        <v>54959000</v>
      </c>
      <c r="Y149">
        <f>(Calculations!B1/X149)</f>
        <v>1.23877421350461</v>
      </c>
      <c r="Z149"/>
      <c r="AA149">
        <v>1</v>
      </c>
      <c r="AB149" t="str">
        <f>VLOOKUP(AA149,WikiFormats!$A$3:$B$999,2,0)</f>
        <v>Story</v>
      </c>
      <c r="AC149" t="s">
        <v>609</v>
      </c>
    </row>
    <row r="150" spans="1:29" s="2" customFormat="1" x14ac:dyDescent="0.55000000000000004">
      <c r="A150">
        <v>148</v>
      </c>
      <c r="B150">
        <v>1</v>
      </c>
      <c r="C150" t="str">
        <f>VLOOKUP(B150,Era!$A$3:$B$999,2,0)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369</v>
      </c>
      <c r="N150">
        <v>4</v>
      </c>
      <c r="O150" t="s">
        <v>364</v>
      </c>
      <c r="P150" s="6" t="d">
        <v>1967-02-04</v>
      </c>
      <c r="Q150">
        <v>24</v>
      </c>
      <c r="R150">
        <v>7</v>
      </c>
      <c r="S150"/>
      <c r="T150"/>
      <c r="U150">
        <f t="shared" si="6"/>
        <v>8.67</v>
      </c>
      <c r="V150" t="str">
        <f t="shared" si="7"/>
        <v/>
      </c>
      <c r="W150" t="str">
        <f t="shared" si="8"/>
        <v/>
      </c>
      <c r="X150">
        <f>VLOOKUP(YEAR(P150),Populations!$A$3:$B$999,2,0)</f>
        <v>54959000</v>
      </c>
      <c r="Y150">
        <f>(Calculations!B1/X150)</f>
        <v>1.23877421350461</v>
      </c>
      <c r="Z150"/>
      <c r="AA150">
        <v>1</v>
      </c>
      <c r="AB150" t="str">
        <f>VLOOKUP(AA150,WikiFormats!$A$3:$B$999,2,0)</f>
        <v>Story</v>
      </c>
      <c r="AC150" t="s">
        <v>609</v>
      </c>
    </row>
    <row r="151" spans="1:29" s="8" customFormat="1" x14ac:dyDescent="0.55000000000000004">
      <c r="A151" s="3">
        <v>149</v>
      </c>
      <c r="B151" s="3">
        <v>1</v>
      </c>
      <c r="C151" s="3" t="str">
        <f>VLOOKUP(B151,Era!$A$3:$B$999,2,0)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370</v>
      </c>
      <c r="N151" s="3">
        <v>1</v>
      </c>
      <c r="O151" s="3" t="s">
        <v>361</v>
      </c>
      <c r="P151" s="7" t="d">
        <v>1967-02-11</v>
      </c>
      <c r="Q151" s="3">
        <v>25</v>
      </c>
      <c r="R151" s="3">
        <v>8.1</v>
      </c>
      <c r="S151" s="3"/>
      <c r="T151" s="3"/>
      <c r="U151" s="3">
        <f t="shared" si="6"/>
        <v>10.029999999999999</v>
      </c>
      <c r="V151" s="3" t="str">
        <f t="shared" si="7"/>
        <v/>
      </c>
      <c r="W151" s="3" t="str">
        <f t="shared" si="8"/>
        <v/>
      </c>
      <c r="X151" s="3">
        <f>VLOOKUP(YEAR(P151),Populations!$A$3:$B$999,2,0)</f>
        <v>54959000</v>
      </c>
      <c r="Y151" s="3">
        <f>(Calculations!B1/X151)</f>
        <v>1.23877421350461</v>
      </c>
      <c r="Z151" s="3"/>
      <c r="AA151" s="3">
        <v>1</v>
      </c>
      <c r="AB151" s="3" t="str">
        <f>VLOOKUP(AA151,WikiFormats!$A$3:$B$999,2,0)</f>
        <v>Story</v>
      </c>
      <c r="AC151" s="3" t="s">
        <v>610</v>
      </c>
    </row>
    <row r="152" spans="1:29" s="8" customFormat="1" x14ac:dyDescent="0.55000000000000004">
      <c r="A152" s="3">
        <v>150</v>
      </c>
      <c r="B152" s="3">
        <v>1</v>
      </c>
      <c r="C152" s="3" t="str">
        <f>VLOOKUP(B152,Era!$A$3:$B$999,2,0)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370</v>
      </c>
      <c r="N152" s="3">
        <v>2</v>
      </c>
      <c r="O152" s="3" t="s">
        <v>362</v>
      </c>
      <c r="P152" s="7" t="d">
        <v>1967-02-18</v>
      </c>
      <c r="Q152" s="3">
        <v>25</v>
      </c>
      <c r="R152" s="3">
        <v>8.9</v>
      </c>
      <c r="S152" s="3"/>
      <c r="T152" s="3"/>
      <c r="U152" s="3">
        <f t="shared" si="6"/>
        <v>11.03</v>
      </c>
      <c r="V152" s="3" t="str">
        <f t="shared" si="7"/>
        <v/>
      </c>
      <c r="W152" s="3" t="str">
        <f t="shared" si="8"/>
        <v/>
      </c>
      <c r="X152" s="3">
        <f>VLOOKUP(YEAR(P152),Populations!$A$3:$B$999,2,0)</f>
        <v>54959000</v>
      </c>
      <c r="Y152" s="3">
        <f>(Calculations!B1/X152)</f>
        <v>1.23877421350461</v>
      </c>
      <c r="Z152" s="3"/>
      <c r="AA152" s="3">
        <v>1</v>
      </c>
      <c r="AB152" s="3" t="str">
        <f>VLOOKUP(AA152,WikiFormats!$A$3:$B$999,2,0)</f>
        <v>Story</v>
      </c>
      <c r="AC152" s="3" t="s">
        <v>610</v>
      </c>
    </row>
    <row r="153" spans="1:29" s="8" customFormat="1" x14ac:dyDescent="0.55000000000000004">
      <c r="A153" s="3">
        <v>151</v>
      </c>
      <c r="B153" s="3">
        <v>1</v>
      </c>
      <c r="C153" s="3" t="str">
        <f>VLOOKUP(B153,Era!$A$3:$B$999,2,0)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370</v>
      </c>
      <c r="N153" s="3">
        <v>3</v>
      </c>
      <c r="O153" s="3" t="s">
        <v>363</v>
      </c>
      <c r="P153" s="7" t="d">
        <v>1967-02-25</v>
      </c>
      <c r="Q153" s="3">
        <v>27</v>
      </c>
      <c r="R153" s="3">
        <v>8.1999999999999993</v>
      </c>
      <c r="S153" s="3"/>
      <c r="T153" s="3"/>
      <c r="U153" s="3">
        <f t="shared" si="6"/>
        <v>10.16</v>
      </c>
      <c r="V153" s="3" t="str">
        <f t="shared" si="7"/>
        <v/>
      </c>
      <c r="W153" s="3" t="str">
        <f t="shared" si="8"/>
        <v/>
      </c>
      <c r="X153" s="3">
        <f>VLOOKUP(YEAR(P153),Populations!$A$3:$B$999,2,0)</f>
        <v>54959000</v>
      </c>
      <c r="Y153" s="3">
        <f>(Calculations!B1/X153)</f>
        <v>1.23877421350461</v>
      </c>
      <c r="Z153" s="3"/>
      <c r="AA153" s="3">
        <v>1</v>
      </c>
      <c r="AB153" s="3" t="str">
        <f>VLOOKUP(AA153,WikiFormats!$A$3:$B$999,2,0)</f>
        <v>Story</v>
      </c>
      <c r="AC153" s="3" t="s">
        <v>610</v>
      </c>
    </row>
    <row r="154" spans="1:29" s="8" customFormat="1" x14ac:dyDescent="0.55000000000000004">
      <c r="A154" s="3">
        <v>152</v>
      </c>
      <c r="B154" s="3">
        <v>1</v>
      </c>
      <c r="C154" s="3" t="str">
        <f>VLOOKUP(B154,Era!$A$3:$B$999,2,0)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370</v>
      </c>
      <c r="N154" s="3">
        <v>4</v>
      </c>
      <c r="O154" s="3" t="s">
        <v>364</v>
      </c>
      <c r="P154" s="7" t="d">
        <v>1967-03-04</v>
      </c>
      <c r="Q154" s="3">
        <v>23</v>
      </c>
      <c r="R154" s="3">
        <v>8.1</v>
      </c>
      <c r="S154" s="3"/>
      <c r="T154" s="3"/>
      <c r="U154" s="3">
        <f t="shared" si="6"/>
        <v>10.029999999999999</v>
      </c>
      <c r="V154" s="3" t="str">
        <f t="shared" si="7"/>
        <v/>
      </c>
      <c r="W154" s="3" t="str">
        <f t="shared" si="8"/>
        <v/>
      </c>
      <c r="X154" s="3">
        <f>VLOOKUP(YEAR(P154),Populations!$A$3:$B$999,2,0)</f>
        <v>54959000</v>
      </c>
      <c r="Y154" s="3">
        <f>(Calculations!B1/X154)</f>
        <v>1.23877421350461</v>
      </c>
      <c r="Z154" s="3"/>
      <c r="AA154" s="3">
        <v>1</v>
      </c>
      <c r="AB154" s="3" t="str">
        <f>VLOOKUP(AA154,WikiFormats!$A$3:$B$999,2,0)</f>
        <v>Story</v>
      </c>
      <c r="AC154" s="3" t="s">
        <v>610</v>
      </c>
    </row>
    <row r="155" spans="1:29" s="2" customFormat="1" x14ac:dyDescent="0.55000000000000004">
      <c r="A155">
        <v>153</v>
      </c>
      <c r="B155">
        <v>1</v>
      </c>
      <c r="C155" t="str">
        <f>VLOOKUP(B155,Era!$A$3:$B$999,2,0)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371</v>
      </c>
      <c r="N155">
        <v>1</v>
      </c>
      <c r="O155" t="s">
        <v>361</v>
      </c>
      <c r="P155" s="6" t="d">
        <v>1967-03-11</v>
      </c>
      <c r="Q155">
        <v>24</v>
      </c>
      <c r="R155">
        <v>8</v>
      </c>
      <c r="S155"/>
      <c r="T155"/>
      <c r="U155">
        <f t="shared" si="6"/>
        <v>9.91</v>
      </c>
      <c r="V155" t="str">
        <f t="shared" si="7"/>
        <v/>
      </c>
      <c r="W155" t="str">
        <f t="shared" si="8"/>
        <v/>
      </c>
      <c r="X155">
        <f>VLOOKUP(YEAR(P155),Populations!$A$3:$B$999,2,0)</f>
        <v>54959000</v>
      </c>
      <c r="Y155">
        <f>(Calculations!B1/X155)</f>
        <v>1.23877421350461</v>
      </c>
      <c r="Z155"/>
      <c r="AA155">
        <v>1</v>
      </c>
      <c r="AB155" t="str">
        <f>VLOOKUP(AA155,WikiFormats!$A$3:$B$999,2,0)</f>
        <v>Story</v>
      </c>
      <c r="AC155" t="s">
        <v>611</v>
      </c>
    </row>
    <row r="156" spans="1:29" s="2" customFormat="1" x14ac:dyDescent="0.55000000000000004">
      <c r="A156">
        <v>154</v>
      </c>
      <c r="B156">
        <v>1</v>
      </c>
      <c r="C156" t="str">
        <f>VLOOKUP(B156,Era!$A$3:$B$999,2,0)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371</v>
      </c>
      <c r="N156">
        <v>2</v>
      </c>
      <c r="O156" t="s">
        <v>362</v>
      </c>
      <c r="P156" s="6" t="d">
        <v>1967-03-18</v>
      </c>
      <c r="Q156">
        <v>24</v>
      </c>
      <c r="R156">
        <v>7.9</v>
      </c>
      <c r="S156"/>
      <c r="T156"/>
      <c r="U156">
        <f t="shared" si="6"/>
        <v>9.7899999999999991</v>
      </c>
      <c r="V156" t="str">
        <f t="shared" si="7"/>
        <v/>
      </c>
      <c r="W156" t="str">
        <f t="shared" si="8"/>
        <v/>
      </c>
      <c r="X156">
        <f>VLOOKUP(YEAR(P156),Populations!$A$3:$B$999,2,0)</f>
        <v>54959000</v>
      </c>
      <c r="Y156">
        <f>(Calculations!B1/X156)</f>
        <v>1.23877421350461</v>
      </c>
      <c r="Z156"/>
      <c r="AA156">
        <v>1</v>
      </c>
      <c r="AB156" t="str">
        <f>VLOOKUP(AA156,WikiFormats!$A$3:$B$999,2,0)</f>
        <v>Story</v>
      </c>
      <c r="AC156" t="s">
        <v>611</v>
      </c>
    </row>
    <row r="157" spans="1:29" s="2" customFormat="1" x14ac:dyDescent="0.55000000000000004">
      <c r="A157">
        <v>155</v>
      </c>
      <c r="B157">
        <v>1</v>
      </c>
      <c r="C157" t="str">
        <f>VLOOKUP(B157,Era!$A$3:$B$999,2,0)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371</v>
      </c>
      <c r="N157">
        <v>3</v>
      </c>
      <c r="O157" t="s">
        <v>363</v>
      </c>
      <c r="P157" s="6" t="d">
        <v>1967-03-25</v>
      </c>
      <c r="Q157">
        <v>25</v>
      </c>
      <c r="R157">
        <v>8.5</v>
      </c>
      <c r="S157"/>
      <c r="T157"/>
      <c r="U157">
        <f t="shared" si="6"/>
        <v>10.53</v>
      </c>
      <c r="V157" t="str">
        <f t="shared" si="7"/>
        <v/>
      </c>
      <c r="W157" t="str">
        <f t="shared" si="8"/>
        <v/>
      </c>
      <c r="X157">
        <f>VLOOKUP(YEAR(P157),Populations!$A$3:$B$999,2,0)</f>
        <v>54959000</v>
      </c>
      <c r="Y157">
        <f>(Calculations!B1/X157)</f>
        <v>1.23877421350461</v>
      </c>
      <c r="Z157"/>
      <c r="AA157">
        <v>1</v>
      </c>
      <c r="AB157" t="str">
        <f>VLOOKUP(AA157,WikiFormats!$A$3:$B$999,2,0)</f>
        <v>Story</v>
      </c>
      <c r="AC157" t="s">
        <v>611</v>
      </c>
    </row>
    <row r="158" spans="1:29" s="2" customFormat="1" x14ac:dyDescent="0.55000000000000004">
      <c r="A158">
        <v>156</v>
      </c>
      <c r="B158">
        <v>1</v>
      </c>
      <c r="C158" t="str">
        <f>VLOOKUP(B158,Era!$A$3:$B$999,2,0)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371</v>
      </c>
      <c r="N158">
        <v>4</v>
      </c>
      <c r="O158" t="s">
        <v>364</v>
      </c>
      <c r="P158" s="6" t="d">
        <v>1967-04-01</v>
      </c>
      <c r="Q158">
        <v>25</v>
      </c>
      <c r="R158">
        <v>8.4</v>
      </c>
      <c r="S158"/>
      <c r="T158"/>
      <c r="U158">
        <f t="shared" si="6"/>
        <v>10.41</v>
      </c>
      <c r="V158" t="str">
        <f t="shared" si="7"/>
        <v/>
      </c>
      <c r="W158" t="str">
        <f t="shared" si="8"/>
        <v/>
      </c>
      <c r="X158">
        <f>VLOOKUP(YEAR(P158),Populations!$A$3:$B$999,2,0)</f>
        <v>54959000</v>
      </c>
      <c r="Y158">
        <f>(Calculations!B1/X158)</f>
        <v>1.23877421350461</v>
      </c>
      <c r="Z158"/>
      <c r="AA158">
        <v>1</v>
      </c>
      <c r="AB158" t="str">
        <f>VLOOKUP(AA158,WikiFormats!$A$3:$B$999,2,0)</f>
        <v>Story</v>
      </c>
      <c r="AC158" t="s">
        <v>611</v>
      </c>
    </row>
    <row r="159" spans="1:29" s="8" customFormat="1" x14ac:dyDescent="0.55000000000000004">
      <c r="A159" s="3">
        <v>157</v>
      </c>
      <c r="B159" s="3">
        <v>1</v>
      </c>
      <c r="C159" s="3" t="str">
        <f>VLOOKUP(B159,Era!$A$3:$B$999,2,0)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372</v>
      </c>
      <c r="N159" s="3">
        <v>1</v>
      </c>
      <c r="O159" s="3" t="s">
        <v>361</v>
      </c>
      <c r="P159" s="7" t="d">
        <v>1967-04-08</v>
      </c>
      <c r="Q159" s="3">
        <v>24</v>
      </c>
      <c r="R159" s="3">
        <v>8</v>
      </c>
      <c r="S159" s="3"/>
      <c r="T159" s="3"/>
      <c r="U159" s="3">
        <f t="shared" si="6"/>
        <v>9.91</v>
      </c>
      <c r="V159" s="3" t="str">
        <f t="shared" si="7"/>
        <v/>
      </c>
      <c r="W159" s="3" t="str">
        <f t="shared" si="8"/>
        <v/>
      </c>
      <c r="X159" s="3">
        <f>VLOOKUP(YEAR(P159),Populations!$A$3:$B$999,2,0)</f>
        <v>54959000</v>
      </c>
      <c r="Y159" s="3">
        <f>(Calculations!B1/X159)</f>
        <v>1.23877421350461</v>
      </c>
      <c r="Z159" s="3"/>
      <c r="AA159" s="3">
        <v>1</v>
      </c>
      <c r="AB159" s="3" t="str">
        <f>VLOOKUP(AA159,WikiFormats!$A$3:$B$999,2,0)</f>
        <v>Story</v>
      </c>
      <c r="AC159" s="3" t="s">
        <v>612</v>
      </c>
    </row>
    <row r="160" spans="1:29" s="8" customFormat="1" x14ac:dyDescent="0.55000000000000004">
      <c r="A160" s="3">
        <v>158</v>
      </c>
      <c r="B160" s="3">
        <v>1</v>
      </c>
      <c r="C160" s="3" t="str">
        <f>VLOOKUP(B160,Era!$A$3:$B$999,2,0)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372</v>
      </c>
      <c r="N160" s="3">
        <v>2</v>
      </c>
      <c r="O160" s="3" t="s">
        <v>362</v>
      </c>
      <c r="P160" s="7" t="d">
        <v>1967-04-15</v>
      </c>
      <c r="Q160" s="3">
        <v>26</v>
      </c>
      <c r="R160" s="3">
        <v>6.4</v>
      </c>
      <c r="S160" s="3"/>
      <c r="T160" s="3"/>
      <c r="U160" s="3">
        <f t="shared" si="6"/>
        <v>7.93</v>
      </c>
      <c r="V160" s="3" t="str">
        <f t="shared" si="7"/>
        <v/>
      </c>
      <c r="W160" s="3" t="str">
        <f t="shared" si="8"/>
        <v/>
      </c>
      <c r="X160" s="3">
        <f>VLOOKUP(YEAR(P160),Populations!$A$3:$B$999,2,0)</f>
        <v>54959000</v>
      </c>
      <c r="Y160" s="3">
        <f>(Calculations!B1/X160)</f>
        <v>1.23877421350461</v>
      </c>
      <c r="Z160" s="3"/>
      <c r="AA160" s="3">
        <v>1</v>
      </c>
      <c r="AB160" s="3" t="str">
        <f>VLOOKUP(AA160,WikiFormats!$A$3:$B$999,2,0)</f>
        <v>Story</v>
      </c>
      <c r="AC160" s="3" t="s">
        <v>612</v>
      </c>
    </row>
    <row r="161" spans="1:29" s="8" customFormat="1" x14ac:dyDescent="0.55000000000000004">
      <c r="A161" s="3">
        <v>159</v>
      </c>
      <c r="B161" s="3">
        <v>1</v>
      </c>
      <c r="C161" s="3" t="str">
        <f>VLOOKUP(B161,Era!$A$3:$B$999,2,0)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372</v>
      </c>
      <c r="N161" s="3">
        <v>3</v>
      </c>
      <c r="O161" s="3" t="s">
        <v>363</v>
      </c>
      <c r="P161" s="7" t="d">
        <v>1967-04-22</v>
      </c>
      <c r="Q161" s="3">
        <v>23</v>
      </c>
      <c r="R161" s="3">
        <v>7.9</v>
      </c>
      <c r="S161" s="3"/>
      <c r="T161" s="3"/>
      <c r="U161" s="3">
        <f t="shared" si="6"/>
        <v>9.7899999999999991</v>
      </c>
      <c r="V161" s="3" t="str">
        <f t="shared" si="7"/>
        <v/>
      </c>
      <c r="W161" s="3" t="str">
        <f t="shared" si="8"/>
        <v/>
      </c>
      <c r="X161" s="3">
        <f>VLOOKUP(YEAR(P161),Populations!$A$3:$B$999,2,0)</f>
        <v>54959000</v>
      </c>
      <c r="Y161" s="3">
        <f>(Calculations!B1/X161)</f>
        <v>1.23877421350461</v>
      </c>
      <c r="Z161" s="3"/>
      <c r="AA161" s="3">
        <v>1</v>
      </c>
      <c r="AB161" s="3" t="str">
        <f>VLOOKUP(AA161,WikiFormats!$A$3:$B$999,2,0)</f>
        <v>Story</v>
      </c>
      <c r="AC161" s="3" t="s">
        <v>612</v>
      </c>
    </row>
    <row r="162" spans="1:29" s="8" customFormat="1" x14ac:dyDescent="0.55000000000000004">
      <c r="A162" s="3">
        <v>160</v>
      </c>
      <c r="B162" s="3">
        <v>1</v>
      </c>
      <c r="C162" s="3" t="str">
        <f>VLOOKUP(B162,Era!$A$3:$B$999,2,0)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372</v>
      </c>
      <c r="N162" s="3">
        <v>4</v>
      </c>
      <c r="O162" s="3" t="s">
        <v>364</v>
      </c>
      <c r="P162" s="7" t="d">
        <v>1967-04-29</v>
      </c>
      <c r="Q162" s="3">
        <v>23</v>
      </c>
      <c r="R162" s="3">
        <v>6.9</v>
      </c>
      <c r="S162" s="3"/>
      <c r="T162" s="3"/>
      <c r="U162" s="3">
        <f t="shared" si="6"/>
        <v>8.5500000000000007</v>
      </c>
      <c r="V162" s="3" t="str">
        <f t="shared" si="7"/>
        <v/>
      </c>
      <c r="W162" s="3" t="str">
        <f t="shared" si="8"/>
        <v/>
      </c>
      <c r="X162" s="3">
        <f>VLOOKUP(YEAR(P162),Populations!$A$3:$B$999,2,0)</f>
        <v>54959000</v>
      </c>
      <c r="Y162" s="3">
        <f>(Calculations!B1/X162)</f>
        <v>1.23877421350461</v>
      </c>
      <c r="Z162" s="3"/>
      <c r="AA162" s="3">
        <v>1</v>
      </c>
      <c r="AB162" s="3" t="str">
        <f>VLOOKUP(AA162,WikiFormats!$A$3:$B$999,2,0)</f>
        <v>Story</v>
      </c>
      <c r="AC162" s="3" t="s">
        <v>612</v>
      </c>
    </row>
    <row r="163" spans="1:29" s="8" customFormat="1" x14ac:dyDescent="0.55000000000000004">
      <c r="A163" s="3">
        <v>161</v>
      </c>
      <c r="B163" s="3">
        <v>1</v>
      </c>
      <c r="C163" s="3" t="str">
        <f>VLOOKUP(B163,Era!$A$3:$B$999,2,0)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372</v>
      </c>
      <c r="N163" s="3">
        <v>5</v>
      </c>
      <c r="O163" s="3" t="s">
        <v>380</v>
      </c>
      <c r="P163" s="7" t="d">
        <v>1967-05-06</v>
      </c>
      <c r="Q163" s="3">
        <v>24</v>
      </c>
      <c r="R163" s="3">
        <v>7.1</v>
      </c>
      <c r="S163" s="3"/>
      <c r="T163" s="3"/>
      <c r="U163" s="3">
        <f t="shared" si="6"/>
        <v>8.8000000000000007</v>
      </c>
      <c r="V163" s="3" t="str">
        <f t="shared" si="7"/>
        <v/>
      </c>
      <c r="W163" s="3" t="str">
        <f t="shared" si="8"/>
        <v/>
      </c>
      <c r="X163" s="3">
        <f>VLOOKUP(YEAR(P163),Populations!$A$3:$B$999,2,0)</f>
        <v>54959000</v>
      </c>
      <c r="Y163" s="3">
        <f>(Calculations!B1/X163)</f>
        <v>1.23877421350461</v>
      </c>
      <c r="Z163" s="3"/>
      <c r="AA163" s="3">
        <v>1</v>
      </c>
      <c r="AB163" s="3" t="str">
        <f>VLOOKUP(AA163,WikiFormats!$A$3:$B$999,2,0)</f>
        <v>Story</v>
      </c>
      <c r="AC163" s="3" t="s">
        <v>612</v>
      </c>
    </row>
    <row r="164" spans="1:29" s="8" customFormat="1" x14ac:dyDescent="0.55000000000000004">
      <c r="A164" s="3">
        <v>162</v>
      </c>
      <c r="B164" s="3">
        <v>1</v>
      </c>
      <c r="C164" s="3" t="str">
        <f>VLOOKUP(B164,Era!$A$3:$B$999,2,0)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372</v>
      </c>
      <c r="N164" s="3">
        <v>6</v>
      </c>
      <c r="O164" s="3" t="s">
        <v>381</v>
      </c>
      <c r="P164" s="7" t="d">
        <v>1967-05-13</v>
      </c>
      <c r="Q164" s="3">
        <v>24</v>
      </c>
      <c r="R164" s="3">
        <v>8</v>
      </c>
      <c r="S164" s="3"/>
      <c r="T164" s="3"/>
      <c r="U164" s="3">
        <f t="shared" si="6"/>
        <v>9.91</v>
      </c>
      <c r="V164" s="3" t="str">
        <f t="shared" si="7"/>
        <v/>
      </c>
      <c r="W164" s="3" t="str">
        <f t="shared" si="8"/>
        <v/>
      </c>
      <c r="X164" s="3">
        <f>VLOOKUP(YEAR(P164),Populations!$A$3:$B$999,2,0)</f>
        <v>54959000</v>
      </c>
      <c r="Y164" s="3">
        <f>(Calculations!B1/X164)</f>
        <v>1.23877421350461</v>
      </c>
      <c r="Z164" s="3"/>
      <c r="AA164" s="3">
        <v>1</v>
      </c>
      <c r="AB164" s="3" t="str">
        <f>VLOOKUP(AA164,WikiFormats!$A$3:$B$999,2,0)</f>
        <v>Story</v>
      </c>
      <c r="AC164" s="3" t="s">
        <v>612</v>
      </c>
    </row>
    <row r="165" spans="1:29" s="2" customFormat="1" x14ac:dyDescent="0.55000000000000004">
      <c r="A165">
        <v>163</v>
      </c>
      <c r="B165">
        <v>1</v>
      </c>
      <c r="C165" t="str">
        <f>VLOOKUP(B165,Era!$A$3:$B$999,2,0)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373</v>
      </c>
      <c r="N165">
        <v>1</v>
      </c>
      <c r="O165" t="s">
        <v>361</v>
      </c>
      <c r="P165" s="6" t="d">
        <v>1967-05-20</v>
      </c>
      <c r="Q165">
        <v>25</v>
      </c>
      <c r="R165">
        <v>8.1</v>
      </c>
      <c r="S165"/>
      <c r="T165"/>
      <c r="U165">
        <f t="shared" si="6"/>
        <v>10.029999999999999</v>
      </c>
      <c r="V165" t="str">
        <f t="shared" si="7"/>
        <v/>
      </c>
      <c r="W165" t="str">
        <f t="shared" si="8"/>
        <v/>
      </c>
      <c r="X165">
        <f>VLOOKUP(YEAR(P165),Populations!$A$3:$B$999,2,0)</f>
        <v>54959000</v>
      </c>
      <c r="Y165">
        <f>(Calculations!B1/X165)</f>
        <v>1.23877421350461</v>
      </c>
      <c r="Z165"/>
      <c r="AA165">
        <v>1</v>
      </c>
      <c r="AB165" t="str">
        <f>VLOOKUP(AA165,WikiFormats!$A$3:$B$999,2,0)</f>
        <v>Story</v>
      </c>
      <c r="AC165" t="s">
        <v>613</v>
      </c>
    </row>
    <row r="166" spans="1:29" s="2" customFormat="1" x14ac:dyDescent="0.55000000000000004">
      <c r="A166">
        <v>164</v>
      </c>
      <c r="B166">
        <v>1</v>
      </c>
      <c r="C166" t="str">
        <f>VLOOKUP(B166,Era!$A$3:$B$999,2,0)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373</v>
      </c>
      <c r="N166">
        <v>2</v>
      </c>
      <c r="O166" t="s">
        <v>362</v>
      </c>
      <c r="P166" s="6" t="d">
        <v>1967-05-27</v>
      </c>
      <c r="Q166">
        <v>27</v>
      </c>
      <c r="R166">
        <v>7.5</v>
      </c>
      <c r="S166"/>
      <c r="T166"/>
      <c r="U166">
        <f t="shared" si="6"/>
        <v>9.2899999999999991</v>
      </c>
      <c r="V166" t="str">
        <f t="shared" si="7"/>
        <v/>
      </c>
      <c r="W166" t="str">
        <f t="shared" si="8"/>
        <v/>
      </c>
      <c r="X166">
        <f>VLOOKUP(YEAR(P166),Populations!$A$3:$B$999,2,0)</f>
        <v>54959000</v>
      </c>
      <c r="Y166">
        <f>(Calculations!B1/X166)</f>
        <v>1.23877421350461</v>
      </c>
      <c r="Z166"/>
      <c r="AA166">
        <v>1</v>
      </c>
      <c r="AB166" t="str">
        <f>VLOOKUP(AA166,WikiFormats!$A$3:$B$999,2,0)</f>
        <v>Story</v>
      </c>
      <c r="AC166" t="s">
        <v>613</v>
      </c>
    </row>
    <row r="167" spans="1:29" s="2" customFormat="1" x14ac:dyDescent="0.55000000000000004">
      <c r="A167">
        <v>165</v>
      </c>
      <c r="B167">
        <v>1</v>
      </c>
      <c r="C167" t="str">
        <f>VLOOKUP(B167,Era!$A$3:$B$999,2,0)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373</v>
      </c>
      <c r="N167">
        <v>3</v>
      </c>
      <c r="O167" t="s">
        <v>363</v>
      </c>
      <c r="P167" s="6" t="d">
        <v>1967-06-03</v>
      </c>
      <c r="Q167">
        <v>25</v>
      </c>
      <c r="R167">
        <v>6.1</v>
      </c>
      <c r="S167"/>
      <c r="T167"/>
      <c r="U167">
        <f t="shared" si="6"/>
        <v>7.56</v>
      </c>
      <c r="V167" t="str">
        <f t="shared" si="7"/>
        <v/>
      </c>
      <c r="W167" t="str">
        <f t="shared" si="8"/>
        <v/>
      </c>
      <c r="X167">
        <f>VLOOKUP(YEAR(P167),Populations!$A$3:$B$999,2,0)</f>
        <v>54959000</v>
      </c>
      <c r="Y167">
        <f>(Calculations!B1/X167)</f>
        <v>1.23877421350461</v>
      </c>
      <c r="Z167"/>
      <c r="AA167">
        <v>1</v>
      </c>
      <c r="AB167" t="str">
        <f>VLOOKUP(AA167,WikiFormats!$A$3:$B$999,2,0)</f>
        <v>Story</v>
      </c>
      <c r="AC167" t="s">
        <v>613</v>
      </c>
    </row>
    <row r="168" spans="1:29" s="2" customFormat="1" x14ac:dyDescent="0.55000000000000004">
      <c r="A168">
        <v>166</v>
      </c>
      <c r="B168">
        <v>1</v>
      </c>
      <c r="C168" t="str">
        <f>VLOOKUP(B168,Era!$A$3:$B$999,2,0)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373</v>
      </c>
      <c r="N168">
        <v>4</v>
      </c>
      <c r="O168" t="s">
        <v>364</v>
      </c>
      <c r="P168" s="6" t="d">
        <v>1967-06-10</v>
      </c>
      <c r="Q168">
        <v>24</v>
      </c>
      <c r="R168">
        <v>5.3</v>
      </c>
      <c r="S168"/>
      <c r="T168"/>
      <c r="U168">
        <f t="shared" si="6"/>
        <v>6.57</v>
      </c>
      <c r="V168" t="str">
        <f t="shared" si="7"/>
        <v/>
      </c>
      <c r="W168" t="str">
        <f t="shared" si="8"/>
        <v/>
      </c>
      <c r="X168">
        <f>VLOOKUP(YEAR(P168),Populations!$A$3:$B$999,2,0)</f>
        <v>54959000</v>
      </c>
      <c r="Y168">
        <f>(Calculations!B1/X168)</f>
        <v>1.23877421350461</v>
      </c>
      <c r="Z168"/>
      <c r="AA168">
        <v>1</v>
      </c>
      <c r="AB168" t="str">
        <f>VLOOKUP(AA168,WikiFormats!$A$3:$B$999,2,0)</f>
        <v>Story</v>
      </c>
      <c r="AC168" t="s">
        <v>613</v>
      </c>
    </row>
    <row r="169" spans="1:29" s="2" customFormat="1" x14ac:dyDescent="0.55000000000000004">
      <c r="A169">
        <v>167</v>
      </c>
      <c r="B169">
        <v>1</v>
      </c>
      <c r="C169" t="str">
        <f>VLOOKUP(B169,Era!$A$3:$B$999,2,0)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373</v>
      </c>
      <c r="N169">
        <v>5</v>
      </c>
      <c r="O169" t="s">
        <v>380</v>
      </c>
      <c r="P169" s="6" t="d">
        <v>1967-06-17</v>
      </c>
      <c r="Q169">
        <v>25</v>
      </c>
      <c r="R169">
        <v>5.0999999999999996</v>
      </c>
      <c r="S169"/>
      <c r="T169"/>
      <c r="U169">
        <f t="shared" si="6"/>
        <v>6.32</v>
      </c>
      <c r="V169" t="str">
        <f t="shared" si="7"/>
        <v/>
      </c>
      <c r="W169" t="str">
        <f t="shared" si="8"/>
        <v/>
      </c>
      <c r="X169">
        <f>VLOOKUP(YEAR(P169),Populations!$A$3:$B$999,2,0)</f>
        <v>54959000</v>
      </c>
      <c r="Y169">
        <f>(Calculations!B1/X169)</f>
        <v>1.23877421350461</v>
      </c>
      <c r="Z169"/>
      <c r="AA169">
        <v>1</v>
      </c>
      <c r="AB169" t="str">
        <f>VLOOKUP(AA169,WikiFormats!$A$3:$B$999,2,0)</f>
        <v>Story</v>
      </c>
      <c r="AC169" t="s">
        <v>613</v>
      </c>
    </row>
    <row r="170" spans="1:29" s="2" customFormat="1" x14ac:dyDescent="0.55000000000000004">
      <c r="A170">
        <v>168</v>
      </c>
      <c r="B170">
        <v>1</v>
      </c>
      <c r="C170" t="str">
        <f>VLOOKUP(B170,Era!$A$3:$B$999,2,0)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373</v>
      </c>
      <c r="N170">
        <v>6</v>
      </c>
      <c r="O170" t="s">
        <v>381</v>
      </c>
      <c r="P170" s="6" t="d">
        <v>1967-06-24</v>
      </c>
      <c r="Q170">
        <v>26</v>
      </c>
      <c r="R170">
        <v>6.8</v>
      </c>
      <c r="S170"/>
      <c r="T170"/>
      <c r="U170">
        <f t="shared" si="6"/>
        <v>8.42</v>
      </c>
      <c r="V170" t="str">
        <f t="shared" si="7"/>
        <v/>
      </c>
      <c r="W170" t="str">
        <f t="shared" si="8"/>
        <v/>
      </c>
      <c r="X170">
        <f>VLOOKUP(YEAR(P170),Populations!$A$3:$B$999,2,0)</f>
        <v>54959000</v>
      </c>
      <c r="Y170">
        <f>(Calculations!B1/X170)</f>
        <v>1.23877421350461</v>
      </c>
      <c r="Z170"/>
      <c r="AA170">
        <v>1</v>
      </c>
      <c r="AB170" t="str">
        <f>VLOOKUP(AA170,WikiFormats!$A$3:$B$999,2,0)</f>
        <v>Story</v>
      </c>
      <c r="AC170" t="s">
        <v>613</v>
      </c>
    </row>
    <row r="171" spans="1:29" s="2" customFormat="1" x14ac:dyDescent="0.55000000000000004">
      <c r="A171">
        <v>169</v>
      </c>
      <c r="B171">
        <v>1</v>
      </c>
      <c r="C171" t="str">
        <f>VLOOKUP(B171,Era!$A$3:$B$999,2,0)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373</v>
      </c>
      <c r="N171">
        <v>7</v>
      </c>
      <c r="O171" t="s">
        <v>382</v>
      </c>
      <c r="P171" s="6" t="d">
        <v>1967-07-01</v>
      </c>
      <c r="Q171">
        <v>26</v>
      </c>
      <c r="R171">
        <v>6.1</v>
      </c>
      <c r="S171"/>
      <c r="T171"/>
      <c r="U171">
        <f t="shared" si="6"/>
        <v>7.56</v>
      </c>
      <c r="V171" t="str">
        <f t="shared" si="7"/>
        <v/>
      </c>
      <c r="W171" t="str">
        <f t="shared" si="8"/>
        <v/>
      </c>
      <c r="X171">
        <f>VLOOKUP(YEAR(P171),Populations!$A$3:$B$999,2,0)</f>
        <v>54959000</v>
      </c>
      <c r="Y171">
        <f>(Calculations!B1/X171)</f>
        <v>1.23877421350461</v>
      </c>
      <c r="Z171"/>
      <c r="AA171">
        <v>1</v>
      </c>
      <c r="AB171" t="str">
        <f>VLOOKUP(AA171,WikiFormats!$A$3:$B$999,2,0)</f>
        <v>Story</v>
      </c>
      <c r="AC171" t="s">
        <v>613</v>
      </c>
    </row>
    <row r="172" spans="1:29" s="8" customFormat="1" x14ac:dyDescent="0.55000000000000004">
      <c r="A172" s="3">
        <v>170</v>
      </c>
      <c r="B172" s="3">
        <v>1</v>
      </c>
      <c r="C172" s="3" t="str">
        <f>VLOOKUP(B172,Era!$A$3:$B$999,2,0)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383</v>
      </c>
      <c r="N172" s="3">
        <v>1</v>
      </c>
      <c r="O172" s="3" t="s">
        <v>361</v>
      </c>
      <c r="P172" s="7" t="d">
        <v>1967-09-02</v>
      </c>
      <c r="Q172" s="3">
        <v>24</v>
      </c>
      <c r="R172" s="3">
        <v>6</v>
      </c>
      <c r="S172" s="3"/>
      <c r="T172" s="3"/>
      <c r="U172" s="3">
        <f t="shared" si="6"/>
        <v>7.43</v>
      </c>
      <c r="V172" s="3" t="str">
        <f t="shared" si="7"/>
        <v/>
      </c>
      <c r="W172" s="3" t="str">
        <f t="shared" si="8"/>
        <v/>
      </c>
      <c r="X172" s="3">
        <f>VLOOKUP(YEAR(P172),Populations!$A$3:$B$999,2,0)</f>
        <v>54959000</v>
      </c>
      <c r="Y172" s="3">
        <f>(Calculations!B1/X172)</f>
        <v>1.23877421350461</v>
      </c>
      <c r="Z172" s="3"/>
      <c r="AA172" s="3">
        <v>1</v>
      </c>
      <c r="AB172" s="3" t="str">
        <f>VLOOKUP(AA172,WikiFormats!$A$3:$B$999,2,0)</f>
        <v>Story</v>
      </c>
      <c r="AC172" s="3" t="s">
        <v>614</v>
      </c>
    </row>
    <row r="173" spans="1:29" s="8" customFormat="1" x14ac:dyDescent="0.55000000000000004">
      <c r="A173" s="3">
        <v>171</v>
      </c>
      <c r="B173" s="3">
        <v>1</v>
      </c>
      <c r="C173" s="3" t="str">
        <f>VLOOKUP(B173,Era!$A$3:$B$999,2,0)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383</v>
      </c>
      <c r="N173" s="3">
        <v>2</v>
      </c>
      <c r="O173" s="3" t="s">
        <v>362</v>
      </c>
      <c r="P173" s="7" t="d">
        <v>1967-09-09</v>
      </c>
      <c r="Q173" s="3">
        <v>25</v>
      </c>
      <c r="R173" s="3">
        <v>6.4</v>
      </c>
      <c r="S173" s="3"/>
      <c r="T173" s="3"/>
      <c r="U173" s="3">
        <f t="shared" si="6"/>
        <v>7.93</v>
      </c>
      <c r="V173" s="3" t="str">
        <f t="shared" si="7"/>
        <v/>
      </c>
      <c r="W173" s="3" t="str">
        <f t="shared" si="8"/>
        <v/>
      </c>
      <c r="X173" s="3">
        <f>VLOOKUP(YEAR(P173),Populations!$A$3:$B$999,2,0)</f>
        <v>54959000</v>
      </c>
      <c r="Y173" s="3">
        <f>(Calculations!B1/X173)</f>
        <v>1.23877421350461</v>
      </c>
      <c r="Z173" s="3"/>
      <c r="AA173" s="3">
        <v>1</v>
      </c>
      <c r="AB173" s="3" t="str">
        <f>VLOOKUP(AA173,WikiFormats!$A$3:$B$999,2,0)</f>
        <v>Story</v>
      </c>
      <c r="AC173" s="3" t="s">
        <v>614</v>
      </c>
    </row>
    <row r="174" spans="1:29" s="8" customFormat="1" x14ac:dyDescent="0.55000000000000004">
      <c r="A174" s="3">
        <v>172</v>
      </c>
      <c r="B174" s="3">
        <v>1</v>
      </c>
      <c r="C174" s="3" t="str">
        <f>VLOOKUP(B174,Era!$A$3:$B$999,2,0)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383</v>
      </c>
      <c r="N174" s="3">
        <v>3</v>
      </c>
      <c r="O174" s="3" t="s">
        <v>363</v>
      </c>
      <c r="P174" s="7" t="d">
        <v>1967-09-16</v>
      </c>
      <c r="Q174" s="3">
        <v>24</v>
      </c>
      <c r="R174" s="3">
        <v>7.2</v>
      </c>
      <c r="S174" s="3"/>
      <c r="T174" s="3"/>
      <c r="U174" s="3">
        <f t="shared" si="6"/>
        <v>8.92</v>
      </c>
      <c r="V174" s="3" t="str">
        <f t="shared" si="7"/>
        <v/>
      </c>
      <c r="W174" s="3" t="str">
        <f t="shared" si="8"/>
        <v/>
      </c>
      <c r="X174" s="3">
        <f>VLOOKUP(YEAR(P174),Populations!$A$3:$B$999,2,0)</f>
        <v>54959000</v>
      </c>
      <c r="Y174" s="3">
        <f>(Calculations!B1/X174)</f>
        <v>1.23877421350461</v>
      </c>
      <c r="Z174" s="3"/>
      <c r="AA174" s="3">
        <v>1</v>
      </c>
      <c r="AB174" s="3" t="str">
        <f>VLOOKUP(AA174,WikiFormats!$A$3:$B$999,2,0)</f>
        <v>Story</v>
      </c>
      <c r="AC174" s="3" t="s">
        <v>614</v>
      </c>
    </row>
    <row r="175" spans="1:29" s="8" customFormat="1" x14ac:dyDescent="0.55000000000000004">
      <c r="A175" s="3">
        <v>173</v>
      </c>
      <c r="B175" s="3">
        <v>1</v>
      </c>
      <c r="C175" s="3" t="str">
        <f>VLOOKUP(B175,Era!$A$3:$B$999,2,0)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383</v>
      </c>
      <c r="N175" s="3">
        <v>4</v>
      </c>
      <c r="O175" s="3" t="s">
        <v>364</v>
      </c>
      <c r="P175" s="7" t="d">
        <v>1967-09-23</v>
      </c>
      <c r="Q175" s="3">
        <v>23</v>
      </c>
      <c r="R175" s="3">
        <v>7.4</v>
      </c>
      <c r="S175" s="3"/>
      <c r="T175" s="3"/>
      <c r="U175" s="3">
        <f t="shared" si="6"/>
        <v>9.17</v>
      </c>
      <c r="V175" s="3" t="str">
        <f t="shared" si="7"/>
        <v/>
      </c>
      <c r="W175" s="3" t="str">
        <f t="shared" si="8"/>
        <v/>
      </c>
      <c r="X175" s="3">
        <f>VLOOKUP(YEAR(P175),Populations!$A$3:$B$999,2,0)</f>
        <v>54959000</v>
      </c>
      <c r="Y175" s="3">
        <f>(Calculations!B1/X175)</f>
        <v>1.23877421350461</v>
      </c>
      <c r="Z175" s="3"/>
      <c r="AA175" s="3">
        <v>1</v>
      </c>
      <c r="AB175" s="3" t="str">
        <f>VLOOKUP(AA175,WikiFormats!$A$3:$B$999,2,0)</f>
        <v>Story</v>
      </c>
      <c r="AC175" s="3" t="s">
        <v>614</v>
      </c>
    </row>
    <row r="176" spans="1:29" s="2" customFormat="1" x14ac:dyDescent="0.55000000000000004">
      <c r="A176">
        <v>174</v>
      </c>
      <c r="B176">
        <v>1</v>
      </c>
      <c r="C176" t="str">
        <f>VLOOKUP(B176,Era!$A$3:$B$999,2,0)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384</v>
      </c>
      <c r="N176">
        <v>1</v>
      </c>
      <c r="O176" t="s">
        <v>374</v>
      </c>
      <c r="P176" s="6" t="d">
        <v>1967-09-30</v>
      </c>
      <c r="Q176">
        <v>24</v>
      </c>
      <c r="R176">
        <v>6.3</v>
      </c>
      <c r="S176"/>
      <c r="T176"/>
      <c r="U176">
        <f t="shared" si="6"/>
        <v>7.8</v>
      </c>
      <c r="V176" t="str">
        <f t="shared" si="7"/>
        <v/>
      </c>
      <c r="W176" t="str">
        <f t="shared" si="8"/>
        <v/>
      </c>
      <c r="X176">
        <f>VLOOKUP(YEAR(P176),Populations!$A$3:$B$999,2,0)</f>
        <v>54959000</v>
      </c>
      <c r="Y176">
        <f>(Calculations!B1/X176)</f>
        <v>1.23877421350461</v>
      </c>
      <c r="Z176"/>
      <c r="AA176">
        <v>1</v>
      </c>
      <c r="AB176" t="str">
        <f>VLOOKUP(AA176,WikiFormats!$A$3:$B$999,2,0)</f>
        <v>Story</v>
      </c>
      <c r="AC176" t="s">
        <v>615</v>
      </c>
    </row>
    <row r="177" spans="1:29" s="2" customFormat="1" x14ac:dyDescent="0.55000000000000004">
      <c r="A177">
        <v>175</v>
      </c>
      <c r="B177">
        <v>1</v>
      </c>
      <c r="C177" t="str">
        <f>VLOOKUP(B177,Era!$A$3:$B$999,2,0)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384</v>
      </c>
      <c r="N177">
        <v>2</v>
      </c>
      <c r="O177" t="s">
        <v>375</v>
      </c>
      <c r="P177" s="6" t="d">
        <v>1967-10-07</v>
      </c>
      <c r="Q177">
        <v>23</v>
      </c>
      <c r="R177">
        <v>6</v>
      </c>
      <c r="S177"/>
      <c r="T177"/>
      <c r="U177">
        <f t="shared" si="6"/>
        <v>7.43</v>
      </c>
      <c r="V177" t="str">
        <f t="shared" si="7"/>
        <v/>
      </c>
      <c r="W177" t="str">
        <f t="shared" si="8"/>
        <v/>
      </c>
      <c r="X177">
        <f>VLOOKUP(YEAR(P177),Populations!$A$3:$B$999,2,0)</f>
        <v>54959000</v>
      </c>
      <c r="Y177">
        <f>(Calculations!B1/X177)</f>
        <v>1.23877421350461</v>
      </c>
      <c r="Z177"/>
      <c r="AA177">
        <v>1</v>
      </c>
      <c r="AB177" t="str">
        <f>VLOOKUP(AA177,WikiFormats!$A$3:$B$999,2,0)</f>
        <v>Story</v>
      </c>
      <c r="AC177" t="s">
        <v>615</v>
      </c>
    </row>
    <row r="178" spans="1:29" s="2" customFormat="1" x14ac:dyDescent="0.55000000000000004">
      <c r="A178">
        <v>176</v>
      </c>
      <c r="B178">
        <v>1</v>
      </c>
      <c r="C178" t="str">
        <f>VLOOKUP(B178,Era!$A$3:$B$999,2,0)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384</v>
      </c>
      <c r="N178">
        <v>3</v>
      </c>
      <c r="O178" t="s">
        <v>376</v>
      </c>
      <c r="P178" s="6" t="d">
        <v>1967-10-14</v>
      </c>
      <c r="Q178">
        <v>25</v>
      </c>
      <c r="R178">
        <v>7.1</v>
      </c>
      <c r="S178"/>
      <c r="T178"/>
      <c r="U178">
        <f t="shared" si="6"/>
        <v>8.8000000000000007</v>
      </c>
      <c r="V178" t="str">
        <f t="shared" si="7"/>
        <v/>
      </c>
      <c r="W178" t="str">
        <f t="shared" si="8"/>
        <v/>
      </c>
      <c r="X178">
        <f>VLOOKUP(YEAR(P178),Populations!$A$3:$B$999,2,0)</f>
        <v>54959000</v>
      </c>
      <c r="Y178">
        <f>(Calculations!B1/X178)</f>
        <v>1.23877421350461</v>
      </c>
      <c r="Z178"/>
      <c r="AA178">
        <v>1</v>
      </c>
      <c r="AB178" t="str">
        <f>VLOOKUP(AA178,WikiFormats!$A$3:$B$999,2,0)</f>
        <v>Story</v>
      </c>
      <c r="AC178" t="s">
        <v>615</v>
      </c>
    </row>
    <row r="179" spans="1:29" s="2" customFormat="1" x14ac:dyDescent="0.55000000000000004">
      <c r="A179">
        <v>177</v>
      </c>
      <c r="B179">
        <v>1</v>
      </c>
      <c r="C179" t="str">
        <f>VLOOKUP(B179,Era!$A$3:$B$999,2,0)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384</v>
      </c>
      <c r="N179">
        <v>4</v>
      </c>
      <c r="O179" t="s">
        <v>377</v>
      </c>
      <c r="P179" s="6" t="d">
        <v>1967-10-21</v>
      </c>
      <c r="Q179">
        <v>25</v>
      </c>
      <c r="R179">
        <v>7.1</v>
      </c>
      <c r="S179"/>
      <c r="T179"/>
      <c r="U179">
        <f t="shared" si="6"/>
        <v>8.8000000000000007</v>
      </c>
      <c r="V179" t="str">
        <f t="shared" si="7"/>
        <v/>
      </c>
      <c r="W179" t="str">
        <f t="shared" si="8"/>
        <v/>
      </c>
      <c r="X179">
        <f>VLOOKUP(YEAR(P179),Populations!$A$3:$B$999,2,0)</f>
        <v>54959000</v>
      </c>
      <c r="Y179">
        <f>(Calculations!B1/X179)</f>
        <v>1.23877421350461</v>
      </c>
      <c r="Z179"/>
      <c r="AA179">
        <v>1</v>
      </c>
      <c r="AB179" t="str">
        <f>VLOOKUP(AA179,WikiFormats!$A$3:$B$999,2,0)</f>
        <v>Story</v>
      </c>
      <c r="AC179" t="s">
        <v>615</v>
      </c>
    </row>
    <row r="180" spans="1:29" s="2" customFormat="1" x14ac:dyDescent="0.55000000000000004">
      <c r="A180">
        <v>178</v>
      </c>
      <c r="B180">
        <v>1</v>
      </c>
      <c r="C180" t="str">
        <f>VLOOKUP(B180,Era!$A$3:$B$999,2,0)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384</v>
      </c>
      <c r="N180">
        <v>5</v>
      </c>
      <c r="O180" t="s">
        <v>378</v>
      </c>
      <c r="P180" s="6" t="d">
        <v>1967-10-28</v>
      </c>
      <c r="Q180">
        <v>25</v>
      </c>
      <c r="R180">
        <v>7.2</v>
      </c>
      <c r="S180"/>
      <c r="T180"/>
      <c r="U180">
        <f t="shared" si="6"/>
        <v>8.92</v>
      </c>
      <c r="V180" t="str">
        <f t="shared" si="7"/>
        <v/>
      </c>
      <c r="W180" t="str">
        <f t="shared" si="8"/>
        <v/>
      </c>
      <c r="X180">
        <f>VLOOKUP(YEAR(P180),Populations!$A$3:$B$999,2,0)</f>
        <v>54959000</v>
      </c>
      <c r="Y180">
        <f>(Calculations!B1/X180)</f>
        <v>1.23877421350461</v>
      </c>
      <c r="Z180"/>
      <c r="AA180">
        <v>1</v>
      </c>
      <c r="AB180" t="str">
        <f>VLOOKUP(AA180,WikiFormats!$A$3:$B$999,2,0)</f>
        <v>Story</v>
      </c>
      <c r="AC180" t="s">
        <v>615</v>
      </c>
    </row>
    <row r="181" spans="1:29" s="2" customFormat="1" x14ac:dyDescent="0.55000000000000004">
      <c r="A181">
        <v>179</v>
      </c>
      <c r="B181">
        <v>1</v>
      </c>
      <c r="C181" t="str">
        <f>VLOOKUP(B181,Era!$A$3:$B$999,2,0)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384</v>
      </c>
      <c r="N181">
        <v>6</v>
      </c>
      <c r="O181" t="s">
        <v>379</v>
      </c>
      <c r="P181" s="6" t="d">
        <v>1967-11-04</v>
      </c>
      <c r="Q181">
        <v>25</v>
      </c>
      <c r="R181">
        <v>7.4</v>
      </c>
      <c r="S181"/>
      <c r="T181"/>
      <c r="U181">
        <f t="shared" si="6"/>
        <v>9.17</v>
      </c>
      <c r="V181" t="str">
        <f t="shared" si="7"/>
        <v/>
      </c>
      <c r="W181" t="str">
        <f t="shared" si="8"/>
        <v/>
      </c>
      <c r="X181">
        <f>VLOOKUP(YEAR(P181),Populations!$A$3:$B$999,2,0)</f>
        <v>54959000</v>
      </c>
      <c r="Y181">
        <f>(Calculations!B1/X181)</f>
        <v>1.23877421350461</v>
      </c>
      <c r="Z181"/>
      <c r="AA181">
        <v>1</v>
      </c>
      <c r="AB181" t="str">
        <f>VLOOKUP(AA181,WikiFormats!$A$3:$B$999,2,0)</f>
        <v>Story</v>
      </c>
      <c r="AC181" t="s">
        <v>615</v>
      </c>
    </row>
    <row r="182" spans="1:29" s="8" customFormat="1" x14ac:dyDescent="0.55000000000000004">
      <c r="A182" s="3">
        <v>180</v>
      </c>
      <c r="B182" s="3">
        <v>1</v>
      </c>
      <c r="C182" s="3" t="str">
        <f>VLOOKUP(B182,Era!$A$3:$B$999,2,0)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385</v>
      </c>
      <c r="N182" s="3">
        <v>1</v>
      </c>
      <c r="O182" s="3" t="s">
        <v>390</v>
      </c>
      <c r="P182" s="7" t="d">
        <v>1967-11-11</v>
      </c>
      <c r="Q182" s="3">
        <v>24</v>
      </c>
      <c r="R182" s="3">
        <v>6.7</v>
      </c>
      <c r="S182" s="3"/>
      <c r="T182" s="3"/>
      <c r="U182" s="3">
        <f t="shared" si="6"/>
        <v>8.3000000000000007</v>
      </c>
      <c r="V182" s="3" t="str">
        <f t="shared" si="7"/>
        <v/>
      </c>
      <c r="W182" s="3" t="str">
        <f t="shared" si="8"/>
        <v/>
      </c>
      <c r="X182" s="3">
        <f>VLOOKUP(YEAR(P182),Populations!$A$3:$B$999,2,0)</f>
        <v>54959000</v>
      </c>
      <c r="Y182" s="3">
        <f>(Calculations!B1/X182)</f>
        <v>1.23877421350461</v>
      </c>
      <c r="Z182" s="3"/>
      <c r="AA182" s="3">
        <v>1</v>
      </c>
      <c r="AB182" s="3" t="str">
        <f>VLOOKUP(AA182,WikiFormats!$A$3:$B$999,2,0)</f>
        <v>Story</v>
      </c>
      <c r="AC182" s="3" t="s">
        <v>616</v>
      </c>
    </row>
    <row r="183" spans="1:29" s="8" customFormat="1" x14ac:dyDescent="0.55000000000000004">
      <c r="A183" s="3">
        <v>181</v>
      </c>
      <c r="B183" s="3">
        <v>1</v>
      </c>
      <c r="C183" s="3" t="str">
        <f>VLOOKUP(B183,Era!$A$3:$B$999,2,0)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385</v>
      </c>
      <c r="N183" s="3">
        <v>2</v>
      </c>
      <c r="O183" s="3" t="s">
        <v>391</v>
      </c>
      <c r="P183" s="7" t="d">
        <v>1967-11-18</v>
      </c>
      <c r="Q183" s="3">
        <v>25</v>
      </c>
      <c r="R183" s="3">
        <v>7.1</v>
      </c>
      <c r="S183" s="3"/>
      <c r="T183" s="3"/>
      <c r="U183" s="3">
        <f t="shared" si="6"/>
        <v>8.8000000000000007</v>
      </c>
      <c r="V183" s="3" t="str">
        <f t="shared" si="7"/>
        <v/>
      </c>
      <c r="W183" s="3" t="str">
        <f t="shared" si="8"/>
        <v/>
      </c>
      <c r="X183" s="3">
        <f>VLOOKUP(YEAR(P183),Populations!$A$3:$B$999,2,0)</f>
        <v>54959000</v>
      </c>
      <c r="Y183" s="3">
        <f>(Calculations!B1/X183)</f>
        <v>1.23877421350461</v>
      </c>
      <c r="Z183" s="3"/>
      <c r="AA183" s="3">
        <v>1</v>
      </c>
      <c r="AB183" s="3" t="str">
        <f>VLOOKUP(AA183,WikiFormats!$A$3:$B$999,2,0)</f>
        <v>Story</v>
      </c>
      <c r="AC183" s="3" t="s">
        <v>616</v>
      </c>
    </row>
    <row r="184" spans="1:29" s="8" customFormat="1" x14ac:dyDescent="0.55000000000000004">
      <c r="A184" s="3">
        <v>182</v>
      </c>
      <c r="B184" s="3">
        <v>1</v>
      </c>
      <c r="C184" s="3" t="str">
        <f>VLOOKUP(B184,Era!$A$3:$B$999,2,0)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385</v>
      </c>
      <c r="N184" s="3">
        <v>3</v>
      </c>
      <c r="O184" s="3" t="s">
        <v>392</v>
      </c>
      <c r="P184" s="7" t="d">
        <v>1967-11-25</v>
      </c>
      <c r="Q184" s="3">
        <v>25</v>
      </c>
      <c r="R184" s="3">
        <v>7.4</v>
      </c>
      <c r="S184" s="3"/>
      <c r="T184" s="3"/>
      <c r="U184" s="3">
        <f t="shared" si="6"/>
        <v>9.17</v>
      </c>
      <c r="V184" s="3" t="str">
        <f t="shared" si="7"/>
        <v/>
      </c>
      <c r="W184" s="3" t="str">
        <f t="shared" si="8"/>
        <v/>
      </c>
      <c r="X184" s="3">
        <f>VLOOKUP(YEAR(P184),Populations!$A$3:$B$999,2,0)</f>
        <v>54959000</v>
      </c>
      <c r="Y184" s="3">
        <f>(Calculations!B1/X184)</f>
        <v>1.23877421350461</v>
      </c>
      <c r="Z184" s="3"/>
      <c r="AA184" s="3">
        <v>1</v>
      </c>
      <c r="AB184" s="3" t="str">
        <f>VLOOKUP(AA184,WikiFormats!$A$3:$B$999,2,0)</f>
        <v>Story</v>
      </c>
      <c r="AC184" s="3" t="s">
        <v>616</v>
      </c>
    </row>
    <row r="185" spans="1:29" s="8" customFormat="1" x14ac:dyDescent="0.55000000000000004">
      <c r="A185" s="3">
        <v>183</v>
      </c>
      <c r="B185" s="3">
        <v>1</v>
      </c>
      <c r="C185" s="3" t="str">
        <f>VLOOKUP(B185,Era!$A$3:$B$999,2,0)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385</v>
      </c>
      <c r="N185" s="3">
        <v>4</v>
      </c>
      <c r="O185" s="3" t="s">
        <v>393</v>
      </c>
      <c r="P185" s="7" t="d">
        <v>1967-12-02</v>
      </c>
      <c r="Q185" s="3">
        <v>24</v>
      </c>
      <c r="R185" s="3">
        <v>7.3</v>
      </c>
      <c r="S185" s="3"/>
      <c r="T185" s="3"/>
      <c r="U185" s="3">
        <f t="shared" si="6"/>
        <v>9.0399999999999991</v>
      </c>
      <c r="V185" s="3" t="str">
        <f t="shared" si="7"/>
        <v/>
      </c>
      <c r="W185" s="3" t="str">
        <f t="shared" si="8"/>
        <v/>
      </c>
      <c r="X185" s="3">
        <f>VLOOKUP(YEAR(P185),Populations!$A$3:$B$999,2,0)</f>
        <v>54959000</v>
      </c>
      <c r="Y185" s="3">
        <f>(Calculations!B1/X185)</f>
        <v>1.23877421350461</v>
      </c>
      <c r="Z185" s="3"/>
      <c r="AA185" s="3">
        <v>1</v>
      </c>
      <c r="AB185" s="3" t="str">
        <f>VLOOKUP(AA185,WikiFormats!$A$3:$B$999,2,0)</f>
        <v>Story</v>
      </c>
      <c r="AC185" s="3" t="s">
        <v>616</v>
      </c>
    </row>
    <row r="186" spans="1:29" s="8" customFormat="1" x14ac:dyDescent="0.55000000000000004">
      <c r="A186" s="3">
        <v>184</v>
      </c>
      <c r="B186" s="3">
        <v>1</v>
      </c>
      <c r="C186" s="3" t="str">
        <f>VLOOKUP(B186,Era!$A$3:$B$999,2,0)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385</v>
      </c>
      <c r="N186" s="3">
        <v>5</v>
      </c>
      <c r="O186" s="3" t="s">
        <v>394</v>
      </c>
      <c r="P186" s="7" t="d">
        <v>1967-12-09</v>
      </c>
      <c r="Q186" s="3">
        <v>24</v>
      </c>
      <c r="R186" s="3">
        <v>8</v>
      </c>
      <c r="S186" s="3"/>
      <c r="T186" s="3"/>
      <c r="U186" s="3">
        <f t="shared" si="6"/>
        <v>9.91</v>
      </c>
      <c r="V186" s="3" t="str">
        <f t="shared" si="7"/>
        <v/>
      </c>
      <c r="W186" s="3" t="str">
        <f t="shared" si="8"/>
        <v/>
      </c>
      <c r="X186" s="3">
        <f>VLOOKUP(YEAR(P186),Populations!$A$3:$B$999,2,0)</f>
        <v>54959000</v>
      </c>
      <c r="Y186" s="3">
        <f>(Calculations!B1/X186)</f>
        <v>1.23877421350461</v>
      </c>
      <c r="Z186" s="3"/>
      <c r="AA186" s="3">
        <v>1</v>
      </c>
      <c r="AB186" s="3" t="str">
        <f>VLOOKUP(AA186,WikiFormats!$A$3:$B$999,2,0)</f>
        <v>Story</v>
      </c>
      <c r="AC186" s="3" t="s">
        <v>616</v>
      </c>
    </row>
    <row r="187" spans="1:29" s="8" customFormat="1" x14ac:dyDescent="0.55000000000000004">
      <c r="A187" s="3">
        <v>185</v>
      </c>
      <c r="B187" s="3">
        <v>1</v>
      </c>
      <c r="C187" s="3" t="str">
        <f>VLOOKUP(B187,Era!$A$3:$B$999,2,0)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385</v>
      </c>
      <c r="N187" s="3">
        <v>6</v>
      </c>
      <c r="O187" s="3" t="s">
        <v>395</v>
      </c>
      <c r="P187" s="7" t="d">
        <v>1967-12-16</v>
      </c>
      <c r="Q187" s="3">
        <v>24</v>
      </c>
      <c r="R187" s="3">
        <v>7.5</v>
      </c>
      <c r="S187" s="3"/>
      <c r="T187" s="3"/>
      <c r="U187" s="3">
        <f t="shared" si="6"/>
        <v>9.2899999999999991</v>
      </c>
      <c r="V187" s="3" t="str">
        <f t="shared" si="7"/>
        <v/>
      </c>
      <c r="W187" s="3" t="str">
        <f t="shared" si="8"/>
        <v/>
      </c>
      <c r="X187" s="3">
        <f>VLOOKUP(YEAR(P187),Populations!$A$3:$B$999,2,0)</f>
        <v>54959000</v>
      </c>
      <c r="Y187" s="3">
        <f>(Calculations!B1/X187)</f>
        <v>1.23877421350461</v>
      </c>
      <c r="Z187" s="3"/>
      <c r="AA187" s="3">
        <v>1</v>
      </c>
      <c r="AB187" s="3" t="str">
        <f>VLOOKUP(AA187,WikiFormats!$A$3:$B$999,2,0)</f>
        <v>Story</v>
      </c>
      <c r="AC187" s="3" t="s">
        <v>616</v>
      </c>
    </row>
    <row r="188" spans="1:29" s="2" customFormat="1" x14ac:dyDescent="0.55000000000000004">
      <c r="A188">
        <v>186</v>
      </c>
      <c r="B188">
        <v>1</v>
      </c>
      <c r="C188" t="str">
        <f>VLOOKUP(B188,Era!$A$3:$B$999,2,0)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386</v>
      </c>
      <c r="N188">
        <v>1</v>
      </c>
      <c r="O188" t="s">
        <v>361</v>
      </c>
      <c r="P188" s="6" t="d">
        <v>1967-12-23</v>
      </c>
      <c r="Q188">
        <v>24</v>
      </c>
      <c r="R188">
        <v>6.8</v>
      </c>
      <c r="S188"/>
      <c r="T188"/>
      <c r="U188">
        <f t="shared" si="6"/>
        <v>8.42</v>
      </c>
      <c r="V188" t="str">
        <f t="shared" si="7"/>
        <v/>
      </c>
      <c r="W188" t="str">
        <f t="shared" si="8"/>
        <v/>
      </c>
      <c r="X188">
        <f>VLOOKUP(YEAR(P188),Populations!$A$3:$B$999,2,0)</f>
        <v>54959000</v>
      </c>
      <c r="Y188">
        <f>(Calculations!B1/X188)</f>
        <v>1.23877421350461</v>
      </c>
      <c r="Z188"/>
      <c r="AA188">
        <v>1</v>
      </c>
      <c r="AB188" t="str">
        <f>VLOOKUP(AA188,WikiFormats!$A$3:$B$999,2,0)</f>
        <v>Story</v>
      </c>
      <c r="AC188" t="s">
        <v>617</v>
      </c>
    </row>
    <row r="189" spans="1:29" s="2" customFormat="1" x14ac:dyDescent="0.55000000000000004">
      <c r="A189">
        <v>187</v>
      </c>
      <c r="B189">
        <v>1</v>
      </c>
      <c r="C189" t="str">
        <f>VLOOKUP(B189,Era!$A$3:$B$999,2,0)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386</v>
      </c>
      <c r="N189">
        <v>2</v>
      </c>
      <c r="O189" t="s">
        <v>362</v>
      </c>
      <c r="P189" s="6" t="d">
        <v>1967-12-30</v>
      </c>
      <c r="Q189">
        <v>24</v>
      </c>
      <c r="R189">
        <v>7.6</v>
      </c>
      <c r="S189"/>
      <c r="T189"/>
      <c r="U189">
        <f t="shared" si="6"/>
        <v>9.41</v>
      </c>
      <c r="V189" t="str">
        <f t="shared" si="7"/>
        <v/>
      </c>
      <c r="W189" t="str">
        <f t="shared" si="8"/>
        <v/>
      </c>
      <c r="X189">
        <f>VLOOKUP(YEAR(P189),Populations!$A$3:$B$999,2,0)</f>
        <v>54959000</v>
      </c>
      <c r="Y189">
        <f>(Calculations!B1/X189)</f>
        <v>1.23877421350461</v>
      </c>
      <c r="Z189"/>
      <c r="AA189">
        <v>1</v>
      </c>
      <c r="AB189" t="str">
        <f>VLOOKUP(AA189,WikiFormats!$A$3:$B$999,2,0)</f>
        <v>Story</v>
      </c>
      <c r="AC189" t="s">
        <v>617</v>
      </c>
    </row>
    <row r="190" spans="1:29" s="2" customFormat="1" x14ac:dyDescent="0.55000000000000004">
      <c r="A190">
        <v>188</v>
      </c>
      <c r="B190">
        <v>1</v>
      </c>
      <c r="C190" t="str">
        <f>VLOOKUP(B190,Era!$A$3:$B$999,2,0)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386</v>
      </c>
      <c r="N190">
        <v>3</v>
      </c>
      <c r="O190" t="s">
        <v>363</v>
      </c>
      <c r="P190" s="6" t="d">
        <v>1968-01-06</v>
      </c>
      <c r="Q190">
        <v>23</v>
      </c>
      <c r="R190">
        <v>7.1</v>
      </c>
      <c r="S190"/>
      <c r="T190"/>
      <c r="U190">
        <f t="shared" si="6"/>
        <v>8.75</v>
      </c>
      <c r="V190" t="str">
        <f t="shared" si="7"/>
        <v/>
      </c>
      <c r="W190" t="str">
        <f t="shared" si="8"/>
        <v/>
      </c>
      <c r="X190">
        <f>VLOOKUP(YEAR(P190),Populations!$A$3:$B$999,2,0)</f>
        <v>55213500</v>
      </c>
      <c r="Y190">
        <f>(Calculations!B1/X190)</f>
        <v>1.2330642324793799</v>
      </c>
      <c r="Z190"/>
      <c r="AA190">
        <v>1</v>
      </c>
      <c r="AB190" t="str">
        <f>VLOOKUP(AA190,WikiFormats!$A$3:$B$999,2,0)</f>
        <v>Story</v>
      </c>
      <c r="AC190" t="s">
        <v>617</v>
      </c>
    </row>
    <row r="191" spans="1:29" s="2" customFormat="1" x14ac:dyDescent="0.55000000000000004">
      <c r="A191">
        <v>189</v>
      </c>
      <c r="B191">
        <v>1</v>
      </c>
      <c r="C191" t="str">
        <f>VLOOKUP(B191,Era!$A$3:$B$999,2,0)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386</v>
      </c>
      <c r="N191">
        <v>4</v>
      </c>
      <c r="O191" t="s">
        <v>364</v>
      </c>
      <c r="P191" s="6" t="d">
        <v>1968-01-13</v>
      </c>
      <c r="Q191">
        <v>24</v>
      </c>
      <c r="R191">
        <v>7.8</v>
      </c>
      <c r="S191"/>
      <c r="T191"/>
      <c r="U191">
        <f t="shared" si="6"/>
        <v>9.6199999999999992</v>
      </c>
      <c r="V191" t="str">
        <f t="shared" si="7"/>
        <v/>
      </c>
      <c r="W191" t="str">
        <f t="shared" si="8"/>
        <v/>
      </c>
      <c r="X191">
        <f>VLOOKUP(YEAR(P191),Populations!$A$3:$B$999,2,0)</f>
        <v>55213500</v>
      </c>
      <c r="Y191">
        <f>(Calculations!B1/X191)</f>
        <v>1.2330642324793799</v>
      </c>
      <c r="Z191"/>
      <c r="AA191">
        <v>1</v>
      </c>
      <c r="AB191" t="str">
        <f>VLOOKUP(AA191,WikiFormats!$A$3:$B$999,2,0)</f>
        <v>Story</v>
      </c>
      <c r="AC191" t="s">
        <v>617</v>
      </c>
    </row>
    <row r="192" spans="1:29" s="2" customFormat="1" x14ac:dyDescent="0.55000000000000004">
      <c r="A192">
        <v>190</v>
      </c>
      <c r="B192">
        <v>1</v>
      </c>
      <c r="C192" t="str">
        <f>VLOOKUP(B192,Era!$A$3:$B$999,2,0)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386</v>
      </c>
      <c r="N192">
        <v>5</v>
      </c>
      <c r="O192" t="s">
        <v>380</v>
      </c>
      <c r="P192" s="6" t="d">
        <v>1968-01-20</v>
      </c>
      <c r="Q192">
        <v>24</v>
      </c>
      <c r="R192">
        <v>6.9</v>
      </c>
      <c r="S192"/>
      <c r="T192"/>
      <c r="U192">
        <f t="shared" si="6"/>
        <v>8.51</v>
      </c>
      <c r="V192" t="str">
        <f t="shared" si="7"/>
        <v/>
      </c>
      <c r="W192" t="str">
        <f t="shared" si="8"/>
        <v/>
      </c>
      <c r="X192">
        <f>VLOOKUP(YEAR(P192),Populations!$A$3:$B$999,2,0)</f>
        <v>55213500</v>
      </c>
      <c r="Y192">
        <f>(Calculations!B1/X192)</f>
        <v>1.2330642324793799</v>
      </c>
      <c r="Z192"/>
      <c r="AA192">
        <v>1</v>
      </c>
      <c r="AB192" t="str">
        <f>VLOOKUP(AA192,WikiFormats!$A$3:$B$999,2,0)</f>
        <v>Story</v>
      </c>
      <c r="AC192" t="s">
        <v>617</v>
      </c>
    </row>
    <row r="193" spans="1:29" s="2" customFormat="1" x14ac:dyDescent="0.55000000000000004">
      <c r="A193">
        <v>191</v>
      </c>
      <c r="B193">
        <v>1</v>
      </c>
      <c r="C193" t="str">
        <f>VLOOKUP(B193,Era!$A$3:$B$999,2,0)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386</v>
      </c>
      <c r="N193">
        <v>6</v>
      </c>
      <c r="O193" t="s">
        <v>381</v>
      </c>
      <c r="P193" s="6" t="d">
        <v>1968-01-27</v>
      </c>
      <c r="Q193">
        <v>22</v>
      </c>
      <c r="R193">
        <v>8.3000000000000007</v>
      </c>
      <c r="S193"/>
      <c r="T193"/>
      <c r="U193">
        <f t="shared" si="6"/>
        <v>10.23</v>
      </c>
      <c r="V193" t="str">
        <f t="shared" si="7"/>
        <v/>
      </c>
      <c r="W193" t="str">
        <f t="shared" si="8"/>
        <v/>
      </c>
      <c r="X193">
        <f>VLOOKUP(YEAR(P193),Populations!$A$3:$B$999,2,0)</f>
        <v>55213500</v>
      </c>
      <c r="Y193">
        <f>(Calculations!B1/X193)</f>
        <v>1.2330642324793799</v>
      </c>
      <c r="Z193"/>
      <c r="AA193">
        <v>1</v>
      </c>
      <c r="AB193" t="str">
        <f>VLOOKUP(AA193,WikiFormats!$A$3:$B$999,2,0)</f>
        <v>Story</v>
      </c>
      <c r="AC193" t="s">
        <v>617</v>
      </c>
    </row>
    <row r="194" spans="1:29" s="8" customFormat="1" x14ac:dyDescent="0.55000000000000004">
      <c r="A194" s="3">
        <v>192</v>
      </c>
      <c r="B194" s="3">
        <v>1</v>
      </c>
      <c r="C194" s="3" t="str">
        <f>VLOOKUP(B194,Era!$A$3:$B$999,2,0)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387</v>
      </c>
      <c r="N194" s="3">
        <v>1</v>
      </c>
      <c r="O194" s="3" t="s">
        <v>361</v>
      </c>
      <c r="P194" s="7" t="d">
        <v>1968-02-03</v>
      </c>
      <c r="Q194" s="3">
        <v>25</v>
      </c>
      <c r="R194" s="3">
        <v>7.2</v>
      </c>
      <c r="S194" s="3"/>
      <c r="T194" s="3"/>
      <c r="U194" s="3">
        <f t="shared" si="6"/>
        <v>8.8800000000000008</v>
      </c>
      <c r="V194" s="3" t="str">
        <f t="shared" si="7"/>
        <v/>
      </c>
      <c r="W194" s="3" t="str">
        <f t="shared" si="8"/>
        <v/>
      </c>
      <c r="X194" s="3">
        <f>VLOOKUP(YEAR(P194),Populations!$A$3:$B$999,2,0)</f>
        <v>55213500</v>
      </c>
      <c r="Y194" s="3">
        <f>(Calculations!B1/X194)</f>
        <v>1.2330642324793799</v>
      </c>
      <c r="Z194" s="3"/>
      <c r="AA194" s="3">
        <v>1</v>
      </c>
      <c r="AB194" s="3" t="str">
        <f>VLOOKUP(AA194,WikiFormats!$A$3:$B$999,2,0)</f>
        <v>Story</v>
      </c>
      <c r="AC194" s="3" t="s">
        <v>618</v>
      </c>
    </row>
    <row r="195" spans="1:29" s="8" customFormat="1" x14ac:dyDescent="0.55000000000000004">
      <c r="A195" s="3">
        <v>193</v>
      </c>
      <c r="B195" s="3">
        <v>1</v>
      </c>
      <c r="C195" s="3" t="str">
        <f>VLOOKUP(B195,Era!$A$3:$B$999,2,0)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387</v>
      </c>
      <c r="N195" s="3">
        <v>2</v>
      </c>
      <c r="O195" s="3" t="s">
        <v>362</v>
      </c>
      <c r="P195" s="7" t="d">
        <v>1968-02-10</v>
      </c>
      <c r="Q195" s="3">
        <v>25</v>
      </c>
      <c r="R195" s="3">
        <v>6.8</v>
      </c>
      <c r="S195" s="3"/>
      <c r="T195" s="3"/>
      <c r="U195" s="3">
        <f t="shared" si="6"/>
        <v>8.3800000000000008</v>
      </c>
      <c r="V195" s="3" t="str">
        <f t="shared" si="7"/>
        <v/>
      </c>
      <c r="W195" s="3" t="str">
        <f t="shared" si="8"/>
        <v/>
      </c>
      <c r="X195" s="3">
        <f>VLOOKUP(YEAR(P195),Populations!$A$3:$B$999,2,0)</f>
        <v>55213500</v>
      </c>
      <c r="Y195" s="3">
        <f>(Calculations!B1/X195)</f>
        <v>1.2330642324793799</v>
      </c>
      <c r="Z195" s="3"/>
      <c r="AA195" s="3">
        <v>1</v>
      </c>
      <c r="AB195" s="3" t="str">
        <f>VLOOKUP(AA195,WikiFormats!$A$3:$B$999,2,0)</f>
        <v>Story</v>
      </c>
      <c r="AC195" s="3" t="s">
        <v>618</v>
      </c>
    </row>
    <row r="196" spans="1:29" s="8" customFormat="1" x14ac:dyDescent="0.55000000000000004">
      <c r="A196" s="3">
        <v>194</v>
      </c>
      <c r="B196" s="3">
        <v>1</v>
      </c>
      <c r="C196" s="3" t="str">
        <f>VLOOKUP(B196,Era!$A$3:$B$999,2,0)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387</v>
      </c>
      <c r="N196" s="3">
        <v>3</v>
      </c>
      <c r="O196" s="3" t="s">
        <v>363</v>
      </c>
      <c r="P196" s="7" t="d">
        <v>1968-02-17</v>
      </c>
      <c r="Q196" s="3">
        <v>25</v>
      </c>
      <c r="R196" s="3">
        <v>7</v>
      </c>
      <c r="S196" s="3"/>
      <c r="T196" s="3"/>
      <c r="U196" s="3">
        <f t="shared" ref="U196:U259" si="9">IF(ISBLANK(R196),"",ROUND(R196*Y196,2))</f>
        <v>8.6300000000000008</v>
      </c>
      <c r="V196" s="3" t="str">
        <f t="shared" ref="V196:V259" si="10">IF(ISBLANK(S196),"",ROUND(S196*Y196,2))</f>
        <v/>
      </c>
      <c r="W196" s="3" t="str">
        <f t="shared" ref="W196:W259" si="11">IF(ISBLANK(T196),"",ROUND(T196*Y196,2))</f>
        <v/>
      </c>
      <c r="X196" s="3">
        <f>VLOOKUP(YEAR(P196),Populations!$A$3:$B$999,2,0)</f>
        <v>55213500</v>
      </c>
      <c r="Y196" s="3">
        <f>(Calculations!B1/X196)</f>
        <v>1.2330642324793799</v>
      </c>
      <c r="Z196" s="3"/>
      <c r="AA196" s="3">
        <v>1</v>
      </c>
      <c r="AB196" s="3" t="str">
        <f>VLOOKUP(AA196,WikiFormats!$A$3:$B$999,2,0)</f>
        <v>Story</v>
      </c>
      <c r="AC196" s="3" t="s">
        <v>618</v>
      </c>
    </row>
    <row r="197" spans="1:29" s="8" customFormat="1" x14ac:dyDescent="0.55000000000000004">
      <c r="A197" s="3">
        <v>195</v>
      </c>
      <c r="B197" s="3">
        <v>1</v>
      </c>
      <c r="C197" s="3" t="str">
        <f>VLOOKUP(B197,Era!$A$3:$B$999,2,0)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387</v>
      </c>
      <c r="N197" s="3">
        <v>4</v>
      </c>
      <c r="O197" s="3" t="s">
        <v>364</v>
      </c>
      <c r="P197" s="7" t="d">
        <v>1968-02-24</v>
      </c>
      <c r="Q197" s="3">
        <v>25</v>
      </c>
      <c r="R197" s="3">
        <v>8.4</v>
      </c>
      <c r="S197" s="3"/>
      <c r="T197" s="3"/>
      <c r="U197" s="3">
        <f t="shared" si="9"/>
        <v>10.36</v>
      </c>
      <c r="V197" s="3" t="str">
        <f t="shared" si="10"/>
        <v/>
      </c>
      <c r="W197" s="3" t="str">
        <f t="shared" si="11"/>
        <v/>
      </c>
      <c r="X197" s="3">
        <f>VLOOKUP(YEAR(P197),Populations!$A$3:$B$999,2,0)</f>
        <v>55213500</v>
      </c>
      <c r="Y197" s="3">
        <f>(Calculations!B1/X197)</f>
        <v>1.2330642324793799</v>
      </c>
      <c r="Z197" s="3"/>
      <c r="AA197" s="3">
        <v>1</v>
      </c>
      <c r="AB197" s="3" t="str">
        <f>VLOOKUP(AA197,WikiFormats!$A$3:$B$999,2,0)</f>
        <v>Story</v>
      </c>
      <c r="AC197" s="3" t="s">
        <v>618</v>
      </c>
    </row>
    <row r="198" spans="1:29" s="8" customFormat="1" x14ac:dyDescent="0.55000000000000004">
      <c r="A198" s="3">
        <v>196</v>
      </c>
      <c r="B198" s="3">
        <v>1</v>
      </c>
      <c r="C198" s="3" t="str">
        <f>VLOOKUP(B198,Era!$A$3:$B$999,2,0)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387</v>
      </c>
      <c r="N198" s="3">
        <v>5</v>
      </c>
      <c r="O198" s="3" t="s">
        <v>380</v>
      </c>
      <c r="P198" s="7" t="d">
        <v>1968-03-02</v>
      </c>
      <c r="Q198" s="3">
        <v>24</v>
      </c>
      <c r="R198" s="3">
        <v>8</v>
      </c>
      <c r="S198" s="3"/>
      <c r="T198" s="3"/>
      <c r="U198" s="3">
        <f t="shared" si="9"/>
        <v>9.86</v>
      </c>
      <c r="V198" s="3" t="str">
        <f t="shared" si="10"/>
        <v/>
      </c>
      <c r="W198" s="3" t="str">
        <f t="shared" si="11"/>
        <v/>
      </c>
      <c r="X198" s="3">
        <f>VLOOKUP(YEAR(P198),Populations!$A$3:$B$999,2,0)</f>
        <v>55213500</v>
      </c>
      <c r="Y198" s="3">
        <f>(Calculations!B1/X198)</f>
        <v>1.2330642324793799</v>
      </c>
      <c r="Z198" s="3"/>
      <c r="AA198" s="3">
        <v>1</v>
      </c>
      <c r="AB198" s="3" t="str">
        <f>VLOOKUP(AA198,WikiFormats!$A$3:$B$999,2,0)</f>
        <v>Story</v>
      </c>
      <c r="AC198" s="3" t="s">
        <v>618</v>
      </c>
    </row>
    <row r="199" spans="1:29" s="8" customFormat="1" x14ac:dyDescent="0.55000000000000004">
      <c r="A199" s="3">
        <v>197</v>
      </c>
      <c r="B199" s="3">
        <v>1</v>
      </c>
      <c r="C199" s="3" t="str">
        <f>VLOOKUP(B199,Era!$A$3:$B$999,2,0)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387</v>
      </c>
      <c r="N199" s="3">
        <v>6</v>
      </c>
      <c r="O199" s="3" t="s">
        <v>381</v>
      </c>
      <c r="P199" s="7" t="d">
        <v>1968-03-09</v>
      </c>
      <c r="Q199" s="3">
        <v>25</v>
      </c>
      <c r="R199" s="3">
        <v>8.3000000000000007</v>
      </c>
      <c r="S199" s="3"/>
      <c r="T199" s="3"/>
      <c r="U199" s="3">
        <f t="shared" si="9"/>
        <v>10.23</v>
      </c>
      <c r="V199" s="3" t="str">
        <f t="shared" si="10"/>
        <v/>
      </c>
      <c r="W199" s="3" t="str">
        <f t="shared" si="11"/>
        <v/>
      </c>
      <c r="X199" s="3">
        <f>VLOOKUP(YEAR(P199),Populations!$A$3:$B$999,2,0)</f>
        <v>55213500</v>
      </c>
      <c r="Y199" s="3">
        <f>(Calculations!B1/X199)</f>
        <v>1.2330642324793799</v>
      </c>
      <c r="Z199" s="3"/>
      <c r="AA199" s="3">
        <v>1</v>
      </c>
      <c r="AB199" s="3" t="str">
        <f>VLOOKUP(AA199,WikiFormats!$A$3:$B$999,2,0)</f>
        <v>Story</v>
      </c>
      <c r="AC199" s="3" t="s">
        <v>618</v>
      </c>
    </row>
    <row r="200" spans="1:29" s="2" customFormat="1" x14ac:dyDescent="0.55000000000000004">
      <c r="A200">
        <v>198</v>
      </c>
      <c r="B200">
        <v>1</v>
      </c>
      <c r="C200" t="str">
        <f>VLOOKUP(B200,Era!$A$3:$B$999,2,0)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388</v>
      </c>
      <c r="N200">
        <v>1</v>
      </c>
      <c r="O200" t="s">
        <v>361</v>
      </c>
      <c r="P200" s="6" t="d">
        <v>1968-03-16</v>
      </c>
      <c r="Q200">
        <v>26</v>
      </c>
      <c r="R200">
        <v>8.1999999999999993</v>
      </c>
      <c r="S200"/>
      <c r="T200"/>
      <c r="U200">
        <f t="shared" si="9"/>
        <v>10.11</v>
      </c>
      <c r="V200" t="str">
        <f t="shared" si="10"/>
        <v/>
      </c>
      <c r="W200" t="str">
        <f t="shared" si="11"/>
        <v/>
      </c>
      <c r="X200">
        <f>VLOOKUP(YEAR(P200),Populations!$A$3:$B$999,2,0)</f>
        <v>55213500</v>
      </c>
      <c r="Y200">
        <f>(Calculations!B1/X200)</f>
        <v>1.2330642324793799</v>
      </c>
      <c r="Z200"/>
      <c r="AA200">
        <v>1</v>
      </c>
      <c r="AB200" t="str">
        <f>VLOOKUP(AA200,WikiFormats!$A$3:$B$999,2,0)</f>
        <v>Story</v>
      </c>
      <c r="AC200" t="s">
        <v>619</v>
      </c>
    </row>
    <row r="201" spans="1:29" s="2" customFormat="1" x14ac:dyDescent="0.55000000000000004">
      <c r="A201">
        <v>199</v>
      </c>
      <c r="B201">
        <v>1</v>
      </c>
      <c r="C201" t="str">
        <f>VLOOKUP(B201,Era!$A$3:$B$999,2,0)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388</v>
      </c>
      <c r="N201">
        <v>2</v>
      </c>
      <c r="O201" t="s">
        <v>362</v>
      </c>
      <c r="P201" s="6" t="d">
        <v>1968-03-23</v>
      </c>
      <c r="Q201">
        <v>25</v>
      </c>
      <c r="R201">
        <v>7.9</v>
      </c>
      <c r="S201"/>
      <c r="T201"/>
      <c r="U201">
        <f t="shared" si="9"/>
        <v>9.74</v>
      </c>
      <c r="V201" t="str">
        <f t="shared" si="10"/>
        <v/>
      </c>
      <c r="W201" t="str">
        <f t="shared" si="11"/>
        <v/>
      </c>
      <c r="X201">
        <f>VLOOKUP(YEAR(P201),Populations!$A$3:$B$999,2,0)</f>
        <v>55213500</v>
      </c>
      <c r="Y201">
        <f>(Calculations!B1/X201)</f>
        <v>1.2330642324793799</v>
      </c>
      <c r="Z201"/>
      <c r="AA201">
        <v>1</v>
      </c>
      <c r="AB201" t="str">
        <f>VLOOKUP(AA201,WikiFormats!$A$3:$B$999,2,0)</f>
        <v>Story</v>
      </c>
      <c r="AC201" t="s">
        <v>619</v>
      </c>
    </row>
    <row r="202" spans="1:29" s="2" customFormat="1" x14ac:dyDescent="0.55000000000000004">
      <c r="A202">
        <v>200</v>
      </c>
      <c r="B202">
        <v>1</v>
      </c>
      <c r="C202" t="str">
        <f>VLOOKUP(B202,Era!$A$3:$B$999,2,0)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388</v>
      </c>
      <c r="N202">
        <v>3</v>
      </c>
      <c r="O202" t="s">
        <v>363</v>
      </c>
      <c r="P202" s="6" t="d">
        <v>1968-03-30</v>
      </c>
      <c r="Q202">
        <v>22</v>
      </c>
      <c r="R202">
        <v>7.7</v>
      </c>
      <c r="S202"/>
      <c r="T202"/>
      <c r="U202">
        <f t="shared" si="9"/>
        <v>9.49</v>
      </c>
      <c r="V202" t="str">
        <f t="shared" si="10"/>
        <v/>
      </c>
      <c r="W202" t="str">
        <f t="shared" si="11"/>
        <v/>
      </c>
      <c r="X202">
        <f>VLOOKUP(YEAR(P202),Populations!$A$3:$B$999,2,0)</f>
        <v>55213500</v>
      </c>
      <c r="Y202">
        <f>(Calculations!B1/X202)</f>
        <v>1.2330642324793799</v>
      </c>
      <c r="Z202"/>
      <c r="AA202">
        <v>1</v>
      </c>
      <c r="AB202" t="str">
        <f>VLOOKUP(AA202,WikiFormats!$A$3:$B$999,2,0)</f>
        <v>Story</v>
      </c>
      <c r="AC202" t="s">
        <v>619</v>
      </c>
    </row>
    <row r="203" spans="1:29" s="2" customFormat="1" x14ac:dyDescent="0.55000000000000004">
      <c r="A203">
        <v>201</v>
      </c>
      <c r="B203">
        <v>1</v>
      </c>
      <c r="C203" t="str">
        <f>VLOOKUP(B203,Era!$A$3:$B$999,2,0)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388</v>
      </c>
      <c r="N203">
        <v>4</v>
      </c>
      <c r="O203" t="s">
        <v>364</v>
      </c>
      <c r="P203" s="6" t="d">
        <v>1968-04-06</v>
      </c>
      <c r="Q203">
        <v>26</v>
      </c>
      <c r="R203">
        <v>6.6</v>
      </c>
      <c r="S203"/>
      <c r="T203"/>
      <c r="U203">
        <f t="shared" si="9"/>
        <v>8.14</v>
      </c>
      <c r="V203" t="str">
        <f t="shared" si="10"/>
        <v/>
      </c>
      <c r="W203" t="str">
        <f t="shared" si="11"/>
        <v/>
      </c>
      <c r="X203">
        <f>VLOOKUP(YEAR(P203),Populations!$A$3:$B$999,2,0)</f>
        <v>55213500</v>
      </c>
      <c r="Y203">
        <f>(Calculations!B1/X203)</f>
        <v>1.2330642324793799</v>
      </c>
      <c r="Z203"/>
      <c r="AA203">
        <v>1</v>
      </c>
      <c r="AB203" t="str">
        <f>VLOOKUP(AA203,WikiFormats!$A$3:$B$999,2,0)</f>
        <v>Story</v>
      </c>
      <c r="AC203" t="s">
        <v>619</v>
      </c>
    </row>
    <row r="204" spans="1:29" s="2" customFormat="1" x14ac:dyDescent="0.55000000000000004">
      <c r="A204">
        <v>202</v>
      </c>
      <c r="B204">
        <v>1</v>
      </c>
      <c r="C204" t="str">
        <f>VLOOKUP(B204,Era!$A$3:$B$999,2,0)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388</v>
      </c>
      <c r="N204">
        <v>5</v>
      </c>
      <c r="O204" t="s">
        <v>380</v>
      </c>
      <c r="P204" s="6" t="d">
        <v>1968-04-13</v>
      </c>
      <c r="Q204">
        <v>25</v>
      </c>
      <c r="R204">
        <v>5.9</v>
      </c>
      <c r="S204"/>
      <c r="T204"/>
      <c r="U204">
        <f t="shared" si="9"/>
        <v>7.28</v>
      </c>
      <c r="V204" t="str">
        <f t="shared" si="10"/>
        <v/>
      </c>
      <c r="W204" t="str">
        <f t="shared" si="11"/>
        <v/>
      </c>
      <c r="X204">
        <f>VLOOKUP(YEAR(P204),Populations!$A$3:$B$999,2,0)</f>
        <v>55213500</v>
      </c>
      <c r="Y204">
        <f>(Calculations!B1/X204)</f>
        <v>1.2330642324793799</v>
      </c>
      <c r="Z204"/>
      <c r="AA204">
        <v>1</v>
      </c>
      <c r="AB204" t="str">
        <f>VLOOKUP(AA204,WikiFormats!$A$3:$B$999,2,0)</f>
        <v>Story</v>
      </c>
      <c r="AC204" t="s">
        <v>619</v>
      </c>
    </row>
    <row r="205" spans="1:29" s="2" customFormat="1" x14ac:dyDescent="0.55000000000000004">
      <c r="A205">
        <v>203</v>
      </c>
      <c r="B205">
        <v>1</v>
      </c>
      <c r="C205" t="str">
        <f>VLOOKUP(B205,Era!$A$3:$B$999,2,0)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388</v>
      </c>
      <c r="N205">
        <v>6</v>
      </c>
      <c r="O205" t="s">
        <v>381</v>
      </c>
      <c r="P205" s="6" t="d">
        <v>1968-04-20</v>
      </c>
      <c r="Q205">
        <v>27</v>
      </c>
      <c r="R205">
        <v>6.9</v>
      </c>
      <c r="S205"/>
      <c r="T205"/>
      <c r="U205">
        <f t="shared" si="9"/>
        <v>8.51</v>
      </c>
      <c r="V205" t="str">
        <f t="shared" si="10"/>
        <v/>
      </c>
      <c r="W205" t="str">
        <f t="shared" si="11"/>
        <v/>
      </c>
      <c r="X205">
        <f>VLOOKUP(YEAR(P205),Populations!$A$3:$B$999,2,0)</f>
        <v>55213500</v>
      </c>
      <c r="Y205">
        <f>(Calculations!B1/X205)</f>
        <v>1.2330642324793799</v>
      </c>
      <c r="Z205"/>
      <c r="AA205">
        <v>1</v>
      </c>
      <c r="AB205" t="str">
        <f>VLOOKUP(AA205,WikiFormats!$A$3:$B$999,2,0)</f>
        <v>Story</v>
      </c>
      <c r="AC205" t="s">
        <v>619</v>
      </c>
    </row>
    <row r="206" spans="1:29" s="8" customFormat="1" x14ac:dyDescent="0.55000000000000004">
      <c r="A206" s="3">
        <v>204</v>
      </c>
      <c r="B206" s="3">
        <v>1</v>
      </c>
      <c r="C206" s="3" t="str">
        <f>VLOOKUP(B206,Era!$A$3:$B$999,2,0)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389</v>
      </c>
      <c r="N206" s="3">
        <v>1</v>
      </c>
      <c r="O206" s="3" t="s">
        <v>361</v>
      </c>
      <c r="P206" s="7" t="d">
        <v>1968-04-27</v>
      </c>
      <c r="Q206" s="3">
        <v>24</v>
      </c>
      <c r="R206" s="3">
        <v>7.2</v>
      </c>
      <c r="S206" s="3"/>
      <c r="T206" s="3"/>
      <c r="U206" s="3">
        <f t="shared" si="9"/>
        <v>8.8800000000000008</v>
      </c>
      <c r="V206" s="3" t="str">
        <f t="shared" si="10"/>
        <v/>
      </c>
      <c r="W206" s="3" t="str">
        <f t="shared" si="11"/>
        <v/>
      </c>
      <c r="X206" s="3">
        <f>VLOOKUP(YEAR(P206),Populations!$A$3:$B$999,2,0)</f>
        <v>55213500</v>
      </c>
      <c r="Y206" s="3">
        <f>(Calculations!B1/X206)</f>
        <v>1.2330642324793799</v>
      </c>
      <c r="Z206" s="3"/>
      <c r="AA206" s="3">
        <v>1</v>
      </c>
      <c r="AB206" s="3" t="str">
        <f>VLOOKUP(AA206,WikiFormats!$A$3:$B$999,2,0)</f>
        <v>Story</v>
      </c>
      <c r="AC206" s="3" t="s">
        <v>620</v>
      </c>
    </row>
    <row r="207" spans="1:29" s="8" customFormat="1" x14ac:dyDescent="0.55000000000000004">
      <c r="A207" s="3">
        <v>205</v>
      </c>
      <c r="B207" s="3">
        <v>1</v>
      </c>
      <c r="C207" s="3" t="str">
        <f>VLOOKUP(B207,Era!$A$3:$B$999,2,0)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389</v>
      </c>
      <c r="N207" s="3">
        <v>2</v>
      </c>
      <c r="O207" s="3" t="s">
        <v>362</v>
      </c>
      <c r="P207" s="7" t="d">
        <v>1968-05-04</v>
      </c>
      <c r="Q207" s="3">
        <v>23</v>
      </c>
      <c r="R207" s="3">
        <v>6.9</v>
      </c>
      <c r="S207" s="3"/>
      <c r="T207" s="3"/>
      <c r="U207" s="3">
        <f t="shared" si="9"/>
        <v>8.51</v>
      </c>
      <c r="V207" s="3" t="str">
        <f t="shared" si="10"/>
        <v/>
      </c>
      <c r="W207" s="3" t="str">
        <f t="shared" si="11"/>
        <v/>
      </c>
      <c r="X207" s="3">
        <f>VLOOKUP(YEAR(P207),Populations!$A$3:$B$999,2,0)</f>
        <v>55213500</v>
      </c>
      <c r="Y207" s="3">
        <f>(Calculations!B1/X207)</f>
        <v>1.2330642324793799</v>
      </c>
      <c r="Z207" s="3"/>
      <c r="AA207" s="3">
        <v>1</v>
      </c>
      <c r="AB207" s="3" t="str">
        <f>VLOOKUP(AA207,WikiFormats!$A$3:$B$999,2,0)</f>
        <v>Story</v>
      </c>
      <c r="AC207" s="3" t="s">
        <v>620</v>
      </c>
    </row>
    <row r="208" spans="1:29" s="8" customFormat="1" x14ac:dyDescent="0.55000000000000004">
      <c r="A208" s="3">
        <v>206</v>
      </c>
      <c r="B208" s="3">
        <v>1</v>
      </c>
      <c r="C208" s="3" t="str">
        <f>VLOOKUP(B208,Era!$A$3:$B$999,2,0)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389</v>
      </c>
      <c r="N208" s="3">
        <v>3</v>
      </c>
      <c r="O208" s="3" t="s">
        <v>363</v>
      </c>
      <c r="P208" s="7" t="d">
        <v>1968-05-11</v>
      </c>
      <c r="Q208" s="3">
        <v>24</v>
      </c>
      <c r="R208" s="3">
        <v>7.5</v>
      </c>
      <c r="S208" s="3"/>
      <c r="T208" s="3"/>
      <c r="U208" s="3">
        <f t="shared" si="9"/>
        <v>9.25</v>
      </c>
      <c r="V208" s="3" t="str">
        <f t="shared" si="10"/>
        <v/>
      </c>
      <c r="W208" s="3" t="str">
        <f t="shared" si="11"/>
        <v/>
      </c>
      <c r="X208" s="3">
        <f>VLOOKUP(YEAR(P208),Populations!$A$3:$B$999,2,0)</f>
        <v>55213500</v>
      </c>
      <c r="Y208" s="3">
        <f>(Calculations!B1/X208)</f>
        <v>1.2330642324793799</v>
      </c>
      <c r="Z208" s="3"/>
      <c r="AA208" s="3">
        <v>1</v>
      </c>
      <c r="AB208" s="3" t="str">
        <f>VLOOKUP(AA208,WikiFormats!$A$3:$B$999,2,0)</f>
        <v>Story</v>
      </c>
      <c r="AC208" s="3" t="s">
        <v>620</v>
      </c>
    </row>
    <row r="209" spans="1:29" s="8" customFormat="1" x14ac:dyDescent="0.55000000000000004">
      <c r="A209" s="3">
        <v>207</v>
      </c>
      <c r="B209" s="3">
        <v>1</v>
      </c>
      <c r="C209" s="3" t="str">
        <f>VLOOKUP(B209,Era!$A$3:$B$999,2,0)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389</v>
      </c>
      <c r="N209" s="3">
        <v>4</v>
      </c>
      <c r="O209" s="3" t="s">
        <v>364</v>
      </c>
      <c r="P209" s="7" t="d">
        <v>1968-05-18</v>
      </c>
      <c r="Q209" s="3">
        <v>24</v>
      </c>
      <c r="R209" s="3">
        <v>8.6</v>
      </c>
      <c r="S209" s="3"/>
      <c r="T209" s="3"/>
      <c r="U209" s="3">
        <f t="shared" si="9"/>
        <v>10.6</v>
      </c>
      <c r="V209" s="3" t="str">
        <f t="shared" si="10"/>
        <v/>
      </c>
      <c r="W209" s="3" t="str">
        <f t="shared" si="11"/>
        <v/>
      </c>
      <c r="X209" s="3">
        <f>VLOOKUP(YEAR(P209),Populations!$A$3:$B$999,2,0)</f>
        <v>55213500</v>
      </c>
      <c r="Y209" s="3">
        <f>(Calculations!B1/X209)</f>
        <v>1.2330642324793799</v>
      </c>
      <c r="Z209" s="3"/>
      <c r="AA209" s="3">
        <v>1</v>
      </c>
      <c r="AB209" s="3" t="str">
        <f>VLOOKUP(AA209,WikiFormats!$A$3:$B$999,2,0)</f>
        <v>Story</v>
      </c>
      <c r="AC209" s="3" t="s">
        <v>620</v>
      </c>
    </row>
    <row r="210" spans="1:29" s="8" customFormat="1" x14ac:dyDescent="0.55000000000000004">
      <c r="A210" s="3">
        <v>208</v>
      </c>
      <c r="B210" s="3">
        <v>1</v>
      </c>
      <c r="C210" s="3" t="str">
        <f>VLOOKUP(B210,Era!$A$3:$B$999,2,0)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389</v>
      </c>
      <c r="N210" s="3">
        <v>5</v>
      </c>
      <c r="O210" s="3" t="s">
        <v>380</v>
      </c>
      <c r="P210" s="7" t="d">
        <v>1968-05-25</v>
      </c>
      <c r="Q210" s="3">
        <v>22</v>
      </c>
      <c r="R210" s="3">
        <v>6.8</v>
      </c>
      <c r="S210" s="3"/>
      <c r="T210" s="3"/>
      <c r="U210" s="3">
        <f t="shared" si="9"/>
        <v>8.3800000000000008</v>
      </c>
      <c r="V210" s="3" t="str">
        <f t="shared" si="10"/>
        <v/>
      </c>
      <c r="W210" s="3" t="str">
        <f t="shared" si="11"/>
        <v/>
      </c>
      <c r="X210" s="3">
        <f>VLOOKUP(YEAR(P210),Populations!$A$3:$B$999,2,0)</f>
        <v>55213500</v>
      </c>
      <c r="Y210" s="3">
        <f>(Calculations!B1/X210)</f>
        <v>1.2330642324793799</v>
      </c>
      <c r="Z210" s="3"/>
      <c r="AA210" s="3">
        <v>1</v>
      </c>
      <c r="AB210" s="3" t="str">
        <f>VLOOKUP(AA210,WikiFormats!$A$3:$B$999,2,0)</f>
        <v>Story</v>
      </c>
      <c r="AC210" s="3" t="s">
        <v>620</v>
      </c>
    </row>
    <row r="211" spans="1:29" s="8" customFormat="1" x14ac:dyDescent="0.55000000000000004">
      <c r="A211" s="3">
        <v>209</v>
      </c>
      <c r="B211" s="3">
        <v>1</v>
      </c>
      <c r="C211" s="3" t="str">
        <f>VLOOKUP(B211,Era!$A$3:$B$999,2,0)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389</v>
      </c>
      <c r="N211" s="3">
        <v>6</v>
      </c>
      <c r="O211" s="3" t="s">
        <v>381</v>
      </c>
      <c r="P211" s="7" t="d">
        <v>1968-06-01</v>
      </c>
      <c r="Q211" s="3">
        <v>23</v>
      </c>
      <c r="R211" s="3">
        <v>6.5</v>
      </c>
      <c r="S211" s="3"/>
      <c r="T211" s="3"/>
      <c r="U211" s="3">
        <f t="shared" si="9"/>
        <v>8.01</v>
      </c>
      <c r="V211" s="3" t="str">
        <f t="shared" si="10"/>
        <v/>
      </c>
      <c r="W211" s="3" t="str">
        <f t="shared" si="11"/>
        <v/>
      </c>
      <c r="X211" s="3">
        <f>VLOOKUP(YEAR(P211),Populations!$A$3:$B$999,2,0)</f>
        <v>55213500</v>
      </c>
      <c r="Y211" s="3">
        <f>(Calculations!B1/X211)</f>
        <v>1.2330642324793799</v>
      </c>
      <c r="Z211" s="3"/>
      <c r="AA211" s="3">
        <v>1</v>
      </c>
      <c r="AB211" s="3" t="str">
        <f>VLOOKUP(AA211,WikiFormats!$A$3:$B$999,2,0)</f>
        <v>Story</v>
      </c>
      <c r="AC211" s="3" t="s">
        <v>620</v>
      </c>
    </row>
    <row r="212" spans="1:29" s="2" customFormat="1" x14ac:dyDescent="0.55000000000000004">
      <c r="A212">
        <v>210</v>
      </c>
      <c r="B212">
        <v>1</v>
      </c>
      <c r="C212" t="str">
        <f>VLOOKUP(B212,Era!$A$3:$B$999,2,0)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396</v>
      </c>
      <c r="N212">
        <v>1</v>
      </c>
      <c r="O212" t="s">
        <v>361</v>
      </c>
      <c r="P212" s="6" t="d">
        <v>1968-08-10</v>
      </c>
      <c r="Q212">
        <v>24</v>
      </c>
      <c r="R212">
        <v>6.1</v>
      </c>
      <c r="S212"/>
      <c r="T212"/>
      <c r="U212">
        <f t="shared" si="9"/>
        <v>7.52</v>
      </c>
      <c r="V212" t="str">
        <f t="shared" si="10"/>
        <v/>
      </c>
      <c r="W212" t="str">
        <f t="shared" si="11"/>
        <v/>
      </c>
      <c r="X212">
        <f>VLOOKUP(YEAR(P212),Populations!$A$3:$B$999,2,0)</f>
        <v>55213500</v>
      </c>
      <c r="Y212">
        <f>(Calculations!B1/X212)</f>
        <v>1.2330642324793799</v>
      </c>
      <c r="Z212"/>
      <c r="AA212">
        <v>1</v>
      </c>
      <c r="AB212" t="str">
        <f>VLOOKUP(AA212,WikiFormats!$A$3:$B$999,2,0)</f>
        <v>Story</v>
      </c>
      <c r="AC212" t="s">
        <v>621</v>
      </c>
    </row>
    <row r="213" spans="1:29" s="2" customFormat="1" x14ac:dyDescent="0.55000000000000004">
      <c r="A213">
        <v>211</v>
      </c>
      <c r="B213">
        <v>1</v>
      </c>
      <c r="C213" t="str">
        <f>VLOOKUP(B213,Era!$A$3:$B$999,2,0)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396</v>
      </c>
      <c r="N213">
        <v>2</v>
      </c>
      <c r="O213" t="s">
        <v>362</v>
      </c>
      <c r="P213" s="6" t="d">
        <v>1968-08-17</v>
      </c>
      <c r="Q213">
        <v>24</v>
      </c>
      <c r="R213">
        <v>5.9</v>
      </c>
      <c r="S213"/>
      <c r="T213"/>
      <c r="U213">
        <f t="shared" si="9"/>
        <v>7.28</v>
      </c>
      <c r="V213" t="str">
        <f t="shared" si="10"/>
        <v/>
      </c>
      <c r="W213" t="str">
        <f t="shared" si="11"/>
        <v/>
      </c>
      <c r="X213">
        <f>VLOOKUP(YEAR(P213),Populations!$A$3:$B$999,2,0)</f>
        <v>55213500</v>
      </c>
      <c r="Y213">
        <f>(Calculations!B1/X213)</f>
        <v>1.2330642324793799</v>
      </c>
      <c r="Z213"/>
      <c r="AA213">
        <v>1</v>
      </c>
      <c r="AB213" t="str">
        <f>VLOOKUP(AA213,WikiFormats!$A$3:$B$999,2,0)</f>
        <v>Story</v>
      </c>
      <c r="AC213" t="s">
        <v>621</v>
      </c>
    </row>
    <row r="214" spans="1:29" s="2" customFormat="1" x14ac:dyDescent="0.55000000000000004">
      <c r="A214">
        <v>212</v>
      </c>
      <c r="B214">
        <v>1</v>
      </c>
      <c r="C214" t="str">
        <f>VLOOKUP(B214,Era!$A$3:$B$999,2,0)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396</v>
      </c>
      <c r="N214">
        <v>3</v>
      </c>
      <c r="O214" t="s">
        <v>363</v>
      </c>
      <c r="P214" s="6" t="d">
        <v>1968-08-24</v>
      </c>
      <c r="Q214">
        <v>24</v>
      </c>
      <c r="R214">
        <v>5.4</v>
      </c>
      <c r="S214"/>
      <c r="T214"/>
      <c r="U214">
        <f t="shared" si="9"/>
        <v>6.66</v>
      </c>
      <c r="V214" t="str">
        <f t="shared" si="10"/>
        <v/>
      </c>
      <c r="W214" t="str">
        <f t="shared" si="11"/>
        <v/>
      </c>
      <c r="X214">
        <f>VLOOKUP(YEAR(P214),Populations!$A$3:$B$999,2,0)</f>
        <v>55213500</v>
      </c>
      <c r="Y214">
        <f>(Calculations!B1/X214)</f>
        <v>1.2330642324793799</v>
      </c>
      <c r="Z214"/>
      <c r="AA214">
        <v>1</v>
      </c>
      <c r="AB214" t="str">
        <f>VLOOKUP(AA214,WikiFormats!$A$3:$B$999,2,0)</f>
        <v>Story</v>
      </c>
      <c r="AC214" t="s">
        <v>621</v>
      </c>
    </row>
    <row r="215" spans="1:29" s="2" customFormat="1" x14ac:dyDescent="0.55000000000000004">
      <c r="A215">
        <v>213</v>
      </c>
      <c r="B215">
        <v>1</v>
      </c>
      <c r="C215" t="str">
        <f>VLOOKUP(B215,Era!$A$3:$B$999,2,0)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396</v>
      </c>
      <c r="N215">
        <v>4</v>
      </c>
      <c r="O215" t="s">
        <v>364</v>
      </c>
      <c r="P215" s="6" t="d">
        <v>1968-08-31</v>
      </c>
      <c r="Q215">
        <v>24</v>
      </c>
      <c r="R215">
        <v>7.5</v>
      </c>
      <c r="S215"/>
      <c r="T215"/>
      <c r="U215">
        <f t="shared" si="9"/>
        <v>9.25</v>
      </c>
      <c r="V215" t="str">
        <f t="shared" si="10"/>
        <v/>
      </c>
      <c r="W215" t="str">
        <f t="shared" si="11"/>
        <v/>
      </c>
      <c r="X215">
        <f>VLOOKUP(YEAR(P215),Populations!$A$3:$B$999,2,0)</f>
        <v>55213500</v>
      </c>
      <c r="Y215">
        <f>(Calculations!B1/X215)</f>
        <v>1.2330642324793799</v>
      </c>
      <c r="Z215"/>
      <c r="AA215">
        <v>1</v>
      </c>
      <c r="AB215" t="str">
        <f>VLOOKUP(AA215,WikiFormats!$A$3:$B$999,2,0)</f>
        <v>Story</v>
      </c>
      <c r="AC215" t="s">
        <v>621</v>
      </c>
    </row>
    <row r="216" spans="1:29" s="2" customFormat="1" x14ac:dyDescent="0.55000000000000004">
      <c r="A216">
        <v>214</v>
      </c>
      <c r="B216">
        <v>1</v>
      </c>
      <c r="C216" t="str">
        <f>VLOOKUP(B216,Era!$A$3:$B$999,2,0)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396</v>
      </c>
      <c r="N216">
        <v>5</v>
      </c>
      <c r="O216" t="s">
        <v>380</v>
      </c>
      <c r="P216" s="6" t="d">
        <v>1968-09-07</v>
      </c>
      <c r="Q216">
        <v>24</v>
      </c>
      <c r="R216">
        <v>5.9</v>
      </c>
      <c r="S216"/>
      <c r="T216"/>
      <c r="U216">
        <f t="shared" si="9"/>
        <v>7.28</v>
      </c>
      <c r="V216" t="str">
        <f t="shared" si="10"/>
        <v/>
      </c>
      <c r="W216" t="str">
        <f t="shared" si="11"/>
        <v/>
      </c>
      <c r="X216">
        <f>VLOOKUP(YEAR(P216),Populations!$A$3:$B$999,2,0)</f>
        <v>55213500</v>
      </c>
      <c r="Y216">
        <f>(Calculations!B1/X216)</f>
        <v>1.2330642324793799</v>
      </c>
      <c r="Z216"/>
      <c r="AA216">
        <v>1</v>
      </c>
      <c r="AB216" t="str">
        <f>VLOOKUP(AA216,WikiFormats!$A$3:$B$999,2,0)</f>
        <v>Story</v>
      </c>
      <c r="AC216" t="s">
        <v>621</v>
      </c>
    </row>
    <row r="217" spans="1:29" s="8" customFormat="1" x14ac:dyDescent="0.55000000000000004">
      <c r="A217" s="3">
        <v>215</v>
      </c>
      <c r="B217" s="3">
        <v>1</v>
      </c>
      <c r="C217" s="3" t="str">
        <f>VLOOKUP(B217,Era!$A$3:$B$999,2,0)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397</v>
      </c>
      <c r="N217" s="3">
        <v>1</v>
      </c>
      <c r="O217" s="3" t="s">
        <v>361</v>
      </c>
      <c r="P217" s="7" t="d">
        <v>1968-09-14</v>
      </c>
      <c r="Q217" s="3">
        <v>21</v>
      </c>
      <c r="R217" s="3">
        <v>6.6</v>
      </c>
      <c r="S217" s="3"/>
      <c r="T217" s="3"/>
      <c r="U217" s="3">
        <f t="shared" si="9"/>
        <v>8.14</v>
      </c>
      <c r="V217" s="3" t="str">
        <f t="shared" si="10"/>
        <v/>
      </c>
      <c r="W217" s="3" t="str">
        <f t="shared" si="11"/>
        <v/>
      </c>
      <c r="X217" s="3">
        <f>VLOOKUP(YEAR(P217),Populations!$A$3:$B$999,2,0)</f>
        <v>55213500</v>
      </c>
      <c r="Y217" s="3">
        <f>(Calculations!B1/X217)</f>
        <v>1.2330642324793799</v>
      </c>
      <c r="Z217" s="3"/>
      <c r="AA217" s="3">
        <v>1</v>
      </c>
      <c r="AB217" s="3" t="str">
        <f>VLOOKUP(AA217,WikiFormats!$A$3:$B$999,2,0)</f>
        <v>Story</v>
      </c>
      <c r="AC217" s="3" t="s">
        <v>622</v>
      </c>
    </row>
    <row r="218" spans="1:29" s="8" customFormat="1" x14ac:dyDescent="0.55000000000000004">
      <c r="A218" s="3">
        <v>216</v>
      </c>
      <c r="B218" s="3">
        <v>1</v>
      </c>
      <c r="C218" s="3" t="str">
        <f>VLOOKUP(B218,Era!$A$3:$B$999,2,0)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397</v>
      </c>
      <c r="N218" s="3">
        <v>2</v>
      </c>
      <c r="O218" s="3" t="s">
        <v>362</v>
      </c>
      <c r="P218" s="7" t="d">
        <v>1968-09-21</v>
      </c>
      <c r="Q218" s="3">
        <v>22</v>
      </c>
      <c r="R218" s="3">
        <v>6.5</v>
      </c>
      <c r="S218" s="3"/>
      <c r="T218" s="3"/>
      <c r="U218" s="3">
        <f t="shared" si="9"/>
        <v>8.01</v>
      </c>
      <c r="V218" s="3" t="str">
        <f t="shared" si="10"/>
        <v/>
      </c>
      <c r="W218" s="3" t="str">
        <f t="shared" si="11"/>
        <v/>
      </c>
      <c r="X218" s="3">
        <f>VLOOKUP(YEAR(P218),Populations!$A$3:$B$999,2,0)</f>
        <v>55213500</v>
      </c>
      <c r="Y218" s="3">
        <f>(Calculations!B1/X218)</f>
        <v>1.2330642324793799</v>
      </c>
      <c r="Z218" s="3"/>
      <c r="AA218" s="3">
        <v>1</v>
      </c>
      <c r="AB218" s="3" t="str">
        <f>VLOOKUP(AA218,WikiFormats!$A$3:$B$999,2,0)</f>
        <v>Story</v>
      </c>
      <c r="AC218" s="3" t="s">
        <v>622</v>
      </c>
    </row>
    <row r="219" spans="1:29" s="8" customFormat="1" x14ac:dyDescent="0.55000000000000004">
      <c r="A219" s="3">
        <v>217</v>
      </c>
      <c r="B219" s="3">
        <v>1</v>
      </c>
      <c r="C219" s="3" t="str">
        <f>VLOOKUP(B219,Era!$A$3:$B$999,2,0)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397</v>
      </c>
      <c r="N219" s="3">
        <v>3</v>
      </c>
      <c r="O219" s="3" t="s">
        <v>363</v>
      </c>
      <c r="P219" s="7" t="d">
        <v>1968-09-28</v>
      </c>
      <c r="Q219" s="3">
        <v>19</v>
      </c>
      <c r="R219" s="3">
        <v>7.2</v>
      </c>
      <c r="S219" s="3"/>
      <c r="T219" s="3"/>
      <c r="U219" s="3">
        <f t="shared" si="9"/>
        <v>8.8800000000000008</v>
      </c>
      <c r="V219" s="3" t="str">
        <f t="shared" si="10"/>
        <v/>
      </c>
      <c r="W219" s="3" t="str">
        <f t="shared" si="11"/>
        <v/>
      </c>
      <c r="X219" s="3">
        <f>VLOOKUP(YEAR(P219),Populations!$A$3:$B$999,2,0)</f>
        <v>55213500</v>
      </c>
      <c r="Y219" s="3">
        <f>(Calculations!B1/X219)</f>
        <v>1.2330642324793799</v>
      </c>
      <c r="Z219" s="3"/>
      <c r="AA219" s="3">
        <v>1</v>
      </c>
      <c r="AB219" s="3" t="str">
        <f>VLOOKUP(AA219,WikiFormats!$A$3:$B$999,2,0)</f>
        <v>Story</v>
      </c>
      <c r="AC219" s="3" t="s">
        <v>622</v>
      </c>
    </row>
    <row r="220" spans="1:29" s="8" customFormat="1" x14ac:dyDescent="0.55000000000000004">
      <c r="A220" s="3">
        <v>218</v>
      </c>
      <c r="B220" s="3">
        <v>1</v>
      </c>
      <c r="C220" s="3" t="str">
        <f>VLOOKUP(B220,Era!$A$3:$B$999,2,0)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397</v>
      </c>
      <c r="N220" s="3">
        <v>4</v>
      </c>
      <c r="O220" s="3" t="s">
        <v>364</v>
      </c>
      <c r="P220" s="7" t="d">
        <v>1968-10-05</v>
      </c>
      <c r="Q220" s="3">
        <v>19</v>
      </c>
      <c r="R220" s="3">
        <v>7.3</v>
      </c>
      <c r="S220" s="3"/>
      <c r="T220" s="3"/>
      <c r="U220" s="3">
        <f t="shared" si="9"/>
        <v>9</v>
      </c>
      <c r="V220" s="3" t="str">
        <f t="shared" si="10"/>
        <v/>
      </c>
      <c r="W220" s="3" t="str">
        <f t="shared" si="11"/>
        <v/>
      </c>
      <c r="X220" s="3">
        <f>VLOOKUP(YEAR(P220),Populations!$A$3:$B$999,2,0)</f>
        <v>55213500</v>
      </c>
      <c r="Y220" s="3">
        <f>(Calculations!B1/X220)</f>
        <v>1.2330642324793799</v>
      </c>
      <c r="Z220" s="3"/>
      <c r="AA220" s="3">
        <v>1</v>
      </c>
      <c r="AB220" s="3" t="str">
        <f>VLOOKUP(AA220,WikiFormats!$A$3:$B$999,2,0)</f>
        <v>Story</v>
      </c>
      <c r="AC220" s="3" t="s">
        <v>622</v>
      </c>
    </row>
    <row r="221" spans="1:29" s="8" customFormat="1" x14ac:dyDescent="0.55000000000000004">
      <c r="A221" s="3">
        <v>219</v>
      </c>
      <c r="B221" s="3">
        <v>1</v>
      </c>
      <c r="C221" s="3" t="str">
        <f>VLOOKUP(B221,Era!$A$3:$B$999,2,0)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397</v>
      </c>
      <c r="N221" s="3">
        <v>5</v>
      </c>
      <c r="O221" s="3" t="s">
        <v>380</v>
      </c>
      <c r="P221" s="7" t="d">
        <v>1968-10-12</v>
      </c>
      <c r="Q221" s="3">
        <v>18</v>
      </c>
      <c r="R221" s="3">
        <v>6.7</v>
      </c>
      <c r="S221" s="3"/>
      <c r="T221" s="3"/>
      <c r="U221" s="3">
        <f t="shared" si="9"/>
        <v>8.26</v>
      </c>
      <c r="V221" s="3" t="str">
        <f t="shared" si="10"/>
        <v/>
      </c>
      <c r="W221" s="3" t="str">
        <f t="shared" si="11"/>
        <v/>
      </c>
      <c r="X221" s="3">
        <f>VLOOKUP(YEAR(P221),Populations!$A$3:$B$999,2,0)</f>
        <v>55213500</v>
      </c>
      <c r="Y221" s="3">
        <f>(Calculations!B1/X221)</f>
        <v>1.2330642324793799</v>
      </c>
      <c r="Z221" s="3"/>
      <c r="AA221" s="3">
        <v>1</v>
      </c>
      <c r="AB221" s="3" t="str">
        <f>VLOOKUP(AA221,WikiFormats!$A$3:$B$999,2,0)</f>
        <v>Story</v>
      </c>
      <c r="AC221" s="3" t="s">
        <v>622</v>
      </c>
    </row>
    <row r="222" spans="1:29" s="2" customFormat="1" x14ac:dyDescent="0.55000000000000004">
      <c r="A222">
        <v>220</v>
      </c>
      <c r="B222">
        <v>1</v>
      </c>
      <c r="C222" t="str">
        <f>VLOOKUP(B222,Era!$A$3:$B$999,2,0)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398</v>
      </c>
      <c r="N222">
        <v>1</v>
      </c>
      <c r="O222" t="s">
        <v>374</v>
      </c>
      <c r="P222" s="6" t="d">
        <v>1968-11-02</v>
      </c>
      <c r="Q222">
        <v>24</v>
      </c>
      <c r="R222">
        <v>7.3</v>
      </c>
      <c r="S222"/>
      <c r="T222"/>
      <c r="U222">
        <f t="shared" si="9"/>
        <v>9</v>
      </c>
      <c r="V222" t="str">
        <f t="shared" si="10"/>
        <v/>
      </c>
      <c r="W222" t="str">
        <f t="shared" si="11"/>
        <v/>
      </c>
      <c r="X222">
        <f>VLOOKUP(YEAR(P222),Populations!$A$3:$B$999,2,0)</f>
        <v>55213500</v>
      </c>
      <c r="Y222">
        <f>(Calculations!B1/X222)</f>
        <v>1.2330642324793799</v>
      </c>
      <c r="Z222"/>
      <c r="AA222">
        <v>1</v>
      </c>
      <c r="AB222" t="str">
        <f>VLOOKUP(AA222,WikiFormats!$A$3:$B$999,2,0)</f>
        <v>Story</v>
      </c>
      <c r="AC222" t="s">
        <v>623</v>
      </c>
    </row>
    <row r="223" spans="1:29" s="2" customFormat="1" x14ac:dyDescent="0.55000000000000004">
      <c r="A223">
        <v>221</v>
      </c>
      <c r="B223">
        <v>1</v>
      </c>
      <c r="C223" t="str">
        <f>VLOOKUP(B223,Era!$A$3:$B$999,2,0)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398</v>
      </c>
      <c r="N223">
        <v>2</v>
      </c>
      <c r="O223" t="s">
        <v>375</v>
      </c>
      <c r="P223" s="6" t="d">
        <v>1968-11-09</v>
      </c>
      <c r="Q223">
        <v>24</v>
      </c>
      <c r="R223">
        <v>7.1</v>
      </c>
      <c r="S223"/>
      <c r="T223"/>
      <c r="U223">
        <f t="shared" si="9"/>
        <v>8.75</v>
      </c>
      <c r="V223" t="str">
        <f t="shared" si="10"/>
        <v/>
      </c>
      <c r="W223" t="str">
        <f t="shared" si="11"/>
        <v/>
      </c>
      <c r="X223">
        <f>VLOOKUP(YEAR(P223),Populations!$A$3:$B$999,2,0)</f>
        <v>55213500</v>
      </c>
      <c r="Y223">
        <f>(Calculations!B1/X223)</f>
        <v>1.2330642324793799</v>
      </c>
      <c r="Z223"/>
      <c r="AA223">
        <v>1</v>
      </c>
      <c r="AB223" t="str">
        <f>VLOOKUP(AA223,WikiFormats!$A$3:$B$999,2,0)</f>
        <v>Story</v>
      </c>
      <c r="AC223" t="s">
        <v>623</v>
      </c>
    </row>
    <row r="224" spans="1:29" s="2" customFormat="1" x14ac:dyDescent="0.55000000000000004">
      <c r="A224">
        <v>222</v>
      </c>
      <c r="B224">
        <v>1</v>
      </c>
      <c r="C224" t="str">
        <f>VLOOKUP(B224,Era!$A$3:$B$999,2,0)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398</v>
      </c>
      <c r="N224">
        <v>3</v>
      </c>
      <c r="O224" t="s">
        <v>376</v>
      </c>
      <c r="P224" s="6" t="d">
        <v>1968-11-16</v>
      </c>
      <c r="Q224">
        <v>24</v>
      </c>
      <c r="R224">
        <v>7.1</v>
      </c>
      <c r="S224"/>
      <c r="T224"/>
      <c r="U224">
        <f t="shared" si="9"/>
        <v>8.75</v>
      </c>
      <c r="V224" t="str">
        <f t="shared" si="10"/>
        <v/>
      </c>
      <c r="W224" t="str">
        <f t="shared" si="11"/>
        <v/>
      </c>
      <c r="X224">
        <f>VLOOKUP(YEAR(P224),Populations!$A$3:$B$999,2,0)</f>
        <v>55213500</v>
      </c>
      <c r="Y224">
        <f>(Calculations!B1/X224)</f>
        <v>1.2330642324793799</v>
      </c>
      <c r="Z224"/>
      <c r="AA224">
        <v>1</v>
      </c>
      <c r="AB224" t="str">
        <f>VLOOKUP(AA224,WikiFormats!$A$3:$B$999,2,0)</f>
        <v>Story</v>
      </c>
      <c r="AC224" t="s">
        <v>623</v>
      </c>
    </row>
    <row r="225" spans="1:29" s="2" customFormat="1" x14ac:dyDescent="0.55000000000000004">
      <c r="A225">
        <v>223</v>
      </c>
      <c r="B225">
        <v>1</v>
      </c>
      <c r="C225" t="str">
        <f>VLOOKUP(B225,Era!$A$3:$B$999,2,0)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398</v>
      </c>
      <c r="N225">
        <v>4</v>
      </c>
      <c r="O225" t="s">
        <v>377</v>
      </c>
      <c r="P225" s="6" t="d">
        <v>1968-11-23</v>
      </c>
      <c r="Q225">
        <v>23</v>
      </c>
      <c r="R225">
        <v>6.4</v>
      </c>
      <c r="S225"/>
      <c r="T225"/>
      <c r="U225">
        <f t="shared" si="9"/>
        <v>7.89</v>
      </c>
      <c r="V225" t="str">
        <f t="shared" si="10"/>
        <v/>
      </c>
      <c r="W225" t="str">
        <f t="shared" si="11"/>
        <v/>
      </c>
      <c r="X225">
        <f>VLOOKUP(YEAR(P225),Populations!$A$3:$B$999,2,0)</f>
        <v>55213500</v>
      </c>
      <c r="Y225">
        <f>(Calculations!B1/X225)</f>
        <v>1.2330642324793799</v>
      </c>
      <c r="Z225"/>
      <c r="AA225">
        <v>1</v>
      </c>
      <c r="AB225" t="str">
        <f>VLOOKUP(AA225,WikiFormats!$A$3:$B$999,2,0)</f>
        <v>Story</v>
      </c>
      <c r="AC225" t="s">
        <v>623</v>
      </c>
    </row>
    <row r="226" spans="1:29" s="2" customFormat="1" x14ac:dyDescent="0.55000000000000004">
      <c r="A226">
        <v>224</v>
      </c>
      <c r="B226">
        <v>1</v>
      </c>
      <c r="C226" t="str">
        <f>VLOOKUP(B226,Era!$A$3:$B$999,2,0)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398</v>
      </c>
      <c r="N226">
        <v>5</v>
      </c>
      <c r="O226" t="s">
        <v>378</v>
      </c>
      <c r="P226" s="6" t="d">
        <v>1968-11-30</v>
      </c>
      <c r="Q226">
        <v>23</v>
      </c>
      <c r="R226">
        <v>6.7</v>
      </c>
      <c r="S226"/>
      <c r="T226"/>
      <c r="U226">
        <f t="shared" si="9"/>
        <v>8.26</v>
      </c>
      <c r="V226" t="str">
        <f t="shared" si="10"/>
        <v/>
      </c>
      <c r="W226" t="str">
        <f t="shared" si="11"/>
        <v/>
      </c>
      <c r="X226">
        <f>VLOOKUP(YEAR(P226),Populations!$A$3:$B$999,2,0)</f>
        <v>55213500</v>
      </c>
      <c r="Y226">
        <f>(Calculations!B1/X226)</f>
        <v>1.2330642324793799</v>
      </c>
      <c r="Z226"/>
      <c r="AA226">
        <v>1</v>
      </c>
      <c r="AB226" t="str">
        <f>VLOOKUP(AA226,WikiFormats!$A$3:$B$999,2,0)</f>
        <v>Story</v>
      </c>
      <c r="AC226" t="s">
        <v>623</v>
      </c>
    </row>
    <row r="227" spans="1:29" s="2" customFormat="1" x14ac:dyDescent="0.55000000000000004">
      <c r="A227">
        <v>225</v>
      </c>
      <c r="B227">
        <v>1</v>
      </c>
      <c r="C227" t="str">
        <f>VLOOKUP(B227,Era!$A$3:$B$999,2,0)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398</v>
      </c>
      <c r="N227">
        <v>6</v>
      </c>
      <c r="O227" t="s">
        <v>379</v>
      </c>
      <c r="P227" s="6" t="d">
        <v>1968-12-07</v>
      </c>
      <c r="Q227">
        <v>23</v>
      </c>
      <c r="R227">
        <v>6.5</v>
      </c>
      <c r="S227"/>
      <c r="T227"/>
      <c r="U227">
        <f t="shared" si="9"/>
        <v>8.01</v>
      </c>
      <c r="V227" t="str">
        <f t="shared" si="10"/>
        <v/>
      </c>
      <c r="W227" t="str">
        <f t="shared" si="11"/>
        <v/>
      </c>
      <c r="X227">
        <f>VLOOKUP(YEAR(P227),Populations!$A$3:$B$999,2,0)</f>
        <v>55213500</v>
      </c>
      <c r="Y227">
        <f>(Calculations!B1/X227)</f>
        <v>1.2330642324793799</v>
      </c>
      <c r="Z227"/>
      <c r="AA227">
        <v>1</v>
      </c>
      <c r="AB227" t="str">
        <f>VLOOKUP(AA227,WikiFormats!$A$3:$B$999,2,0)</f>
        <v>Story</v>
      </c>
      <c r="AC227" t="s">
        <v>623</v>
      </c>
    </row>
    <row r="228" spans="1:29" s="2" customFormat="1" x14ac:dyDescent="0.55000000000000004">
      <c r="A228">
        <v>226</v>
      </c>
      <c r="B228">
        <v>1</v>
      </c>
      <c r="C228" t="str">
        <f>VLOOKUP(B228,Era!$A$3:$B$999,2,0)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398</v>
      </c>
      <c r="N228">
        <v>7</v>
      </c>
      <c r="O228" t="s">
        <v>403</v>
      </c>
      <c r="P228" s="6" t="d">
        <v>1968-12-14</v>
      </c>
      <c r="Q228">
        <v>25</v>
      </c>
      <c r="R228">
        <v>7.2</v>
      </c>
      <c r="S228"/>
      <c r="T228"/>
      <c r="U228">
        <f t="shared" si="9"/>
        <v>8.8800000000000008</v>
      </c>
      <c r="V228" t="str">
        <f t="shared" si="10"/>
        <v/>
      </c>
      <c r="W228" t="str">
        <f t="shared" si="11"/>
        <v/>
      </c>
      <c r="X228">
        <f>VLOOKUP(YEAR(P228),Populations!$A$3:$B$999,2,0)</f>
        <v>55213500</v>
      </c>
      <c r="Y228">
        <f>(Calculations!B1/X228)</f>
        <v>1.2330642324793799</v>
      </c>
      <c r="Z228"/>
      <c r="AA228">
        <v>1</v>
      </c>
      <c r="AB228" t="str">
        <f>VLOOKUP(AA228,WikiFormats!$A$3:$B$999,2,0)</f>
        <v>Story</v>
      </c>
      <c r="AC228" t="s">
        <v>623</v>
      </c>
    </row>
    <row r="229" spans="1:29" s="2" customFormat="1" x14ac:dyDescent="0.55000000000000004">
      <c r="A229">
        <v>227</v>
      </c>
      <c r="B229">
        <v>1</v>
      </c>
      <c r="C229" t="str">
        <f>VLOOKUP(B229,Era!$A$3:$B$999,2,0)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398</v>
      </c>
      <c r="N229">
        <v>8</v>
      </c>
      <c r="O229" t="s">
        <v>404</v>
      </c>
      <c r="P229" s="6" t="d">
        <v>1968-12-21</v>
      </c>
      <c r="Q229">
        <v>24</v>
      </c>
      <c r="R229">
        <v>7</v>
      </c>
      <c r="S229"/>
      <c r="T229"/>
      <c r="U229">
        <f t="shared" si="9"/>
        <v>8.6300000000000008</v>
      </c>
      <c r="V229" t="str">
        <f t="shared" si="10"/>
        <v/>
      </c>
      <c r="W229" t="str">
        <f t="shared" si="11"/>
        <v/>
      </c>
      <c r="X229">
        <f>VLOOKUP(YEAR(P229),Populations!$A$3:$B$999,2,0)</f>
        <v>55213500</v>
      </c>
      <c r="Y229">
        <f>(Calculations!B1/X229)</f>
        <v>1.2330642324793799</v>
      </c>
      <c r="Z229"/>
      <c r="AA229">
        <v>1</v>
      </c>
      <c r="AB229" t="str">
        <f>VLOOKUP(AA229,WikiFormats!$A$3:$B$999,2,0)</f>
        <v>Story</v>
      </c>
      <c r="AC229" t="s">
        <v>623</v>
      </c>
    </row>
    <row r="230" spans="1:29" s="8" customFormat="1" x14ac:dyDescent="0.55000000000000004">
      <c r="A230" s="3">
        <v>228</v>
      </c>
      <c r="B230" s="3">
        <v>1</v>
      </c>
      <c r="C230" s="3" t="str">
        <f>VLOOKUP(B230,Era!$A$3:$B$999,2,0)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399</v>
      </c>
      <c r="N230" s="3">
        <v>1</v>
      </c>
      <c r="O230" s="3" t="s">
        <v>374</v>
      </c>
      <c r="P230" s="7" t="d">
        <v>1968-12-28</v>
      </c>
      <c r="Q230" s="3">
        <v>23</v>
      </c>
      <c r="R230" s="3">
        <v>9</v>
      </c>
      <c r="S230" s="3"/>
      <c r="T230" s="3"/>
      <c r="U230" s="3">
        <f t="shared" si="9"/>
        <v>11.1</v>
      </c>
      <c r="V230" s="3" t="str">
        <f t="shared" si="10"/>
        <v/>
      </c>
      <c r="W230" s="3" t="str">
        <f t="shared" si="11"/>
        <v/>
      </c>
      <c r="X230" s="3">
        <f>VLOOKUP(YEAR(P230),Populations!$A$3:$B$999,2,0)</f>
        <v>55213500</v>
      </c>
      <c r="Y230" s="3">
        <f>(Calculations!B1/X230)</f>
        <v>1.2330642324793799</v>
      </c>
      <c r="Z230" s="3"/>
      <c r="AA230" s="3">
        <v>1</v>
      </c>
      <c r="AB230" s="3" t="str">
        <f>VLOOKUP(AA230,WikiFormats!$A$3:$B$999,2,0)</f>
        <v>Story</v>
      </c>
      <c r="AC230" s="3" t="s">
        <v>624</v>
      </c>
    </row>
    <row r="231" spans="1:29" s="8" customFormat="1" x14ac:dyDescent="0.55000000000000004">
      <c r="A231" s="3">
        <v>229</v>
      </c>
      <c r="B231" s="3">
        <v>1</v>
      </c>
      <c r="C231" s="3" t="str">
        <f>VLOOKUP(B231,Era!$A$3:$B$999,2,0)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399</v>
      </c>
      <c r="N231" s="3">
        <v>2</v>
      </c>
      <c r="O231" s="3" t="s">
        <v>375</v>
      </c>
      <c r="P231" s="7" t="d">
        <v>1969-01-04</v>
      </c>
      <c r="Q231" s="3">
        <v>23</v>
      </c>
      <c r="R231" s="3">
        <v>8.4</v>
      </c>
      <c r="S231" s="3"/>
      <c r="T231" s="3"/>
      <c r="U231" s="3">
        <f t="shared" si="9"/>
        <v>10.31</v>
      </c>
      <c r="V231" s="3" t="str">
        <f t="shared" si="10"/>
        <v/>
      </c>
      <c r="W231" s="3" t="str">
        <f t="shared" si="11"/>
        <v/>
      </c>
      <c r="X231" s="3">
        <f>VLOOKUP(YEAR(P231),Populations!$A$3:$B$999,2,0)</f>
        <v>55460600</v>
      </c>
      <c r="Y231" s="3">
        <f>(Calculations!B1/X231)</f>
        <v>1.2275704193607699</v>
      </c>
      <c r="Z231" s="3"/>
      <c r="AA231" s="3">
        <v>1</v>
      </c>
      <c r="AB231" s="3" t="str">
        <f>VLOOKUP(AA231,WikiFormats!$A$3:$B$999,2,0)</f>
        <v>Story</v>
      </c>
      <c r="AC231" s="3" t="s">
        <v>624</v>
      </c>
    </row>
    <row r="232" spans="1:29" s="8" customFormat="1" x14ac:dyDescent="0.55000000000000004">
      <c r="A232" s="3">
        <v>230</v>
      </c>
      <c r="B232" s="3">
        <v>1</v>
      </c>
      <c r="C232" s="3" t="str">
        <f>VLOOKUP(B232,Era!$A$3:$B$999,2,0)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399</v>
      </c>
      <c r="N232" s="3">
        <v>3</v>
      </c>
      <c r="O232" s="3" t="s">
        <v>376</v>
      </c>
      <c r="P232" s="7" t="d">
        <v>1969-01-11</v>
      </c>
      <c r="Q232" s="3">
        <v>22</v>
      </c>
      <c r="R232" s="3">
        <v>7.5</v>
      </c>
      <c r="S232" s="3"/>
      <c r="T232" s="3"/>
      <c r="U232" s="3">
        <f t="shared" si="9"/>
        <v>9.2100000000000009</v>
      </c>
      <c r="V232" s="3" t="str">
        <f t="shared" si="10"/>
        <v/>
      </c>
      <c r="W232" s="3" t="str">
        <f t="shared" si="11"/>
        <v/>
      </c>
      <c r="X232" s="3">
        <f>VLOOKUP(YEAR(P232),Populations!$A$3:$B$999,2,0)</f>
        <v>55460600</v>
      </c>
      <c r="Y232" s="3">
        <f>(Calculations!B1/X232)</f>
        <v>1.2275704193607699</v>
      </c>
      <c r="Z232" s="3"/>
      <c r="AA232" s="3">
        <v>1</v>
      </c>
      <c r="AB232" s="3" t="str">
        <f>VLOOKUP(AA232,WikiFormats!$A$3:$B$999,2,0)</f>
        <v>Story</v>
      </c>
      <c r="AC232" s="3" t="s">
        <v>624</v>
      </c>
    </row>
    <row r="233" spans="1:29" s="8" customFormat="1" x14ac:dyDescent="0.55000000000000004">
      <c r="A233" s="3">
        <v>231</v>
      </c>
      <c r="B233" s="3">
        <v>1</v>
      </c>
      <c r="C233" s="3" t="str">
        <f>VLOOKUP(B233,Era!$A$3:$B$999,2,0)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399</v>
      </c>
      <c r="N233" s="3">
        <v>4</v>
      </c>
      <c r="O233" s="3" t="s">
        <v>377</v>
      </c>
      <c r="P233" s="7" t="d">
        <v>1969-01-18</v>
      </c>
      <c r="Q233" s="3">
        <v>23</v>
      </c>
      <c r="R233" s="3">
        <v>7.1</v>
      </c>
      <c r="S233" s="3"/>
      <c r="T233" s="3"/>
      <c r="U233" s="3">
        <f t="shared" si="9"/>
        <v>8.7200000000000006</v>
      </c>
      <c r="V233" s="3" t="str">
        <f t="shared" si="10"/>
        <v/>
      </c>
      <c r="W233" s="3" t="str">
        <f t="shared" si="11"/>
        <v/>
      </c>
      <c r="X233" s="3">
        <f>VLOOKUP(YEAR(P233),Populations!$A$3:$B$999,2,0)</f>
        <v>55460600</v>
      </c>
      <c r="Y233" s="3">
        <f>(Calculations!B1/X233)</f>
        <v>1.2275704193607699</v>
      </c>
      <c r="Z233" s="3"/>
      <c r="AA233" s="3">
        <v>1</v>
      </c>
      <c r="AB233" s="3" t="str">
        <f>VLOOKUP(AA233,WikiFormats!$A$3:$B$999,2,0)</f>
        <v>Story</v>
      </c>
      <c r="AC233" s="3" t="s">
        <v>624</v>
      </c>
    </row>
    <row r="234" spans="1:29" s="2" customFormat="1" x14ac:dyDescent="0.55000000000000004">
      <c r="A234">
        <v>232</v>
      </c>
      <c r="B234">
        <v>1</v>
      </c>
      <c r="C234" t="str">
        <f>VLOOKUP(B234,Era!$A$3:$B$999,2,0)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400</v>
      </c>
      <c r="N234">
        <v>1</v>
      </c>
      <c r="O234" t="s">
        <v>374</v>
      </c>
      <c r="P234" s="6" t="d">
        <v>1969-01-25</v>
      </c>
      <c r="Q234">
        <v>23</v>
      </c>
      <c r="R234">
        <v>6.6</v>
      </c>
      <c r="S234"/>
      <c r="T234"/>
      <c r="U234">
        <f t="shared" si="9"/>
        <v>8.1</v>
      </c>
      <c r="V234" t="str">
        <f t="shared" si="10"/>
        <v/>
      </c>
      <c r="W234" t="str">
        <f t="shared" si="11"/>
        <v/>
      </c>
      <c r="X234">
        <f>VLOOKUP(YEAR(P234),Populations!$A$3:$B$999,2,0)</f>
        <v>55460600</v>
      </c>
      <c r="Y234">
        <f>(Calculations!B1/X234)</f>
        <v>1.2275704193607699</v>
      </c>
      <c r="Z234"/>
      <c r="AA234">
        <v>1</v>
      </c>
      <c r="AB234" t="str">
        <f>VLOOKUP(AA234,WikiFormats!$A$3:$B$999,2,0)</f>
        <v>Story</v>
      </c>
      <c r="AC234" t="s">
        <v>625</v>
      </c>
    </row>
    <row r="235" spans="1:29" s="2" customFormat="1" x14ac:dyDescent="0.55000000000000004">
      <c r="A235">
        <v>233</v>
      </c>
      <c r="B235">
        <v>1</v>
      </c>
      <c r="C235" t="str">
        <f>VLOOKUP(B235,Era!$A$3:$B$999,2,0)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400</v>
      </c>
      <c r="N235">
        <v>2</v>
      </c>
      <c r="O235" t="s">
        <v>375</v>
      </c>
      <c r="P235" s="6" t="d">
        <v>1969-02-01</v>
      </c>
      <c r="Q235">
        <v>23</v>
      </c>
      <c r="R235">
        <v>6.8</v>
      </c>
      <c r="S235"/>
      <c r="T235"/>
      <c r="U235">
        <f t="shared" si="9"/>
        <v>8.35</v>
      </c>
      <c r="V235" t="str">
        <f t="shared" si="10"/>
        <v/>
      </c>
      <c r="W235" t="str">
        <f t="shared" si="11"/>
        <v/>
      </c>
      <c r="X235">
        <f>VLOOKUP(YEAR(P235),Populations!$A$3:$B$999,2,0)</f>
        <v>55460600</v>
      </c>
      <c r="Y235">
        <f>(Calculations!B1/X235)</f>
        <v>1.2275704193607699</v>
      </c>
      <c r="Z235"/>
      <c r="AA235">
        <v>1</v>
      </c>
      <c r="AB235" t="str">
        <f>VLOOKUP(AA235,WikiFormats!$A$3:$B$999,2,0)</f>
        <v>Story</v>
      </c>
      <c r="AC235" t="s">
        <v>625</v>
      </c>
    </row>
    <row r="236" spans="1:29" s="2" customFormat="1" x14ac:dyDescent="0.55000000000000004">
      <c r="A236">
        <v>234</v>
      </c>
      <c r="B236">
        <v>1</v>
      </c>
      <c r="C236" t="str">
        <f>VLOOKUP(B236,Era!$A$3:$B$999,2,0)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400</v>
      </c>
      <c r="N236">
        <v>3</v>
      </c>
      <c r="O236" t="s">
        <v>376</v>
      </c>
      <c r="P236" s="6" t="d">
        <v>1969-02-08</v>
      </c>
      <c r="Q236">
        <v>25</v>
      </c>
      <c r="R236">
        <v>7.5</v>
      </c>
      <c r="S236"/>
      <c r="T236"/>
      <c r="U236">
        <f t="shared" si="9"/>
        <v>9.2100000000000009</v>
      </c>
      <c r="V236" t="str">
        <f t="shared" si="10"/>
        <v/>
      </c>
      <c r="W236" t="str">
        <f t="shared" si="11"/>
        <v/>
      </c>
      <c r="X236">
        <f>VLOOKUP(YEAR(P236),Populations!$A$3:$B$999,2,0)</f>
        <v>55460600</v>
      </c>
      <c r="Y236">
        <f>(Calculations!B1/X236)</f>
        <v>1.2275704193607699</v>
      </c>
      <c r="Z236"/>
      <c r="AA236">
        <v>1</v>
      </c>
      <c r="AB236" t="str">
        <f>VLOOKUP(AA236,WikiFormats!$A$3:$B$999,2,0)</f>
        <v>Story</v>
      </c>
      <c r="AC236" t="s">
        <v>625</v>
      </c>
    </row>
    <row r="237" spans="1:29" s="2" customFormat="1" x14ac:dyDescent="0.55000000000000004">
      <c r="A237">
        <v>235</v>
      </c>
      <c r="B237">
        <v>1</v>
      </c>
      <c r="C237" t="str">
        <f>VLOOKUP(B237,Era!$A$3:$B$999,2,0)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400</v>
      </c>
      <c r="N237">
        <v>4</v>
      </c>
      <c r="O237" t="s">
        <v>377</v>
      </c>
      <c r="P237" s="6" t="d">
        <v>1969-02-15</v>
      </c>
      <c r="Q237">
        <v>25</v>
      </c>
      <c r="R237">
        <v>7.1</v>
      </c>
      <c r="S237"/>
      <c r="T237"/>
      <c r="U237">
        <f t="shared" si="9"/>
        <v>8.7200000000000006</v>
      </c>
      <c r="V237" t="str">
        <f t="shared" si="10"/>
        <v/>
      </c>
      <c r="W237" t="str">
        <f t="shared" si="11"/>
        <v/>
      </c>
      <c r="X237">
        <f>VLOOKUP(YEAR(P237),Populations!$A$3:$B$999,2,0)</f>
        <v>55460600</v>
      </c>
      <c r="Y237">
        <f>(Calculations!B1/X237)</f>
        <v>1.2275704193607699</v>
      </c>
      <c r="Z237"/>
      <c r="AA237">
        <v>1</v>
      </c>
      <c r="AB237" t="str">
        <f>VLOOKUP(AA237,WikiFormats!$A$3:$B$999,2,0)</f>
        <v>Story</v>
      </c>
      <c r="AC237" t="s">
        <v>625</v>
      </c>
    </row>
    <row r="238" spans="1:29" s="2" customFormat="1" x14ac:dyDescent="0.55000000000000004">
      <c r="A238">
        <v>236</v>
      </c>
      <c r="B238">
        <v>1</v>
      </c>
      <c r="C238" t="str">
        <f>VLOOKUP(B238,Era!$A$3:$B$999,2,0)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400</v>
      </c>
      <c r="N238">
        <v>5</v>
      </c>
      <c r="O238" t="s">
        <v>378</v>
      </c>
      <c r="P238" s="6" t="d">
        <v>1969-02-22</v>
      </c>
      <c r="Q238">
        <v>25</v>
      </c>
      <c r="R238">
        <v>7.6</v>
      </c>
      <c r="S238"/>
      <c r="T238"/>
      <c r="U238">
        <f t="shared" si="9"/>
        <v>9.33</v>
      </c>
      <c r="V238" t="str">
        <f t="shared" si="10"/>
        <v/>
      </c>
      <c r="W238" t="str">
        <f t="shared" si="11"/>
        <v/>
      </c>
      <c r="X238">
        <f>VLOOKUP(YEAR(P238),Populations!$A$3:$B$999,2,0)</f>
        <v>55460600</v>
      </c>
      <c r="Y238">
        <f>(Calculations!B1/X238)</f>
        <v>1.2275704193607699</v>
      </c>
      <c r="Z238"/>
      <c r="AA238">
        <v>1</v>
      </c>
      <c r="AB238" t="str">
        <f>VLOOKUP(AA238,WikiFormats!$A$3:$B$999,2,0)</f>
        <v>Story</v>
      </c>
      <c r="AC238" t="s">
        <v>625</v>
      </c>
    </row>
    <row r="239" spans="1:29" s="2" customFormat="1" x14ac:dyDescent="0.55000000000000004">
      <c r="A239">
        <v>237</v>
      </c>
      <c r="B239">
        <v>1</v>
      </c>
      <c r="C239" t="str">
        <f>VLOOKUP(B239,Era!$A$3:$B$999,2,0)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400</v>
      </c>
      <c r="N239">
        <v>6</v>
      </c>
      <c r="O239" t="s">
        <v>379</v>
      </c>
      <c r="P239" s="6" t="d">
        <v>1969-03-01</v>
      </c>
      <c r="Q239">
        <v>25</v>
      </c>
      <c r="R239">
        <v>7.7</v>
      </c>
      <c r="S239"/>
      <c r="T239"/>
      <c r="U239">
        <f t="shared" si="9"/>
        <v>9.4499999999999993</v>
      </c>
      <c r="V239" t="str">
        <f t="shared" si="10"/>
        <v/>
      </c>
      <c r="W239" t="str">
        <f t="shared" si="11"/>
        <v/>
      </c>
      <c r="X239">
        <f>VLOOKUP(YEAR(P239),Populations!$A$3:$B$999,2,0)</f>
        <v>55460600</v>
      </c>
      <c r="Y239">
        <f>(Calculations!B1/X239)</f>
        <v>1.2275704193607699</v>
      </c>
      <c r="Z239"/>
      <c r="AA239">
        <v>1</v>
      </c>
      <c r="AB239" t="str">
        <f>VLOOKUP(AA239,WikiFormats!$A$3:$B$999,2,0)</f>
        <v>Story</v>
      </c>
      <c r="AC239" t="s">
        <v>625</v>
      </c>
    </row>
    <row r="240" spans="1:29" s="8" customFormat="1" x14ac:dyDescent="0.55000000000000004">
      <c r="A240" s="3">
        <v>238</v>
      </c>
      <c r="B240" s="3">
        <v>1</v>
      </c>
      <c r="C240" s="3" t="str">
        <f>VLOOKUP(B240,Era!$A$3:$B$999,2,0)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401</v>
      </c>
      <c r="N240" s="3">
        <v>1</v>
      </c>
      <c r="O240" s="3" t="s">
        <v>374</v>
      </c>
      <c r="P240" s="7" t="d">
        <v>1969-03-08</v>
      </c>
      <c r="Q240" s="3">
        <v>-25</v>
      </c>
      <c r="R240" s="3">
        <v>5.8</v>
      </c>
      <c r="S240" s="3"/>
      <c r="T240" s="3"/>
      <c r="U240" s="3">
        <f t="shared" si="9"/>
        <v>7.12</v>
      </c>
      <c r="V240" s="3" t="str">
        <f t="shared" si="10"/>
        <v/>
      </c>
      <c r="W240" s="3" t="str">
        <f t="shared" si="11"/>
        <v/>
      </c>
      <c r="X240" s="3">
        <f>VLOOKUP(YEAR(P240),Populations!$A$3:$B$999,2,0)</f>
        <v>55460600</v>
      </c>
      <c r="Y240" s="3">
        <f>(Calculations!B1/X240)</f>
        <v>1.2275704193607699</v>
      </c>
      <c r="Z240" s="3"/>
      <c r="AA240" s="3">
        <v>1</v>
      </c>
      <c r="AB240" s="3" t="str">
        <f>VLOOKUP(AA240,WikiFormats!$A$3:$B$999,2,0)</f>
        <v>Story</v>
      </c>
      <c r="AC240" s="3" t="s">
        <v>626</v>
      </c>
    </row>
    <row r="241" spans="1:29" s="8" customFormat="1" x14ac:dyDescent="0.55000000000000004">
      <c r="A241" s="3">
        <v>239</v>
      </c>
      <c r="B241" s="3">
        <v>1</v>
      </c>
      <c r="C241" s="3" t="str">
        <f>VLOOKUP(B241,Era!$A$3:$B$999,2,0)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401</v>
      </c>
      <c r="N241" s="3">
        <v>2</v>
      </c>
      <c r="O241" s="3" t="s">
        <v>375</v>
      </c>
      <c r="P241" s="7" t="d">
        <v>1969-03-15</v>
      </c>
      <c r="Q241" s="3">
        <v>25</v>
      </c>
      <c r="R241" s="3">
        <v>6.8</v>
      </c>
      <c r="S241" s="3"/>
      <c r="T241" s="3"/>
      <c r="U241" s="3">
        <f t="shared" si="9"/>
        <v>8.35</v>
      </c>
      <c r="V241" s="3" t="str">
        <f t="shared" si="10"/>
        <v/>
      </c>
      <c r="W241" s="3" t="str">
        <f t="shared" si="11"/>
        <v/>
      </c>
      <c r="X241" s="3">
        <f>VLOOKUP(YEAR(P241),Populations!$A$3:$B$999,2,0)</f>
        <v>55460600</v>
      </c>
      <c r="Y241" s="3">
        <f>(Calculations!B1/X241)</f>
        <v>1.2275704193607699</v>
      </c>
      <c r="Z241" s="3"/>
      <c r="AA241" s="3">
        <v>1</v>
      </c>
      <c r="AB241" s="3" t="str">
        <f>VLOOKUP(AA241,WikiFormats!$A$3:$B$999,2,0)</f>
        <v>Story</v>
      </c>
      <c r="AC241" s="3" t="s">
        <v>626</v>
      </c>
    </row>
    <row r="242" spans="1:29" s="8" customFormat="1" x14ac:dyDescent="0.55000000000000004">
      <c r="A242" s="3">
        <v>240</v>
      </c>
      <c r="B242" s="3">
        <v>1</v>
      </c>
      <c r="C242" s="3" t="str">
        <f>VLOOKUP(B242,Era!$A$3:$B$999,2,0)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401</v>
      </c>
      <c r="N242" s="3">
        <v>3</v>
      </c>
      <c r="O242" s="3" t="s">
        <v>376</v>
      </c>
      <c r="P242" s="7" t="d">
        <v>1969-03-22</v>
      </c>
      <c r="Q242" s="3">
        <v>-25</v>
      </c>
      <c r="R242" s="3">
        <v>6.4</v>
      </c>
      <c r="S242" s="3"/>
      <c r="T242" s="3"/>
      <c r="U242" s="3">
        <f t="shared" si="9"/>
        <v>7.86</v>
      </c>
      <c r="V242" s="3" t="str">
        <f t="shared" si="10"/>
        <v/>
      </c>
      <c r="W242" s="3" t="str">
        <f t="shared" si="11"/>
        <v/>
      </c>
      <c r="X242" s="3">
        <f>VLOOKUP(YEAR(P242),Populations!$A$3:$B$999,2,0)</f>
        <v>55460600</v>
      </c>
      <c r="Y242" s="3">
        <f>(Calculations!B1/X242)</f>
        <v>1.2275704193607699</v>
      </c>
      <c r="Z242" s="3"/>
      <c r="AA242" s="3">
        <v>1</v>
      </c>
      <c r="AB242" s="3" t="str">
        <f>VLOOKUP(AA242,WikiFormats!$A$3:$B$999,2,0)</f>
        <v>Story</v>
      </c>
      <c r="AC242" s="3" t="s">
        <v>626</v>
      </c>
    </row>
    <row r="243" spans="1:29" s="8" customFormat="1" x14ac:dyDescent="0.55000000000000004">
      <c r="A243" s="3">
        <v>241</v>
      </c>
      <c r="B243" s="3">
        <v>1</v>
      </c>
      <c r="C243" s="3" t="str">
        <f>VLOOKUP(B243,Era!$A$3:$B$999,2,0)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401</v>
      </c>
      <c r="N243" s="3">
        <v>4</v>
      </c>
      <c r="O243" s="3" t="s">
        <v>377</v>
      </c>
      <c r="P243" s="7" t="d">
        <v>1969-03-29</v>
      </c>
      <c r="Q243" s="3">
        <v>-25</v>
      </c>
      <c r="R243" s="3">
        <v>5.8</v>
      </c>
      <c r="S243" s="3"/>
      <c r="T243" s="3"/>
      <c r="U243" s="3">
        <f t="shared" si="9"/>
        <v>7.12</v>
      </c>
      <c r="V243" s="3" t="str">
        <f t="shared" si="10"/>
        <v/>
      </c>
      <c r="W243" s="3" t="str">
        <f t="shared" si="11"/>
        <v/>
      </c>
      <c r="X243" s="3">
        <f>VLOOKUP(YEAR(P243),Populations!$A$3:$B$999,2,0)</f>
        <v>55460600</v>
      </c>
      <c r="Y243" s="3">
        <f>(Calculations!B1/X243)</f>
        <v>1.2275704193607699</v>
      </c>
      <c r="Z243" s="3"/>
      <c r="AA243" s="3">
        <v>1</v>
      </c>
      <c r="AB243" s="3" t="str">
        <f>VLOOKUP(AA243,WikiFormats!$A$3:$B$999,2,0)</f>
        <v>Story</v>
      </c>
      <c r="AC243" s="3" t="s">
        <v>626</v>
      </c>
    </row>
    <row r="244" spans="1:29" s="8" customFormat="1" x14ac:dyDescent="0.55000000000000004">
      <c r="A244" s="3">
        <v>242</v>
      </c>
      <c r="B244" s="3">
        <v>1</v>
      </c>
      <c r="C244" s="3" t="str">
        <f>VLOOKUP(B244,Era!$A$3:$B$999,2,0)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401</v>
      </c>
      <c r="N244" s="3">
        <v>5</v>
      </c>
      <c r="O244" s="3" t="s">
        <v>378</v>
      </c>
      <c r="P244" s="7" t="d">
        <v>1969-04-05</v>
      </c>
      <c r="Q244" s="3">
        <v>-25</v>
      </c>
      <c r="R244" s="3">
        <v>5.5</v>
      </c>
      <c r="S244" s="3"/>
      <c r="T244" s="3"/>
      <c r="U244" s="3">
        <f t="shared" si="9"/>
        <v>6.75</v>
      </c>
      <c r="V244" s="3" t="str">
        <f t="shared" si="10"/>
        <v/>
      </c>
      <c r="W244" s="3" t="str">
        <f t="shared" si="11"/>
        <v/>
      </c>
      <c r="X244" s="3">
        <f>VLOOKUP(YEAR(P244),Populations!$A$3:$B$999,2,0)</f>
        <v>55460600</v>
      </c>
      <c r="Y244" s="3">
        <f>(Calculations!B1/X244)</f>
        <v>1.2275704193607699</v>
      </c>
      <c r="Z244" s="3"/>
      <c r="AA244" s="3">
        <v>1</v>
      </c>
      <c r="AB244" s="3" t="str">
        <f>VLOOKUP(AA244,WikiFormats!$A$3:$B$999,2,0)</f>
        <v>Story</v>
      </c>
      <c r="AC244" s="3" t="s">
        <v>626</v>
      </c>
    </row>
    <row r="245" spans="1:29" s="8" customFormat="1" x14ac:dyDescent="0.55000000000000004">
      <c r="A245" s="3">
        <v>243</v>
      </c>
      <c r="B245" s="3">
        <v>1</v>
      </c>
      <c r="C245" s="3" t="str">
        <f>VLOOKUP(B245,Era!$A$3:$B$999,2,0)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401</v>
      </c>
      <c r="N245" s="3">
        <v>6</v>
      </c>
      <c r="O245" s="3" t="s">
        <v>379</v>
      </c>
      <c r="P245" s="7" t="d">
        <v>1969-04-12</v>
      </c>
      <c r="Q245" s="3">
        <v>-25</v>
      </c>
      <c r="R245" s="3">
        <v>5.3</v>
      </c>
      <c r="S245" s="3"/>
      <c r="T245" s="3"/>
      <c r="U245" s="3">
        <f t="shared" si="9"/>
        <v>6.51</v>
      </c>
      <c r="V245" s="3" t="str">
        <f t="shared" si="10"/>
        <v/>
      </c>
      <c r="W245" s="3" t="str">
        <f t="shared" si="11"/>
        <v/>
      </c>
      <c r="X245" s="3">
        <f>VLOOKUP(YEAR(P245),Populations!$A$3:$B$999,2,0)</f>
        <v>55460600</v>
      </c>
      <c r="Y245" s="3">
        <f>(Calculations!B1/X245)</f>
        <v>1.2275704193607699</v>
      </c>
      <c r="Z245" s="3"/>
      <c r="AA245" s="3">
        <v>1</v>
      </c>
      <c r="AB245" s="3" t="str">
        <f>VLOOKUP(AA245,WikiFormats!$A$3:$B$999,2,0)</f>
        <v>Story</v>
      </c>
      <c r="AC245" s="3" t="s">
        <v>626</v>
      </c>
    </row>
    <row r="246" spans="1:29" s="2" customFormat="1" x14ac:dyDescent="0.55000000000000004">
      <c r="A246">
        <v>244</v>
      </c>
      <c r="B246">
        <v>1</v>
      </c>
      <c r="C246" t="str">
        <f>VLOOKUP(B246,Era!$A$3:$B$999,2,0)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402</v>
      </c>
      <c r="N246">
        <v>1</v>
      </c>
      <c r="O246" t="s">
        <v>374</v>
      </c>
      <c r="P246" s="6" t="d">
        <v>1969-04-19</v>
      </c>
      <c r="Q246">
        <v>25</v>
      </c>
      <c r="R246">
        <v>5.5</v>
      </c>
      <c r="S246"/>
      <c r="T246"/>
      <c r="U246">
        <f t="shared" si="9"/>
        <v>6.75</v>
      </c>
      <c r="V246" t="str">
        <f t="shared" si="10"/>
        <v/>
      </c>
      <c r="W246" t="str">
        <f t="shared" si="11"/>
        <v/>
      </c>
      <c r="X246">
        <f>VLOOKUP(YEAR(P246),Populations!$A$3:$B$999,2,0)</f>
        <v>55460600</v>
      </c>
      <c r="Y246">
        <f>(Calculations!B1/X246)</f>
        <v>1.2275704193607699</v>
      </c>
      <c r="Z246"/>
      <c r="AA246">
        <v>1</v>
      </c>
      <c r="AB246" t="str">
        <f>VLOOKUP(AA246,WikiFormats!$A$3:$B$999,2,0)</f>
        <v>Story</v>
      </c>
      <c r="AC246" t="s">
        <v>627</v>
      </c>
    </row>
    <row r="247" spans="1:29" s="2" customFormat="1" x14ac:dyDescent="0.55000000000000004">
      <c r="A247">
        <v>245</v>
      </c>
      <c r="B247">
        <v>1</v>
      </c>
      <c r="C247" t="str">
        <f>VLOOKUP(B247,Era!$A$3:$B$999,2,0)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402</v>
      </c>
      <c r="N247">
        <v>2</v>
      </c>
      <c r="O247" t="s">
        <v>375</v>
      </c>
      <c r="P247" s="6" t="d">
        <v>1969-04-26</v>
      </c>
      <c r="Q247">
        <v>25</v>
      </c>
      <c r="R247">
        <v>6.3</v>
      </c>
      <c r="S247"/>
      <c r="T247"/>
      <c r="U247">
        <f t="shared" si="9"/>
        <v>7.73</v>
      </c>
      <c r="V247" t="str">
        <f t="shared" si="10"/>
        <v/>
      </c>
      <c r="W247" t="str">
        <f t="shared" si="11"/>
        <v/>
      </c>
      <c r="X247">
        <f>VLOOKUP(YEAR(P247),Populations!$A$3:$B$999,2,0)</f>
        <v>55460600</v>
      </c>
      <c r="Y247">
        <f>(Calculations!B1/X247)</f>
        <v>1.2275704193607699</v>
      </c>
      <c r="Z247"/>
      <c r="AA247">
        <v>1</v>
      </c>
      <c r="AB247" t="str">
        <f>VLOOKUP(AA247,WikiFormats!$A$3:$B$999,2,0)</f>
        <v>Story</v>
      </c>
      <c r="AC247" t="s">
        <v>627</v>
      </c>
    </row>
    <row r="248" spans="1:29" s="2" customFormat="1" x14ac:dyDescent="0.55000000000000004">
      <c r="A248">
        <v>246</v>
      </c>
      <c r="B248">
        <v>1</v>
      </c>
      <c r="C248" t="str">
        <f>VLOOKUP(B248,Era!$A$3:$B$999,2,0)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402</v>
      </c>
      <c r="N248">
        <v>3</v>
      </c>
      <c r="O248" t="s">
        <v>376</v>
      </c>
      <c r="P248" s="6" t="d">
        <v>1969-05-03</v>
      </c>
      <c r="Q248">
        <v>24</v>
      </c>
      <c r="R248">
        <v>5.0999999999999996</v>
      </c>
      <c r="S248"/>
      <c r="T248"/>
      <c r="U248">
        <f t="shared" si="9"/>
        <v>6.26</v>
      </c>
      <c r="V248" t="str">
        <f t="shared" si="10"/>
        <v/>
      </c>
      <c r="W248" t="str">
        <f t="shared" si="11"/>
        <v/>
      </c>
      <c r="X248">
        <f>VLOOKUP(YEAR(P248),Populations!$A$3:$B$999,2,0)</f>
        <v>55460600</v>
      </c>
      <c r="Y248">
        <f>(Calculations!B1/X248)</f>
        <v>1.2275704193607699</v>
      </c>
      <c r="Z248"/>
      <c r="AA248">
        <v>1</v>
      </c>
      <c r="AB248" t="str">
        <f>VLOOKUP(AA248,WikiFormats!$A$3:$B$999,2,0)</f>
        <v>Story</v>
      </c>
      <c r="AC248" t="s">
        <v>627</v>
      </c>
    </row>
    <row r="249" spans="1:29" s="2" customFormat="1" x14ac:dyDescent="0.55000000000000004">
      <c r="A249">
        <v>247</v>
      </c>
      <c r="B249">
        <v>1</v>
      </c>
      <c r="C249" t="str">
        <f>VLOOKUP(B249,Era!$A$3:$B$999,2,0)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402</v>
      </c>
      <c r="N249">
        <v>4</v>
      </c>
      <c r="O249" t="s">
        <v>377</v>
      </c>
      <c r="P249" s="6" t="d">
        <v>1969-05-10</v>
      </c>
      <c r="Q249">
        <v>23</v>
      </c>
      <c r="R249">
        <v>5.7</v>
      </c>
      <c r="S249"/>
      <c r="T249"/>
      <c r="U249">
        <f t="shared" si="9"/>
        <v>7</v>
      </c>
      <c r="V249" t="str">
        <f t="shared" si="10"/>
        <v/>
      </c>
      <c r="W249" t="str">
        <f t="shared" si="11"/>
        <v/>
      </c>
      <c r="X249">
        <f>VLOOKUP(YEAR(P249),Populations!$A$3:$B$999,2,0)</f>
        <v>55460600</v>
      </c>
      <c r="Y249">
        <f>(Calculations!B1/X249)</f>
        <v>1.2275704193607699</v>
      </c>
      <c r="Z249"/>
      <c r="AA249">
        <v>1</v>
      </c>
      <c r="AB249" t="str">
        <f>VLOOKUP(AA249,WikiFormats!$A$3:$B$999,2,0)</f>
        <v>Story</v>
      </c>
      <c r="AC249" t="s">
        <v>627</v>
      </c>
    </row>
    <row r="250" spans="1:29" s="2" customFormat="1" x14ac:dyDescent="0.55000000000000004">
      <c r="A250">
        <v>248</v>
      </c>
      <c r="B250">
        <v>1</v>
      </c>
      <c r="C250" t="str">
        <f>VLOOKUP(B250,Era!$A$3:$B$999,2,0)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402</v>
      </c>
      <c r="N250">
        <v>5</v>
      </c>
      <c r="O250" t="s">
        <v>378</v>
      </c>
      <c r="P250" s="6" t="d">
        <v>1969-05-17</v>
      </c>
      <c r="Q250">
        <v>25</v>
      </c>
      <c r="R250">
        <v>5.0999999999999996</v>
      </c>
      <c r="S250"/>
      <c r="T250"/>
      <c r="U250">
        <f t="shared" si="9"/>
        <v>6.26</v>
      </c>
      <c r="V250" t="str">
        <f t="shared" si="10"/>
        <v/>
      </c>
      <c r="W250" t="str">
        <f t="shared" si="11"/>
        <v/>
      </c>
      <c r="X250">
        <f>VLOOKUP(YEAR(P250),Populations!$A$3:$B$999,2,0)</f>
        <v>55460600</v>
      </c>
      <c r="Y250">
        <f>(Calculations!B1/X250)</f>
        <v>1.2275704193607699</v>
      </c>
      <c r="Z250"/>
      <c r="AA250">
        <v>1</v>
      </c>
      <c r="AB250" t="str">
        <f>VLOOKUP(AA250,WikiFormats!$A$3:$B$999,2,0)</f>
        <v>Story</v>
      </c>
      <c r="AC250" t="s">
        <v>627</v>
      </c>
    </row>
    <row r="251" spans="1:29" s="2" customFormat="1" x14ac:dyDescent="0.55000000000000004">
      <c r="A251">
        <v>249</v>
      </c>
      <c r="B251">
        <v>1</v>
      </c>
      <c r="C251" t="str">
        <f>VLOOKUP(B251,Era!$A$3:$B$999,2,0)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402</v>
      </c>
      <c r="N251">
        <v>6</v>
      </c>
      <c r="O251" t="s">
        <v>379</v>
      </c>
      <c r="P251" s="6" t="d">
        <v>1969-05-24</v>
      </c>
      <c r="Q251">
        <v>23</v>
      </c>
      <c r="R251">
        <v>4.2</v>
      </c>
      <c r="S251"/>
      <c r="T251"/>
      <c r="U251">
        <f t="shared" si="9"/>
        <v>5.16</v>
      </c>
      <c r="V251" t="str">
        <f t="shared" si="10"/>
        <v/>
      </c>
      <c r="W251" t="str">
        <f t="shared" si="11"/>
        <v/>
      </c>
      <c r="X251">
        <f>VLOOKUP(YEAR(P251),Populations!$A$3:$B$999,2,0)</f>
        <v>55460600</v>
      </c>
      <c r="Y251">
        <f>(Calculations!B1/X251)</f>
        <v>1.2275704193607699</v>
      </c>
      <c r="Z251"/>
      <c r="AA251">
        <v>1</v>
      </c>
      <c r="AB251" t="str">
        <f>VLOOKUP(AA251,WikiFormats!$A$3:$B$999,2,0)</f>
        <v>Story</v>
      </c>
      <c r="AC251" t="s">
        <v>627</v>
      </c>
    </row>
    <row r="252" spans="1:29" s="2" customFormat="1" x14ac:dyDescent="0.55000000000000004">
      <c r="A252">
        <v>250</v>
      </c>
      <c r="B252">
        <v>1</v>
      </c>
      <c r="C252" t="str">
        <f>VLOOKUP(B252,Era!$A$3:$B$999,2,0)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402</v>
      </c>
      <c r="N252">
        <v>7</v>
      </c>
      <c r="O252" t="s">
        <v>403</v>
      </c>
      <c r="P252" s="6" t="d">
        <v>1969-05-31</v>
      </c>
      <c r="Q252">
        <v>23</v>
      </c>
      <c r="R252">
        <v>4.9000000000000004</v>
      </c>
      <c r="S252"/>
      <c r="T252"/>
      <c r="U252">
        <f t="shared" si="9"/>
        <v>6.02</v>
      </c>
      <c r="V252" t="str">
        <f t="shared" si="10"/>
        <v/>
      </c>
      <c r="W252" t="str">
        <f t="shared" si="11"/>
        <v/>
      </c>
      <c r="X252">
        <f>VLOOKUP(YEAR(P252),Populations!$A$3:$B$999,2,0)</f>
        <v>55460600</v>
      </c>
      <c r="Y252">
        <f>(Calculations!B1/X252)</f>
        <v>1.2275704193607699</v>
      </c>
      <c r="Z252"/>
      <c r="AA252">
        <v>1</v>
      </c>
      <c r="AB252" t="str">
        <f>VLOOKUP(AA252,WikiFormats!$A$3:$B$999,2,0)</f>
        <v>Story</v>
      </c>
      <c r="AC252" t="s">
        <v>627</v>
      </c>
    </row>
    <row r="253" spans="1:29" s="2" customFormat="1" x14ac:dyDescent="0.55000000000000004">
      <c r="A253">
        <v>251</v>
      </c>
      <c r="B253">
        <v>1</v>
      </c>
      <c r="C253" t="str">
        <f>VLOOKUP(B253,Era!$A$3:$B$999,2,0)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402</v>
      </c>
      <c r="N253">
        <v>8</v>
      </c>
      <c r="O253" t="s">
        <v>404</v>
      </c>
      <c r="P253" s="6" t="d">
        <v>1969-06-07</v>
      </c>
      <c r="Q253">
        <v>25</v>
      </c>
      <c r="R253">
        <v>3.5</v>
      </c>
      <c r="S253"/>
      <c r="T253"/>
      <c r="U253">
        <f t="shared" si="9"/>
        <v>4.3</v>
      </c>
      <c r="V253" t="str">
        <f t="shared" si="10"/>
        <v/>
      </c>
      <c r="W253" t="str">
        <f t="shared" si="11"/>
        <v/>
      </c>
      <c r="X253">
        <f>VLOOKUP(YEAR(P253),Populations!$A$3:$B$999,2,0)</f>
        <v>55460600</v>
      </c>
      <c r="Y253">
        <f>(Calculations!B1/X253)</f>
        <v>1.2275704193607699</v>
      </c>
      <c r="Z253"/>
      <c r="AA253">
        <v>1</v>
      </c>
      <c r="AB253" t="str">
        <f>VLOOKUP(AA253,WikiFormats!$A$3:$B$999,2,0)</f>
        <v>Story</v>
      </c>
      <c r="AC253" t="s">
        <v>627</v>
      </c>
    </row>
    <row r="254" spans="1:29" s="2" customFormat="1" x14ac:dyDescent="0.55000000000000004">
      <c r="A254">
        <v>252</v>
      </c>
      <c r="B254">
        <v>1</v>
      </c>
      <c r="C254" t="str">
        <f>VLOOKUP(B254,Era!$A$3:$B$999,2,0)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402</v>
      </c>
      <c r="N254">
        <v>9</v>
      </c>
      <c r="O254" t="s">
        <v>405</v>
      </c>
      <c r="P254" s="6" t="d">
        <v>1969-06-14</v>
      </c>
      <c r="Q254">
        <v>25</v>
      </c>
      <c r="R254">
        <v>4.0999999999999996</v>
      </c>
      <c r="S254"/>
      <c r="T254"/>
      <c r="U254">
        <f t="shared" si="9"/>
        <v>5.03</v>
      </c>
      <c r="V254" t="str">
        <f t="shared" si="10"/>
        <v/>
      </c>
      <c r="W254" t="str">
        <f t="shared" si="11"/>
        <v/>
      </c>
      <c r="X254">
        <f>VLOOKUP(YEAR(P254),Populations!$A$3:$B$999,2,0)</f>
        <v>55460600</v>
      </c>
      <c r="Y254">
        <f>(Calculations!B1/X254)</f>
        <v>1.2275704193607699</v>
      </c>
      <c r="Z254"/>
      <c r="AA254">
        <v>1</v>
      </c>
      <c r="AB254" t="str">
        <f>VLOOKUP(AA254,WikiFormats!$A$3:$B$999,2,0)</f>
        <v>Story</v>
      </c>
      <c r="AC254" t="s">
        <v>627</v>
      </c>
    </row>
    <row r="255" spans="1:29" s="2" customFormat="1" x14ac:dyDescent="0.55000000000000004">
      <c r="A255">
        <v>253</v>
      </c>
      <c r="B255">
        <v>1</v>
      </c>
      <c r="C255" t="str">
        <f>VLOOKUP(B255,Era!$A$3:$B$999,2,0)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402</v>
      </c>
      <c r="N255">
        <v>10</v>
      </c>
      <c r="O255" t="s">
        <v>406</v>
      </c>
      <c r="P255" s="6" t="d">
        <v>1969-06-21</v>
      </c>
      <c r="Q255">
        <v>24</v>
      </c>
      <c r="R255">
        <v>5</v>
      </c>
      <c r="S255"/>
      <c r="T255"/>
      <c r="U255">
        <f t="shared" si="9"/>
        <v>6.14</v>
      </c>
      <c r="V255" t="str">
        <f t="shared" si="10"/>
        <v/>
      </c>
      <c r="W255" t="str">
        <f t="shared" si="11"/>
        <v/>
      </c>
      <c r="X255">
        <f>VLOOKUP(YEAR(P255),Populations!$A$3:$B$999,2,0)</f>
        <v>55460600</v>
      </c>
      <c r="Y255">
        <f>(Calculations!B1/X255)</f>
        <v>1.2275704193607699</v>
      </c>
      <c r="Z255"/>
      <c r="AA255">
        <v>1</v>
      </c>
      <c r="AB255" t="str">
        <f>VLOOKUP(AA255,WikiFormats!$A$3:$B$999,2,0)</f>
        <v>Story</v>
      </c>
      <c r="AC255" t="s">
        <v>627</v>
      </c>
    </row>
    <row r="256" spans="1:29" s="8" customFormat="1" x14ac:dyDescent="0.55000000000000004">
      <c r="A256" s="3">
        <v>254</v>
      </c>
      <c r="B256" s="3">
        <v>1</v>
      </c>
      <c r="C256" s="3" t="str">
        <f>VLOOKUP(B256,Era!$A$3:$B$999,2,0)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409</v>
      </c>
      <c r="N256" s="3">
        <v>1</v>
      </c>
      <c r="O256" s="3" t="s">
        <v>361</v>
      </c>
      <c r="P256" s="7" t="d">
        <v>1970-01-03</v>
      </c>
      <c r="Q256" s="3">
        <v>24</v>
      </c>
      <c r="R256" s="3">
        <v>8.4</v>
      </c>
      <c r="S256" s="3"/>
      <c r="T256" s="3"/>
      <c r="U256" s="3">
        <f t="shared" si="9"/>
        <v>10.28</v>
      </c>
      <c r="V256" s="3" t="str">
        <f t="shared" si="10"/>
        <v/>
      </c>
      <c r="W256" s="3" t="str">
        <f t="shared" si="11"/>
        <v/>
      </c>
      <c r="X256" s="3">
        <f>VLOOKUP(YEAR(P256),Populations!$A$3:$B$999,2,0)</f>
        <v>55632200</v>
      </c>
      <c r="Y256" s="3">
        <f>(Calculations!B1/X256)</f>
        <v>1.2237839236988699</v>
      </c>
      <c r="Z256" s="3"/>
      <c r="AA256" s="3">
        <v>1</v>
      </c>
      <c r="AB256" s="3" t="str">
        <f>VLOOKUP(AA256,WikiFormats!$A$3:$B$999,2,0)</f>
        <v>Story</v>
      </c>
      <c r="AC256" s="3" t="s">
        <v>628</v>
      </c>
    </row>
    <row r="257" spans="1:29" s="8" customFormat="1" x14ac:dyDescent="0.55000000000000004">
      <c r="A257" s="3">
        <v>255</v>
      </c>
      <c r="B257" s="3">
        <v>1</v>
      </c>
      <c r="C257" s="3" t="str">
        <f>VLOOKUP(B257,Era!$A$3:$B$999,2,0)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409</v>
      </c>
      <c r="N257" s="3">
        <v>2</v>
      </c>
      <c r="O257" s="3" t="s">
        <v>362</v>
      </c>
      <c r="P257" s="7" t="d">
        <v>1970-01-10</v>
      </c>
      <c r="Q257" s="3">
        <v>24</v>
      </c>
      <c r="R257" s="3">
        <v>8.1</v>
      </c>
      <c r="S257" s="3"/>
      <c r="T257" s="3"/>
      <c r="U257" s="3">
        <f t="shared" si="9"/>
        <v>9.91</v>
      </c>
      <c r="V257" s="3" t="str">
        <f t="shared" si="10"/>
        <v/>
      </c>
      <c r="W257" s="3" t="str">
        <f t="shared" si="11"/>
        <v/>
      </c>
      <c r="X257" s="3">
        <f>VLOOKUP(YEAR(P257),Populations!$A$3:$B$999,2,0)</f>
        <v>55632200</v>
      </c>
      <c r="Y257" s="3">
        <f>(Calculations!B1/X257)</f>
        <v>1.2237839236988699</v>
      </c>
      <c r="Z257" s="3"/>
      <c r="AA257" s="3">
        <v>1</v>
      </c>
      <c r="AB257" s="3" t="str">
        <f>VLOOKUP(AA257,WikiFormats!$A$3:$B$999,2,0)</f>
        <v>Story</v>
      </c>
      <c r="AC257" s="3" t="s">
        <v>628</v>
      </c>
    </row>
    <row r="258" spans="1:29" s="8" customFormat="1" x14ac:dyDescent="0.55000000000000004">
      <c r="A258" s="3">
        <v>256</v>
      </c>
      <c r="B258" s="3">
        <v>1</v>
      </c>
      <c r="C258" s="3" t="str">
        <f>VLOOKUP(B258,Era!$A$3:$B$999,2,0)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409</v>
      </c>
      <c r="N258" s="3">
        <v>3</v>
      </c>
      <c r="O258" s="3" t="s">
        <v>363</v>
      </c>
      <c r="P258" s="7" t="d">
        <v>1970-01-17</v>
      </c>
      <c r="Q258" s="3">
        <v>24</v>
      </c>
      <c r="R258" s="3">
        <v>8.3000000000000007</v>
      </c>
      <c r="S258" s="3"/>
      <c r="T258" s="3"/>
      <c r="U258" s="3">
        <f t="shared" si="9"/>
        <v>10.16</v>
      </c>
      <c r="V258" s="3" t="str">
        <f t="shared" si="10"/>
        <v/>
      </c>
      <c r="W258" s="3" t="str">
        <f t="shared" si="11"/>
        <v/>
      </c>
      <c r="X258" s="3">
        <f>VLOOKUP(YEAR(P258),Populations!$A$3:$B$999,2,0)</f>
        <v>55632200</v>
      </c>
      <c r="Y258" s="3">
        <f>(Calculations!B1/X258)</f>
        <v>1.2237839236988699</v>
      </c>
      <c r="Z258" s="3"/>
      <c r="AA258" s="3">
        <v>1</v>
      </c>
      <c r="AB258" s="3" t="str">
        <f>VLOOKUP(AA258,WikiFormats!$A$3:$B$999,2,0)</f>
        <v>Story</v>
      </c>
      <c r="AC258" s="3" t="s">
        <v>628</v>
      </c>
    </row>
    <row r="259" spans="1:29" s="8" customFormat="1" x14ac:dyDescent="0.55000000000000004">
      <c r="A259" s="3">
        <v>257</v>
      </c>
      <c r="B259" s="3">
        <v>1</v>
      </c>
      <c r="C259" s="3" t="str">
        <f>VLOOKUP(B259,Era!$A$3:$B$999,2,0)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409</v>
      </c>
      <c r="N259" s="3">
        <v>4</v>
      </c>
      <c r="O259" s="3" t="s">
        <v>364</v>
      </c>
      <c r="P259" s="7" t="d">
        <v>1970-01-24</v>
      </c>
      <c r="Q259" s="3">
        <v>25</v>
      </c>
      <c r="R259" s="3">
        <v>8.1</v>
      </c>
      <c r="S259" s="3"/>
      <c r="T259" s="3"/>
      <c r="U259" s="3">
        <f t="shared" si="9"/>
        <v>9.91</v>
      </c>
      <c r="V259" s="3" t="str">
        <f t="shared" si="10"/>
        <v/>
      </c>
      <c r="W259" s="3" t="str">
        <f t="shared" si="11"/>
        <v/>
      </c>
      <c r="X259" s="3">
        <f>VLOOKUP(YEAR(P259),Populations!$A$3:$B$999,2,0)</f>
        <v>55632200</v>
      </c>
      <c r="Y259" s="3">
        <f>(Calculations!B1/X259)</f>
        <v>1.2237839236988699</v>
      </c>
      <c r="Z259" s="3"/>
      <c r="AA259" s="3">
        <v>1</v>
      </c>
      <c r="AB259" s="3" t="str">
        <f>VLOOKUP(AA259,WikiFormats!$A$3:$B$999,2,0)</f>
        <v>Story</v>
      </c>
      <c r="AC259" s="3" t="s">
        <v>628</v>
      </c>
    </row>
    <row r="260" spans="1:29" s="2" customFormat="1" x14ac:dyDescent="0.55000000000000004">
      <c r="A260">
        <v>258</v>
      </c>
      <c r="B260">
        <v>1</v>
      </c>
      <c r="C260" t="str">
        <f>VLOOKUP(B260,Era!$A$3:$B$999,2,0)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410</v>
      </c>
      <c r="N260">
        <v>1</v>
      </c>
      <c r="O260" t="s">
        <v>361</v>
      </c>
      <c r="P260" s="6" t="d">
        <v>1970-01-31</v>
      </c>
      <c r="Q260">
        <v>24</v>
      </c>
      <c r="R260">
        <v>8.8000000000000007</v>
      </c>
      <c r="S260"/>
      <c r="T260"/>
      <c r="U260">
        <f t="shared" ref="U260:U323" si="12">IF(ISBLANK(R260),"",ROUND(R260*Y260,2))</f>
        <v>10.77</v>
      </c>
      <c r="V260" t="str">
        <f t="shared" ref="V260:V323" si="13">IF(ISBLANK(S260),"",ROUND(S260*Y260,2))</f>
        <v/>
      </c>
      <c r="W260" t="str">
        <f t="shared" ref="W260:W323" si="14">IF(ISBLANK(T260),"",ROUND(T260*Y260,2))</f>
        <v/>
      </c>
      <c r="X260">
        <f>VLOOKUP(YEAR(P260),Populations!$A$3:$B$999,2,0)</f>
        <v>55632200</v>
      </c>
      <c r="Y260">
        <f>(Calculations!B1/X260)</f>
        <v>1.2237839236988699</v>
      </c>
      <c r="Z260"/>
      <c r="AA260">
        <v>1</v>
      </c>
      <c r="AB260" t="str">
        <f>VLOOKUP(AA260,WikiFormats!$A$3:$B$999,2,0)</f>
        <v>Story</v>
      </c>
      <c r="AC260" t="s">
        <v>629</v>
      </c>
    </row>
    <row r="261" spans="1:29" s="2" customFormat="1" x14ac:dyDescent="0.55000000000000004">
      <c r="A261">
        <v>259</v>
      </c>
      <c r="B261">
        <v>1</v>
      </c>
      <c r="C261" t="str">
        <f>VLOOKUP(B261,Era!$A$3:$B$999,2,0)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410</v>
      </c>
      <c r="N261">
        <v>2</v>
      </c>
      <c r="O261" t="s">
        <v>362</v>
      </c>
      <c r="P261" s="6" t="d">
        <v>1970-02-07</v>
      </c>
      <c r="Q261">
        <v>23</v>
      </c>
      <c r="R261">
        <v>7.3</v>
      </c>
      <c r="S261"/>
      <c r="T261"/>
      <c r="U261">
        <f t="shared" si="12"/>
        <v>8.93</v>
      </c>
      <c r="V261" t="str">
        <f t="shared" si="13"/>
        <v/>
      </c>
      <c r="W261" t="str">
        <f t="shared" si="14"/>
        <v/>
      </c>
      <c r="X261">
        <f>VLOOKUP(YEAR(P261),Populations!$A$3:$B$999,2,0)</f>
        <v>55632200</v>
      </c>
      <c r="Y261">
        <f>(Calculations!B1/X261)</f>
        <v>1.2237839236988699</v>
      </c>
      <c r="Z261"/>
      <c r="AA261">
        <v>1</v>
      </c>
      <c r="AB261" t="str">
        <f>VLOOKUP(AA261,WikiFormats!$A$3:$B$999,2,0)</f>
        <v>Story</v>
      </c>
      <c r="AC261" t="s">
        <v>629</v>
      </c>
    </row>
    <row r="262" spans="1:29" s="2" customFormat="1" x14ac:dyDescent="0.55000000000000004">
      <c r="A262">
        <v>260</v>
      </c>
      <c r="B262">
        <v>1</v>
      </c>
      <c r="C262" t="str">
        <f>VLOOKUP(B262,Era!$A$3:$B$999,2,0)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410</v>
      </c>
      <c r="N262">
        <v>3</v>
      </c>
      <c r="O262" t="s">
        <v>363</v>
      </c>
      <c r="P262" s="6" t="d">
        <v>1970-02-14</v>
      </c>
      <c r="Q262">
        <v>23</v>
      </c>
      <c r="R262">
        <v>7.5</v>
      </c>
      <c r="S262"/>
      <c r="T262"/>
      <c r="U262">
        <f t="shared" si="12"/>
        <v>9.18</v>
      </c>
      <c r="V262" t="str">
        <f t="shared" si="13"/>
        <v/>
      </c>
      <c r="W262" t="str">
        <f t="shared" si="14"/>
        <v/>
      </c>
      <c r="X262">
        <f>VLOOKUP(YEAR(P262),Populations!$A$3:$B$999,2,0)</f>
        <v>55632200</v>
      </c>
      <c r="Y262">
        <f>(Calculations!B1/X262)</f>
        <v>1.2237839236988699</v>
      </c>
      <c r="Z262"/>
      <c r="AA262">
        <v>1</v>
      </c>
      <c r="AB262" t="str">
        <f>VLOOKUP(AA262,WikiFormats!$A$3:$B$999,2,0)</f>
        <v>Story</v>
      </c>
      <c r="AC262" t="s">
        <v>629</v>
      </c>
    </row>
    <row r="263" spans="1:29" s="2" customFormat="1" x14ac:dyDescent="0.55000000000000004">
      <c r="A263">
        <v>261</v>
      </c>
      <c r="B263">
        <v>1</v>
      </c>
      <c r="C263" t="str">
        <f>VLOOKUP(B263,Era!$A$3:$B$999,2,0)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410</v>
      </c>
      <c r="N263">
        <v>4</v>
      </c>
      <c r="O263" t="s">
        <v>364</v>
      </c>
      <c r="P263" s="6" t="d">
        <v>1970-02-21</v>
      </c>
      <c r="Q263">
        <v>25</v>
      </c>
      <c r="R263">
        <v>8.1999999999999993</v>
      </c>
      <c r="S263"/>
      <c r="T263"/>
      <c r="U263">
        <f t="shared" si="12"/>
        <v>10.039999999999999</v>
      </c>
      <c r="V263" t="str">
        <f t="shared" si="13"/>
        <v/>
      </c>
      <c r="W263" t="str">
        <f t="shared" si="14"/>
        <v/>
      </c>
      <c r="X263">
        <f>VLOOKUP(YEAR(P263),Populations!$A$3:$B$999,2,0)</f>
        <v>55632200</v>
      </c>
      <c r="Y263">
        <f>(Calculations!B1/X263)</f>
        <v>1.2237839236988699</v>
      </c>
      <c r="Z263"/>
      <c r="AA263">
        <v>1</v>
      </c>
      <c r="AB263" t="str">
        <f>VLOOKUP(AA263,WikiFormats!$A$3:$B$999,2,0)</f>
        <v>Story</v>
      </c>
      <c r="AC263" t="s">
        <v>629</v>
      </c>
    </row>
    <row r="264" spans="1:29" s="2" customFormat="1" x14ac:dyDescent="0.55000000000000004">
      <c r="A264">
        <v>262</v>
      </c>
      <c r="B264">
        <v>1</v>
      </c>
      <c r="C264" t="str">
        <f>VLOOKUP(B264,Era!$A$3:$B$999,2,0)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410</v>
      </c>
      <c r="N264">
        <v>5</v>
      </c>
      <c r="O264" t="s">
        <v>380</v>
      </c>
      <c r="P264" s="6" t="d">
        <v>1970-02-28</v>
      </c>
      <c r="Q264">
        <v>24</v>
      </c>
      <c r="R264">
        <v>7.5</v>
      </c>
      <c r="S264"/>
      <c r="T264"/>
      <c r="U264">
        <f t="shared" si="12"/>
        <v>9.18</v>
      </c>
      <c r="V264" t="str">
        <f t="shared" si="13"/>
        <v/>
      </c>
      <c r="W264" t="str">
        <f t="shared" si="14"/>
        <v/>
      </c>
      <c r="X264">
        <f>VLOOKUP(YEAR(P264),Populations!$A$3:$B$999,2,0)</f>
        <v>55632200</v>
      </c>
      <c r="Y264">
        <f>(Calculations!B1/X264)</f>
        <v>1.2237839236988699</v>
      </c>
      <c r="Z264"/>
      <c r="AA264">
        <v>1</v>
      </c>
      <c r="AB264" t="str">
        <f>VLOOKUP(AA264,WikiFormats!$A$3:$B$999,2,0)</f>
        <v>Story</v>
      </c>
      <c r="AC264" t="s">
        <v>629</v>
      </c>
    </row>
    <row r="265" spans="1:29" s="2" customFormat="1" x14ac:dyDescent="0.55000000000000004">
      <c r="A265">
        <v>263</v>
      </c>
      <c r="B265">
        <v>1</v>
      </c>
      <c r="C265" t="str">
        <f>VLOOKUP(B265,Era!$A$3:$B$999,2,0)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410</v>
      </c>
      <c r="N265">
        <v>6</v>
      </c>
      <c r="O265" t="s">
        <v>381</v>
      </c>
      <c r="P265" s="6" t="d">
        <v>1970-03-07</v>
      </c>
      <c r="Q265">
        <v>24</v>
      </c>
      <c r="R265">
        <v>7.2</v>
      </c>
      <c r="S265"/>
      <c r="T265"/>
      <c r="U265">
        <f t="shared" si="12"/>
        <v>8.81</v>
      </c>
      <c r="V265" t="str">
        <f t="shared" si="13"/>
        <v/>
      </c>
      <c r="W265" t="str">
        <f t="shared" si="14"/>
        <v/>
      </c>
      <c r="X265">
        <f>VLOOKUP(YEAR(P265),Populations!$A$3:$B$999,2,0)</f>
        <v>55632200</v>
      </c>
      <c r="Y265">
        <f>(Calculations!B1/X265)</f>
        <v>1.2237839236988699</v>
      </c>
      <c r="Z265"/>
      <c r="AA265">
        <v>1</v>
      </c>
      <c r="AB265" t="str">
        <f>VLOOKUP(AA265,WikiFormats!$A$3:$B$999,2,0)</f>
        <v>Story</v>
      </c>
      <c r="AC265" t="s">
        <v>629</v>
      </c>
    </row>
    <row r="266" spans="1:29" s="2" customFormat="1" x14ac:dyDescent="0.55000000000000004">
      <c r="A266">
        <v>264</v>
      </c>
      <c r="B266">
        <v>1</v>
      </c>
      <c r="C266" t="str">
        <f>VLOOKUP(B266,Era!$A$3:$B$999,2,0)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410</v>
      </c>
      <c r="N266">
        <v>7</v>
      </c>
      <c r="O266" t="s">
        <v>382</v>
      </c>
      <c r="P266" s="6" t="d">
        <v>1970-03-14</v>
      </c>
      <c r="Q266">
        <v>23</v>
      </c>
      <c r="R266">
        <v>7.5</v>
      </c>
      <c r="S266"/>
      <c r="T266"/>
      <c r="U266">
        <f t="shared" si="12"/>
        <v>9.18</v>
      </c>
      <c r="V266" t="str">
        <f t="shared" si="13"/>
        <v/>
      </c>
      <c r="W266" t="str">
        <f t="shared" si="14"/>
        <v/>
      </c>
      <c r="X266">
        <f>VLOOKUP(YEAR(P266),Populations!$A$3:$B$999,2,0)</f>
        <v>55632200</v>
      </c>
      <c r="Y266">
        <f>(Calculations!B1/X266)</f>
        <v>1.2237839236988699</v>
      </c>
      <c r="Z266"/>
      <c r="AA266">
        <v>1</v>
      </c>
      <c r="AB266" t="str">
        <f>VLOOKUP(AA266,WikiFormats!$A$3:$B$999,2,0)</f>
        <v>Story</v>
      </c>
      <c r="AC266" t="s">
        <v>629</v>
      </c>
    </row>
    <row r="267" spans="1:29" s="8" customFormat="1" x14ac:dyDescent="0.55000000000000004">
      <c r="A267" s="3">
        <v>265</v>
      </c>
      <c r="B267" s="3">
        <v>1</v>
      </c>
      <c r="C267" s="3" t="str">
        <f>VLOOKUP(B267,Era!$A$3:$B$999,2,0)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411</v>
      </c>
      <c r="N267" s="3">
        <v>1</v>
      </c>
      <c r="O267" s="3" t="s">
        <v>361</v>
      </c>
      <c r="P267" s="7" t="d">
        <v>1970-03-21</v>
      </c>
      <c r="Q267" s="3">
        <v>25</v>
      </c>
      <c r="R267" s="3">
        <v>7.1</v>
      </c>
      <c r="S267" s="3"/>
      <c r="T267" s="3"/>
      <c r="U267" s="3">
        <f t="shared" si="12"/>
        <v>8.69</v>
      </c>
      <c r="V267" s="3" t="str">
        <f t="shared" si="13"/>
        <v/>
      </c>
      <c r="W267" s="3" t="str">
        <f t="shared" si="14"/>
        <v/>
      </c>
      <c r="X267" s="3">
        <f>VLOOKUP(YEAR(P267),Populations!$A$3:$B$999,2,0)</f>
        <v>55632200</v>
      </c>
      <c r="Y267" s="3">
        <f>(Calculations!B1/X267)</f>
        <v>1.2237839236988699</v>
      </c>
      <c r="Z267" s="3"/>
      <c r="AA267" s="3">
        <v>1</v>
      </c>
      <c r="AB267" s="3" t="str">
        <f>VLOOKUP(AA267,WikiFormats!$A$3:$B$999,2,0)</f>
        <v>Story</v>
      </c>
      <c r="AC267" s="3" t="s">
        <v>630</v>
      </c>
    </row>
    <row r="268" spans="1:29" s="8" customFormat="1" x14ac:dyDescent="0.55000000000000004">
      <c r="A268" s="3">
        <v>266</v>
      </c>
      <c r="B268" s="3">
        <v>1</v>
      </c>
      <c r="C268" s="3" t="str">
        <f>VLOOKUP(B268,Era!$A$3:$B$999,2,0)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411</v>
      </c>
      <c r="N268" s="3">
        <v>2</v>
      </c>
      <c r="O268" s="3" t="s">
        <v>362</v>
      </c>
      <c r="P268" s="7" t="d">
        <v>1970-03-28</v>
      </c>
      <c r="Q268" s="3">
        <v>25</v>
      </c>
      <c r="R268" s="3">
        <v>7.6</v>
      </c>
      <c r="S268" s="3"/>
      <c r="T268" s="3"/>
      <c r="U268" s="3">
        <f t="shared" si="12"/>
        <v>9.3000000000000007</v>
      </c>
      <c r="V268" s="3" t="str">
        <f t="shared" si="13"/>
        <v/>
      </c>
      <c r="W268" s="3" t="str">
        <f t="shared" si="14"/>
        <v/>
      </c>
      <c r="X268" s="3">
        <f>VLOOKUP(YEAR(P268),Populations!$A$3:$B$999,2,0)</f>
        <v>55632200</v>
      </c>
      <c r="Y268" s="3">
        <f>(Calculations!B1/X268)</f>
        <v>1.2237839236988699</v>
      </c>
      <c r="Z268" s="3"/>
      <c r="AA268" s="3">
        <v>1</v>
      </c>
      <c r="AB268" s="3" t="str">
        <f>VLOOKUP(AA268,WikiFormats!$A$3:$B$999,2,0)</f>
        <v>Story</v>
      </c>
      <c r="AC268" s="3" t="s">
        <v>630</v>
      </c>
    </row>
    <row r="269" spans="1:29" s="8" customFormat="1" x14ac:dyDescent="0.55000000000000004">
      <c r="A269" s="3">
        <v>267</v>
      </c>
      <c r="B269" s="3">
        <v>1</v>
      </c>
      <c r="C269" s="3" t="str">
        <f>VLOOKUP(B269,Era!$A$3:$B$999,2,0)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411</v>
      </c>
      <c r="N269" s="3">
        <v>3</v>
      </c>
      <c r="O269" s="3" t="s">
        <v>363</v>
      </c>
      <c r="P269" s="7" t="d">
        <v>1970-04-04</v>
      </c>
      <c r="Q269" s="3">
        <v>25</v>
      </c>
      <c r="R269" s="3">
        <v>8</v>
      </c>
      <c r="S269" s="3"/>
      <c r="T269" s="3"/>
      <c r="U269" s="3">
        <f t="shared" si="12"/>
        <v>9.7899999999999991</v>
      </c>
      <c r="V269" s="3" t="str">
        <f t="shared" si="13"/>
        <v/>
      </c>
      <c r="W269" s="3" t="str">
        <f t="shared" si="14"/>
        <v/>
      </c>
      <c r="X269" s="3">
        <f>VLOOKUP(YEAR(P269),Populations!$A$3:$B$999,2,0)</f>
        <v>55632200</v>
      </c>
      <c r="Y269" s="3">
        <f>(Calculations!B1/X269)</f>
        <v>1.2237839236988699</v>
      </c>
      <c r="Z269" s="3"/>
      <c r="AA269" s="3">
        <v>1</v>
      </c>
      <c r="AB269" s="3" t="str">
        <f>VLOOKUP(AA269,WikiFormats!$A$3:$B$999,2,0)</f>
        <v>Story</v>
      </c>
      <c r="AC269" s="3" t="s">
        <v>630</v>
      </c>
    </row>
    <row r="270" spans="1:29" s="8" customFormat="1" x14ac:dyDescent="0.55000000000000004">
      <c r="A270" s="3">
        <v>268</v>
      </c>
      <c r="B270" s="3">
        <v>1</v>
      </c>
      <c r="C270" s="3" t="str">
        <f>VLOOKUP(B270,Era!$A$3:$B$999,2,0)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411</v>
      </c>
      <c r="N270" s="3">
        <v>4</v>
      </c>
      <c r="O270" s="3" t="s">
        <v>364</v>
      </c>
      <c r="P270" s="7" t="d">
        <v>1970-04-11</v>
      </c>
      <c r="Q270" s="3">
        <v>25</v>
      </c>
      <c r="R270" s="3">
        <v>9.3000000000000007</v>
      </c>
      <c r="S270" s="3"/>
      <c r="T270" s="3"/>
      <c r="U270" s="3">
        <f t="shared" si="12"/>
        <v>11.38</v>
      </c>
      <c r="V270" s="3" t="str">
        <f t="shared" si="13"/>
        <v/>
      </c>
      <c r="W270" s="3" t="str">
        <f t="shared" si="14"/>
        <v/>
      </c>
      <c r="X270" s="3">
        <f>VLOOKUP(YEAR(P270),Populations!$A$3:$B$999,2,0)</f>
        <v>55632200</v>
      </c>
      <c r="Y270" s="3">
        <f>(Calculations!B1/X270)</f>
        <v>1.2237839236988699</v>
      </c>
      <c r="Z270" s="3"/>
      <c r="AA270" s="3">
        <v>1</v>
      </c>
      <c r="AB270" s="3" t="str">
        <f>VLOOKUP(AA270,WikiFormats!$A$3:$B$999,2,0)</f>
        <v>Story</v>
      </c>
      <c r="AC270" s="3" t="s">
        <v>630</v>
      </c>
    </row>
    <row r="271" spans="1:29" s="8" customFormat="1" x14ac:dyDescent="0.55000000000000004">
      <c r="A271" s="3">
        <v>269</v>
      </c>
      <c r="B271" s="3">
        <v>1</v>
      </c>
      <c r="C271" s="3" t="str">
        <f>VLOOKUP(B271,Era!$A$3:$B$999,2,0)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411</v>
      </c>
      <c r="N271" s="3">
        <v>5</v>
      </c>
      <c r="O271" s="3" t="s">
        <v>380</v>
      </c>
      <c r="P271" s="7" t="d">
        <v>1970-04-18</v>
      </c>
      <c r="Q271" s="3">
        <v>24</v>
      </c>
      <c r="R271" s="3">
        <v>7.1</v>
      </c>
      <c r="S271" s="3"/>
      <c r="T271" s="3"/>
      <c r="U271" s="3">
        <f t="shared" si="12"/>
        <v>8.69</v>
      </c>
      <c r="V271" s="3" t="str">
        <f t="shared" si="13"/>
        <v/>
      </c>
      <c r="W271" s="3" t="str">
        <f t="shared" si="14"/>
        <v/>
      </c>
      <c r="X271" s="3">
        <f>VLOOKUP(YEAR(P271),Populations!$A$3:$B$999,2,0)</f>
        <v>55632200</v>
      </c>
      <c r="Y271" s="3">
        <f>(Calculations!B1/X271)</f>
        <v>1.2237839236988699</v>
      </c>
      <c r="Z271" s="3"/>
      <c r="AA271" s="3">
        <v>1</v>
      </c>
      <c r="AB271" s="3" t="str">
        <f>VLOOKUP(AA271,WikiFormats!$A$3:$B$999,2,0)</f>
        <v>Story</v>
      </c>
      <c r="AC271" s="3" t="s">
        <v>630</v>
      </c>
    </row>
    <row r="272" spans="1:29" s="8" customFormat="1" x14ac:dyDescent="0.55000000000000004">
      <c r="A272" s="3">
        <v>270</v>
      </c>
      <c r="B272" s="3">
        <v>1</v>
      </c>
      <c r="C272" s="3" t="str">
        <f>VLOOKUP(B272,Era!$A$3:$B$999,2,0)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411</v>
      </c>
      <c r="N272" s="3">
        <v>6</v>
      </c>
      <c r="O272" s="3" t="s">
        <v>381</v>
      </c>
      <c r="P272" s="7" t="d">
        <v>1970-04-25</v>
      </c>
      <c r="Q272" s="3">
        <v>25</v>
      </c>
      <c r="R272" s="3">
        <v>6.9</v>
      </c>
      <c r="S272" s="3"/>
      <c r="T272" s="3"/>
      <c r="U272" s="3">
        <f t="shared" si="12"/>
        <v>8.44</v>
      </c>
      <c r="V272" s="3" t="str">
        <f t="shared" si="13"/>
        <v/>
      </c>
      <c r="W272" s="3" t="str">
        <f t="shared" si="14"/>
        <v/>
      </c>
      <c r="X272" s="3">
        <f>VLOOKUP(YEAR(P272),Populations!$A$3:$B$999,2,0)</f>
        <v>55632200</v>
      </c>
      <c r="Y272" s="3">
        <f>(Calculations!B1/X272)</f>
        <v>1.2237839236988699</v>
      </c>
      <c r="Z272" s="3"/>
      <c r="AA272" s="3">
        <v>1</v>
      </c>
      <c r="AB272" s="3" t="str">
        <f>VLOOKUP(AA272,WikiFormats!$A$3:$B$999,2,0)</f>
        <v>Story</v>
      </c>
      <c r="AC272" s="3" t="s">
        <v>630</v>
      </c>
    </row>
    <row r="273" spans="1:29" s="8" customFormat="1" x14ac:dyDescent="0.55000000000000004">
      <c r="A273" s="3">
        <v>271</v>
      </c>
      <c r="B273" s="3">
        <v>1</v>
      </c>
      <c r="C273" s="3" t="str">
        <f>VLOOKUP(B273,Era!$A$3:$B$999,2,0)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411</v>
      </c>
      <c r="N273" s="3">
        <v>7</v>
      </c>
      <c r="O273" s="3" t="s">
        <v>382</v>
      </c>
      <c r="P273" s="7" t="d">
        <v>1970-05-02</v>
      </c>
      <c r="Q273" s="3">
        <v>25</v>
      </c>
      <c r="R273" s="3">
        <v>6.4</v>
      </c>
      <c r="S273" s="3"/>
      <c r="T273" s="3"/>
      <c r="U273" s="3">
        <f t="shared" si="12"/>
        <v>7.83</v>
      </c>
      <c r="V273" s="3" t="str">
        <f t="shared" si="13"/>
        <v/>
      </c>
      <c r="W273" s="3" t="str">
        <f t="shared" si="14"/>
        <v/>
      </c>
      <c r="X273" s="3">
        <f>VLOOKUP(YEAR(P273),Populations!$A$3:$B$999,2,0)</f>
        <v>55632200</v>
      </c>
      <c r="Y273" s="3">
        <f>(Calculations!B1/X273)</f>
        <v>1.2237839236988699</v>
      </c>
      <c r="Z273" s="3" t="s">
        <v>523</v>
      </c>
      <c r="AA273" s="3">
        <v>1</v>
      </c>
      <c r="AB273" s="3" t="str">
        <f>VLOOKUP(AA273,WikiFormats!$A$3:$B$999,2,0)</f>
        <v>Story</v>
      </c>
      <c r="AC273" s="3" t="s">
        <v>630</v>
      </c>
    </row>
    <row r="274" spans="1:29" s="2" customFormat="1" x14ac:dyDescent="0.55000000000000004">
      <c r="A274">
        <v>272</v>
      </c>
      <c r="B274">
        <v>1</v>
      </c>
      <c r="C274" t="str">
        <f>VLOOKUP(B274,Era!$A$3:$B$999,2,0)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290</v>
      </c>
      <c r="N274">
        <v>1</v>
      </c>
      <c r="O274" t="s">
        <v>361</v>
      </c>
      <c r="P274" s="6" t="d">
        <v>1970-05-09</v>
      </c>
      <c r="Q274">
        <v>23</v>
      </c>
      <c r="R274">
        <v>5.7</v>
      </c>
      <c r="S274"/>
      <c r="T274"/>
      <c r="U274">
        <f t="shared" si="12"/>
        <v>6.98</v>
      </c>
      <c r="V274" t="str">
        <f t="shared" si="13"/>
        <v/>
      </c>
      <c r="W274" t="str">
        <f t="shared" si="14"/>
        <v/>
      </c>
      <c r="X274">
        <f>VLOOKUP(YEAR(P274),Populations!$A$3:$B$999,2,0)</f>
        <v>55632200</v>
      </c>
      <c r="Y274">
        <f>(Calculations!B1/X274)</f>
        <v>1.2237839236988699</v>
      </c>
      <c r="Z274"/>
      <c r="AA274">
        <v>1</v>
      </c>
      <c r="AB274" t="str">
        <f>VLOOKUP(AA274,WikiFormats!$A$3:$B$999,2,0)</f>
        <v>Story</v>
      </c>
      <c r="AC274" t="s">
        <v>631</v>
      </c>
    </row>
    <row r="275" spans="1:29" s="2" customFormat="1" x14ac:dyDescent="0.55000000000000004">
      <c r="A275">
        <v>273</v>
      </c>
      <c r="B275">
        <v>1</v>
      </c>
      <c r="C275" t="str">
        <f>VLOOKUP(B275,Era!$A$3:$B$999,2,0)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290</v>
      </c>
      <c r="N275">
        <v>2</v>
      </c>
      <c r="O275" t="s">
        <v>362</v>
      </c>
      <c r="P275" s="6" t="d">
        <v>1970-05-16</v>
      </c>
      <c r="Q275">
        <v>22</v>
      </c>
      <c r="R275">
        <v>5.9</v>
      </c>
      <c r="S275"/>
      <c r="T275"/>
      <c r="U275">
        <f t="shared" si="12"/>
        <v>7.22</v>
      </c>
      <c r="V275" t="str">
        <f t="shared" si="13"/>
        <v/>
      </c>
      <c r="W275" t="str">
        <f t="shared" si="14"/>
        <v/>
      </c>
      <c r="X275">
        <f>VLOOKUP(YEAR(P275),Populations!$A$3:$B$999,2,0)</f>
        <v>55632200</v>
      </c>
      <c r="Y275">
        <f>(Calculations!B1/X275)</f>
        <v>1.2237839236988699</v>
      </c>
      <c r="Z275"/>
      <c r="AA275">
        <v>1</v>
      </c>
      <c r="AB275" t="str">
        <f>VLOOKUP(AA275,WikiFormats!$A$3:$B$999,2,0)</f>
        <v>Story</v>
      </c>
      <c r="AC275" t="s">
        <v>631</v>
      </c>
    </row>
    <row r="276" spans="1:29" s="2" customFormat="1" x14ac:dyDescent="0.55000000000000004">
      <c r="A276">
        <v>274</v>
      </c>
      <c r="B276">
        <v>1</v>
      </c>
      <c r="C276" t="str">
        <f>VLOOKUP(B276,Era!$A$3:$B$999,2,0)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290</v>
      </c>
      <c r="N276">
        <v>3</v>
      </c>
      <c r="O276" t="s">
        <v>363</v>
      </c>
      <c r="P276" s="6" t="d">
        <v>1970-05-23</v>
      </c>
      <c r="Q276">
        <v>25</v>
      </c>
      <c r="R276">
        <v>4.8</v>
      </c>
      <c r="S276"/>
      <c r="T276"/>
      <c r="U276">
        <f t="shared" si="12"/>
        <v>5.87</v>
      </c>
      <c r="V276" t="str">
        <f t="shared" si="13"/>
        <v/>
      </c>
      <c r="W276" t="str">
        <f t="shared" si="14"/>
        <v/>
      </c>
      <c r="X276">
        <f>VLOOKUP(YEAR(P276),Populations!$A$3:$B$999,2,0)</f>
        <v>55632200</v>
      </c>
      <c r="Y276">
        <f>(Calculations!B1/X276)</f>
        <v>1.2237839236988699</v>
      </c>
      <c r="Z276"/>
      <c r="AA276">
        <v>1</v>
      </c>
      <c r="AB276" t="str">
        <f>VLOOKUP(AA276,WikiFormats!$A$3:$B$999,2,0)</f>
        <v>Story</v>
      </c>
      <c r="AC276" t="s">
        <v>631</v>
      </c>
    </row>
    <row r="277" spans="1:29" s="2" customFormat="1" x14ac:dyDescent="0.55000000000000004">
      <c r="A277">
        <v>275</v>
      </c>
      <c r="B277">
        <v>1</v>
      </c>
      <c r="C277" t="str">
        <f>VLOOKUP(B277,Era!$A$3:$B$999,2,0)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290</v>
      </c>
      <c r="N277">
        <v>4</v>
      </c>
      <c r="O277" t="s">
        <v>364</v>
      </c>
      <c r="P277" s="6" t="d">
        <v>1970-05-30</v>
      </c>
      <c r="Q277">
        <v>25</v>
      </c>
      <c r="R277">
        <v>6</v>
      </c>
      <c r="S277"/>
      <c r="T277"/>
      <c r="U277">
        <f t="shared" si="12"/>
        <v>7.34</v>
      </c>
      <c r="V277" t="str">
        <f t="shared" si="13"/>
        <v/>
      </c>
      <c r="W277" t="str">
        <f t="shared" si="14"/>
        <v/>
      </c>
      <c r="X277">
        <f>VLOOKUP(YEAR(P277),Populations!$A$3:$B$999,2,0)</f>
        <v>55632200</v>
      </c>
      <c r="Y277">
        <f>(Calculations!B1/X277)</f>
        <v>1.2237839236988699</v>
      </c>
      <c r="Z277"/>
      <c r="AA277">
        <v>1</v>
      </c>
      <c r="AB277" t="str">
        <f>VLOOKUP(AA277,WikiFormats!$A$3:$B$999,2,0)</f>
        <v>Story</v>
      </c>
      <c r="AC277" t="s">
        <v>631</v>
      </c>
    </row>
    <row r="278" spans="1:29" s="2" customFormat="1" x14ac:dyDescent="0.55000000000000004">
      <c r="A278">
        <v>276</v>
      </c>
      <c r="B278">
        <v>1</v>
      </c>
      <c r="C278" t="str">
        <f>VLOOKUP(B278,Era!$A$3:$B$999,2,0)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290</v>
      </c>
      <c r="N278">
        <v>5</v>
      </c>
      <c r="O278" t="s">
        <v>380</v>
      </c>
      <c r="P278" s="6" t="d">
        <v>1970-06-06</v>
      </c>
      <c r="Q278">
        <v>24</v>
      </c>
      <c r="R278">
        <v>5.4</v>
      </c>
      <c r="S278"/>
      <c r="T278"/>
      <c r="U278">
        <f t="shared" si="12"/>
        <v>6.61</v>
      </c>
      <c r="V278" t="str">
        <f t="shared" si="13"/>
        <v/>
      </c>
      <c r="W278" t="str">
        <f t="shared" si="14"/>
        <v/>
      </c>
      <c r="X278">
        <f>VLOOKUP(YEAR(P278),Populations!$A$3:$B$999,2,0)</f>
        <v>55632200</v>
      </c>
      <c r="Y278">
        <f>(Calculations!B1/X278)</f>
        <v>1.2237839236988699</v>
      </c>
      <c r="Z278"/>
      <c r="AA278">
        <v>1</v>
      </c>
      <c r="AB278" t="str">
        <f>VLOOKUP(AA278,WikiFormats!$A$3:$B$999,2,0)</f>
        <v>Story</v>
      </c>
      <c r="AC278" t="s">
        <v>631</v>
      </c>
    </row>
    <row r="279" spans="1:29" s="2" customFormat="1" x14ac:dyDescent="0.55000000000000004">
      <c r="A279">
        <v>277</v>
      </c>
      <c r="B279">
        <v>1</v>
      </c>
      <c r="C279" t="str">
        <f>VLOOKUP(B279,Era!$A$3:$B$999,2,0)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290</v>
      </c>
      <c r="N279">
        <v>6</v>
      </c>
      <c r="O279" t="s">
        <v>381</v>
      </c>
      <c r="P279" s="6" t="d">
        <v>1970-06-13</v>
      </c>
      <c r="Q279">
        <v>24</v>
      </c>
      <c r="R279">
        <v>6.7</v>
      </c>
      <c r="S279"/>
      <c r="T279"/>
      <c r="U279">
        <f t="shared" si="12"/>
        <v>8.1999999999999993</v>
      </c>
      <c r="V279" t="str">
        <f t="shared" si="13"/>
        <v/>
      </c>
      <c r="W279" t="str">
        <f t="shared" si="14"/>
        <v/>
      </c>
      <c r="X279">
        <f>VLOOKUP(YEAR(P279),Populations!$A$3:$B$999,2,0)</f>
        <v>55632200</v>
      </c>
      <c r="Y279">
        <f>(Calculations!B1/X279)</f>
        <v>1.2237839236988699</v>
      </c>
      <c r="Z279"/>
      <c r="AA279">
        <v>1</v>
      </c>
      <c r="AB279" t="str">
        <f>VLOOKUP(AA279,WikiFormats!$A$3:$B$999,2,0)</f>
        <v>Story</v>
      </c>
      <c r="AC279" t="s">
        <v>631</v>
      </c>
    </row>
    <row r="280" spans="1:29" s="2" customFormat="1" x14ac:dyDescent="0.55000000000000004">
      <c r="A280">
        <v>278</v>
      </c>
      <c r="B280">
        <v>1</v>
      </c>
      <c r="C280" t="str">
        <f>VLOOKUP(B280,Era!$A$3:$B$999,2,0)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290</v>
      </c>
      <c r="N280">
        <v>7</v>
      </c>
      <c r="O280" t="s">
        <v>382</v>
      </c>
      <c r="P280" s="6" t="d">
        <v>1970-06-20</v>
      </c>
      <c r="Q280">
        <v>25</v>
      </c>
      <c r="R280">
        <v>5.5</v>
      </c>
      <c r="S280"/>
      <c r="T280"/>
      <c r="U280">
        <f t="shared" si="12"/>
        <v>6.73</v>
      </c>
      <c r="V280" t="str">
        <f t="shared" si="13"/>
        <v/>
      </c>
      <c r="W280" t="str">
        <f t="shared" si="14"/>
        <v/>
      </c>
      <c r="X280">
        <f>VLOOKUP(YEAR(P280),Populations!$A$3:$B$999,2,0)</f>
        <v>55632200</v>
      </c>
      <c r="Y280">
        <f>(Calculations!B1/X280)</f>
        <v>1.2237839236988699</v>
      </c>
      <c r="Z280"/>
      <c r="AA280">
        <v>1</v>
      </c>
      <c r="AB280" t="str">
        <f>VLOOKUP(AA280,WikiFormats!$A$3:$B$999,2,0)</f>
        <v>Story</v>
      </c>
      <c r="AC280" t="s">
        <v>631</v>
      </c>
    </row>
    <row r="281" spans="1:29" s="8" customFormat="1" x14ac:dyDescent="0.55000000000000004">
      <c r="A281" s="3">
        <v>279</v>
      </c>
      <c r="B281" s="3">
        <v>1</v>
      </c>
      <c r="C281" s="3" t="str">
        <f>VLOOKUP(B281,Era!$A$3:$B$999,2,0)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412</v>
      </c>
      <c r="N281" s="3">
        <v>1</v>
      </c>
      <c r="O281" s="3" t="s">
        <v>374</v>
      </c>
      <c r="P281" s="7" t="d">
        <v>1971-01-02</v>
      </c>
      <c r="Q281" s="3">
        <v>25</v>
      </c>
      <c r="R281" s="3">
        <v>7.3</v>
      </c>
      <c r="S281" s="3"/>
      <c r="T281" s="3"/>
      <c r="U281" s="3">
        <f t="shared" si="12"/>
        <v>8.89</v>
      </c>
      <c r="V281" s="3" t="str">
        <f t="shared" si="13"/>
        <v/>
      </c>
      <c r="W281" s="3" t="str">
        <f t="shared" si="14"/>
        <v/>
      </c>
      <c r="X281" s="3">
        <f>VLOOKUP(YEAR(P281),Populations!$A$3:$B$999,2,0)</f>
        <v>55928000</v>
      </c>
      <c r="Y281" s="3">
        <f>(Calculations!B1/X281)</f>
        <v>1.2173114003719101</v>
      </c>
      <c r="Z281" s="3"/>
      <c r="AA281" s="3">
        <v>1</v>
      </c>
      <c r="AB281" s="3" t="str">
        <f>VLOOKUP(AA281,WikiFormats!$A$3:$B$999,2,0)</f>
        <v>Story</v>
      </c>
      <c r="AC281" s="3" t="s">
        <v>632</v>
      </c>
    </row>
    <row r="282" spans="1:29" s="8" customFormat="1" x14ac:dyDescent="0.55000000000000004">
      <c r="A282" s="3">
        <v>280</v>
      </c>
      <c r="B282" s="3">
        <v>1</v>
      </c>
      <c r="C282" s="3" t="str">
        <f>VLOOKUP(B282,Era!$A$3:$B$999,2,0)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412</v>
      </c>
      <c r="N282" s="3">
        <v>2</v>
      </c>
      <c r="O282" s="3" t="s">
        <v>375</v>
      </c>
      <c r="P282" s="7" t="d">
        <v>1971-01-09</v>
      </c>
      <c r="Q282" s="3">
        <v>25</v>
      </c>
      <c r="R282" s="3">
        <v>8</v>
      </c>
      <c r="S282" s="3"/>
      <c r="T282" s="3"/>
      <c r="U282" s="3">
        <f t="shared" si="12"/>
        <v>9.74</v>
      </c>
      <c r="V282" s="3" t="str">
        <f t="shared" si="13"/>
        <v/>
      </c>
      <c r="W282" s="3" t="str">
        <f t="shared" si="14"/>
        <v/>
      </c>
      <c r="X282" s="3">
        <f>VLOOKUP(YEAR(P282),Populations!$A$3:$B$999,2,0)</f>
        <v>55928000</v>
      </c>
      <c r="Y282" s="3">
        <f>(Calculations!B1/X282)</f>
        <v>1.2173114003719101</v>
      </c>
      <c r="Z282" s="3"/>
      <c r="AA282" s="3">
        <v>1</v>
      </c>
      <c r="AB282" s="3" t="str">
        <f>VLOOKUP(AA282,WikiFormats!$A$3:$B$999,2,0)</f>
        <v>Story</v>
      </c>
      <c r="AC282" s="3" t="s">
        <v>632</v>
      </c>
    </row>
    <row r="283" spans="1:29" s="8" customFormat="1" x14ac:dyDescent="0.55000000000000004">
      <c r="A283" s="3">
        <v>281</v>
      </c>
      <c r="B283" s="3">
        <v>1</v>
      </c>
      <c r="C283" s="3" t="str">
        <f>VLOOKUP(B283,Era!$A$3:$B$999,2,0)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412</v>
      </c>
      <c r="N283" s="3">
        <v>3</v>
      </c>
      <c r="O283" s="3" t="s">
        <v>376</v>
      </c>
      <c r="P283" s="7" t="d">
        <v>1971-01-16</v>
      </c>
      <c r="Q283" s="3">
        <v>24</v>
      </c>
      <c r="R283" s="3">
        <v>8.1</v>
      </c>
      <c r="S283" s="3"/>
      <c r="T283" s="3"/>
      <c r="U283" s="3">
        <f t="shared" si="12"/>
        <v>9.86</v>
      </c>
      <c r="V283" s="3" t="str">
        <f t="shared" si="13"/>
        <v/>
      </c>
      <c r="W283" s="3" t="str">
        <f t="shared" si="14"/>
        <v/>
      </c>
      <c r="X283" s="3">
        <f>VLOOKUP(YEAR(P283),Populations!$A$3:$B$999,2,0)</f>
        <v>55928000</v>
      </c>
      <c r="Y283" s="3">
        <f>(Calculations!B1/X283)</f>
        <v>1.2173114003719101</v>
      </c>
      <c r="Z283" s="3"/>
      <c r="AA283" s="3">
        <v>1</v>
      </c>
      <c r="AB283" s="3" t="str">
        <f>VLOOKUP(AA283,WikiFormats!$A$3:$B$999,2,0)</f>
        <v>Story</v>
      </c>
      <c r="AC283" s="3" t="s">
        <v>632</v>
      </c>
    </row>
    <row r="284" spans="1:29" s="8" customFormat="1" x14ac:dyDescent="0.55000000000000004">
      <c r="A284" s="3">
        <v>282</v>
      </c>
      <c r="B284" s="3">
        <v>1</v>
      </c>
      <c r="C284" s="3" t="str">
        <f>VLOOKUP(B284,Era!$A$3:$B$999,2,0)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412</v>
      </c>
      <c r="N284" s="3">
        <v>4</v>
      </c>
      <c r="O284" s="3" t="s">
        <v>377</v>
      </c>
      <c r="P284" s="7" t="d">
        <v>1971-01-23</v>
      </c>
      <c r="Q284" s="3">
        <v>22</v>
      </c>
      <c r="R284" s="3">
        <v>8.4</v>
      </c>
      <c r="S284" s="3"/>
      <c r="T284" s="3"/>
      <c r="U284" s="3">
        <f t="shared" si="12"/>
        <v>10.23</v>
      </c>
      <c r="V284" s="3" t="str">
        <f t="shared" si="13"/>
        <v/>
      </c>
      <c r="W284" s="3" t="str">
        <f t="shared" si="14"/>
        <v/>
      </c>
      <c r="X284" s="3">
        <f>VLOOKUP(YEAR(P284),Populations!$A$3:$B$999,2,0)</f>
        <v>55928000</v>
      </c>
      <c r="Y284" s="3">
        <f>(Calculations!B1/X284)</f>
        <v>1.2173114003719101</v>
      </c>
      <c r="Z284" s="3"/>
      <c r="AA284" s="3">
        <v>1</v>
      </c>
      <c r="AB284" s="3" t="str">
        <f>VLOOKUP(AA284,WikiFormats!$A$3:$B$999,2,0)</f>
        <v>Story</v>
      </c>
      <c r="AC284" s="3" t="s">
        <v>632</v>
      </c>
    </row>
    <row r="285" spans="1:29" s="2" customFormat="1" x14ac:dyDescent="0.55000000000000004">
      <c r="A285">
        <v>283</v>
      </c>
      <c r="B285">
        <v>1</v>
      </c>
      <c r="C285" t="str">
        <f>VLOOKUP(B285,Era!$A$3:$B$999,2,0)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413</v>
      </c>
      <c r="N285">
        <v>1</v>
      </c>
      <c r="O285" t="s">
        <v>374</v>
      </c>
      <c r="P285" s="6" t="d">
        <v>1971-01-30</v>
      </c>
      <c r="Q285">
        <v>25</v>
      </c>
      <c r="R285">
        <v>6.1</v>
      </c>
      <c r="S285"/>
      <c r="T285"/>
      <c r="U285">
        <f t="shared" si="12"/>
        <v>7.43</v>
      </c>
      <c r="V285" t="str">
        <f t="shared" si="13"/>
        <v/>
      </c>
      <c r="W285" t="str">
        <f t="shared" si="14"/>
        <v/>
      </c>
      <c r="X285">
        <f>VLOOKUP(YEAR(P285),Populations!$A$3:$B$999,2,0)</f>
        <v>55928000</v>
      </c>
      <c r="Y285">
        <f>(Calculations!B1/X285)</f>
        <v>1.2173114003719101</v>
      </c>
      <c r="Z285"/>
      <c r="AA285">
        <v>1</v>
      </c>
      <c r="AB285" t="str">
        <f>VLOOKUP(AA285,WikiFormats!$A$3:$B$999,2,0)</f>
        <v>Story</v>
      </c>
      <c r="AC285" t="s">
        <v>633</v>
      </c>
    </row>
    <row r="286" spans="1:29" s="2" customFormat="1" x14ac:dyDescent="0.55000000000000004">
      <c r="A286">
        <v>284</v>
      </c>
      <c r="B286">
        <v>1</v>
      </c>
      <c r="C286" t="str">
        <f>VLOOKUP(B286,Era!$A$3:$B$999,2,0)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413</v>
      </c>
      <c r="N286">
        <v>2</v>
      </c>
      <c r="O286" t="s">
        <v>375</v>
      </c>
      <c r="P286" s="6" t="d">
        <v>1971-02-06</v>
      </c>
      <c r="Q286">
        <v>25</v>
      </c>
      <c r="R286">
        <v>8.8000000000000007</v>
      </c>
      <c r="S286"/>
      <c r="T286"/>
      <c r="U286">
        <f t="shared" si="12"/>
        <v>10.71</v>
      </c>
      <c r="V286" t="str">
        <f t="shared" si="13"/>
        <v/>
      </c>
      <c r="W286" t="str">
        <f t="shared" si="14"/>
        <v/>
      </c>
      <c r="X286">
        <f>VLOOKUP(YEAR(P286),Populations!$A$3:$B$999,2,0)</f>
        <v>55928000</v>
      </c>
      <c r="Y286">
        <f>(Calculations!B1/X286)</f>
        <v>1.2173114003719101</v>
      </c>
      <c r="Z286"/>
      <c r="AA286">
        <v>1</v>
      </c>
      <c r="AB286" t="str">
        <f>VLOOKUP(AA286,WikiFormats!$A$3:$B$999,2,0)</f>
        <v>Story</v>
      </c>
      <c r="AC286" t="s">
        <v>633</v>
      </c>
    </row>
    <row r="287" spans="1:29" s="2" customFormat="1" x14ac:dyDescent="0.55000000000000004">
      <c r="A287">
        <v>285</v>
      </c>
      <c r="B287">
        <v>1</v>
      </c>
      <c r="C287" t="str">
        <f>VLOOKUP(B287,Era!$A$3:$B$999,2,0)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413</v>
      </c>
      <c r="N287">
        <v>3</v>
      </c>
      <c r="O287" t="s">
        <v>376</v>
      </c>
      <c r="P287" s="6" t="d">
        <v>1971-02-13</v>
      </c>
      <c r="Q287">
        <v>25</v>
      </c>
      <c r="R287">
        <v>7.5</v>
      </c>
      <c r="S287"/>
      <c r="T287"/>
      <c r="U287">
        <f t="shared" si="12"/>
        <v>9.1300000000000008</v>
      </c>
      <c r="V287" t="str">
        <f t="shared" si="13"/>
        <v/>
      </c>
      <c r="W287" t="str">
        <f t="shared" si="14"/>
        <v/>
      </c>
      <c r="X287">
        <f>VLOOKUP(YEAR(P287),Populations!$A$3:$B$999,2,0)</f>
        <v>55928000</v>
      </c>
      <c r="Y287">
        <f>(Calculations!B1/X287)</f>
        <v>1.2173114003719101</v>
      </c>
      <c r="Z287"/>
      <c r="AA287">
        <v>1</v>
      </c>
      <c r="AB287" t="str">
        <f>VLOOKUP(AA287,WikiFormats!$A$3:$B$999,2,0)</f>
        <v>Story</v>
      </c>
      <c r="AC287" t="s">
        <v>633</v>
      </c>
    </row>
    <row r="288" spans="1:29" s="2" customFormat="1" x14ac:dyDescent="0.55000000000000004">
      <c r="A288">
        <v>286</v>
      </c>
      <c r="B288">
        <v>1</v>
      </c>
      <c r="C288" t="str">
        <f>VLOOKUP(B288,Era!$A$3:$B$999,2,0)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413</v>
      </c>
      <c r="N288">
        <v>4</v>
      </c>
      <c r="O288" t="s">
        <v>377</v>
      </c>
      <c r="P288" s="6" t="d">
        <v>1971-02-20</v>
      </c>
      <c r="Q288">
        <v>25</v>
      </c>
      <c r="R288">
        <v>7.4</v>
      </c>
      <c r="S288"/>
      <c r="T288"/>
      <c r="U288">
        <f t="shared" si="12"/>
        <v>9.01</v>
      </c>
      <c r="V288" t="str">
        <f t="shared" si="13"/>
        <v/>
      </c>
      <c r="W288" t="str">
        <f t="shared" si="14"/>
        <v/>
      </c>
      <c r="X288">
        <f>VLOOKUP(YEAR(P288),Populations!$A$3:$B$999,2,0)</f>
        <v>55928000</v>
      </c>
      <c r="Y288">
        <f>(Calculations!B1/X288)</f>
        <v>1.2173114003719101</v>
      </c>
      <c r="Z288"/>
      <c r="AA288">
        <v>1</v>
      </c>
      <c r="AB288" t="str">
        <f>VLOOKUP(AA288,WikiFormats!$A$3:$B$999,2,0)</f>
        <v>Story</v>
      </c>
      <c r="AC288" t="s">
        <v>633</v>
      </c>
    </row>
    <row r="289" spans="1:29" s="2" customFormat="1" x14ac:dyDescent="0.55000000000000004">
      <c r="A289">
        <v>287</v>
      </c>
      <c r="B289">
        <v>1</v>
      </c>
      <c r="C289" t="str">
        <f>VLOOKUP(B289,Era!$A$3:$B$999,2,0)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413</v>
      </c>
      <c r="N289">
        <v>5</v>
      </c>
      <c r="O289" t="s">
        <v>378</v>
      </c>
      <c r="P289" s="6" t="d">
        <v>1971-02-27</v>
      </c>
      <c r="Q289">
        <v>24</v>
      </c>
      <c r="R289">
        <v>7.6</v>
      </c>
      <c r="S289"/>
      <c r="T289"/>
      <c r="U289">
        <f t="shared" si="12"/>
        <v>9.25</v>
      </c>
      <c r="V289" t="str">
        <f t="shared" si="13"/>
        <v/>
      </c>
      <c r="W289" t="str">
        <f t="shared" si="14"/>
        <v/>
      </c>
      <c r="X289">
        <f>VLOOKUP(YEAR(P289),Populations!$A$3:$B$999,2,0)</f>
        <v>55928000</v>
      </c>
      <c r="Y289">
        <f>(Calculations!B1/X289)</f>
        <v>1.2173114003719101</v>
      </c>
      <c r="Z289"/>
      <c r="AA289">
        <v>1</v>
      </c>
      <c r="AB289" t="str">
        <f>VLOOKUP(AA289,WikiFormats!$A$3:$B$999,2,0)</f>
        <v>Story</v>
      </c>
      <c r="AC289" t="s">
        <v>633</v>
      </c>
    </row>
    <row r="290" spans="1:29" s="2" customFormat="1" x14ac:dyDescent="0.55000000000000004">
      <c r="A290">
        <v>288</v>
      </c>
      <c r="B290">
        <v>1</v>
      </c>
      <c r="C290" t="str">
        <f>VLOOKUP(B290,Era!$A$3:$B$999,2,0)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413</v>
      </c>
      <c r="N290">
        <v>6</v>
      </c>
      <c r="O290" t="s">
        <v>379</v>
      </c>
      <c r="P290" s="6" t="d">
        <v>1971-03-06</v>
      </c>
      <c r="Q290">
        <v>25</v>
      </c>
      <c r="R290">
        <v>7.3</v>
      </c>
      <c r="S290"/>
      <c r="T290"/>
      <c r="U290">
        <f t="shared" si="12"/>
        <v>8.89</v>
      </c>
      <c r="V290" t="str">
        <f t="shared" si="13"/>
        <v/>
      </c>
      <c r="W290" t="str">
        <f t="shared" si="14"/>
        <v/>
      </c>
      <c r="X290">
        <f>VLOOKUP(YEAR(P290),Populations!$A$3:$B$999,2,0)</f>
        <v>55928000</v>
      </c>
      <c r="Y290">
        <f>(Calculations!B1/X290)</f>
        <v>1.2173114003719101</v>
      </c>
      <c r="Z290"/>
      <c r="AA290">
        <v>1</v>
      </c>
      <c r="AB290" t="str">
        <f>VLOOKUP(AA290,WikiFormats!$A$3:$B$999,2,0)</f>
        <v>Story</v>
      </c>
      <c r="AC290" t="s">
        <v>633</v>
      </c>
    </row>
    <row r="291" spans="1:29" s="8" customFormat="1" x14ac:dyDescent="0.55000000000000004">
      <c r="A291" s="3">
        <v>289</v>
      </c>
      <c r="B291" s="3">
        <v>1</v>
      </c>
      <c r="C291" s="3" t="str">
        <f>VLOOKUP(B291,Era!$A$3:$B$999,2,0)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414</v>
      </c>
      <c r="N291" s="3">
        <v>1</v>
      </c>
      <c r="O291" s="3" t="s">
        <v>374</v>
      </c>
      <c r="P291" s="7" t="d">
        <v>1971-03-13</v>
      </c>
      <c r="Q291" s="3">
        <v>24</v>
      </c>
      <c r="R291" s="3">
        <v>7.3</v>
      </c>
      <c r="S291" s="3"/>
      <c r="T291" s="3"/>
      <c r="U291" s="3">
        <f t="shared" si="12"/>
        <v>8.89</v>
      </c>
      <c r="V291" s="3" t="str">
        <f t="shared" si="13"/>
        <v/>
      </c>
      <c r="W291" s="3" t="str">
        <f t="shared" si="14"/>
        <v/>
      </c>
      <c r="X291" s="3">
        <f>VLOOKUP(YEAR(P291),Populations!$A$3:$B$999,2,0)</f>
        <v>55928000</v>
      </c>
      <c r="Y291" s="3">
        <f>(Calculations!B1/X291)</f>
        <v>1.2173114003719101</v>
      </c>
      <c r="Z291" s="3"/>
      <c r="AA291" s="3">
        <v>1</v>
      </c>
      <c r="AB291" s="3" t="str">
        <f>VLOOKUP(AA291,WikiFormats!$A$3:$B$999,2,0)</f>
        <v>Story</v>
      </c>
      <c r="AC291" s="3" t="s">
        <v>634</v>
      </c>
    </row>
    <row r="292" spans="1:29" s="8" customFormat="1" x14ac:dyDescent="0.55000000000000004">
      <c r="A292" s="3">
        <v>290</v>
      </c>
      <c r="B292" s="3">
        <v>1</v>
      </c>
      <c r="C292" s="3" t="str">
        <f>VLOOKUP(B292,Era!$A$3:$B$999,2,0)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414</v>
      </c>
      <c r="N292" s="3">
        <v>2</v>
      </c>
      <c r="O292" s="3" t="s">
        <v>375</v>
      </c>
      <c r="P292" s="7" t="d">
        <v>1971-03-20</v>
      </c>
      <c r="Q292" s="3">
        <v>24</v>
      </c>
      <c r="R292" s="3">
        <v>8</v>
      </c>
      <c r="S292" s="3"/>
      <c r="T292" s="3"/>
      <c r="U292" s="3">
        <f t="shared" si="12"/>
        <v>9.74</v>
      </c>
      <c r="V292" s="3" t="str">
        <f t="shared" si="13"/>
        <v/>
      </c>
      <c r="W292" s="3" t="str">
        <f t="shared" si="14"/>
        <v/>
      </c>
      <c r="X292" s="3">
        <f>VLOOKUP(YEAR(P292),Populations!$A$3:$B$999,2,0)</f>
        <v>55928000</v>
      </c>
      <c r="Y292" s="3">
        <f>(Calculations!B1/X292)</f>
        <v>1.2173114003719101</v>
      </c>
      <c r="Z292" s="3"/>
      <c r="AA292" s="3">
        <v>1</v>
      </c>
      <c r="AB292" s="3" t="str">
        <f>VLOOKUP(AA292,WikiFormats!$A$3:$B$999,2,0)</f>
        <v>Story</v>
      </c>
      <c r="AC292" s="3" t="s">
        <v>634</v>
      </c>
    </row>
    <row r="293" spans="1:29" s="8" customFormat="1" x14ac:dyDescent="0.55000000000000004">
      <c r="A293" s="3">
        <v>291</v>
      </c>
      <c r="B293" s="3">
        <v>1</v>
      </c>
      <c r="C293" s="3" t="str">
        <f>VLOOKUP(B293,Era!$A$3:$B$999,2,0)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414</v>
      </c>
      <c r="N293" s="3">
        <v>3</v>
      </c>
      <c r="O293" s="3" t="s">
        <v>376</v>
      </c>
      <c r="P293" s="7" t="d">
        <v>1971-03-27</v>
      </c>
      <c r="Q293" s="3">
        <v>24</v>
      </c>
      <c r="R293" s="3">
        <v>6.4</v>
      </c>
      <c r="S293" s="3"/>
      <c r="T293" s="3"/>
      <c r="U293" s="3">
        <f t="shared" si="12"/>
        <v>7.79</v>
      </c>
      <c r="V293" s="3" t="str">
        <f t="shared" si="13"/>
        <v/>
      </c>
      <c r="W293" s="3" t="str">
        <f t="shared" si="14"/>
        <v/>
      </c>
      <c r="X293" s="3">
        <f>VLOOKUP(YEAR(P293),Populations!$A$3:$B$999,2,0)</f>
        <v>55928000</v>
      </c>
      <c r="Y293" s="3">
        <f>(Calculations!B1/X293)</f>
        <v>1.2173114003719101</v>
      </c>
      <c r="Z293" s="3"/>
      <c r="AA293" s="3">
        <v>1</v>
      </c>
      <c r="AB293" s="3" t="str">
        <f>VLOOKUP(AA293,WikiFormats!$A$3:$B$999,2,0)</f>
        <v>Story</v>
      </c>
      <c r="AC293" s="3" t="s">
        <v>634</v>
      </c>
    </row>
    <row r="294" spans="1:29" s="8" customFormat="1" x14ac:dyDescent="0.55000000000000004">
      <c r="A294" s="3">
        <v>292</v>
      </c>
      <c r="B294" s="3">
        <v>1</v>
      </c>
      <c r="C294" s="3" t="str">
        <f>VLOOKUP(B294,Era!$A$3:$B$999,2,0)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414</v>
      </c>
      <c r="N294" s="3">
        <v>4</v>
      </c>
      <c r="O294" s="3" t="s">
        <v>377</v>
      </c>
      <c r="P294" s="7" t="d">
        <v>1971-04-03</v>
      </c>
      <c r="Q294" s="3">
        <v>25</v>
      </c>
      <c r="R294" s="3">
        <v>7.8</v>
      </c>
      <c r="S294" s="3"/>
      <c r="T294" s="3"/>
      <c r="U294" s="3">
        <f t="shared" si="12"/>
        <v>9.5</v>
      </c>
      <c r="V294" s="3" t="str">
        <f t="shared" si="13"/>
        <v/>
      </c>
      <c r="W294" s="3" t="str">
        <f t="shared" si="14"/>
        <v/>
      </c>
      <c r="X294" s="3">
        <f>VLOOKUP(YEAR(P294),Populations!$A$3:$B$999,2,0)</f>
        <v>55928000</v>
      </c>
      <c r="Y294" s="3">
        <f>(Calculations!B1/X294)</f>
        <v>1.2173114003719101</v>
      </c>
      <c r="Z294" s="3"/>
      <c r="AA294" s="3">
        <v>1</v>
      </c>
      <c r="AB294" s="3" t="str">
        <f>VLOOKUP(AA294,WikiFormats!$A$3:$B$999,2,0)</f>
        <v>Story</v>
      </c>
      <c r="AC294" s="3" t="s">
        <v>634</v>
      </c>
    </row>
    <row r="295" spans="1:29" s="2" customFormat="1" x14ac:dyDescent="0.55000000000000004">
      <c r="A295">
        <v>293</v>
      </c>
      <c r="B295">
        <v>1</v>
      </c>
      <c r="C295" t="str">
        <f>VLOOKUP(B295,Era!$A$3:$B$999,2,0)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415</v>
      </c>
      <c r="N295">
        <v>1</v>
      </c>
      <c r="O295" t="s">
        <v>374</v>
      </c>
      <c r="P295" s="6" t="d">
        <v>1971-04-10</v>
      </c>
      <c r="Q295">
        <v>24</v>
      </c>
      <c r="R295">
        <v>7.6</v>
      </c>
      <c r="S295"/>
      <c r="T295"/>
      <c r="U295">
        <f t="shared" si="12"/>
        <v>9.25</v>
      </c>
      <c r="V295" t="str">
        <f t="shared" si="13"/>
        <v/>
      </c>
      <c r="W295" t="str">
        <f t="shared" si="14"/>
        <v/>
      </c>
      <c r="X295">
        <f>VLOOKUP(YEAR(P295),Populations!$A$3:$B$999,2,0)</f>
        <v>55928000</v>
      </c>
      <c r="Y295">
        <f>(Calculations!B1/X295)</f>
        <v>1.2173114003719101</v>
      </c>
      <c r="Z295"/>
      <c r="AA295">
        <v>1</v>
      </c>
      <c r="AB295" t="str">
        <f>VLOOKUP(AA295,WikiFormats!$A$3:$B$999,2,0)</f>
        <v>Story</v>
      </c>
      <c r="AC295" t="s">
        <v>635</v>
      </c>
    </row>
    <row r="296" spans="1:29" s="2" customFormat="1" x14ac:dyDescent="0.55000000000000004">
      <c r="A296">
        <v>294</v>
      </c>
      <c r="B296">
        <v>1</v>
      </c>
      <c r="C296" t="str">
        <f>VLOOKUP(B296,Era!$A$3:$B$999,2,0)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415</v>
      </c>
      <c r="N296">
        <v>2</v>
      </c>
      <c r="O296" t="s">
        <v>375</v>
      </c>
      <c r="P296" s="6" t="d">
        <v>1971-04-17</v>
      </c>
      <c r="Q296">
        <v>23</v>
      </c>
      <c r="R296">
        <v>8.5</v>
      </c>
      <c r="S296"/>
      <c r="T296"/>
      <c r="U296">
        <f t="shared" si="12"/>
        <v>10.35</v>
      </c>
      <c r="V296" t="str">
        <f t="shared" si="13"/>
        <v/>
      </c>
      <c r="W296" t="str">
        <f t="shared" si="14"/>
        <v/>
      </c>
      <c r="X296">
        <f>VLOOKUP(YEAR(P296),Populations!$A$3:$B$999,2,0)</f>
        <v>55928000</v>
      </c>
      <c r="Y296">
        <f>(Calculations!B1/X296)</f>
        <v>1.2173114003719101</v>
      </c>
      <c r="Z296"/>
      <c r="AA296">
        <v>1</v>
      </c>
      <c r="AB296" t="str">
        <f>VLOOKUP(AA296,WikiFormats!$A$3:$B$999,2,0)</f>
        <v>Story</v>
      </c>
      <c r="AC296" t="s">
        <v>635</v>
      </c>
    </row>
    <row r="297" spans="1:29" s="2" customFormat="1" x14ac:dyDescent="0.55000000000000004">
      <c r="A297">
        <v>295</v>
      </c>
      <c r="B297">
        <v>1</v>
      </c>
      <c r="C297" t="str">
        <f>VLOOKUP(B297,Era!$A$3:$B$999,2,0)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415</v>
      </c>
      <c r="N297">
        <v>3</v>
      </c>
      <c r="O297" t="s">
        <v>376</v>
      </c>
      <c r="P297" s="6" t="d">
        <v>1971-04-24</v>
      </c>
      <c r="Q297">
        <v>24</v>
      </c>
      <c r="R297">
        <v>9.5</v>
      </c>
      <c r="S297"/>
      <c r="T297"/>
      <c r="U297">
        <f t="shared" si="12"/>
        <v>11.56</v>
      </c>
      <c r="V297" t="str">
        <f t="shared" si="13"/>
        <v/>
      </c>
      <c r="W297" t="str">
        <f t="shared" si="14"/>
        <v/>
      </c>
      <c r="X297">
        <f>VLOOKUP(YEAR(P297),Populations!$A$3:$B$999,2,0)</f>
        <v>55928000</v>
      </c>
      <c r="Y297">
        <f>(Calculations!B1/X297)</f>
        <v>1.2173114003719101</v>
      </c>
      <c r="Z297"/>
      <c r="AA297">
        <v>1</v>
      </c>
      <c r="AB297" t="str">
        <f>VLOOKUP(AA297,WikiFormats!$A$3:$B$999,2,0)</f>
        <v>Story</v>
      </c>
      <c r="AC297" t="s">
        <v>635</v>
      </c>
    </row>
    <row r="298" spans="1:29" s="2" customFormat="1" x14ac:dyDescent="0.55000000000000004">
      <c r="A298">
        <v>296</v>
      </c>
      <c r="B298">
        <v>1</v>
      </c>
      <c r="C298" t="str">
        <f>VLOOKUP(B298,Era!$A$3:$B$999,2,0)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415</v>
      </c>
      <c r="N298">
        <v>4</v>
      </c>
      <c r="O298" t="s">
        <v>377</v>
      </c>
      <c r="P298" s="6" t="d">
        <v>1971-05-01</v>
      </c>
      <c r="Q298">
        <v>24</v>
      </c>
      <c r="R298">
        <v>8.1</v>
      </c>
      <c r="S298"/>
      <c r="T298"/>
      <c r="U298">
        <f t="shared" si="12"/>
        <v>9.86</v>
      </c>
      <c r="V298" t="str">
        <f t="shared" si="13"/>
        <v/>
      </c>
      <c r="W298" t="str">
        <f t="shared" si="14"/>
        <v/>
      </c>
      <c r="X298">
        <f>VLOOKUP(YEAR(P298),Populations!$A$3:$B$999,2,0)</f>
        <v>55928000</v>
      </c>
      <c r="Y298">
        <f>(Calculations!B1/X298)</f>
        <v>1.2173114003719101</v>
      </c>
      <c r="Z298"/>
      <c r="AA298">
        <v>1</v>
      </c>
      <c r="AB298" t="str">
        <f>VLOOKUP(AA298,WikiFormats!$A$3:$B$999,2,0)</f>
        <v>Story</v>
      </c>
      <c r="AC298" t="s">
        <v>635</v>
      </c>
    </row>
    <row r="299" spans="1:29" s="2" customFormat="1" x14ac:dyDescent="0.55000000000000004">
      <c r="A299">
        <v>297</v>
      </c>
      <c r="B299">
        <v>1</v>
      </c>
      <c r="C299" t="str">
        <f>VLOOKUP(B299,Era!$A$3:$B$999,2,0)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415</v>
      </c>
      <c r="N299">
        <v>5</v>
      </c>
      <c r="O299" t="s">
        <v>378</v>
      </c>
      <c r="P299" s="6" t="d">
        <v>1971-05-08</v>
      </c>
      <c r="Q299">
        <v>25</v>
      </c>
      <c r="R299">
        <v>8.8000000000000007</v>
      </c>
      <c r="S299"/>
      <c r="T299"/>
      <c r="U299">
        <f t="shared" si="12"/>
        <v>10.71</v>
      </c>
      <c r="V299" t="str">
        <f t="shared" si="13"/>
        <v/>
      </c>
      <c r="W299" t="str">
        <f t="shared" si="14"/>
        <v/>
      </c>
      <c r="X299">
        <f>VLOOKUP(YEAR(P299),Populations!$A$3:$B$999,2,0)</f>
        <v>55928000</v>
      </c>
      <c r="Y299">
        <f>(Calculations!B1/X299)</f>
        <v>1.2173114003719101</v>
      </c>
      <c r="Z299"/>
      <c r="AA299">
        <v>1</v>
      </c>
      <c r="AB299" t="str">
        <f>VLOOKUP(AA299,WikiFormats!$A$3:$B$999,2,0)</f>
        <v>Story</v>
      </c>
      <c r="AC299" t="s">
        <v>635</v>
      </c>
    </row>
    <row r="300" spans="1:29" s="2" customFormat="1" x14ac:dyDescent="0.55000000000000004">
      <c r="A300">
        <v>298</v>
      </c>
      <c r="B300">
        <v>1</v>
      </c>
      <c r="C300" t="str">
        <f>VLOOKUP(B300,Era!$A$3:$B$999,2,0)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415</v>
      </c>
      <c r="N300">
        <v>6</v>
      </c>
      <c r="O300" t="s">
        <v>379</v>
      </c>
      <c r="P300" s="6" t="d">
        <v>1971-05-15</v>
      </c>
      <c r="Q300">
        <v>25</v>
      </c>
      <c r="R300">
        <v>8.6999999999999993</v>
      </c>
      <c r="S300"/>
      <c r="T300"/>
      <c r="U300">
        <f t="shared" si="12"/>
        <v>10.59</v>
      </c>
      <c r="V300" t="str">
        <f t="shared" si="13"/>
        <v/>
      </c>
      <c r="W300" t="str">
        <f t="shared" si="14"/>
        <v/>
      </c>
      <c r="X300">
        <f>VLOOKUP(YEAR(P300),Populations!$A$3:$B$999,2,0)</f>
        <v>55928000</v>
      </c>
      <c r="Y300">
        <f>(Calculations!B1/X300)</f>
        <v>1.2173114003719101</v>
      </c>
      <c r="Z300"/>
      <c r="AA300">
        <v>1</v>
      </c>
      <c r="AB300" t="str">
        <f>VLOOKUP(AA300,WikiFormats!$A$3:$B$999,2,0)</f>
        <v>Story</v>
      </c>
      <c r="AC300" t="s">
        <v>635</v>
      </c>
    </row>
    <row r="301" spans="1:29" s="8" customFormat="1" x14ac:dyDescent="0.55000000000000004">
      <c r="A301" s="3">
        <v>299</v>
      </c>
      <c r="B301" s="3">
        <v>1</v>
      </c>
      <c r="C301" s="3" t="str">
        <f>VLOOKUP(B301,Era!$A$3:$B$999,2,0)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450</v>
      </c>
      <c r="N301" s="3">
        <v>1</v>
      </c>
      <c r="O301" s="3" t="s">
        <v>374</v>
      </c>
      <c r="P301" s="7" t="d">
        <v>1971-05-22</v>
      </c>
      <c r="Q301" s="3">
        <v>25</v>
      </c>
      <c r="R301" s="3">
        <v>9.1999999999999993</v>
      </c>
      <c r="S301" s="3"/>
      <c r="T301" s="3"/>
      <c r="U301" s="3">
        <f t="shared" si="12"/>
        <v>11.2</v>
      </c>
      <c r="V301" s="3" t="str">
        <f t="shared" si="13"/>
        <v/>
      </c>
      <c r="W301" s="3" t="str">
        <f t="shared" si="14"/>
        <v/>
      </c>
      <c r="X301" s="3">
        <f>VLOOKUP(YEAR(P301),Populations!$A$3:$B$999,2,0)</f>
        <v>55928000</v>
      </c>
      <c r="Y301" s="3">
        <f>(Calculations!B1/X301)</f>
        <v>1.2173114003719101</v>
      </c>
      <c r="Z301" s="3"/>
      <c r="AA301" s="3">
        <v>1</v>
      </c>
      <c r="AB301" s="3" t="str">
        <f>VLOOKUP(AA301,WikiFormats!$A$3:$B$999,2,0)</f>
        <v>Story</v>
      </c>
      <c r="AC301" s="3" t="s">
        <v>636</v>
      </c>
    </row>
    <row r="302" spans="1:29" s="8" customFormat="1" x14ac:dyDescent="0.55000000000000004">
      <c r="A302" s="3">
        <v>300</v>
      </c>
      <c r="B302" s="3">
        <v>1</v>
      </c>
      <c r="C302" s="3" t="str">
        <f>VLOOKUP(B302,Era!$A$3:$B$999,2,0)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450</v>
      </c>
      <c r="N302" s="3">
        <v>2</v>
      </c>
      <c r="O302" s="3" t="s">
        <v>375</v>
      </c>
      <c r="P302" s="7" t="d">
        <v>1971-05-29</v>
      </c>
      <c r="Q302" s="3">
        <v>24</v>
      </c>
      <c r="R302" s="3">
        <v>8</v>
      </c>
      <c r="S302" s="3"/>
      <c r="T302" s="3"/>
      <c r="U302" s="3">
        <f t="shared" si="12"/>
        <v>9.74</v>
      </c>
      <c r="V302" s="3" t="str">
        <f t="shared" si="13"/>
        <v/>
      </c>
      <c r="W302" s="3" t="str">
        <f t="shared" si="14"/>
        <v/>
      </c>
      <c r="X302" s="3">
        <f>VLOOKUP(YEAR(P302),Populations!$A$3:$B$999,2,0)</f>
        <v>55928000</v>
      </c>
      <c r="Y302" s="3">
        <f>(Calculations!B1/X302)</f>
        <v>1.2173114003719101</v>
      </c>
      <c r="Z302" s="3"/>
      <c r="AA302" s="3">
        <v>1</v>
      </c>
      <c r="AB302" s="3" t="str">
        <f>VLOOKUP(AA302,WikiFormats!$A$3:$B$999,2,0)</f>
        <v>Story</v>
      </c>
      <c r="AC302" s="3" t="s">
        <v>636</v>
      </c>
    </row>
    <row r="303" spans="1:29" s="8" customFormat="1" x14ac:dyDescent="0.55000000000000004">
      <c r="A303" s="3">
        <v>301</v>
      </c>
      <c r="B303" s="3">
        <v>1</v>
      </c>
      <c r="C303" s="3" t="str">
        <f>VLOOKUP(B303,Era!$A$3:$B$999,2,0)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450</v>
      </c>
      <c r="N303" s="3">
        <v>3</v>
      </c>
      <c r="O303" s="3" t="s">
        <v>376</v>
      </c>
      <c r="P303" s="7" t="d">
        <v>1971-06-05</v>
      </c>
      <c r="Q303" s="3">
        <v>24</v>
      </c>
      <c r="R303" s="3">
        <v>8.1</v>
      </c>
      <c r="S303" s="3"/>
      <c r="T303" s="3"/>
      <c r="U303" s="3">
        <f t="shared" si="12"/>
        <v>9.86</v>
      </c>
      <c r="V303" s="3" t="str">
        <f t="shared" si="13"/>
        <v/>
      </c>
      <c r="W303" s="3" t="str">
        <f t="shared" si="14"/>
        <v/>
      </c>
      <c r="X303" s="3">
        <f>VLOOKUP(YEAR(P303),Populations!$A$3:$B$999,2,0)</f>
        <v>55928000</v>
      </c>
      <c r="Y303" s="3">
        <f>(Calculations!B1/X303)</f>
        <v>1.2173114003719101</v>
      </c>
      <c r="Z303" s="3"/>
      <c r="AA303" s="3">
        <v>1</v>
      </c>
      <c r="AB303" s="3" t="str">
        <f>VLOOKUP(AA303,WikiFormats!$A$3:$B$999,2,0)</f>
        <v>Story</v>
      </c>
      <c r="AC303" s="3" t="s">
        <v>636</v>
      </c>
    </row>
    <row r="304" spans="1:29" s="8" customFormat="1" x14ac:dyDescent="0.55000000000000004">
      <c r="A304" s="3">
        <v>302</v>
      </c>
      <c r="B304" s="3">
        <v>1</v>
      </c>
      <c r="C304" s="3" t="str">
        <f>VLOOKUP(B304,Era!$A$3:$B$999,2,0)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450</v>
      </c>
      <c r="N304" s="3">
        <v>4</v>
      </c>
      <c r="O304" s="3" t="s">
        <v>377</v>
      </c>
      <c r="P304" s="7" t="d">
        <v>1971-06-12</v>
      </c>
      <c r="Q304" s="3">
        <v>24</v>
      </c>
      <c r="R304" s="3">
        <v>8.1</v>
      </c>
      <c r="S304" s="3"/>
      <c r="T304" s="3"/>
      <c r="U304" s="3">
        <f t="shared" si="12"/>
        <v>9.86</v>
      </c>
      <c r="V304" s="3" t="str">
        <f t="shared" si="13"/>
        <v/>
      </c>
      <c r="W304" s="3" t="str">
        <f t="shared" si="14"/>
        <v/>
      </c>
      <c r="X304" s="3">
        <f>VLOOKUP(YEAR(P304),Populations!$A$3:$B$999,2,0)</f>
        <v>55928000</v>
      </c>
      <c r="Y304" s="3">
        <f>(Calculations!B1/X304)</f>
        <v>1.2173114003719101</v>
      </c>
      <c r="Z304" s="3"/>
      <c r="AA304" s="3">
        <v>1</v>
      </c>
      <c r="AB304" s="3" t="str">
        <f>VLOOKUP(AA304,WikiFormats!$A$3:$B$999,2,0)</f>
        <v>Story</v>
      </c>
      <c r="AC304" s="3" t="s">
        <v>636</v>
      </c>
    </row>
    <row r="305" spans="1:29" s="8" customFormat="1" x14ac:dyDescent="0.55000000000000004">
      <c r="A305" s="3">
        <v>303</v>
      </c>
      <c r="B305" s="3">
        <v>1</v>
      </c>
      <c r="C305" s="3" t="str">
        <f>VLOOKUP(B305,Era!$A$3:$B$999,2,0)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450</v>
      </c>
      <c r="N305" s="3">
        <v>5</v>
      </c>
      <c r="O305" s="3" t="s">
        <v>378</v>
      </c>
      <c r="P305" s="7" t="d">
        <v>1971-06-19</v>
      </c>
      <c r="Q305" s="3">
        <v>24</v>
      </c>
      <c r="R305" s="3">
        <v>8.3000000000000007</v>
      </c>
      <c r="S305" s="3"/>
      <c r="T305" s="3"/>
      <c r="U305" s="3">
        <f t="shared" si="12"/>
        <v>10.1</v>
      </c>
      <c r="V305" s="3" t="str">
        <f t="shared" si="13"/>
        <v/>
      </c>
      <c r="W305" s="3" t="str">
        <f t="shared" si="14"/>
        <v/>
      </c>
      <c r="X305" s="3">
        <f>VLOOKUP(YEAR(P305),Populations!$A$3:$B$999,2,0)</f>
        <v>55928000</v>
      </c>
      <c r="Y305" s="3">
        <f>(Calculations!B1/X305)</f>
        <v>1.2173114003719101</v>
      </c>
      <c r="Z305" s="3"/>
      <c r="AA305" s="3">
        <v>1</v>
      </c>
      <c r="AB305" s="3" t="str">
        <f>VLOOKUP(AA305,WikiFormats!$A$3:$B$999,2,0)</f>
        <v>Story</v>
      </c>
      <c r="AC305" s="3" t="s">
        <v>636</v>
      </c>
    </row>
    <row r="306" spans="1:29" s="2" customFormat="1" x14ac:dyDescent="0.55000000000000004">
      <c r="A306">
        <v>304</v>
      </c>
      <c r="B306">
        <v>1</v>
      </c>
      <c r="C306" t="str">
        <f>VLOOKUP(B306,Era!$A$3:$B$999,2,0)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416</v>
      </c>
      <c r="N306">
        <v>1</v>
      </c>
      <c r="O306" t="s">
        <v>374</v>
      </c>
      <c r="P306" s="6" t="d">
        <v>1972-01-01</v>
      </c>
      <c r="Q306">
        <v>24</v>
      </c>
      <c r="R306">
        <v>9.8000000000000007</v>
      </c>
      <c r="S306"/>
      <c r="T306"/>
      <c r="U306">
        <f t="shared" si="12"/>
        <v>11.89</v>
      </c>
      <c r="V306" t="str">
        <f t="shared" si="13"/>
        <v/>
      </c>
      <c r="W306" t="str">
        <f t="shared" si="14"/>
        <v/>
      </c>
      <c r="X306">
        <f>VLOOKUP(YEAR(P306),Populations!$A$3:$B$999,2,0)</f>
        <v>56096700</v>
      </c>
      <c r="Y306">
        <f>(Calculations!B1/X306)</f>
        <v>1.21365057124572</v>
      </c>
      <c r="Z306"/>
      <c r="AA306">
        <v>1</v>
      </c>
      <c r="AB306" t="str">
        <f>VLOOKUP(AA306,WikiFormats!$A$3:$B$999,2,0)</f>
        <v>Story</v>
      </c>
      <c r="AC306" t="s">
        <v>637</v>
      </c>
    </row>
    <row r="307" spans="1:29" s="2" customFormat="1" x14ac:dyDescent="0.55000000000000004">
      <c r="A307">
        <v>305</v>
      </c>
      <c r="B307">
        <v>1</v>
      </c>
      <c r="C307" t="str">
        <f>VLOOKUP(B307,Era!$A$3:$B$999,2,0)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416</v>
      </c>
      <c r="N307">
        <v>2</v>
      </c>
      <c r="O307" t="s">
        <v>375</v>
      </c>
      <c r="P307" s="6" t="d">
        <v>1972-01-08</v>
      </c>
      <c r="Q307">
        <v>24</v>
      </c>
      <c r="R307">
        <v>10.4</v>
      </c>
      <c r="S307"/>
      <c r="T307"/>
      <c r="U307">
        <f t="shared" si="12"/>
        <v>12.62</v>
      </c>
      <c r="V307" t="str">
        <f t="shared" si="13"/>
        <v/>
      </c>
      <c r="W307" t="str">
        <f t="shared" si="14"/>
        <v/>
      </c>
      <c r="X307">
        <f>VLOOKUP(YEAR(P307),Populations!$A$3:$B$999,2,0)</f>
        <v>56096700</v>
      </c>
      <c r="Y307">
        <f>(Calculations!B1/X307)</f>
        <v>1.21365057124572</v>
      </c>
      <c r="Z307"/>
      <c r="AA307">
        <v>1</v>
      </c>
      <c r="AB307" t="str">
        <f>VLOOKUP(AA307,WikiFormats!$A$3:$B$999,2,0)</f>
        <v>Story</v>
      </c>
      <c r="AC307" t="s">
        <v>637</v>
      </c>
    </row>
    <row r="308" spans="1:29" s="2" customFormat="1" x14ac:dyDescent="0.55000000000000004">
      <c r="A308">
        <v>306</v>
      </c>
      <c r="B308">
        <v>1</v>
      </c>
      <c r="C308" t="str">
        <f>VLOOKUP(B308,Era!$A$3:$B$999,2,0)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416</v>
      </c>
      <c r="N308">
        <v>3</v>
      </c>
      <c r="O308" t="s">
        <v>376</v>
      </c>
      <c r="P308" s="6" t="d">
        <v>1972-01-15</v>
      </c>
      <c r="Q308">
        <v>24</v>
      </c>
      <c r="R308">
        <v>9.1</v>
      </c>
      <c r="S308"/>
      <c r="T308"/>
      <c r="U308">
        <f t="shared" si="12"/>
        <v>11.04</v>
      </c>
      <c r="V308" t="str">
        <f t="shared" si="13"/>
        <v/>
      </c>
      <c r="W308" t="str">
        <f t="shared" si="14"/>
        <v/>
      </c>
      <c r="X308">
        <f>VLOOKUP(YEAR(P308),Populations!$A$3:$B$999,2,0)</f>
        <v>56096700</v>
      </c>
      <c r="Y308">
        <f>(Calculations!B1/X308)</f>
        <v>1.21365057124572</v>
      </c>
      <c r="Z308"/>
      <c r="AA308">
        <v>1</v>
      </c>
      <c r="AB308" t="str">
        <f>VLOOKUP(AA308,WikiFormats!$A$3:$B$999,2,0)</f>
        <v>Story</v>
      </c>
      <c r="AC308" t="s">
        <v>637</v>
      </c>
    </row>
    <row r="309" spans="1:29" s="2" customFormat="1" x14ac:dyDescent="0.55000000000000004">
      <c r="A309">
        <v>307</v>
      </c>
      <c r="B309">
        <v>1</v>
      </c>
      <c r="C309" t="str">
        <f>VLOOKUP(B309,Era!$A$3:$B$999,2,0)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416</v>
      </c>
      <c r="N309">
        <v>4</v>
      </c>
      <c r="O309" t="s">
        <v>377</v>
      </c>
      <c r="P309" s="6" t="d">
        <v>1972-01-22</v>
      </c>
      <c r="Q309">
        <v>24</v>
      </c>
      <c r="R309">
        <v>9.1</v>
      </c>
      <c r="S309"/>
      <c r="T309"/>
      <c r="U309">
        <f t="shared" si="12"/>
        <v>11.04</v>
      </c>
      <c r="V309" t="str">
        <f t="shared" si="13"/>
        <v/>
      </c>
      <c r="W309" t="str">
        <f t="shared" si="14"/>
        <v/>
      </c>
      <c r="X309">
        <f>VLOOKUP(YEAR(P309),Populations!$A$3:$B$999,2,0)</f>
        <v>56096700</v>
      </c>
      <c r="Y309">
        <f>(Calculations!B1/X309)</f>
        <v>1.21365057124572</v>
      </c>
      <c r="Z309"/>
      <c r="AA309">
        <v>1</v>
      </c>
      <c r="AB309" t="str">
        <f>VLOOKUP(AA309,WikiFormats!$A$3:$B$999,2,0)</f>
        <v>Story</v>
      </c>
      <c r="AC309" t="s">
        <v>637</v>
      </c>
    </row>
    <row r="310" spans="1:29" s="8" customFormat="1" x14ac:dyDescent="0.55000000000000004">
      <c r="A310" s="3">
        <v>308</v>
      </c>
      <c r="B310" s="3">
        <v>1</v>
      </c>
      <c r="C310" s="3" t="str">
        <f>VLOOKUP(B310,Era!$A$3:$B$999,2,0)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417</v>
      </c>
      <c r="N310" s="3">
        <v>1</v>
      </c>
      <c r="O310" s="3" t="s">
        <v>374</v>
      </c>
      <c r="P310" s="7" t="d">
        <v>1972-01-29</v>
      </c>
      <c r="Q310" s="3">
        <v>25</v>
      </c>
      <c r="R310" s="3">
        <v>10.3</v>
      </c>
      <c r="S310" s="3"/>
      <c r="T310" s="3"/>
      <c r="U310" s="3">
        <f t="shared" si="12"/>
        <v>12.5</v>
      </c>
      <c r="V310" s="3" t="str">
        <f t="shared" si="13"/>
        <v/>
      </c>
      <c r="W310" s="3" t="str">
        <f t="shared" si="14"/>
        <v/>
      </c>
      <c r="X310" s="3">
        <f>VLOOKUP(YEAR(P310),Populations!$A$3:$B$999,2,0)</f>
        <v>56096700</v>
      </c>
      <c r="Y310" s="3">
        <f>(Calculations!B1/X310)</f>
        <v>1.21365057124572</v>
      </c>
      <c r="Z310" s="3"/>
      <c r="AA310" s="3">
        <v>1</v>
      </c>
      <c r="AB310" s="3" t="str">
        <f>VLOOKUP(AA310,WikiFormats!$A$3:$B$999,2,0)</f>
        <v>Story</v>
      </c>
      <c r="AC310" s="3" t="s">
        <v>638</v>
      </c>
    </row>
    <row r="311" spans="1:29" s="8" customFormat="1" x14ac:dyDescent="0.55000000000000004">
      <c r="A311" s="3">
        <v>309</v>
      </c>
      <c r="B311" s="3">
        <v>1</v>
      </c>
      <c r="C311" s="3" t="str">
        <f>VLOOKUP(B311,Era!$A$3:$B$999,2,0)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417</v>
      </c>
      <c r="N311" s="3">
        <v>2</v>
      </c>
      <c r="O311" s="3" t="s">
        <v>375</v>
      </c>
      <c r="P311" s="7" t="d">
        <v>1972-02-05</v>
      </c>
      <c r="Q311" s="3">
        <v>25</v>
      </c>
      <c r="R311" s="3">
        <v>11</v>
      </c>
      <c r="S311" s="3"/>
      <c r="T311" s="3"/>
      <c r="U311" s="3">
        <f t="shared" si="12"/>
        <v>13.35</v>
      </c>
      <c r="V311" s="3" t="str">
        <f t="shared" si="13"/>
        <v/>
      </c>
      <c r="W311" s="3" t="str">
        <f t="shared" si="14"/>
        <v/>
      </c>
      <c r="X311" s="3">
        <f>VLOOKUP(YEAR(P311),Populations!$A$3:$B$999,2,0)</f>
        <v>56096700</v>
      </c>
      <c r="Y311" s="3">
        <f>(Calculations!B1/X311)</f>
        <v>1.21365057124572</v>
      </c>
      <c r="Z311" s="3"/>
      <c r="AA311" s="3">
        <v>1</v>
      </c>
      <c r="AB311" s="3" t="str">
        <f>VLOOKUP(AA311,WikiFormats!$A$3:$B$999,2,0)</f>
        <v>Story</v>
      </c>
      <c r="AC311" s="3" t="s">
        <v>638</v>
      </c>
    </row>
    <row r="312" spans="1:29" s="8" customFormat="1" x14ac:dyDescent="0.55000000000000004">
      <c r="A312" s="3">
        <v>310</v>
      </c>
      <c r="B312" s="3">
        <v>1</v>
      </c>
      <c r="C312" s="3" t="str">
        <f>VLOOKUP(B312,Era!$A$3:$B$999,2,0)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417</v>
      </c>
      <c r="N312" s="3">
        <v>3</v>
      </c>
      <c r="O312" s="3" t="s">
        <v>376</v>
      </c>
      <c r="P312" s="7" t="d">
        <v>1972-02-12</v>
      </c>
      <c r="Q312" s="3">
        <v>24</v>
      </c>
      <c r="R312" s="3">
        <v>7.8</v>
      </c>
      <c r="S312" s="3"/>
      <c r="T312" s="3"/>
      <c r="U312" s="3">
        <f t="shared" si="12"/>
        <v>9.4700000000000006</v>
      </c>
      <c r="V312" s="3" t="str">
        <f t="shared" si="13"/>
        <v/>
      </c>
      <c r="W312" s="3" t="str">
        <f t="shared" si="14"/>
        <v/>
      </c>
      <c r="X312" s="3">
        <f>VLOOKUP(YEAR(P312),Populations!$A$3:$B$999,2,0)</f>
        <v>56096700</v>
      </c>
      <c r="Y312" s="3">
        <f>(Calculations!B1/X312)</f>
        <v>1.21365057124572</v>
      </c>
      <c r="Z312" s="3"/>
      <c r="AA312" s="3">
        <v>1</v>
      </c>
      <c r="AB312" s="3" t="str">
        <f>VLOOKUP(AA312,WikiFormats!$A$3:$B$999,2,0)</f>
        <v>Story</v>
      </c>
      <c r="AC312" s="3" t="s">
        <v>638</v>
      </c>
    </row>
    <row r="313" spans="1:29" s="8" customFormat="1" x14ac:dyDescent="0.55000000000000004">
      <c r="A313" s="3">
        <v>311</v>
      </c>
      <c r="B313" s="3">
        <v>1</v>
      </c>
      <c r="C313" s="3" t="str">
        <f>VLOOKUP(B313,Era!$A$3:$B$999,2,0)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417</v>
      </c>
      <c r="N313" s="3">
        <v>4</v>
      </c>
      <c r="O313" s="3" t="s">
        <v>377</v>
      </c>
      <c r="P313" s="7" t="d">
        <v>1972-02-19</v>
      </c>
      <c r="Q313" s="3">
        <v>24</v>
      </c>
      <c r="R313" s="3">
        <v>8.4</v>
      </c>
      <c r="S313" s="3"/>
      <c r="T313" s="3"/>
      <c r="U313" s="3">
        <f t="shared" si="12"/>
        <v>10.19</v>
      </c>
      <c r="V313" s="3" t="str">
        <f t="shared" si="13"/>
        <v/>
      </c>
      <c r="W313" s="3" t="str">
        <f t="shared" si="14"/>
        <v/>
      </c>
      <c r="X313" s="3">
        <f>VLOOKUP(YEAR(P313),Populations!$A$3:$B$999,2,0)</f>
        <v>56096700</v>
      </c>
      <c r="Y313" s="3">
        <f>(Calculations!B1/X313)</f>
        <v>1.21365057124572</v>
      </c>
      <c r="Z313" s="3"/>
      <c r="AA313" s="3">
        <v>1</v>
      </c>
      <c r="AB313" s="3" t="str">
        <f>VLOOKUP(AA313,WikiFormats!$A$3:$B$999,2,0)</f>
        <v>Story</v>
      </c>
      <c r="AC313" s="3" t="s">
        <v>638</v>
      </c>
    </row>
    <row r="314" spans="1:29" s="2" customFormat="1" x14ac:dyDescent="0.55000000000000004">
      <c r="A314">
        <v>312</v>
      </c>
      <c r="B314">
        <v>1</v>
      </c>
      <c r="C314" t="str">
        <f>VLOOKUP(B314,Era!$A$3:$B$999,2,0)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418</v>
      </c>
      <c r="N314">
        <v>1</v>
      </c>
      <c r="O314" t="s">
        <v>374</v>
      </c>
      <c r="P314" s="6" t="d">
        <v>1972-02-26</v>
      </c>
      <c r="Q314">
        <v>25</v>
      </c>
      <c r="R314">
        <v>6.4</v>
      </c>
      <c r="S314"/>
      <c r="T314"/>
      <c r="U314">
        <f t="shared" si="12"/>
        <v>7.77</v>
      </c>
      <c r="V314" t="str">
        <f t="shared" si="13"/>
        <v/>
      </c>
      <c r="W314" t="str">
        <f t="shared" si="14"/>
        <v/>
      </c>
      <c r="X314">
        <f>VLOOKUP(YEAR(P314),Populations!$A$3:$B$999,2,0)</f>
        <v>56096700</v>
      </c>
      <c r="Y314">
        <f>(Calculations!B1/X314)</f>
        <v>1.21365057124572</v>
      </c>
      <c r="Z314"/>
      <c r="AA314">
        <v>1</v>
      </c>
      <c r="AB314" t="str">
        <f>VLOOKUP(AA314,WikiFormats!$A$3:$B$999,2,0)</f>
        <v>Story</v>
      </c>
      <c r="AC314" t="s">
        <v>639</v>
      </c>
    </row>
    <row r="315" spans="1:29" s="2" customFormat="1" x14ac:dyDescent="0.55000000000000004">
      <c r="A315">
        <v>313</v>
      </c>
      <c r="B315">
        <v>1</v>
      </c>
      <c r="C315" t="str">
        <f>VLOOKUP(B315,Era!$A$3:$B$999,2,0)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418</v>
      </c>
      <c r="N315">
        <v>2</v>
      </c>
      <c r="O315" t="s">
        <v>375</v>
      </c>
      <c r="P315" s="6" t="d">
        <v>1972-03-04</v>
      </c>
      <c r="Q315">
        <v>25</v>
      </c>
      <c r="R315">
        <v>9.6999999999999993</v>
      </c>
      <c r="S315"/>
      <c r="T315"/>
      <c r="U315">
        <f t="shared" si="12"/>
        <v>11.77</v>
      </c>
      <c r="V315" t="str">
        <f t="shared" si="13"/>
        <v/>
      </c>
      <c r="W315" t="str">
        <f t="shared" si="14"/>
        <v/>
      </c>
      <c r="X315">
        <f>VLOOKUP(YEAR(P315),Populations!$A$3:$B$999,2,0)</f>
        <v>56096700</v>
      </c>
      <c r="Y315">
        <f>(Calculations!B1/X315)</f>
        <v>1.21365057124572</v>
      </c>
      <c r="Z315"/>
      <c r="AA315">
        <v>1</v>
      </c>
      <c r="AB315" t="str">
        <f>VLOOKUP(AA315,WikiFormats!$A$3:$B$999,2,0)</f>
        <v>Story</v>
      </c>
      <c r="AC315" t="s">
        <v>639</v>
      </c>
    </row>
    <row r="316" spans="1:29" s="2" customFormat="1" x14ac:dyDescent="0.55000000000000004">
      <c r="A316">
        <v>314</v>
      </c>
      <c r="B316">
        <v>1</v>
      </c>
      <c r="C316" t="str">
        <f>VLOOKUP(B316,Era!$A$3:$B$999,2,0)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418</v>
      </c>
      <c r="N316">
        <v>3</v>
      </c>
      <c r="O316" t="s">
        <v>376</v>
      </c>
      <c r="P316" s="6" t="d">
        <v>1972-03-11</v>
      </c>
      <c r="Q316">
        <v>24</v>
      </c>
      <c r="R316">
        <v>8.3000000000000007</v>
      </c>
      <c r="S316"/>
      <c r="T316"/>
      <c r="U316">
        <f t="shared" si="12"/>
        <v>10.07</v>
      </c>
      <c r="V316" t="str">
        <f t="shared" si="13"/>
        <v/>
      </c>
      <c r="W316" t="str">
        <f t="shared" si="14"/>
        <v/>
      </c>
      <c r="X316">
        <f>VLOOKUP(YEAR(P316),Populations!$A$3:$B$999,2,0)</f>
        <v>56096700</v>
      </c>
      <c r="Y316">
        <f>(Calculations!B1/X316)</f>
        <v>1.21365057124572</v>
      </c>
      <c r="Z316"/>
      <c r="AA316">
        <v>1</v>
      </c>
      <c r="AB316" t="str">
        <f>VLOOKUP(AA316,WikiFormats!$A$3:$B$999,2,0)</f>
        <v>Story</v>
      </c>
      <c r="AC316" t="s">
        <v>639</v>
      </c>
    </row>
    <row r="317" spans="1:29" s="2" customFormat="1" x14ac:dyDescent="0.55000000000000004">
      <c r="A317">
        <v>315</v>
      </c>
      <c r="B317">
        <v>1</v>
      </c>
      <c r="C317" t="str">
        <f>VLOOKUP(B317,Era!$A$3:$B$999,2,0)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418</v>
      </c>
      <c r="N317">
        <v>4</v>
      </c>
      <c r="O317" t="s">
        <v>377</v>
      </c>
      <c r="P317" s="6" t="d">
        <v>1972-03-18</v>
      </c>
      <c r="Q317">
        <v>24</v>
      </c>
      <c r="R317">
        <v>7.8</v>
      </c>
      <c r="S317"/>
      <c r="T317"/>
      <c r="U317">
        <f t="shared" si="12"/>
        <v>9.4700000000000006</v>
      </c>
      <c r="V317" t="str">
        <f t="shared" si="13"/>
        <v/>
      </c>
      <c r="W317" t="str">
        <f t="shared" si="14"/>
        <v/>
      </c>
      <c r="X317">
        <f>VLOOKUP(YEAR(P317),Populations!$A$3:$B$999,2,0)</f>
        <v>56096700</v>
      </c>
      <c r="Y317">
        <f>(Calculations!B1/X317)</f>
        <v>1.21365057124572</v>
      </c>
      <c r="Z317"/>
      <c r="AA317">
        <v>1</v>
      </c>
      <c r="AB317" t="str">
        <f>VLOOKUP(AA317,WikiFormats!$A$3:$B$999,2,0)</f>
        <v>Story</v>
      </c>
      <c r="AC317" t="s">
        <v>639</v>
      </c>
    </row>
    <row r="318" spans="1:29" s="2" customFormat="1" x14ac:dyDescent="0.55000000000000004">
      <c r="A318">
        <v>316</v>
      </c>
      <c r="B318">
        <v>1</v>
      </c>
      <c r="C318" t="str">
        <f>VLOOKUP(B318,Era!$A$3:$B$999,2,0)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418</v>
      </c>
      <c r="N318">
        <v>5</v>
      </c>
      <c r="O318" t="s">
        <v>378</v>
      </c>
      <c r="P318" s="6" t="d">
        <v>1972-03-25</v>
      </c>
      <c r="Q318">
        <v>25</v>
      </c>
      <c r="R318">
        <v>8.3000000000000007</v>
      </c>
      <c r="S318"/>
      <c r="T318"/>
      <c r="U318">
        <f t="shared" si="12"/>
        <v>10.07</v>
      </c>
      <c r="V318" t="str">
        <f t="shared" si="13"/>
        <v/>
      </c>
      <c r="W318" t="str">
        <f t="shared" si="14"/>
        <v/>
      </c>
      <c r="X318">
        <f>VLOOKUP(YEAR(P318),Populations!$A$3:$B$999,2,0)</f>
        <v>56096700</v>
      </c>
      <c r="Y318">
        <f>(Calculations!B1/X318)</f>
        <v>1.21365057124572</v>
      </c>
      <c r="Z318"/>
      <c r="AA318">
        <v>1</v>
      </c>
      <c r="AB318" t="str">
        <f>VLOOKUP(AA318,WikiFormats!$A$3:$B$999,2,0)</f>
        <v>Story</v>
      </c>
      <c r="AC318" t="s">
        <v>639</v>
      </c>
    </row>
    <row r="319" spans="1:29" s="2" customFormat="1" x14ac:dyDescent="0.55000000000000004">
      <c r="A319">
        <v>317</v>
      </c>
      <c r="B319">
        <v>1</v>
      </c>
      <c r="C319" t="str">
        <f>VLOOKUP(B319,Era!$A$3:$B$999,2,0)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418</v>
      </c>
      <c r="N319">
        <v>6</v>
      </c>
      <c r="O319" t="s">
        <v>379</v>
      </c>
      <c r="P319" s="6" t="d">
        <v>1972-04-01</v>
      </c>
      <c r="Q319">
        <v>25</v>
      </c>
      <c r="R319">
        <v>8.5</v>
      </c>
      <c r="S319"/>
      <c r="T319"/>
      <c r="U319">
        <f t="shared" si="12"/>
        <v>10.32</v>
      </c>
      <c r="V319" t="str">
        <f t="shared" si="13"/>
        <v/>
      </c>
      <c r="W319" t="str">
        <f t="shared" si="14"/>
        <v/>
      </c>
      <c r="X319">
        <f>VLOOKUP(YEAR(P319),Populations!$A$3:$B$999,2,0)</f>
        <v>56096700</v>
      </c>
      <c r="Y319">
        <f>(Calculations!B1/X319)</f>
        <v>1.21365057124572</v>
      </c>
      <c r="Z319"/>
      <c r="AA319">
        <v>1</v>
      </c>
      <c r="AB319" t="str">
        <f>VLOOKUP(AA319,WikiFormats!$A$3:$B$999,2,0)</f>
        <v>Story</v>
      </c>
      <c r="AC319" t="s">
        <v>639</v>
      </c>
    </row>
    <row r="320" spans="1:29" s="8" customFormat="1" x14ac:dyDescent="0.55000000000000004">
      <c r="A320" s="3">
        <v>318</v>
      </c>
      <c r="B320" s="3">
        <v>1</v>
      </c>
      <c r="C320" s="3" t="str">
        <f>VLOOKUP(B320,Era!$A$3:$B$999,2,0)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419</v>
      </c>
      <c r="N320" s="3">
        <v>1</v>
      </c>
      <c r="O320" s="3" t="s">
        <v>374</v>
      </c>
      <c r="P320" s="7" t="d">
        <v>1972-04-08</v>
      </c>
      <c r="Q320" s="3">
        <v>24</v>
      </c>
      <c r="R320" s="3">
        <v>9.1</v>
      </c>
      <c r="S320" s="3"/>
      <c r="T320" s="3"/>
      <c r="U320" s="3">
        <f t="shared" si="12"/>
        <v>11.04</v>
      </c>
      <c r="V320" s="3" t="str">
        <f t="shared" si="13"/>
        <v/>
      </c>
      <c r="W320" s="3" t="str">
        <f t="shared" si="14"/>
        <v/>
      </c>
      <c r="X320" s="3">
        <f>VLOOKUP(YEAR(P320),Populations!$A$3:$B$999,2,0)</f>
        <v>56096700</v>
      </c>
      <c r="Y320" s="3">
        <f>(Calculations!B1/X320)</f>
        <v>1.21365057124572</v>
      </c>
      <c r="Z320" s="3"/>
      <c r="AA320" s="3">
        <v>1</v>
      </c>
      <c r="AB320" s="3" t="str">
        <f>VLOOKUP(AA320,WikiFormats!$A$3:$B$999,2,0)</f>
        <v>Story</v>
      </c>
      <c r="AC320" s="3" t="s">
        <v>640</v>
      </c>
    </row>
    <row r="321" spans="1:29" s="8" customFormat="1" x14ac:dyDescent="0.55000000000000004">
      <c r="A321" s="3">
        <v>319</v>
      </c>
      <c r="B321" s="3">
        <v>1</v>
      </c>
      <c r="C321" s="3" t="str">
        <f>VLOOKUP(B321,Era!$A$3:$B$999,2,0)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419</v>
      </c>
      <c r="N321" s="3">
        <v>2</v>
      </c>
      <c r="O321" s="3" t="s">
        <v>375</v>
      </c>
      <c r="P321" s="7" t="d">
        <v>1972-04-15</v>
      </c>
      <c r="Q321" s="3">
        <v>24</v>
      </c>
      <c r="R321" s="3">
        <v>7.8</v>
      </c>
      <c r="S321" s="3"/>
      <c r="T321" s="3"/>
      <c r="U321" s="3">
        <f t="shared" si="12"/>
        <v>9.4700000000000006</v>
      </c>
      <c r="V321" s="3" t="str">
        <f t="shared" si="13"/>
        <v/>
      </c>
      <c r="W321" s="3" t="str">
        <f t="shared" si="14"/>
        <v/>
      </c>
      <c r="X321" s="3">
        <f>VLOOKUP(YEAR(P321),Populations!$A$3:$B$999,2,0)</f>
        <v>56096700</v>
      </c>
      <c r="Y321" s="3">
        <f>(Calculations!B1/X321)</f>
        <v>1.21365057124572</v>
      </c>
      <c r="Z321" s="3"/>
      <c r="AA321" s="3">
        <v>1</v>
      </c>
      <c r="AB321" s="3" t="str">
        <f>VLOOKUP(AA321,WikiFormats!$A$3:$B$999,2,0)</f>
        <v>Story</v>
      </c>
      <c r="AC321" s="3" t="s">
        <v>640</v>
      </c>
    </row>
    <row r="322" spans="1:29" s="8" customFormat="1" x14ac:dyDescent="0.55000000000000004">
      <c r="A322" s="3">
        <v>320</v>
      </c>
      <c r="B322" s="3">
        <v>1</v>
      </c>
      <c r="C322" s="3" t="str">
        <f>VLOOKUP(B322,Era!$A$3:$B$999,2,0)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419</v>
      </c>
      <c r="N322" s="3">
        <v>3</v>
      </c>
      <c r="O322" s="3" t="s">
        <v>376</v>
      </c>
      <c r="P322" s="7" t="d">
        <v>1972-04-22</v>
      </c>
      <c r="Q322" s="3">
        <v>25</v>
      </c>
      <c r="R322" s="3">
        <v>7.9</v>
      </c>
      <c r="S322" s="3"/>
      <c r="T322" s="3"/>
      <c r="U322" s="3">
        <f t="shared" si="12"/>
        <v>9.59</v>
      </c>
      <c r="V322" s="3" t="str">
        <f t="shared" si="13"/>
        <v/>
      </c>
      <c r="W322" s="3" t="str">
        <f t="shared" si="14"/>
        <v/>
      </c>
      <c r="X322" s="3">
        <f>VLOOKUP(YEAR(P322),Populations!$A$3:$B$999,2,0)</f>
        <v>56096700</v>
      </c>
      <c r="Y322" s="3">
        <f>(Calculations!B1/X322)</f>
        <v>1.21365057124572</v>
      </c>
      <c r="Z322" s="3"/>
      <c r="AA322" s="3">
        <v>1</v>
      </c>
      <c r="AB322" s="3" t="str">
        <f>VLOOKUP(AA322,WikiFormats!$A$3:$B$999,2,0)</f>
        <v>Story</v>
      </c>
      <c r="AC322" s="3" t="s">
        <v>640</v>
      </c>
    </row>
    <row r="323" spans="1:29" s="8" customFormat="1" x14ac:dyDescent="0.55000000000000004">
      <c r="A323" s="3">
        <v>321</v>
      </c>
      <c r="B323" s="3">
        <v>1</v>
      </c>
      <c r="C323" s="3" t="str">
        <f>VLOOKUP(B323,Era!$A$3:$B$999,2,0)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419</v>
      </c>
      <c r="N323" s="3">
        <v>4</v>
      </c>
      <c r="O323" s="3" t="s">
        <v>377</v>
      </c>
      <c r="P323" s="7" t="d">
        <v>1972-04-29</v>
      </c>
      <c r="Q323" s="3">
        <v>24</v>
      </c>
      <c r="R323" s="3">
        <v>7.5</v>
      </c>
      <c r="S323" s="3"/>
      <c r="T323" s="3"/>
      <c r="U323" s="3">
        <f t="shared" si="12"/>
        <v>9.1</v>
      </c>
      <c r="V323" s="3" t="str">
        <f t="shared" si="13"/>
        <v/>
      </c>
      <c r="W323" s="3" t="str">
        <f t="shared" si="14"/>
        <v/>
      </c>
      <c r="X323" s="3">
        <f>VLOOKUP(YEAR(P323),Populations!$A$3:$B$999,2,0)</f>
        <v>56096700</v>
      </c>
      <c r="Y323" s="3">
        <f>(Calculations!B1/X323)</f>
        <v>1.21365057124572</v>
      </c>
      <c r="Z323" s="3"/>
      <c r="AA323" s="3">
        <v>1</v>
      </c>
      <c r="AB323" s="3" t="str">
        <f>VLOOKUP(AA323,WikiFormats!$A$3:$B$999,2,0)</f>
        <v>Story</v>
      </c>
      <c r="AC323" s="3" t="s">
        <v>640</v>
      </c>
    </row>
    <row r="324" spans="1:29" s="8" customFormat="1" x14ac:dyDescent="0.55000000000000004">
      <c r="A324" s="3">
        <v>322</v>
      </c>
      <c r="B324" s="3">
        <v>1</v>
      </c>
      <c r="C324" s="3" t="str">
        <f>VLOOKUP(B324,Era!$A$3:$B$999,2,0)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419</v>
      </c>
      <c r="N324" s="3">
        <v>5</v>
      </c>
      <c r="O324" s="3" t="s">
        <v>378</v>
      </c>
      <c r="P324" s="7" t="d">
        <v>1972-05-06</v>
      </c>
      <c r="Q324" s="3">
        <v>25</v>
      </c>
      <c r="R324" s="3">
        <v>7.9</v>
      </c>
      <c r="S324" s="3"/>
      <c r="T324" s="3"/>
      <c r="U324" s="3">
        <f t="shared" ref="U324:U387" si="15">IF(ISBLANK(R324),"",ROUND(R324*Y324,2))</f>
        <v>9.59</v>
      </c>
      <c r="V324" s="3" t="str">
        <f t="shared" ref="V324:V387" si="16">IF(ISBLANK(S324),"",ROUND(S324*Y324,2))</f>
        <v/>
      </c>
      <c r="W324" s="3" t="str">
        <f t="shared" ref="W324:W387" si="17">IF(ISBLANK(T324),"",ROUND(T324*Y324,2))</f>
        <v/>
      </c>
      <c r="X324" s="3">
        <f>VLOOKUP(YEAR(P324),Populations!$A$3:$B$999,2,0)</f>
        <v>56096700</v>
      </c>
      <c r="Y324" s="3">
        <f>(Calculations!B1/X324)</f>
        <v>1.21365057124572</v>
      </c>
      <c r="Z324" s="3"/>
      <c r="AA324" s="3">
        <v>1</v>
      </c>
      <c r="AB324" s="3" t="str">
        <f>VLOOKUP(AA324,WikiFormats!$A$3:$B$999,2,0)</f>
        <v>Story</v>
      </c>
      <c r="AC324" s="3" t="s">
        <v>640</v>
      </c>
    </row>
    <row r="325" spans="1:29" s="8" customFormat="1" x14ac:dyDescent="0.55000000000000004">
      <c r="A325" s="3">
        <v>323</v>
      </c>
      <c r="B325" s="3">
        <v>1</v>
      </c>
      <c r="C325" s="3" t="str">
        <f>VLOOKUP(B325,Era!$A$3:$B$999,2,0)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419</v>
      </c>
      <c r="N325" s="3">
        <v>6</v>
      </c>
      <c r="O325" s="3" t="s">
        <v>379</v>
      </c>
      <c r="P325" s="7" t="d">
        <v>1972-05-13</v>
      </c>
      <c r="Q325" s="3">
        <v>24</v>
      </c>
      <c r="R325" s="3">
        <v>6.5</v>
      </c>
      <c r="S325" s="3"/>
      <c r="T325" s="3"/>
      <c r="U325" s="3">
        <f t="shared" si="15"/>
        <v>7.89</v>
      </c>
      <c r="V325" s="3" t="str">
        <f t="shared" si="16"/>
        <v/>
      </c>
      <c r="W325" s="3" t="str">
        <f t="shared" si="17"/>
        <v/>
      </c>
      <c r="X325" s="3">
        <f>VLOOKUP(YEAR(P325),Populations!$A$3:$B$999,2,0)</f>
        <v>56096700</v>
      </c>
      <c r="Y325" s="3">
        <f>(Calculations!B1/X325)</f>
        <v>1.21365057124572</v>
      </c>
      <c r="Z325" s="3"/>
      <c r="AA325" s="3">
        <v>1</v>
      </c>
      <c r="AB325" s="3" t="str">
        <f>VLOOKUP(AA325,WikiFormats!$A$3:$B$999,2,0)</f>
        <v>Story</v>
      </c>
      <c r="AC325" s="3" t="s">
        <v>640</v>
      </c>
    </row>
    <row r="326" spans="1:29" s="2" customFormat="1" x14ac:dyDescent="0.55000000000000004">
      <c r="A326">
        <v>324</v>
      </c>
      <c r="B326">
        <v>1</v>
      </c>
      <c r="C326" t="str">
        <f>VLOOKUP(B326,Era!$A$3:$B$999,2,0)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420</v>
      </c>
      <c r="N326">
        <v>1</v>
      </c>
      <c r="O326" t="s">
        <v>374</v>
      </c>
      <c r="P326" s="6" t="d">
        <v>1972-05-20</v>
      </c>
      <c r="Q326">
        <v>25</v>
      </c>
      <c r="R326">
        <v>7.6</v>
      </c>
      <c r="S326"/>
      <c r="T326"/>
      <c r="U326">
        <f t="shared" si="15"/>
        <v>9.2200000000000006</v>
      </c>
      <c r="V326" t="str">
        <f t="shared" si="16"/>
        <v/>
      </c>
      <c r="W326" t="str">
        <f t="shared" si="17"/>
        <v/>
      </c>
      <c r="X326">
        <f>VLOOKUP(YEAR(P326),Populations!$A$3:$B$999,2,0)</f>
        <v>56096700</v>
      </c>
      <c r="Y326">
        <f>(Calculations!B1/X326)</f>
        <v>1.21365057124572</v>
      </c>
      <c r="Z326"/>
      <c r="AA326">
        <v>1</v>
      </c>
      <c r="AB326" t="str">
        <f>VLOOKUP(AA326,WikiFormats!$A$3:$B$999,2,0)</f>
        <v>Story</v>
      </c>
      <c r="AC326" t="s">
        <v>641</v>
      </c>
    </row>
    <row r="327" spans="1:29" s="2" customFormat="1" x14ac:dyDescent="0.55000000000000004">
      <c r="A327">
        <v>325</v>
      </c>
      <c r="B327">
        <v>1</v>
      </c>
      <c r="C327" t="str">
        <f>VLOOKUP(B327,Era!$A$3:$B$999,2,0)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420</v>
      </c>
      <c r="N327">
        <v>2</v>
      </c>
      <c r="O327" t="s">
        <v>375</v>
      </c>
      <c r="P327" s="6" t="d">
        <v>1972-05-27</v>
      </c>
      <c r="Q327">
        <v>25</v>
      </c>
      <c r="R327">
        <v>7.4</v>
      </c>
      <c r="S327"/>
      <c r="T327"/>
      <c r="U327">
        <f t="shared" si="15"/>
        <v>8.98</v>
      </c>
      <c r="V327" t="str">
        <f t="shared" si="16"/>
        <v/>
      </c>
      <c r="W327" t="str">
        <f t="shared" si="17"/>
        <v/>
      </c>
      <c r="X327">
        <f>VLOOKUP(YEAR(P327),Populations!$A$3:$B$999,2,0)</f>
        <v>56096700</v>
      </c>
      <c r="Y327">
        <f>(Calculations!B1/X327)</f>
        <v>1.21365057124572</v>
      </c>
      <c r="Z327"/>
      <c r="AA327">
        <v>1</v>
      </c>
      <c r="AB327" t="str">
        <f>VLOOKUP(AA327,WikiFormats!$A$3:$B$999,2,0)</f>
        <v>Story</v>
      </c>
      <c r="AC327" t="s">
        <v>641</v>
      </c>
    </row>
    <row r="328" spans="1:29" s="2" customFormat="1" x14ac:dyDescent="0.55000000000000004">
      <c r="A328">
        <v>326</v>
      </c>
      <c r="B328">
        <v>1</v>
      </c>
      <c r="C328" t="str">
        <f>VLOOKUP(B328,Era!$A$3:$B$999,2,0)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420</v>
      </c>
      <c r="N328">
        <v>3</v>
      </c>
      <c r="O328" t="s">
        <v>376</v>
      </c>
      <c r="P328" s="6" t="d">
        <v>1972-06-03</v>
      </c>
      <c r="Q328">
        <v>24</v>
      </c>
      <c r="R328">
        <v>8.1</v>
      </c>
      <c r="S328"/>
      <c r="T328"/>
      <c r="U328">
        <f t="shared" si="15"/>
        <v>9.83</v>
      </c>
      <c r="V328" t="str">
        <f t="shared" si="16"/>
        <v/>
      </c>
      <c r="W328" t="str">
        <f t="shared" si="17"/>
        <v/>
      </c>
      <c r="X328">
        <f>VLOOKUP(YEAR(P328),Populations!$A$3:$B$999,2,0)</f>
        <v>56096700</v>
      </c>
      <c r="Y328">
        <f>(Calculations!B1/X328)</f>
        <v>1.21365057124572</v>
      </c>
      <c r="Z328"/>
      <c r="AA328">
        <v>1</v>
      </c>
      <c r="AB328" t="str">
        <f>VLOOKUP(AA328,WikiFormats!$A$3:$B$999,2,0)</f>
        <v>Story</v>
      </c>
      <c r="AC328" t="s">
        <v>641</v>
      </c>
    </row>
    <row r="329" spans="1:29" s="2" customFormat="1" x14ac:dyDescent="0.55000000000000004">
      <c r="A329">
        <v>327</v>
      </c>
      <c r="B329">
        <v>1</v>
      </c>
      <c r="C329" t="str">
        <f>VLOOKUP(B329,Era!$A$3:$B$999,2,0)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420</v>
      </c>
      <c r="N329">
        <v>4</v>
      </c>
      <c r="O329" t="s">
        <v>377</v>
      </c>
      <c r="P329" s="6" t="d">
        <v>1972-06-10</v>
      </c>
      <c r="Q329">
        <v>24</v>
      </c>
      <c r="R329">
        <v>7.6</v>
      </c>
      <c r="S329"/>
      <c r="T329"/>
      <c r="U329">
        <f t="shared" si="15"/>
        <v>9.2200000000000006</v>
      </c>
      <c r="V329" t="str">
        <f t="shared" si="16"/>
        <v/>
      </c>
      <c r="W329" t="str">
        <f t="shared" si="17"/>
        <v/>
      </c>
      <c r="X329">
        <f>VLOOKUP(YEAR(P329),Populations!$A$3:$B$999,2,0)</f>
        <v>56096700</v>
      </c>
      <c r="Y329">
        <f>(Calculations!B1/X329)</f>
        <v>1.21365057124572</v>
      </c>
      <c r="Z329"/>
      <c r="AA329">
        <v>1</v>
      </c>
      <c r="AB329" t="str">
        <f>VLOOKUP(AA329,WikiFormats!$A$3:$B$999,2,0)</f>
        <v>Story</v>
      </c>
      <c r="AC329" t="s">
        <v>641</v>
      </c>
    </row>
    <row r="330" spans="1:29" s="2" customFormat="1" x14ac:dyDescent="0.55000000000000004">
      <c r="A330">
        <v>328</v>
      </c>
      <c r="B330">
        <v>1</v>
      </c>
      <c r="C330" t="str">
        <f>VLOOKUP(B330,Era!$A$3:$B$999,2,0)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420</v>
      </c>
      <c r="N330">
        <v>5</v>
      </c>
      <c r="O330" t="s">
        <v>378</v>
      </c>
      <c r="P330" s="6" t="d">
        <v>1972-06-17</v>
      </c>
      <c r="Q330">
        <v>25</v>
      </c>
      <c r="R330">
        <v>6</v>
      </c>
      <c r="S330"/>
      <c r="T330"/>
      <c r="U330">
        <f t="shared" si="15"/>
        <v>7.28</v>
      </c>
      <c r="V330" t="str">
        <f t="shared" si="16"/>
        <v/>
      </c>
      <c r="W330" t="str">
        <f t="shared" si="17"/>
        <v/>
      </c>
      <c r="X330">
        <f>VLOOKUP(YEAR(P330),Populations!$A$3:$B$999,2,0)</f>
        <v>56096700</v>
      </c>
      <c r="Y330">
        <f>(Calculations!B1/X330)</f>
        <v>1.21365057124572</v>
      </c>
      <c r="Z330"/>
      <c r="AA330">
        <v>1</v>
      </c>
      <c r="AB330" t="str">
        <f>VLOOKUP(AA330,WikiFormats!$A$3:$B$999,2,0)</f>
        <v>Story</v>
      </c>
      <c r="AC330" t="s">
        <v>641</v>
      </c>
    </row>
    <row r="331" spans="1:29" s="2" customFormat="1" x14ac:dyDescent="0.55000000000000004">
      <c r="A331">
        <v>329</v>
      </c>
      <c r="B331">
        <v>1</v>
      </c>
      <c r="C331" t="str">
        <f>VLOOKUP(B331,Era!$A$3:$B$999,2,0)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420</v>
      </c>
      <c r="N331">
        <v>6</v>
      </c>
      <c r="O331" t="s">
        <v>379</v>
      </c>
      <c r="P331" s="6" t="d">
        <v>1972-06-24</v>
      </c>
      <c r="Q331">
        <v>25</v>
      </c>
      <c r="R331">
        <v>7.6</v>
      </c>
      <c r="S331"/>
      <c r="T331"/>
      <c r="U331">
        <f t="shared" si="15"/>
        <v>9.2200000000000006</v>
      </c>
      <c r="V331" t="str">
        <f t="shared" si="16"/>
        <v/>
      </c>
      <c r="W331" t="str">
        <f t="shared" si="17"/>
        <v/>
      </c>
      <c r="X331">
        <f>VLOOKUP(YEAR(P331),Populations!$A$3:$B$999,2,0)</f>
        <v>56096700</v>
      </c>
      <c r="Y331">
        <f>(Calculations!B1/X331)</f>
        <v>1.21365057124572</v>
      </c>
      <c r="Z331"/>
      <c r="AA331">
        <v>1</v>
      </c>
      <c r="AB331" t="str">
        <f>VLOOKUP(AA331,WikiFormats!$A$3:$B$999,2,0)</f>
        <v>Story</v>
      </c>
      <c r="AC331" t="s">
        <v>641</v>
      </c>
    </row>
    <row r="332" spans="1:29" s="8" customFormat="1" x14ac:dyDescent="0.55000000000000004">
      <c r="A332" s="3">
        <v>330</v>
      </c>
      <c r="B332" s="3">
        <v>1</v>
      </c>
      <c r="C332" s="3" t="str">
        <f>VLOOKUP(B332,Era!$A$3:$B$999,2,0)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421</v>
      </c>
      <c r="N332" s="3">
        <v>1</v>
      </c>
      <c r="O332" s="3" t="s">
        <v>374</v>
      </c>
      <c r="P332" s="7" t="d">
        <v>1972-12-30</v>
      </c>
      <c r="Q332" s="3">
        <v>25</v>
      </c>
      <c r="R332" s="3">
        <v>9.6</v>
      </c>
      <c r="S332" s="3"/>
      <c r="T332" s="3"/>
      <c r="U332" s="3">
        <f t="shared" si="15"/>
        <v>11.65</v>
      </c>
      <c r="V332" s="3" t="str">
        <f t="shared" si="16"/>
        <v/>
      </c>
      <c r="W332" s="3" t="str">
        <f t="shared" si="17"/>
        <v/>
      </c>
      <c r="X332" s="3">
        <f>VLOOKUP(YEAR(P332),Populations!$A$3:$B$999,2,0)</f>
        <v>56096700</v>
      </c>
      <c r="Y332" s="3">
        <f>(Calculations!B1/X332)</f>
        <v>1.21365057124572</v>
      </c>
      <c r="Z332" s="3"/>
      <c r="AA332" s="3">
        <v>1</v>
      </c>
      <c r="AB332" s="3" t="str">
        <f>VLOOKUP(AA332,WikiFormats!$A$3:$B$999,2,0)</f>
        <v>Story</v>
      </c>
      <c r="AC332" s="3" t="s">
        <v>642</v>
      </c>
    </row>
    <row r="333" spans="1:29" s="8" customFormat="1" x14ac:dyDescent="0.55000000000000004">
      <c r="A333" s="3">
        <v>331</v>
      </c>
      <c r="B333" s="3">
        <v>1</v>
      </c>
      <c r="C333" s="3" t="str">
        <f>VLOOKUP(B333,Era!$A$3:$B$999,2,0)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421</v>
      </c>
      <c r="N333" s="3">
        <v>2</v>
      </c>
      <c r="O333" s="3" t="s">
        <v>375</v>
      </c>
      <c r="P333" s="7" t="d">
        <v>1973-01-06</v>
      </c>
      <c r="Q333" s="3">
        <v>24</v>
      </c>
      <c r="R333" s="3">
        <v>10.8</v>
      </c>
      <c r="S333" s="3"/>
      <c r="T333" s="3"/>
      <c r="U333" s="3">
        <f t="shared" si="15"/>
        <v>13.08</v>
      </c>
      <c r="V333" s="3" t="str">
        <f t="shared" si="16"/>
        <v/>
      </c>
      <c r="W333" s="3" t="str">
        <f t="shared" si="17"/>
        <v/>
      </c>
      <c r="X333" s="3">
        <f>VLOOKUP(YEAR(P333),Populations!$A$3:$B$999,2,0)</f>
        <v>56222900</v>
      </c>
      <c r="Y333" s="3">
        <f>(Calculations!B1/X333)</f>
        <v>1.2109263663026999</v>
      </c>
      <c r="Z333" s="3"/>
      <c r="AA333" s="3">
        <v>1</v>
      </c>
      <c r="AB333" s="3" t="str">
        <f>VLOOKUP(AA333,WikiFormats!$A$3:$B$999,2,0)</f>
        <v>Story</v>
      </c>
      <c r="AC333" s="3" t="s">
        <v>642</v>
      </c>
    </row>
    <row r="334" spans="1:29" s="8" customFormat="1" x14ac:dyDescent="0.55000000000000004">
      <c r="A334" s="3">
        <v>332</v>
      </c>
      <c r="B334" s="3">
        <v>1</v>
      </c>
      <c r="C334" s="3" t="str">
        <f>VLOOKUP(B334,Era!$A$3:$B$999,2,0)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421</v>
      </c>
      <c r="N334" s="3">
        <v>3</v>
      </c>
      <c r="O334" s="3" t="s">
        <v>376</v>
      </c>
      <c r="P334" s="7" t="d">
        <v>1973-01-13</v>
      </c>
      <c r="Q334" s="3">
        <v>24</v>
      </c>
      <c r="R334" s="3">
        <v>8.8000000000000007</v>
      </c>
      <c r="S334" s="3"/>
      <c r="T334" s="3"/>
      <c r="U334" s="3">
        <f t="shared" si="15"/>
        <v>10.66</v>
      </c>
      <c r="V334" s="3" t="str">
        <f t="shared" si="16"/>
        <v/>
      </c>
      <c r="W334" s="3" t="str">
        <f t="shared" si="17"/>
        <v/>
      </c>
      <c r="X334" s="3">
        <f>VLOOKUP(YEAR(P334),Populations!$A$3:$B$999,2,0)</f>
        <v>56222900</v>
      </c>
      <c r="Y334" s="3">
        <f>(Calculations!B1/X334)</f>
        <v>1.2109263663026999</v>
      </c>
      <c r="Z334" s="3"/>
      <c r="AA334" s="3">
        <v>1</v>
      </c>
      <c r="AB334" s="3" t="str">
        <f>VLOOKUP(AA334,WikiFormats!$A$3:$B$999,2,0)</f>
        <v>Story</v>
      </c>
      <c r="AC334" s="3" t="s">
        <v>642</v>
      </c>
    </row>
    <row r="335" spans="1:29" s="8" customFormat="1" x14ac:dyDescent="0.55000000000000004">
      <c r="A335" s="3">
        <v>333</v>
      </c>
      <c r="B335" s="3">
        <v>1</v>
      </c>
      <c r="C335" s="3" t="str">
        <f>VLOOKUP(B335,Era!$A$3:$B$999,2,0)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421</v>
      </c>
      <c r="N335" s="3">
        <v>4</v>
      </c>
      <c r="O335" s="3" t="s">
        <v>377</v>
      </c>
      <c r="P335" s="7" t="d">
        <v>1973-01-20</v>
      </c>
      <c r="Q335" s="3">
        <v>25</v>
      </c>
      <c r="R335" s="3">
        <v>11.9</v>
      </c>
      <c r="S335" s="3"/>
      <c r="T335" s="3"/>
      <c r="U335" s="3">
        <f t="shared" si="15"/>
        <v>14.41</v>
      </c>
      <c r="V335" s="3" t="str">
        <f t="shared" si="16"/>
        <v/>
      </c>
      <c r="W335" s="3" t="str">
        <f t="shared" si="17"/>
        <v/>
      </c>
      <c r="X335" s="3">
        <f>VLOOKUP(YEAR(P335),Populations!$A$3:$B$999,2,0)</f>
        <v>56222900</v>
      </c>
      <c r="Y335" s="3">
        <f>(Calculations!B1/X335)</f>
        <v>1.2109263663026999</v>
      </c>
      <c r="Z335" s="3"/>
      <c r="AA335" s="3">
        <v>1</v>
      </c>
      <c r="AB335" s="3" t="str">
        <f>VLOOKUP(AA335,WikiFormats!$A$3:$B$999,2,0)</f>
        <v>Story</v>
      </c>
      <c r="AC335" s="3" t="s">
        <v>642</v>
      </c>
    </row>
    <row r="336" spans="1:29" s="2" customFormat="1" x14ac:dyDescent="0.55000000000000004">
      <c r="A336">
        <v>334</v>
      </c>
      <c r="B336">
        <v>1</v>
      </c>
      <c r="C336" t="str">
        <f>VLOOKUP(B336,Era!$A$3:$B$999,2,0)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422</v>
      </c>
      <c r="N336">
        <v>1</v>
      </c>
      <c r="O336" t="s">
        <v>374</v>
      </c>
      <c r="P336" s="6" t="d">
        <v>1973-01-27</v>
      </c>
      <c r="Q336">
        <v>25</v>
      </c>
      <c r="R336">
        <v>9.5</v>
      </c>
      <c r="S336"/>
      <c r="T336"/>
      <c r="U336">
        <f t="shared" si="15"/>
        <v>11.5</v>
      </c>
      <c r="V336" t="str">
        <f t="shared" si="16"/>
        <v/>
      </c>
      <c r="W336" t="str">
        <f t="shared" si="17"/>
        <v/>
      </c>
      <c r="X336">
        <f>VLOOKUP(YEAR(P336),Populations!$A$3:$B$999,2,0)</f>
        <v>56222900</v>
      </c>
      <c r="Y336">
        <f>(Calculations!B1/X336)</f>
        <v>1.2109263663026999</v>
      </c>
      <c r="Z336"/>
      <c r="AA336">
        <v>1</v>
      </c>
      <c r="AB336" t="str">
        <f>VLOOKUP(AA336,WikiFormats!$A$3:$B$999,2,0)</f>
        <v>Story</v>
      </c>
      <c r="AC336" t="s">
        <v>643</v>
      </c>
    </row>
    <row r="337" spans="1:29" s="2" customFormat="1" x14ac:dyDescent="0.55000000000000004">
      <c r="A337">
        <v>335</v>
      </c>
      <c r="B337">
        <v>1</v>
      </c>
      <c r="C337" t="str">
        <f>VLOOKUP(B337,Era!$A$3:$B$999,2,0)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422</v>
      </c>
      <c r="N337">
        <v>2</v>
      </c>
      <c r="O337" t="s">
        <v>375</v>
      </c>
      <c r="P337" s="6" t="d">
        <v>1973-02-03</v>
      </c>
      <c r="Q337">
        <v>24</v>
      </c>
      <c r="R337">
        <v>9</v>
      </c>
      <c r="S337"/>
      <c r="T337"/>
      <c r="U337">
        <f t="shared" si="15"/>
        <v>10.9</v>
      </c>
      <c r="V337" t="str">
        <f t="shared" si="16"/>
        <v/>
      </c>
      <c r="W337" t="str">
        <f t="shared" si="17"/>
        <v/>
      </c>
      <c r="X337">
        <f>VLOOKUP(YEAR(P337),Populations!$A$3:$B$999,2,0)</f>
        <v>56222900</v>
      </c>
      <c r="Y337">
        <f>(Calculations!B1/X337)</f>
        <v>1.2109263663026999</v>
      </c>
      <c r="Z337"/>
      <c r="AA337">
        <v>1</v>
      </c>
      <c r="AB337" t="str">
        <f>VLOOKUP(AA337,WikiFormats!$A$3:$B$999,2,0)</f>
        <v>Story</v>
      </c>
      <c r="AC337" t="s">
        <v>643</v>
      </c>
    </row>
    <row r="338" spans="1:29" s="2" customFormat="1" x14ac:dyDescent="0.55000000000000004">
      <c r="A338">
        <v>336</v>
      </c>
      <c r="B338">
        <v>1</v>
      </c>
      <c r="C338" t="str">
        <f>VLOOKUP(B338,Era!$A$3:$B$999,2,0)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422</v>
      </c>
      <c r="N338">
        <v>3</v>
      </c>
      <c r="O338" t="s">
        <v>376</v>
      </c>
      <c r="P338" s="6" t="d">
        <v>1973-02-10</v>
      </c>
      <c r="Q338">
        <v>25</v>
      </c>
      <c r="R338">
        <v>9</v>
      </c>
      <c r="S338"/>
      <c r="T338"/>
      <c r="U338">
        <f t="shared" si="15"/>
        <v>10.9</v>
      </c>
      <c r="V338" t="str">
        <f t="shared" si="16"/>
        <v/>
      </c>
      <c r="W338" t="str">
        <f t="shared" si="17"/>
        <v/>
      </c>
      <c r="X338">
        <f>VLOOKUP(YEAR(P338),Populations!$A$3:$B$999,2,0)</f>
        <v>56222900</v>
      </c>
      <c r="Y338">
        <f>(Calculations!B1/X338)</f>
        <v>1.2109263663026999</v>
      </c>
      <c r="Z338"/>
      <c r="AA338">
        <v>1</v>
      </c>
      <c r="AB338" t="str">
        <f>VLOOKUP(AA338,WikiFormats!$A$3:$B$999,2,0)</f>
        <v>Story</v>
      </c>
      <c r="AC338" t="s">
        <v>643</v>
      </c>
    </row>
    <row r="339" spans="1:29" s="2" customFormat="1" x14ac:dyDescent="0.55000000000000004">
      <c r="A339">
        <v>337</v>
      </c>
      <c r="B339">
        <v>1</v>
      </c>
      <c r="C339" t="str">
        <f>VLOOKUP(B339,Era!$A$3:$B$999,2,0)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422</v>
      </c>
      <c r="N339">
        <v>4</v>
      </c>
      <c r="O339" t="s">
        <v>377</v>
      </c>
      <c r="P339" s="6" t="d">
        <v>1973-02-17</v>
      </c>
      <c r="Q339">
        <v>24</v>
      </c>
      <c r="R339">
        <v>9.1999999999999993</v>
      </c>
      <c r="S339"/>
      <c r="T339"/>
      <c r="U339">
        <f t="shared" si="15"/>
        <v>11.14</v>
      </c>
      <c r="V339" t="str">
        <f t="shared" si="16"/>
        <v/>
      </c>
      <c r="W339" t="str">
        <f t="shared" si="17"/>
        <v/>
      </c>
      <c r="X339">
        <f>VLOOKUP(YEAR(P339),Populations!$A$3:$B$999,2,0)</f>
        <v>56222900</v>
      </c>
      <c r="Y339">
        <f>(Calculations!B1/X339)</f>
        <v>1.2109263663026999</v>
      </c>
      <c r="Z339"/>
      <c r="AA339">
        <v>1</v>
      </c>
      <c r="AB339" t="str">
        <f>VLOOKUP(AA339,WikiFormats!$A$3:$B$999,2,0)</f>
        <v>Story</v>
      </c>
      <c r="AC339" t="s">
        <v>643</v>
      </c>
    </row>
    <row r="340" spans="1:29" s="8" customFormat="1" x14ac:dyDescent="0.55000000000000004">
      <c r="A340" s="3">
        <v>338</v>
      </c>
      <c r="B340" s="3">
        <v>1</v>
      </c>
      <c r="C340" s="3" t="str">
        <f>VLOOKUP(B340,Era!$A$3:$B$999,2,0)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423</v>
      </c>
      <c r="N340" s="3">
        <v>1</v>
      </c>
      <c r="O340" s="3" t="s">
        <v>374</v>
      </c>
      <c r="P340" s="7" t="d">
        <v>1973-02-24</v>
      </c>
      <c r="Q340" s="3">
        <v>23</v>
      </c>
      <c r="R340" s="3">
        <v>9.1</v>
      </c>
      <c r="S340" s="3"/>
      <c r="T340" s="3"/>
      <c r="U340" s="3">
        <f t="shared" si="15"/>
        <v>11.02</v>
      </c>
      <c r="V340" s="3" t="str">
        <f t="shared" si="16"/>
        <v/>
      </c>
      <c r="W340" s="3" t="str">
        <f t="shared" si="17"/>
        <v/>
      </c>
      <c r="X340" s="3">
        <f>VLOOKUP(YEAR(P340),Populations!$A$3:$B$999,2,0)</f>
        <v>56222900</v>
      </c>
      <c r="Y340" s="3">
        <f>(Calculations!B1/X340)</f>
        <v>1.2109263663026999</v>
      </c>
      <c r="Z340" s="3"/>
      <c r="AA340" s="3">
        <v>1</v>
      </c>
      <c r="AB340" s="3" t="str">
        <f>VLOOKUP(AA340,WikiFormats!$A$3:$B$999,2,0)</f>
        <v>Story</v>
      </c>
      <c r="AC340" s="3" t="s">
        <v>644</v>
      </c>
    </row>
    <row r="341" spans="1:29" s="8" customFormat="1" x14ac:dyDescent="0.55000000000000004">
      <c r="A341" s="3">
        <v>339</v>
      </c>
      <c r="B341" s="3">
        <v>1</v>
      </c>
      <c r="C341" s="3" t="str">
        <f>VLOOKUP(B341,Era!$A$3:$B$999,2,0)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423</v>
      </c>
      <c r="N341" s="3">
        <v>2</v>
      </c>
      <c r="O341" s="3" t="s">
        <v>375</v>
      </c>
      <c r="P341" s="7" t="d">
        <v>1973-03-03</v>
      </c>
      <c r="Q341" s="3">
        <v>24</v>
      </c>
      <c r="R341" s="3">
        <v>7.8</v>
      </c>
      <c r="S341" s="3"/>
      <c r="T341" s="3"/>
      <c r="U341" s="3">
        <f t="shared" si="15"/>
        <v>9.4499999999999993</v>
      </c>
      <c r="V341" s="3" t="str">
        <f t="shared" si="16"/>
        <v/>
      </c>
      <c r="W341" s="3" t="str">
        <f t="shared" si="17"/>
        <v/>
      </c>
      <c r="X341" s="3">
        <f>VLOOKUP(YEAR(P341),Populations!$A$3:$B$999,2,0)</f>
        <v>56222900</v>
      </c>
      <c r="Y341" s="3">
        <f>(Calculations!B1/X341)</f>
        <v>1.2109263663026999</v>
      </c>
      <c r="Z341" s="3"/>
      <c r="AA341" s="3">
        <v>1</v>
      </c>
      <c r="AB341" s="3" t="str">
        <f>VLOOKUP(AA341,WikiFormats!$A$3:$B$999,2,0)</f>
        <v>Story</v>
      </c>
      <c r="AC341" s="3" t="s">
        <v>644</v>
      </c>
    </row>
    <row r="342" spans="1:29" s="8" customFormat="1" x14ac:dyDescent="0.55000000000000004">
      <c r="A342" s="3">
        <v>340</v>
      </c>
      <c r="B342" s="3">
        <v>1</v>
      </c>
      <c r="C342" s="3" t="str">
        <f>VLOOKUP(B342,Era!$A$3:$B$999,2,0)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423</v>
      </c>
      <c r="N342" s="3">
        <v>3</v>
      </c>
      <c r="O342" s="3" t="s">
        <v>376</v>
      </c>
      <c r="P342" s="7" t="d">
        <v>1973-03-10</v>
      </c>
      <c r="Q342" s="3">
        <v>24</v>
      </c>
      <c r="R342" s="3">
        <v>7.5</v>
      </c>
      <c r="S342" s="3"/>
      <c r="T342" s="3"/>
      <c r="U342" s="3">
        <f t="shared" si="15"/>
        <v>9.08</v>
      </c>
      <c r="V342" s="3" t="str">
        <f t="shared" si="16"/>
        <v/>
      </c>
      <c r="W342" s="3" t="str">
        <f t="shared" si="17"/>
        <v/>
      </c>
      <c r="X342" s="3">
        <f>VLOOKUP(YEAR(P342),Populations!$A$3:$B$999,2,0)</f>
        <v>56222900</v>
      </c>
      <c r="Y342" s="3">
        <f>(Calculations!B1/X342)</f>
        <v>1.2109263663026999</v>
      </c>
      <c r="Z342" s="3"/>
      <c r="AA342" s="3">
        <v>1</v>
      </c>
      <c r="AB342" s="3" t="str">
        <f>VLOOKUP(AA342,WikiFormats!$A$3:$B$999,2,0)</f>
        <v>Story</v>
      </c>
      <c r="AC342" s="3" t="s">
        <v>644</v>
      </c>
    </row>
    <row r="343" spans="1:29" s="8" customFormat="1" x14ac:dyDescent="0.55000000000000004">
      <c r="A343" s="3">
        <v>341</v>
      </c>
      <c r="B343" s="3">
        <v>1</v>
      </c>
      <c r="C343" s="3" t="str">
        <f>VLOOKUP(B343,Era!$A$3:$B$999,2,0)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423</v>
      </c>
      <c r="N343" s="3">
        <v>4</v>
      </c>
      <c r="O343" s="3" t="s">
        <v>377</v>
      </c>
      <c r="P343" s="7" t="d">
        <v>1973-03-17</v>
      </c>
      <c r="Q343" s="3">
        <v>24</v>
      </c>
      <c r="R343" s="3">
        <v>7.1</v>
      </c>
      <c r="S343" s="3"/>
      <c r="T343" s="3"/>
      <c r="U343" s="3">
        <f t="shared" si="15"/>
        <v>8.6</v>
      </c>
      <c r="V343" s="3" t="str">
        <f t="shared" si="16"/>
        <v/>
      </c>
      <c r="W343" s="3" t="str">
        <f t="shared" si="17"/>
        <v/>
      </c>
      <c r="X343" s="3">
        <f>VLOOKUP(YEAR(P343),Populations!$A$3:$B$999,2,0)</f>
        <v>56222900</v>
      </c>
      <c r="Y343" s="3">
        <f>(Calculations!B1/X343)</f>
        <v>1.2109263663026999</v>
      </c>
      <c r="Z343" s="3"/>
      <c r="AA343" s="3">
        <v>1</v>
      </c>
      <c r="AB343" s="3" t="str">
        <f>VLOOKUP(AA343,WikiFormats!$A$3:$B$999,2,0)</f>
        <v>Story</v>
      </c>
      <c r="AC343" s="3" t="s">
        <v>644</v>
      </c>
    </row>
    <row r="344" spans="1:29" s="8" customFormat="1" x14ac:dyDescent="0.55000000000000004">
      <c r="A344" s="3">
        <v>342</v>
      </c>
      <c r="B344" s="3">
        <v>1</v>
      </c>
      <c r="C344" s="3" t="str">
        <f>VLOOKUP(B344,Era!$A$3:$B$999,2,0)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423</v>
      </c>
      <c r="N344" s="3">
        <v>5</v>
      </c>
      <c r="O344" s="3" t="s">
        <v>378</v>
      </c>
      <c r="P344" s="7" t="d">
        <v>1973-03-24</v>
      </c>
      <c r="Q344" s="3">
        <v>24</v>
      </c>
      <c r="R344" s="3">
        <v>7.7</v>
      </c>
      <c r="S344" s="3"/>
      <c r="T344" s="3"/>
      <c r="U344" s="3">
        <f t="shared" si="15"/>
        <v>9.32</v>
      </c>
      <c r="V344" s="3" t="str">
        <f t="shared" si="16"/>
        <v/>
      </c>
      <c r="W344" s="3" t="str">
        <f t="shared" si="17"/>
        <v/>
      </c>
      <c r="X344" s="3">
        <f>VLOOKUP(YEAR(P344),Populations!$A$3:$B$999,2,0)</f>
        <v>56222900</v>
      </c>
      <c r="Y344" s="3">
        <f>(Calculations!B1/X344)</f>
        <v>1.2109263663026999</v>
      </c>
      <c r="Z344" s="3"/>
      <c r="AA344" s="3">
        <v>1</v>
      </c>
      <c r="AB344" s="3" t="str">
        <f>VLOOKUP(AA344,WikiFormats!$A$3:$B$999,2,0)</f>
        <v>Story</v>
      </c>
      <c r="AC344" s="3" t="s">
        <v>644</v>
      </c>
    </row>
    <row r="345" spans="1:29" s="8" customFormat="1" x14ac:dyDescent="0.55000000000000004">
      <c r="A345" s="3">
        <v>343</v>
      </c>
      <c r="B345" s="3">
        <v>1</v>
      </c>
      <c r="C345" s="3" t="str">
        <f>VLOOKUP(B345,Era!$A$3:$B$999,2,0)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423</v>
      </c>
      <c r="N345" s="3">
        <v>6</v>
      </c>
      <c r="O345" s="3" t="s">
        <v>379</v>
      </c>
      <c r="P345" s="7" t="d">
        <v>1973-03-31</v>
      </c>
      <c r="Q345" s="3">
        <v>25</v>
      </c>
      <c r="R345" s="3">
        <v>8.9</v>
      </c>
      <c r="S345" s="3"/>
      <c r="T345" s="3"/>
      <c r="U345" s="3">
        <f t="shared" si="15"/>
        <v>10.78</v>
      </c>
      <c r="V345" s="3" t="str">
        <f t="shared" si="16"/>
        <v/>
      </c>
      <c r="W345" s="3" t="str">
        <f t="shared" si="17"/>
        <v/>
      </c>
      <c r="X345" s="3">
        <f>VLOOKUP(YEAR(P345),Populations!$A$3:$B$999,2,0)</f>
        <v>56222900</v>
      </c>
      <c r="Y345" s="3">
        <f>(Calculations!B1/X345)</f>
        <v>1.2109263663026999</v>
      </c>
      <c r="Z345" s="3"/>
      <c r="AA345" s="3">
        <v>1</v>
      </c>
      <c r="AB345" s="3" t="str">
        <f>VLOOKUP(AA345,WikiFormats!$A$3:$B$999,2,0)</f>
        <v>Story</v>
      </c>
      <c r="AC345" s="3" t="s">
        <v>644</v>
      </c>
    </row>
    <row r="346" spans="1:29" s="2" customFormat="1" x14ac:dyDescent="0.55000000000000004">
      <c r="A346">
        <v>344</v>
      </c>
      <c r="B346">
        <v>1</v>
      </c>
      <c r="C346" t="str">
        <f>VLOOKUP(B346,Era!$A$3:$B$999,2,0)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424</v>
      </c>
      <c r="N346">
        <v>1</v>
      </c>
      <c r="O346" t="s">
        <v>374</v>
      </c>
      <c r="P346" s="6" t="d">
        <v>1973-04-07</v>
      </c>
      <c r="Q346">
        <v>25</v>
      </c>
      <c r="R346">
        <v>11</v>
      </c>
      <c r="S346"/>
      <c r="T346"/>
      <c r="U346">
        <f t="shared" si="15"/>
        <v>13.32</v>
      </c>
      <c r="V346" t="str">
        <f t="shared" si="16"/>
        <v/>
      </c>
      <c r="W346" t="str">
        <f t="shared" si="17"/>
        <v/>
      </c>
      <c r="X346">
        <f>VLOOKUP(YEAR(P346),Populations!$A$3:$B$999,2,0)</f>
        <v>56222900</v>
      </c>
      <c r="Y346">
        <f>(Calculations!B1/X346)</f>
        <v>1.2109263663026999</v>
      </c>
      <c r="Z346"/>
      <c r="AA346">
        <v>1</v>
      </c>
      <c r="AB346" t="str">
        <f>VLOOKUP(AA346,WikiFormats!$A$3:$B$999,2,0)</f>
        <v>Story</v>
      </c>
      <c r="AC346" t="s">
        <v>645</v>
      </c>
    </row>
    <row r="347" spans="1:29" s="2" customFormat="1" x14ac:dyDescent="0.55000000000000004">
      <c r="A347">
        <v>345</v>
      </c>
      <c r="B347">
        <v>1</v>
      </c>
      <c r="C347" t="str">
        <f>VLOOKUP(B347,Era!$A$3:$B$999,2,0)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424</v>
      </c>
      <c r="N347">
        <v>2</v>
      </c>
      <c r="O347" t="s">
        <v>375</v>
      </c>
      <c r="P347" s="6" t="d">
        <v>1973-04-14</v>
      </c>
      <c r="Q347">
        <v>24</v>
      </c>
      <c r="R347">
        <v>10.7</v>
      </c>
      <c r="S347"/>
      <c r="T347"/>
      <c r="U347">
        <f t="shared" si="15"/>
        <v>12.96</v>
      </c>
      <c r="V347" t="str">
        <f t="shared" si="16"/>
        <v/>
      </c>
      <c r="W347" t="str">
        <f t="shared" si="17"/>
        <v/>
      </c>
      <c r="X347">
        <f>VLOOKUP(YEAR(P347),Populations!$A$3:$B$999,2,0)</f>
        <v>56222900</v>
      </c>
      <c r="Y347">
        <f>(Calculations!B1/X347)</f>
        <v>1.2109263663026999</v>
      </c>
      <c r="Z347"/>
      <c r="AA347">
        <v>1</v>
      </c>
      <c r="AB347" t="str">
        <f>VLOOKUP(AA347,WikiFormats!$A$3:$B$999,2,0)</f>
        <v>Story</v>
      </c>
      <c r="AC347" t="s">
        <v>645</v>
      </c>
    </row>
    <row r="348" spans="1:29" s="2" customFormat="1" x14ac:dyDescent="0.55000000000000004">
      <c r="A348">
        <v>346</v>
      </c>
      <c r="B348">
        <v>1</v>
      </c>
      <c r="C348" t="str">
        <f>VLOOKUP(B348,Era!$A$3:$B$999,2,0)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424</v>
      </c>
      <c r="N348">
        <v>3</v>
      </c>
      <c r="O348" t="s">
        <v>376</v>
      </c>
      <c r="P348" s="6" t="d">
        <v>1973-04-21</v>
      </c>
      <c r="Q348">
        <v>23</v>
      </c>
      <c r="R348">
        <v>10.1</v>
      </c>
      <c r="S348"/>
      <c r="T348"/>
      <c r="U348">
        <f t="shared" si="15"/>
        <v>12.23</v>
      </c>
      <c r="V348" t="str">
        <f t="shared" si="16"/>
        <v/>
      </c>
      <c r="W348" t="str">
        <f t="shared" si="17"/>
        <v/>
      </c>
      <c r="X348">
        <f>VLOOKUP(YEAR(P348),Populations!$A$3:$B$999,2,0)</f>
        <v>56222900</v>
      </c>
      <c r="Y348">
        <f>(Calculations!B1/X348)</f>
        <v>1.2109263663026999</v>
      </c>
      <c r="Z348"/>
      <c r="AA348">
        <v>1</v>
      </c>
      <c r="AB348" t="str">
        <f>VLOOKUP(AA348,WikiFormats!$A$3:$B$999,2,0)</f>
        <v>Story</v>
      </c>
      <c r="AC348" t="s">
        <v>645</v>
      </c>
    </row>
    <row r="349" spans="1:29" s="2" customFormat="1" x14ac:dyDescent="0.55000000000000004">
      <c r="A349">
        <v>347</v>
      </c>
      <c r="B349">
        <v>1</v>
      </c>
      <c r="C349" t="str">
        <f>VLOOKUP(B349,Era!$A$3:$B$999,2,0)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424</v>
      </c>
      <c r="N349">
        <v>4</v>
      </c>
      <c r="O349" t="s">
        <v>377</v>
      </c>
      <c r="P349" s="6" t="d">
        <v>1973-04-28</v>
      </c>
      <c r="Q349">
        <v>24</v>
      </c>
      <c r="R349">
        <v>8.3000000000000007</v>
      </c>
      <c r="S349"/>
      <c r="T349"/>
      <c r="U349">
        <f t="shared" si="15"/>
        <v>10.050000000000001</v>
      </c>
      <c r="V349" t="str">
        <f t="shared" si="16"/>
        <v/>
      </c>
      <c r="W349" t="str">
        <f t="shared" si="17"/>
        <v/>
      </c>
      <c r="X349">
        <f>VLOOKUP(YEAR(P349),Populations!$A$3:$B$999,2,0)</f>
        <v>56222900</v>
      </c>
      <c r="Y349">
        <f>(Calculations!B1/X349)</f>
        <v>1.2109263663026999</v>
      </c>
      <c r="Z349"/>
      <c r="AA349">
        <v>1</v>
      </c>
      <c r="AB349" t="str">
        <f>VLOOKUP(AA349,WikiFormats!$A$3:$B$999,2,0)</f>
        <v>Story</v>
      </c>
      <c r="AC349" t="s">
        <v>645</v>
      </c>
    </row>
    <row r="350" spans="1:29" s="2" customFormat="1" x14ac:dyDescent="0.55000000000000004">
      <c r="A350">
        <v>348</v>
      </c>
      <c r="B350">
        <v>1</v>
      </c>
      <c r="C350" t="str">
        <f>VLOOKUP(B350,Era!$A$3:$B$999,2,0)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424</v>
      </c>
      <c r="N350">
        <v>5</v>
      </c>
      <c r="O350" t="s">
        <v>378</v>
      </c>
      <c r="P350" s="6" t="d">
        <v>1973-05-05</v>
      </c>
      <c r="Q350">
        <v>23</v>
      </c>
      <c r="R350">
        <v>9.6999999999999993</v>
      </c>
      <c r="S350"/>
      <c r="T350"/>
      <c r="U350">
        <f t="shared" si="15"/>
        <v>11.75</v>
      </c>
      <c r="V350" t="str">
        <f t="shared" si="16"/>
        <v/>
      </c>
      <c r="W350" t="str">
        <f t="shared" si="17"/>
        <v/>
      </c>
      <c r="X350">
        <f>VLOOKUP(YEAR(P350),Populations!$A$3:$B$999,2,0)</f>
        <v>56222900</v>
      </c>
      <c r="Y350">
        <f>(Calculations!B1/X350)</f>
        <v>1.2109263663026999</v>
      </c>
      <c r="Z350"/>
      <c r="AA350">
        <v>1</v>
      </c>
      <c r="AB350" t="str">
        <f>VLOOKUP(AA350,WikiFormats!$A$3:$B$999,2,0)</f>
        <v>Story</v>
      </c>
      <c r="AC350" t="s">
        <v>645</v>
      </c>
    </row>
    <row r="351" spans="1:29" s="2" customFormat="1" x14ac:dyDescent="0.55000000000000004">
      <c r="A351">
        <v>349</v>
      </c>
      <c r="B351">
        <v>1</v>
      </c>
      <c r="C351" t="str">
        <f>VLOOKUP(B351,Era!$A$3:$B$999,2,0)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424</v>
      </c>
      <c r="N351">
        <v>6</v>
      </c>
      <c r="O351" t="s">
        <v>379</v>
      </c>
      <c r="P351" s="6" t="d">
        <v>1973-05-12</v>
      </c>
      <c r="Q351">
        <v>23</v>
      </c>
      <c r="R351">
        <v>8.5</v>
      </c>
      <c r="S351"/>
      <c r="T351"/>
      <c r="U351">
        <f t="shared" si="15"/>
        <v>10.29</v>
      </c>
      <c r="V351" t="str">
        <f t="shared" si="16"/>
        <v/>
      </c>
      <c r="W351" t="str">
        <f t="shared" si="17"/>
        <v/>
      </c>
      <c r="X351">
        <f>VLOOKUP(YEAR(P351),Populations!$A$3:$B$999,2,0)</f>
        <v>56222900</v>
      </c>
      <c r="Y351">
        <f>(Calculations!B1/X351)</f>
        <v>1.2109263663026999</v>
      </c>
      <c r="Z351"/>
      <c r="AA351">
        <v>1</v>
      </c>
      <c r="AB351" t="str">
        <f>VLOOKUP(AA351,WikiFormats!$A$3:$B$999,2,0)</f>
        <v>Story</v>
      </c>
      <c r="AC351" t="s">
        <v>645</v>
      </c>
    </row>
    <row r="352" spans="1:29" s="8" customFormat="1" x14ac:dyDescent="0.55000000000000004">
      <c r="A352" s="3">
        <v>350</v>
      </c>
      <c r="B352" s="3">
        <v>1</v>
      </c>
      <c r="C352" s="3" t="str">
        <f>VLOOKUP(B352,Era!$A$3:$B$999,2,0)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425</v>
      </c>
      <c r="N352" s="3">
        <v>1</v>
      </c>
      <c r="O352" s="3" t="s">
        <v>374</v>
      </c>
      <c r="P352" s="7" t="d">
        <v>1973-05-19</v>
      </c>
      <c r="Q352" s="3">
        <v>26</v>
      </c>
      <c r="R352" s="3">
        <v>9.1999999999999993</v>
      </c>
      <c r="S352" s="3"/>
      <c r="T352" s="3"/>
      <c r="U352" s="3">
        <f t="shared" si="15"/>
        <v>11.14</v>
      </c>
      <c r="V352" s="3" t="str">
        <f t="shared" si="16"/>
        <v/>
      </c>
      <c r="W352" s="3" t="str">
        <f t="shared" si="17"/>
        <v/>
      </c>
      <c r="X352" s="3">
        <f>VLOOKUP(YEAR(P352),Populations!$A$3:$B$999,2,0)</f>
        <v>56222900</v>
      </c>
      <c r="Y352" s="3">
        <f>(Calculations!B1/X352)</f>
        <v>1.2109263663026999</v>
      </c>
      <c r="Z352" s="3"/>
      <c r="AA352" s="3">
        <v>1</v>
      </c>
      <c r="AB352" s="3" t="str">
        <f>VLOOKUP(AA352,WikiFormats!$A$3:$B$999,2,0)</f>
        <v>Story</v>
      </c>
      <c r="AC352" s="3" t="s">
        <v>646</v>
      </c>
    </row>
    <row r="353" spans="1:29" s="8" customFormat="1" x14ac:dyDescent="0.55000000000000004">
      <c r="A353" s="3">
        <v>351</v>
      </c>
      <c r="B353" s="3">
        <v>1</v>
      </c>
      <c r="C353" s="3" t="str">
        <f>VLOOKUP(B353,Era!$A$3:$B$999,2,0)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425</v>
      </c>
      <c r="N353" s="3">
        <v>2</v>
      </c>
      <c r="O353" s="3" t="s">
        <v>375</v>
      </c>
      <c r="P353" s="7" t="d">
        <v>1973-05-26</v>
      </c>
      <c r="Q353" s="3">
        <v>26</v>
      </c>
      <c r="R353" s="3">
        <v>7.2</v>
      </c>
      <c r="S353" s="3"/>
      <c r="T353" s="3"/>
      <c r="U353" s="3">
        <f t="shared" si="15"/>
        <v>8.7200000000000006</v>
      </c>
      <c r="V353" s="3" t="str">
        <f t="shared" si="16"/>
        <v/>
      </c>
      <c r="W353" s="3" t="str">
        <f t="shared" si="17"/>
        <v/>
      </c>
      <c r="X353" s="3">
        <f>VLOOKUP(YEAR(P353),Populations!$A$3:$B$999,2,0)</f>
        <v>56222900</v>
      </c>
      <c r="Y353" s="3">
        <f>(Calculations!B1/X353)</f>
        <v>1.2109263663026999</v>
      </c>
      <c r="Z353" s="3"/>
      <c r="AA353" s="3">
        <v>1</v>
      </c>
      <c r="AB353" s="3" t="str">
        <f>VLOOKUP(AA353,WikiFormats!$A$3:$B$999,2,0)</f>
        <v>Story</v>
      </c>
      <c r="AC353" s="3" t="s">
        <v>646</v>
      </c>
    </row>
    <row r="354" spans="1:29" s="8" customFormat="1" x14ac:dyDescent="0.55000000000000004">
      <c r="A354" s="3">
        <v>352</v>
      </c>
      <c r="B354" s="3">
        <v>1</v>
      </c>
      <c r="C354" s="3" t="str">
        <f>VLOOKUP(B354,Era!$A$3:$B$999,2,0)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425</v>
      </c>
      <c r="N354" s="3">
        <v>3</v>
      </c>
      <c r="O354" s="3" t="s">
        <v>376</v>
      </c>
      <c r="P354" s="7" t="d">
        <v>1973-06-02</v>
      </c>
      <c r="Q354" s="3">
        <v>25</v>
      </c>
      <c r="R354" s="3">
        <v>7.8</v>
      </c>
      <c r="S354" s="3"/>
      <c r="T354" s="3"/>
      <c r="U354" s="3">
        <f t="shared" si="15"/>
        <v>9.4499999999999993</v>
      </c>
      <c r="V354" s="3" t="str">
        <f t="shared" si="16"/>
        <v/>
      </c>
      <c r="W354" s="3" t="str">
        <f t="shared" si="17"/>
        <v/>
      </c>
      <c r="X354" s="3">
        <f>VLOOKUP(YEAR(P354),Populations!$A$3:$B$999,2,0)</f>
        <v>56222900</v>
      </c>
      <c r="Y354" s="3">
        <f>(Calculations!B1/X354)</f>
        <v>1.2109263663026999</v>
      </c>
      <c r="Z354" s="3"/>
      <c r="AA354" s="3">
        <v>1</v>
      </c>
      <c r="AB354" s="3" t="str">
        <f>VLOOKUP(AA354,WikiFormats!$A$3:$B$999,2,0)</f>
        <v>Story</v>
      </c>
      <c r="AC354" s="3" t="s">
        <v>646</v>
      </c>
    </row>
    <row r="355" spans="1:29" s="8" customFormat="1" x14ac:dyDescent="0.55000000000000004">
      <c r="A355" s="3">
        <v>353</v>
      </c>
      <c r="B355" s="3">
        <v>1</v>
      </c>
      <c r="C355" s="3" t="str">
        <f>VLOOKUP(B355,Era!$A$3:$B$999,2,0)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425</v>
      </c>
      <c r="N355" s="3">
        <v>4</v>
      </c>
      <c r="O355" s="3" t="s">
        <v>377</v>
      </c>
      <c r="P355" s="7" t="d">
        <v>1973-06-09</v>
      </c>
      <c r="Q355" s="3">
        <v>26</v>
      </c>
      <c r="R355" s="3">
        <v>6.8</v>
      </c>
      <c r="S355" s="3"/>
      <c r="T355" s="3"/>
      <c r="U355" s="3">
        <f t="shared" si="15"/>
        <v>8.23</v>
      </c>
      <c r="V355" s="3" t="str">
        <f t="shared" si="16"/>
        <v/>
      </c>
      <c r="W355" s="3" t="str">
        <f t="shared" si="17"/>
        <v/>
      </c>
      <c r="X355" s="3">
        <f>VLOOKUP(YEAR(P355),Populations!$A$3:$B$999,2,0)</f>
        <v>56222900</v>
      </c>
      <c r="Y355" s="3">
        <f>(Calculations!B1/X355)</f>
        <v>1.2109263663026999</v>
      </c>
      <c r="Z355" s="3"/>
      <c r="AA355" s="3">
        <v>1</v>
      </c>
      <c r="AB355" s="3" t="str">
        <f>VLOOKUP(AA355,WikiFormats!$A$3:$B$999,2,0)</f>
        <v>Story</v>
      </c>
      <c r="AC355" s="3" t="s">
        <v>646</v>
      </c>
    </row>
    <row r="356" spans="1:29" s="8" customFormat="1" x14ac:dyDescent="0.55000000000000004">
      <c r="A356" s="3">
        <v>354</v>
      </c>
      <c r="B356" s="3">
        <v>1</v>
      </c>
      <c r="C356" s="3" t="str">
        <f>VLOOKUP(B356,Era!$A$3:$B$999,2,0)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425</v>
      </c>
      <c r="N356" s="3">
        <v>5</v>
      </c>
      <c r="O356" s="3" t="s">
        <v>378</v>
      </c>
      <c r="P356" s="7" t="d">
        <v>1973-06-16</v>
      </c>
      <c r="Q356" s="3">
        <v>25</v>
      </c>
      <c r="R356" s="3">
        <v>8.3000000000000007</v>
      </c>
      <c r="S356" s="3"/>
      <c r="T356" s="3"/>
      <c r="U356" s="3">
        <f t="shared" si="15"/>
        <v>10.050000000000001</v>
      </c>
      <c r="V356" s="3" t="str">
        <f t="shared" si="16"/>
        <v/>
      </c>
      <c r="W356" s="3" t="str">
        <f t="shared" si="17"/>
        <v/>
      </c>
      <c r="X356" s="3">
        <f>VLOOKUP(YEAR(P356),Populations!$A$3:$B$999,2,0)</f>
        <v>56222900</v>
      </c>
      <c r="Y356" s="3">
        <f>(Calculations!B1/X356)</f>
        <v>1.2109263663026999</v>
      </c>
      <c r="Z356" s="3"/>
      <c r="AA356" s="3">
        <v>1</v>
      </c>
      <c r="AB356" s="3" t="str">
        <f>VLOOKUP(AA356,WikiFormats!$A$3:$B$999,2,0)</f>
        <v>Story</v>
      </c>
      <c r="AC356" s="3" t="s">
        <v>646</v>
      </c>
    </row>
    <row r="357" spans="1:29" s="8" customFormat="1" x14ac:dyDescent="0.55000000000000004">
      <c r="A357" s="3">
        <v>355</v>
      </c>
      <c r="B357" s="3">
        <v>1</v>
      </c>
      <c r="C357" s="3" t="str">
        <f>VLOOKUP(B357,Era!$A$3:$B$999,2,0)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425</v>
      </c>
      <c r="N357" s="3">
        <v>6</v>
      </c>
      <c r="O357" s="3" t="s">
        <v>379</v>
      </c>
      <c r="P357" s="7" t="d">
        <v>1973-06-23</v>
      </c>
      <c r="Q357" s="3">
        <v>26</v>
      </c>
      <c r="R357" s="3">
        <v>7</v>
      </c>
      <c r="S357" s="3"/>
      <c r="T357" s="3"/>
      <c r="U357" s="3">
        <f t="shared" si="15"/>
        <v>8.48</v>
      </c>
      <c r="V357" s="3" t="str">
        <f t="shared" si="16"/>
        <v/>
      </c>
      <c r="W357" s="3" t="str">
        <f t="shared" si="17"/>
        <v/>
      </c>
      <c r="X357" s="3">
        <f>VLOOKUP(YEAR(P357),Populations!$A$3:$B$999,2,0)</f>
        <v>56222900</v>
      </c>
      <c r="Y357" s="3">
        <f>(Calculations!B1/X357)</f>
        <v>1.2109263663026999</v>
      </c>
      <c r="Z357" s="3"/>
      <c r="AA357" s="3">
        <v>1</v>
      </c>
      <c r="AB357" s="3" t="str">
        <f>VLOOKUP(AA357,WikiFormats!$A$3:$B$999,2,0)</f>
        <v>Story</v>
      </c>
      <c r="AC357" s="3" t="s">
        <v>646</v>
      </c>
    </row>
    <row r="358" spans="1:29" s="2" customFormat="1" x14ac:dyDescent="0.55000000000000004">
      <c r="A358">
        <v>356</v>
      </c>
      <c r="B358">
        <v>1</v>
      </c>
      <c r="C358" t="str">
        <f>VLOOKUP(B358,Era!$A$3:$B$999,2,0)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426</v>
      </c>
      <c r="N358">
        <v>1</v>
      </c>
      <c r="O358" t="s">
        <v>9</v>
      </c>
      <c r="P358" s="6" t="d">
        <v>1973-12-15</v>
      </c>
      <c r="Q358">
        <v>24</v>
      </c>
      <c r="R358">
        <v>8.6999999999999993</v>
      </c>
      <c r="S358"/>
      <c r="T358"/>
      <c r="U358">
        <f t="shared" si="15"/>
        <v>10.54</v>
      </c>
      <c r="V358" t="str">
        <f t="shared" si="16"/>
        <v/>
      </c>
      <c r="W358" t="str">
        <f t="shared" si="17"/>
        <v/>
      </c>
      <c r="X358">
        <f>VLOOKUP(YEAR(P358),Populations!$A$3:$B$999,2,0)</f>
        <v>56222900</v>
      </c>
      <c r="Y358">
        <f>(Calculations!B1/X358)</f>
        <v>1.2109263663026999</v>
      </c>
      <c r="Z358"/>
      <c r="AA358">
        <v>1</v>
      </c>
      <c r="AB358" t="str">
        <f>VLOOKUP(AA358,WikiFormats!$A$3:$B$999,2,0)</f>
        <v>Story</v>
      </c>
      <c r="AC358" t="s">
        <v>647</v>
      </c>
    </row>
    <row r="359" spans="1:29" s="2" customFormat="1" x14ac:dyDescent="0.55000000000000004">
      <c r="A359">
        <v>357</v>
      </c>
      <c r="B359">
        <v>1</v>
      </c>
      <c r="C359" t="str">
        <f>VLOOKUP(B359,Era!$A$3:$B$999,2,0)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426</v>
      </c>
      <c r="N359">
        <v>2</v>
      </c>
      <c r="O359" t="s">
        <v>10</v>
      </c>
      <c r="P359" s="6" t="d">
        <v>1973-12-22</v>
      </c>
      <c r="Q359">
        <v>24</v>
      </c>
      <c r="R359">
        <v>7</v>
      </c>
      <c r="S359"/>
      <c r="T359"/>
      <c r="U359">
        <f t="shared" si="15"/>
        <v>8.48</v>
      </c>
      <c r="V359" t="str">
        <f t="shared" si="16"/>
        <v/>
      </c>
      <c r="W359" t="str">
        <f t="shared" si="17"/>
        <v/>
      </c>
      <c r="X359">
        <f>VLOOKUP(YEAR(P359),Populations!$A$3:$B$999,2,0)</f>
        <v>56222900</v>
      </c>
      <c r="Y359">
        <f>(Calculations!B1/X359)</f>
        <v>1.2109263663026999</v>
      </c>
      <c r="Z359"/>
      <c r="AA359">
        <v>1</v>
      </c>
      <c r="AB359" t="str">
        <f>VLOOKUP(AA359,WikiFormats!$A$3:$B$999,2,0)</f>
        <v>Story</v>
      </c>
      <c r="AC359" t="s">
        <v>647</v>
      </c>
    </row>
    <row r="360" spans="1:29" s="2" customFormat="1" x14ac:dyDescent="0.55000000000000004">
      <c r="A360">
        <v>358</v>
      </c>
      <c r="B360">
        <v>1</v>
      </c>
      <c r="C360" t="str">
        <f>VLOOKUP(B360,Era!$A$3:$B$999,2,0)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426</v>
      </c>
      <c r="N360">
        <v>3</v>
      </c>
      <c r="O360" t="s">
        <v>11</v>
      </c>
      <c r="P360" s="6" t="d">
        <v>1973-12-29</v>
      </c>
      <c r="Q360">
        <v>24</v>
      </c>
      <c r="R360">
        <v>6.6</v>
      </c>
      <c r="S360"/>
      <c r="T360"/>
      <c r="U360">
        <f t="shared" si="15"/>
        <v>7.99</v>
      </c>
      <c r="V360" t="str">
        <f t="shared" si="16"/>
        <v/>
      </c>
      <c r="W360" t="str">
        <f t="shared" si="17"/>
        <v/>
      </c>
      <c r="X360">
        <f>VLOOKUP(YEAR(P360),Populations!$A$3:$B$999,2,0)</f>
        <v>56222900</v>
      </c>
      <c r="Y360">
        <f>(Calculations!B1/X360)</f>
        <v>1.2109263663026999</v>
      </c>
      <c r="Z360"/>
      <c r="AA360">
        <v>1</v>
      </c>
      <c r="AB360" t="str">
        <f>VLOOKUP(AA360,WikiFormats!$A$3:$B$999,2,0)</f>
        <v>Story</v>
      </c>
      <c r="AC360" t="s">
        <v>647</v>
      </c>
    </row>
    <row r="361" spans="1:29" s="2" customFormat="1" x14ac:dyDescent="0.55000000000000004">
      <c r="A361">
        <v>359</v>
      </c>
      <c r="B361">
        <v>1</v>
      </c>
      <c r="C361" t="str">
        <f>VLOOKUP(B361,Era!$A$3:$B$999,2,0)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426</v>
      </c>
      <c r="N361">
        <v>4</v>
      </c>
      <c r="O361" t="s">
        <v>12</v>
      </c>
      <c r="P361" s="6" t="d">
        <v>1974-01-05</v>
      </c>
      <c r="Q361">
        <v>25</v>
      </c>
      <c r="R361">
        <v>10.6</v>
      </c>
      <c r="S361"/>
      <c r="T361"/>
      <c r="U361">
        <f t="shared" si="15"/>
        <v>12.83</v>
      </c>
      <c r="V361" t="str">
        <f t="shared" si="16"/>
        <v/>
      </c>
      <c r="W361" t="str">
        <f t="shared" si="17"/>
        <v/>
      </c>
      <c r="X361">
        <f>VLOOKUP(YEAR(P361),Populations!$A$3:$B$999,2,0)</f>
        <v>56235600</v>
      </c>
      <c r="Y361">
        <f>(Calculations!B1/X361)</f>
        <v>1.21065289603027</v>
      </c>
      <c r="Z361"/>
      <c r="AA361">
        <v>1</v>
      </c>
      <c r="AB361" t="str">
        <f>VLOOKUP(AA361,WikiFormats!$A$3:$B$999,2,0)</f>
        <v>Story</v>
      </c>
      <c r="AC361" t="s">
        <v>647</v>
      </c>
    </row>
    <row r="362" spans="1:29" s="8" customFormat="1" x14ac:dyDescent="0.55000000000000004">
      <c r="A362" s="3">
        <v>360</v>
      </c>
      <c r="B362" s="3">
        <v>1</v>
      </c>
      <c r="C362" s="3" t="str">
        <f>VLOOKUP(B362,Era!$A$3:$B$999,2,0)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427</v>
      </c>
      <c r="N362" s="3">
        <v>1</v>
      </c>
      <c r="O362" s="3" t="s">
        <v>9</v>
      </c>
      <c r="P362" s="7" t="d">
        <v>1974-01-12</v>
      </c>
      <c r="Q362" s="3">
        <v>26</v>
      </c>
      <c r="R362" s="3">
        <v>11</v>
      </c>
      <c r="S362" s="3"/>
      <c r="T362" s="3"/>
      <c r="U362" s="3">
        <f t="shared" si="15"/>
        <v>13.32</v>
      </c>
      <c r="V362" s="3" t="str">
        <f t="shared" si="16"/>
        <v/>
      </c>
      <c r="W362" s="3" t="str">
        <f t="shared" si="17"/>
        <v/>
      </c>
      <c r="X362" s="3">
        <f>VLOOKUP(YEAR(P362),Populations!$A$3:$B$999,2,0)</f>
        <v>56235600</v>
      </c>
      <c r="Y362" s="3">
        <f>(Calculations!B1/X362)</f>
        <v>1.21065289603027</v>
      </c>
      <c r="Z362" s="3"/>
      <c r="AA362" s="3">
        <v>1</v>
      </c>
      <c r="AB362" s="3" t="str">
        <f>VLOOKUP(AA362,WikiFormats!$A$3:$B$999,2,0)</f>
        <v>Story</v>
      </c>
      <c r="AC362" s="3" t="s">
        <v>648</v>
      </c>
    </row>
    <row r="363" spans="1:29" s="8" customFormat="1" x14ac:dyDescent="0.55000000000000004">
      <c r="A363" s="3">
        <v>361</v>
      </c>
      <c r="B363" s="3">
        <v>1</v>
      </c>
      <c r="C363" s="3" t="str">
        <f>VLOOKUP(B363,Era!$A$3:$B$999,2,0)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427</v>
      </c>
      <c r="N363" s="3">
        <v>2</v>
      </c>
      <c r="O363" s="3" t="s">
        <v>10</v>
      </c>
      <c r="P363" s="7" t="d">
        <v>1974-01-19</v>
      </c>
      <c r="Q363" s="3">
        <v>25</v>
      </c>
      <c r="R363" s="3">
        <v>10.1</v>
      </c>
      <c r="S363" s="3"/>
      <c r="T363" s="3"/>
      <c r="U363" s="3">
        <f t="shared" si="15"/>
        <v>12.23</v>
      </c>
      <c r="V363" s="3" t="str">
        <f t="shared" si="16"/>
        <v/>
      </c>
      <c r="W363" s="3" t="str">
        <f t="shared" si="17"/>
        <v/>
      </c>
      <c r="X363" s="3">
        <f>VLOOKUP(YEAR(P363),Populations!$A$3:$B$999,2,0)</f>
        <v>56235600</v>
      </c>
      <c r="Y363" s="3">
        <f>(Calculations!B1/X363)</f>
        <v>1.21065289603027</v>
      </c>
      <c r="Z363" s="3"/>
      <c r="AA363" s="3">
        <v>1</v>
      </c>
      <c r="AB363" s="3" t="str">
        <f>VLOOKUP(AA363,WikiFormats!$A$3:$B$999,2,0)</f>
        <v>Story</v>
      </c>
      <c r="AC363" s="3" t="s">
        <v>648</v>
      </c>
    </row>
    <row r="364" spans="1:29" s="8" customFormat="1" x14ac:dyDescent="0.55000000000000004">
      <c r="A364" s="3">
        <v>362</v>
      </c>
      <c r="B364" s="3">
        <v>1</v>
      </c>
      <c r="C364" s="3" t="str">
        <f>VLOOKUP(B364,Era!$A$3:$B$999,2,0)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427</v>
      </c>
      <c r="N364" s="3">
        <v>3</v>
      </c>
      <c r="O364" s="3" t="s">
        <v>11</v>
      </c>
      <c r="P364" s="7" t="d">
        <v>1974-01-26</v>
      </c>
      <c r="Q364" s="3">
        <v>23</v>
      </c>
      <c r="R364" s="3">
        <v>11</v>
      </c>
      <c r="S364" s="3"/>
      <c r="T364" s="3"/>
      <c r="U364" s="3">
        <f t="shared" si="15"/>
        <v>13.32</v>
      </c>
      <c r="V364" s="3" t="str">
        <f t="shared" si="16"/>
        <v/>
      </c>
      <c r="W364" s="3" t="str">
        <f t="shared" si="17"/>
        <v/>
      </c>
      <c r="X364" s="3">
        <f>VLOOKUP(YEAR(P364),Populations!$A$3:$B$999,2,0)</f>
        <v>56235600</v>
      </c>
      <c r="Y364" s="3">
        <f>(Calculations!B1/X364)</f>
        <v>1.21065289603027</v>
      </c>
      <c r="Z364" s="3"/>
      <c r="AA364" s="3">
        <v>1</v>
      </c>
      <c r="AB364" s="3" t="str">
        <f>VLOOKUP(AA364,WikiFormats!$A$3:$B$999,2,0)</f>
        <v>Story</v>
      </c>
      <c r="AC364" s="3" t="s">
        <v>648</v>
      </c>
    </row>
    <row r="365" spans="1:29" s="8" customFormat="1" x14ac:dyDescent="0.55000000000000004">
      <c r="A365" s="3">
        <v>363</v>
      </c>
      <c r="B365" s="3">
        <v>1</v>
      </c>
      <c r="C365" s="3" t="str">
        <f>VLOOKUP(B365,Era!$A$3:$B$999,2,0)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427</v>
      </c>
      <c r="N365" s="3">
        <v>4</v>
      </c>
      <c r="O365" s="3" t="s">
        <v>12</v>
      </c>
      <c r="P365" s="7" t="d">
        <v>1974-02-02</v>
      </c>
      <c r="Q365" s="3">
        <v>24</v>
      </c>
      <c r="R365" s="3">
        <v>9</v>
      </c>
      <c r="S365" s="3"/>
      <c r="T365" s="3"/>
      <c r="U365" s="3">
        <f t="shared" si="15"/>
        <v>10.9</v>
      </c>
      <c r="V365" s="3" t="str">
        <f t="shared" si="16"/>
        <v/>
      </c>
      <c r="W365" s="3" t="str">
        <f t="shared" si="17"/>
        <v/>
      </c>
      <c r="X365" s="3">
        <f>VLOOKUP(YEAR(P365),Populations!$A$3:$B$999,2,0)</f>
        <v>56235600</v>
      </c>
      <c r="Y365" s="3">
        <f>(Calculations!B1/X365)</f>
        <v>1.21065289603027</v>
      </c>
      <c r="Z365" s="3"/>
      <c r="AA365" s="3">
        <v>1</v>
      </c>
      <c r="AB365" s="3" t="str">
        <f>VLOOKUP(AA365,WikiFormats!$A$3:$B$999,2,0)</f>
        <v>Story</v>
      </c>
      <c r="AC365" s="3" t="s">
        <v>648</v>
      </c>
    </row>
    <row r="366" spans="1:29" s="8" customFormat="1" x14ac:dyDescent="0.55000000000000004">
      <c r="A366" s="3">
        <v>364</v>
      </c>
      <c r="B366" s="3">
        <v>1</v>
      </c>
      <c r="C366" s="3" t="str">
        <f>VLOOKUP(B366,Era!$A$3:$B$999,2,0)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427</v>
      </c>
      <c r="N366" s="3">
        <v>5</v>
      </c>
      <c r="O366" s="3" t="s">
        <v>431</v>
      </c>
      <c r="P366" s="7" t="d">
        <v>1974-02-09</v>
      </c>
      <c r="Q366" s="3">
        <v>25</v>
      </c>
      <c r="R366" s="3">
        <v>9</v>
      </c>
      <c r="S366" s="3"/>
      <c r="T366" s="3"/>
      <c r="U366" s="3">
        <f t="shared" si="15"/>
        <v>10.9</v>
      </c>
      <c r="V366" s="3" t="str">
        <f t="shared" si="16"/>
        <v/>
      </c>
      <c r="W366" s="3" t="str">
        <f t="shared" si="17"/>
        <v/>
      </c>
      <c r="X366" s="3">
        <f>VLOOKUP(YEAR(P366),Populations!$A$3:$B$999,2,0)</f>
        <v>56235600</v>
      </c>
      <c r="Y366" s="3">
        <f>(Calculations!B1/X366)</f>
        <v>1.21065289603027</v>
      </c>
      <c r="Z366" s="3"/>
      <c r="AA366" s="3">
        <v>1</v>
      </c>
      <c r="AB366" s="3" t="str">
        <f>VLOOKUP(AA366,WikiFormats!$A$3:$B$999,2,0)</f>
        <v>Story</v>
      </c>
      <c r="AC366" s="3" t="s">
        <v>648</v>
      </c>
    </row>
    <row r="367" spans="1:29" s="8" customFormat="1" x14ac:dyDescent="0.55000000000000004">
      <c r="A367" s="3">
        <v>365</v>
      </c>
      <c r="B367" s="3">
        <v>1</v>
      </c>
      <c r="C367" s="3" t="str">
        <f>VLOOKUP(B367,Era!$A$3:$B$999,2,0)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427</v>
      </c>
      <c r="N367" s="3">
        <v>6</v>
      </c>
      <c r="O367" s="3" t="s">
        <v>432</v>
      </c>
      <c r="P367" s="7" t="d">
        <v>1974-02-16</v>
      </c>
      <c r="Q367" s="3">
        <v>26</v>
      </c>
      <c r="R367" s="3">
        <v>7.5</v>
      </c>
      <c r="S367" s="3"/>
      <c r="T367" s="3"/>
      <c r="U367" s="3">
        <f t="shared" si="15"/>
        <v>9.08</v>
      </c>
      <c r="V367" s="3" t="str">
        <f t="shared" si="16"/>
        <v/>
      </c>
      <c r="W367" s="3" t="str">
        <f t="shared" si="17"/>
        <v/>
      </c>
      <c r="X367" s="3">
        <f>VLOOKUP(YEAR(P367),Populations!$A$3:$B$999,2,0)</f>
        <v>56235600</v>
      </c>
      <c r="Y367" s="3">
        <f>(Calculations!B1/X367)</f>
        <v>1.21065289603027</v>
      </c>
      <c r="Z367" s="3"/>
      <c r="AA367" s="3">
        <v>1</v>
      </c>
      <c r="AB367" s="3" t="str">
        <f>VLOOKUP(AA367,WikiFormats!$A$3:$B$999,2,0)</f>
        <v>Story</v>
      </c>
      <c r="AC367" s="3" t="s">
        <v>648</v>
      </c>
    </row>
    <row r="368" spans="1:29" s="2" customFormat="1" x14ac:dyDescent="0.55000000000000004">
      <c r="A368">
        <v>366</v>
      </c>
      <c r="B368">
        <v>1</v>
      </c>
      <c r="C368" t="str">
        <f>VLOOKUP(B368,Era!$A$3:$B$999,2,0)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428</v>
      </c>
      <c r="N368">
        <v>1</v>
      </c>
      <c r="O368" t="s">
        <v>9</v>
      </c>
      <c r="P368" s="6" t="d">
        <v>1974-02-23</v>
      </c>
      <c r="Q368">
        <v>25</v>
      </c>
      <c r="R368">
        <v>8.1</v>
      </c>
      <c r="S368"/>
      <c r="T368"/>
      <c r="U368">
        <f t="shared" si="15"/>
        <v>9.81</v>
      </c>
      <c r="V368" t="str">
        <f t="shared" si="16"/>
        <v/>
      </c>
      <c r="W368" t="str">
        <f t="shared" si="17"/>
        <v/>
      </c>
      <c r="X368">
        <f>VLOOKUP(YEAR(P368),Populations!$A$3:$B$999,2,0)</f>
        <v>56235600</v>
      </c>
      <c r="Y368">
        <f>(Calculations!B1/X368)</f>
        <v>1.21065289603027</v>
      </c>
      <c r="Z368"/>
      <c r="AA368">
        <v>1</v>
      </c>
      <c r="AB368" t="str">
        <f>VLOOKUP(AA368,WikiFormats!$A$3:$B$999,2,0)</f>
        <v>Story</v>
      </c>
      <c r="AC368" t="s">
        <v>649</v>
      </c>
    </row>
    <row r="369" spans="1:29" s="2" customFormat="1" x14ac:dyDescent="0.55000000000000004">
      <c r="A369">
        <v>367</v>
      </c>
      <c r="B369">
        <v>1</v>
      </c>
      <c r="C369" t="str">
        <f>VLOOKUP(B369,Era!$A$3:$B$999,2,0)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428</v>
      </c>
      <c r="N369">
        <v>2</v>
      </c>
      <c r="O369" t="s">
        <v>10</v>
      </c>
      <c r="P369" s="6" t="d">
        <v>1974-03-02</v>
      </c>
      <c r="Q369">
        <v>24</v>
      </c>
      <c r="R369">
        <v>9.5</v>
      </c>
      <c r="S369"/>
      <c r="T369"/>
      <c r="U369">
        <f t="shared" si="15"/>
        <v>11.5</v>
      </c>
      <c r="V369" t="str">
        <f t="shared" si="16"/>
        <v/>
      </c>
      <c r="W369" t="str">
        <f t="shared" si="17"/>
        <v/>
      </c>
      <c r="X369">
        <f>VLOOKUP(YEAR(P369),Populations!$A$3:$B$999,2,0)</f>
        <v>56235600</v>
      </c>
      <c r="Y369">
        <f>(Calculations!B1/X369)</f>
        <v>1.21065289603027</v>
      </c>
      <c r="Z369"/>
      <c r="AA369">
        <v>1</v>
      </c>
      <c r="AB369" t="str">
        <f>VLOOKUP(AA369,WikiFormats!$A$3:$B$999,2,0)</f>
        <v>Story</v>
      </c>
      <c r="AC369" t="s">
        <v>649</v>
      </c>
    </row>
    <row r="370" spans="1:29" s="2" customFormat="1" x14ac:dyDescent="0.55000000000000004">
      <c r="A370">
        <v>368</v>
      </c>
      <c r="B370">
        <v>1</v>
      </c>
      <c r="C370" t="str">
        <f>VLOOKUP(B370,Era!$A$3:$B$999,2,0)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428</v>
      </c>
      <c r="N370">
        <v>3</v>
      </c>
      <c r="O370" t="s">
        <v>11</v>
      </c>
      <c r="P370" s="6" t="d">
        <v>1974-03-09</v>
      </c>
      <c r="Q370">
        <v>24</v>
      </c>
      <c r="R370">
        <v>10.5</v>
      </c>
      <c r="S370"/>
      <c r="T370"/>
      <c r="U370">
        <f t="shared" si="15"/>
        <v>12.71</v>
      </c>
      <c r="V370" t="str">
        <f t="shared" si="16"/>
        <v/>
      </c>
      <c r="W370" t="str">
        <f t="shared" si="17"/>
        <v/>
      </c>
      <c r="X370">
        <f>VLOOKUP(YEAR(P370),Populations!$A$3:$B$999,2,0)</f>
        <v>56235600</v>
      </c>
      <c r="Y370">
        <f>(Calculations!B1/X370)</f>
        <v>1.21065289603027</v>
      </c>
      <c r="Z370"/>
      <c r="AA370">
        <v>1</v>
      </c>
      <c r="AB370" t="str">
        <f>VLOOKUP(AA370,WikiFormats!$A$3:$B$999,2,0)</f>
        <v>Story</v>
      </c>
      <c r="AC370" t="s">
        <v>649</v>
      </c>
    </row>
    <row r="371" spans="1:29" s="2" customFormat="1" x14ac:dyDescent="0.55000000000000004">
      <c r="A371">
        <v>369</v>
      </c>
      <c r="B371">
        <v>1</v>
      </c>
      <c r="C371" t="str">
        <f>VLOOKUP(B371,Era!$A$3:$B$999,2,0)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428</v>
      </c>
      <c r="N371">
        <v>4</v>
      </c>
      <c r="O371" t="s">
        <v>12</v>
      </c>
      <c r="P371" s="6" t="d">
        <v>1974-03-16</v>
      </c>
      <c r="Q371">
        <v>25</v>
      </c>
      <c r="R371">
        <v>9.5</v>
      </c>
      <c r="S371"/>
      <c r="T371"/>
      <c r="U371">
        <f t="shared" si="15"/>
        <v>11.5</v>
      </c>
      <c r="V371" t="str">
        <f t="shared" si="16"/>
        <v/>
      </c>
      <c r="W371" t="str">
        <f t="shared" si="17"/>
        <v/>
      </c>
      <c r="X371">
        <f>VLOOKUP(YEAR(P371),Populations!$A$3:$B$999,2,0)</f>
        <v>56235600</v>
      </c>
      <c r="Y371">
        <f>(Calculations!B1/X371)</f>
        <v>1.21065289603027</v>
      </c>
      <c r="Z371"/>
      <c r="AA371">
        <v>1</v>
      </c>
      <c r="AB371" t="str">
        <f>VLOOKUP(AA371,WikiFormats!$A$3:$B$999,2,0)</f>
        <v>Story</v>
      </c>
      <c r="AC371" t="s">
        <v>649</v>
      </c>
    </row>
    <row r="372" spans="1:29" s="8" customFormat="1" x14ac:dyDescent="0.55000000000000004">
      <c r="A372" s="3">
        <v>370</v>
      </c>
      <c r="B372" s="3">
        <v>1</v>
      </c>
      <c r="C372" s="3" t="str">
        <f>VLOOKUP(B372,Era!$A$3:$B$999,2,0)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429</v>
      </c>
      <c r="N372" s="3">
        <v>1</v>
      </c>
      <c r="O372" s="3" t="s">
        <v>9</v>
      </c>
      <c r="P372" s="7" t="d">
        <v>1974-03-23</v>
      </c>
      <c r="Q372" s="3">
        <v>25</v>
      </c>
      <c r="R372" s="3">
        <v>9.1999999999999993</v>
      </c>
      <c r="S372" s="3"/>
      <c r="T372" s="3"/>
      <c r="U372" s="3">
        <f t="shared" si="15"/>
        <v>11.14</v>
      </c>
      <c r="V372" s="3" t="str">
        <f t="shared" si="16"/>
        <v/>
      </c>
      <c r="W372" s="3" t="str">
        <f t="shared" si="17"/>
        <v/>
      </c>
      <c r="X372" s="3">
        <f>VLOOKUP(YEAR(P372),Populations!$A$3:$B$999,2,0)</f>
        <v>56235600</v>
      </c>
      <c r="Y372" s="3">
        <f>(Calculations!B1/X372)</f>
        <v>1.21065289603027</v>
      </c>
      <c r="Z372" s="3"/>
      <c r="AA372" s="3">
        <v>1</v>
      </c>
      <c r="AB372" s="3" t="str">
        <f>VLOOKUP(AA372,WikiFormats!$A$3:$B$999,2,0)</f>
        <v>Story</v>
      </c>
      <c r="AC372" s="3" t="s">
        <v>650</v>
      </c>
    </row>
    <row r="373" spans="1:29" s="8" customFormat="1" x14ac:dyDescent="0.55000000000000004">
      <c r="A373" s="3">
        <v>371</v>
      </c>
      <c r="B373" s="3">
        <v>1</v>
      </c>
      <c r="C373" s="3" t="str">
        <f>VLOOKUP(B373,Era!$A$3:$B$999,2,0)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429</v>
      </c>
      <c r="N373" s="3">
        <v>2</v>
      </c>
      <c r="O373" s="3" t="s">
        <v>10</v>
      </c>
      <c r="P373" s="7" t="d">
        <v>1974-03-30</v>
      </c>
      <c r="Q373" s="3">
        <v>23</v>
      </c>
      <c r="R373" s="3">
        <v>6.8</v>
      </c>
      <c r="S373" s="3"/>
      <c r="T373" s="3"/>
      <c r="U373" s="3">
        <f t="shared" si="15"/>
        <v>8.23</v>
      </c>
      <c r="V373" s="3" t="str">
        <f t="shared" si="16"/>
        <v/>
      </c>
      <c r="W373" s="3" t="str">
        <f t="shared" si="17"/>
        <v/>
      </c>
      <c r="X373" s="3">
        <f>VLOOKUP(YEAR(P373),Populations!$A$3:$B$999,2,0)</f>
        <v>56235600</v>
      </c>
      <c r="Y373" s="3">
        <f>(Calculations!B1/X373)</f>
        <v>1.21065289603027</v>
      </c>
      <c r="Z373" s="3"/>
      <c r="AA373" s="3">
        <v>1</v>
      </c>
      <c r="AB373" s="3" t="str">
        <f>VLOOKUP(AA373,WikiFormats!$A$3:$B$999,2,0)</f>
        <v>Story</v>
      </c>
      <c r="AC373" s="3" t="s">
        <v>650</v>
      </c>
    </row>
    <row r="374" spans="1:29" s="8" customFormat="1" x14ac:dyDescent="0.55000000000000004">
      <c r="A374" s="3">
        <v>372</v>
      </c>
      <c r="B374" s="3">
        <v>1</v>
      </c>
      <c r="C374" s="3" t="str">
        <f>VLOOKUP(B374,Era!$A$3:$B$999,2,0)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429</v>
      </c>
      <c r="N374" s="3">
        <v>3</v>
      </c>
      <c r="O374" s="3" t="s">
        <v>11</v>
      </c>
      <c r="P374" s="7" t="d">
        <v>1974-04-06</v>
      </c>
      <c r="Q374" s="3">
        <v>25</v>
      </c>
      <c r="R374" s="3">
        <v>7.4</v>
      </c>
      <c r="S374" s="3"/>
      <c r="T374" s="3"/>
      <c r="U374" s="3">
        <f t="shared" si="15"/>
        <v>8.9600000000000009</v>
      </c>
      <c r="V374" s="3" t="str">
        <f t="shared" si="16"/>
        <v/>
      </c>
      <c r="W374" s="3" t="str">
        <f t="shared" si="17"/>
        <v/>
      </c>
      <c r="X374" s="3">
        <f>VLOOKUP(YEAR(P374),Populations!$A$3:$B$999,2,0)</f>
        <v>56235600</v>
      </c>
      <c r="Y374" s="3">
        <f>(Calculations!B1/X374)</f>
        <v>1.21065289603027</v>
      </c>
      <c r="Z374" s="3"/>
      <c r="AA374" s="3">
        <v>1</v>
      </c>
      <c r="AB374" s="3" t="str">
        <f>VLOOKUP(AA374,WikiFormats!$A$3:$B$999,2,0)</f>
        <v>Story</v>
      </c>
      <c r="AC374" s="3" t="s">
        <v>650</v>
      </c>
    </row>
    <row r="375" spans="1:29" s="8" customFormat="1" x14ac:dyDescent="0.55000000000000004">
      <c r="A375" s="3">
        <v>373</v>
      </c>
      <c r="B375" s="3">
        <v>1</v>
      </c>
      <c r="C375" s="3" t="str">
        <f>VLOOKUP(B375,Era!$A$3:$B$999,2,0)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429</v>
      </c>
      <c r="N375" s="3">
        <v>4</v>
      </c>
      <c r="O375" s="3" t="s">
        <v>12</v>
      </c>
      <c r="P375" s="7" t="d">
        <v>1974-04-13</v>
      </c>
      <c r="Q375" s="3">
        <v>25</v>
      </c>
      <c r="R375" s="3">
        <v>7.2</v>
      </c>
      <c r="S375" s="3"/>
      <c r="T375" s="3"/>
      <c r="U375" s="3">
        <f t="shared" si="15"/>
        <v>8.7200000000000006</v>
      </c>
      <c r="V375" s="3" t="str">
        <f t="shared" si="16"/>
        <v/>
      </c>
      <c r="W375" s="3" t="str">
        <f t="shared" si="17"/>
        <v/>
      </c>
      <c r="X375" s="3">
        <f>VLOOKUP(YEAR(P375),Populations!$A$3:$B$999,2,0)</f>
        <v>56235600</v>
      </c>
      <c r="Y375" s="3">
        <f>(Calculations!B1/X375)</f>
        <v>1.21065289603027</v>
      </c>
      <c r="Z375" s="3"/>
      <c r="AA375" s="3">
        <v>1</v>
      </c>
      <c r="AB375" s="3" t="str">
        <f>VLOOKUP(AA375,WikiFormats!$A$3:$B$999,2,0)</f>
        <v>Story</v>
      </c>
      <c r="AC375" s="3" t="s">
        <v>650</v>
      </c>
    </row>
    <row r="376" spans="1:29" s="8" customFormat="1" x14ac:dyDescent="0.55000000000000004">
      <c r="A376" s="3">
        <v>374</v>
      </c>
      <c r="B376" s="3">
        <v>1</v>
      </c>
      <c r="C376" s="3" t="str">
        <f>VLOOKUP(B376,Era!$A$3:$B$999,2,0)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429</v>
      </c>
      <c r="N376" s="3">
        <v>5</v>
      </c>
      <c r="O376" s="3" t="s">
        <v>431</v>
      </c>
      <c r="P376" s="7" t="d">
        <v>1974-04-20</v>
      </c>
      <c r="Q376" s="3">
        <v>24</v>
      </c>
      <c r="R376" s="3">
        <v>7.5</v>
      </c>
      <c r="S376" s="3"/>
      <c r="T376" s="3"/>
      <c r="U376" s="3">
        <f t="shared" si="15"/>
        <v>9.08</v>
      </c>
      <c r="V376" s="3" t="str">
        <f t="shared" si="16"/>
        <v/>
      </c>
      <c r="W376" s="3" t="str">
        <f t="shared" si="17"/>
        <v/>
      </c>
      <c r="X376" s="3">
        <f>VLOOKUP(YEAR(P376),Populations!$A$3:$B$999,2,0)</f>
        <v>56235600</v>
      </c>
      <c r="Y376" s="3">
        <f>(Calculations!B1/X376)</f>
        <v>1.21065289603027</v>
      </c>
      <c r="Z376" s="3"/>
      <c r="AA376" s="3">
        <v>1</v>
      </c>
      <c r="AB376" s="3" t="str">
        <f>VLOOKUP(AA376,WikiFormats!$A$3:$B$999,2,0)</f>
        <v>Story</v>
      </c>
      <c r="AC376" s="3" t="s">
        <v>650</v>
      </c>
    </row>
    <row r="377" spans="1:29" s="8" customFormat="1" x14ac:dyDescent="0.55000000000000004">
      <c r="A377" s="3">
        <v>375</v>
      </c>
      <c r="B377" s="3">
        <v>1</v>
      </c>
      <c r="C377" s="3" t="str">
        <f>VLOOKUP(B377,Era!$A$3:$B$999,2,0)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429</v>
      </c>
      <c r="N377" s="3">
        <v>6</v>
      </c>
      <c r="O377" s="3" t="s">
        <v>432</v>
      </c>
      <c r="P377" s="7" t="d">
        <v>1974-04-27</v>
      </c>
      <c r="Q377" s="3">
        <v>24</v>
      </c>
      <c r="R377" s="3">
        <v>8.1</v>
      </c>
      <c r="S377" s="3"/>
      <c r="T377" s="3"/>
      <c r="U377" s="3">
        <f t="shared" si="15"/>
        <v>9.81</v>
      </c>
      <c r="V377" s="3" t="str">
        <f t="shared" si="16"/>
        <v/>
      </c>
      <c r="W377" s="3" t="str">
        <f t="shared" si="17"/>
        <v/>
      </c>
      <c r="X377" s="3">
        <f>VLOOKUP(YEAR(P377),Populations!$A$3:$B$999,2,0)</f>
        <v>56235600</v>
      </c>
      <c r="Y377" s="3">
        <f>(Calculations!B1/X377)</f>
        <v>1.21065289603027</v>
      </c>
      <c r="Z377" s="3"/>
      <c r="AA377" s="3">
        <v>1</v>
      </c>
      <c r="AB377" s="3" t="str">
        <f>VLOOKUP(AA377,WikiFormats!$A$3:$B$999,2,0)</f>
        <v>Story</v>
      </c>
      <c r="AC377" s="3" t="s">
        <v>650</v>
      </c>
    </row>
    <row r="378" spans="1:29" s="2" customFormat="1" x14ac:dyDescent="0.55000000000000004">
      <c r="A378">
        <v>376</v>
      </c>
      <c r="B378">
        <v>1</v>
      </c>
      <c r="C378" t="str">
        <f>VLOOKUP(B378,Era!$A$3:$B$999,2,0)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430</v>
      </c>
      <c r="N378">
        <v>1</v>
      </c>
      <c r="O378" t="s">
        <v>9</v>
      </c>
      <c r="P378" s="6" t="d">
        <v>1974-05-04</v>
      </c>
      <c r="Q378">
        <v>25</v>
      </c>
      <c r="R378">
        <v>10.1</v>
      </c>
      <c r="S378"/>
      <c r="T378"/>
      <c r="U378">
        <f t="shared" si="15"/>
        <v>12.23</v>
      </c>
      <c r="V378" t="str">
        <f t="shared" si="16"/>
        <v/>
      </c>
      <c r="W378" t="str">
        <f t="shared" si="17"/>
        <v/>
      </c>
      <c r="X378">
        <f>VLOOKUP(YEAR(P378),Populations!$A$3:$B$999,2,0)</f>
        <v>56235600</v>
      </c>
      <c r="Y378">
        <f>(Calculations!B1/X378)</f>
        <v>1.21065289603027</v>
      </c>
      <c r="Z378"/>
      <c r="AA378">
        <v>1</v>
      </c>
      <c r="AB378" t="str">
        <f>VLOOKUP(AA378,WikiFormats!$A$3:$B$999,2,0)</f>
        <v>Story</v>
      </c>
      <c r="AC378" t="s">
        <v>651</v>
      </c>
    </row>
    <row r="379" spans="1:29" s="2" customFormat="1" x14ac:dyDescent="0.55000000000000004">
      <c r="A379">
        <v>377</v>
      </c>
      <c r="B379">
        <v>1</v>
      </c>
      <c r="C379" t="str">
        <f>VLOOKUP(B379,Era!$A$3:$B$999,2,0)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430</v>
      </c>
      <c r="N379">
        <v>2</v>
      </c>
      <c r="O379" t="s">
        <v>10</v>
      </c>
      <c r="P379" s="6" t="d">
        <v>1974-05-11</v>
      </c>
      <c r="Q379">
        <v>25</v>
      </c>
      <c r="R379">
        <v>8.9</v>
      </c>
      <c r="S379"/>
      <c r="T379"/>
      <c r="U379">
        <f t="shared" si="15"/>
        <v>10.77</v>
      </c>
      <c r="V379" t="str">
        <f t="shared" si="16"/>
        <v/>
      </c>
      <c r="W379" t="str">
        <f t="shared" si="17"/>
        <v/>
      </c>
      <c r="X379">
        <f>VLOOKUP(YEAR(P379),Populations!$A$3:$B$999,2,0)</f>
        <v>56235600</v>
      </c>
      <c r="Y379">
        <f>(Calculations!B1/X379)</f>
        <v>1.21065289603027</v>
      </c>
      <c r="Z379"/>
      <c r="AA379">
        <v>1</v>
      </c>
      <c r="AB379" t="str">
        <f>VLOOKUP(AA379,WikiFormats!$A$3:$B$999,2,0)</f>
        <v>Story</v>
      </c>
      <c r="AC379" t="s">
        <v>651</v>
      </c>
    </row>
    <row r="380" spans="1:29" s="2" customFormat="1" x14ac:dyDescent="0.55000000000000004">
      <c r="A380">
        <v>378</v>
      </c>
      <c r="B380">
        <v>1</v>
      </c>
      <c r="C380" t="str">
        <f>VLOOKUP(B380,Era!$A$3:$B$999,2,0)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430</v>
      </c>
      <c r="N380">
        <v>3</v>
      </c>
      <c r="O380" t="s">
        <v>11</v>
      </c>
      <c r="P380" s="6" t="d">
        <v>1974-05-18</v>
      </c>
      <c r="Q380">
        <v>25</v>
      </c>
      <c r="R380">
        <v>8.8000000000000007</v>
      </c>
      <c r="S380"/>
      <c r="T380"/>
      <c r="U380">
        <f t="shared" si="15"/>
        <v>10.65</v>
      </c>
      <c r="V380" t="str">
        <f t="shared" si="16"/>
        <v/>
      </c>
      <c r="W380" t="str">
        <f t="shared" si="17"/>
        <v/>
      </c>
      <c r="X380">
        <f>VLOOKUP(YEAR(P380),Populations!$A$3:$B$999,2,0)</f>
        <v>56235600</v>
      </c>
      <c r="Y380">
        <f>(Calculations!B1/X380)</f>
        <v>1.21065289603027</v>
      </c>
      <c r="Z380"/>
      <c r="AA380">
        <v>1</v>
      </c>
      <c r="AB380" t="str">
        <f>VLOOKUP(AA380,WikiFormats!$A$3:$B$999,2,0)</f>
        <v>Story</v>
      </c>
      <c r="AC380" t="s">
        <v>651</v>
      </c>
    </row>
    <row r="381" spans="1:29" s="2" customFormat="1" x14ac:dyDescent="0.55000000000000004">
      <c r="A381">
        <v>379</v>
      </c>
      <c r="B381">
        <v>1</v>
      </c>
      <c r="C381" t="str">
        <f>VLOOKUP(B381,Era!$A$3:$B$999,2,0)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430</v>
      </c>
      <c r="N381">
        <v>4</v>
      </c>
      <c r="O381" t="s">
        <v>12</v>
      </c>
      <c r="P381" s="6" t="d">
        <v>1974-05-25</v>
      </c>
      <c r="Q381">
        <v>24</v>
      </c>
      <c r="R381">
        <v>8.1999999999999993</v>
      </c>
      <c r="S381"/>
      <c r="T381"/>
      <c r="U381">
        <f t="shared" si="15"/>
        <v>9.93</v>
      </c>
      <c r="V381" t="str">
        <f t="shared" si="16"/>
        <v/>
      </c>
      <c r="W381" t="str">
        <f t="shared" si="17"/>
        <v/>
      </c>
      <c r="X381">
        <f>VLOOKUP(YEAR(P381),Populations!$A$3:$B$999,2,0)</f>
        <v>56235600</v>
      </c>
      <c r="Y381">
        <f>(Calculations!B1/X381)</f>
        <v>1.21065289603027</v>
      </c>
      <c r="Z381"/>
      <c r="AA381">
        <v>1</v>
      </c>
      <c r="AB381" t="str">
        <f>VLOOKUP(AA381,WikiFormats!$A$3:$B$999,2,0)</f>
        <v>Story</v>
      </c>
      <c r="AC381" t="s">
        <v>651</v>
      </c>
    </row>
    <row r="382" spans="1:29" s="2" customFormat="1" x14ac:dyDescent="0.55000000000000004">
      <c r="A382">
        <v>380</v>
      </c>
      <c r="B382">
        <v>1</v>
      </c>
      <c r="C382" t="str">
        <f>VLOOKUP(B382,Era!$A$3:$B$999,2,0)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430</v>
      </c>
      <c r="N382">
        <v>5</v>
      </c>
      <c r="O382" t="s">
        <v>431</v>
      </c>
      <c r="P382" s="6" t="d">
        <v>1974-06-01</v>
      </c>
      <c r="Q382">
        <v>24</v>
      </c>
      <c r="R382">
        <v>9.1999999999999993</v>
      </c>
      <c r="S382"/>
      <c r="T382"/>
      <c r="U382">
        <f t="shared" si="15"/>
        <v>11.14</v>
      </c>
      <c r="V382" t="str">
        <f t="shared" si="16"/>
        <v/>
      </c>
      <c r="W382" t="str">
        <f t="shared" si="17"/>
        <v/>
      </c>
      <c r="X382">
        <f>VLOOKUP(YEAR(P382),Populations!$A$3:$B$999,2,0)</f>
        <v>56235600</v>
      </c>
      <c r="Y382">
        <f>(Calculations!B1/X382)</f>
        <v>1.21065289603027</v>
      </c>
      <c r="Z382"/>
      <c r="AA382">
        <v>1</v>
      </c>
      <c r="AB382" t="str">
        <f>VLOOKUP(AA382,WikiFormats!$A$3:$B$999,2,0)</f>
        <v>Story</v>
      </c>
      <c r="AC382" t="s">
        <v>651</v>
      </c>
    </row>
    <row r="383" spans="1:29" s="2" customFormat="1" x14ac:dyDescent="0.55000000000000004">
      <c r="A383">
        <v>381</v>
      </c>
      <c r="B383">
        <v>1</v>
      </c>
      <c r="C383" t="str">
        <f>VLOOKUP(B383,Era!$A$3:$B$999,2,0)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430</v>
      </c>
      <c r="N383">
        <v>6</v>
      </c>
      <c r="O383" t="s">
        <v>432</v>
      </c>
      <c r="P383" s="6" t="d">
        <v>1974-06-08</v>
      </c>
      <c r="Q383">
        <v>25</v>
      </c>
      <c r="R383">
        <v>8.9</v>
      </c>
      <c r="S383"/>
      <c r="T383"/>
      <c r="U383">
        <f t="shared" si="15"/>
        <v>10.77</v>
      </c>
      <c r="V383" t="str">
        <f t="shared" si="16"/>
        <v/>
      </c>
      <c r="W383" t="str">
        <f t="shared" si="17"/>
        <v/>
      </c>
      <c r="X383">
        <f>VLOOKUP(YEAR(P383),Populations!$A$3:$B$999,2,0)</f>
        <v>56235600</v>
      </c>
      <c r="Y383">
        <f>(Calculations!B1/X383)</f>
        <v>1.21065289603027</v>
      </c>
      <c r="Z383"/>
      <c r="AA383">
        <v>1</v>
      </c>
      <c r="AB383" t="str">
        <f>VLOOKUP(AA383,WikiFormats!$A$3:$B$999,2,0)</f>
        <v>Story</v>
      </c>
      <c r="AC383" t="s">
        <v>651</v>
      </c>
    </row>
    <row r="384" spans="1:29" s="8" customFormat="1" x14ac:dyDescent="0.55000000000000004">
      <c r="A384" s="3">
        <v>382</v>
      </c>
      <c r="B384" s="3">
        <v>1</v>
      </c>
      <c r="C384" s="3" t="str">
        <f>VLOOKUP(B384,Era!$A$3:$B$999,2,0)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433</v>
      </c>
      <c r="N384" s="3">
        <v>1</v>
      </c>
      <c r="O384" s="3" t="s">
        <v>9</v>
      </c>
      <c r="P384" s="7" t="d">
        <v>1974-12-28</v>
      </c>
      <c r="Q384" s="3">
        <v>24</v>
      </c>
      <c r="R384" s="3">
        <v>10.8</v>
      </c>
      <c r="S384" s="3"/>
      <c r="T384" s="3"/>
      <c r="U384" s="3">
        <f t="shared" si="15"/>
        <v>13.08</v>
      </c>
      <c r="V384" s="3" t="str">
        <f t="shared" si="16"/>
        <v/>
      </c>
      <c r="W384" s="3" t="str">
        <f t="shared" si="17"/>
        <v/>
      </c>
      <c r="X384" s="3">
        <f>VLOOKUP(YEAR(P384),Populations!$A$3:$B$999,2,0)</f>
        <v>56235600</v>
      </c>
      <c r="Y384" s="3">
        <f>(Calculations!B1/X384)</f>
        <v>1.21065289603027</v>
      </c>
      <c r="Z384" s="3"/>
      <c r="AA384" s="3">
        <v>1</v>
      </c>
      <c r="AB384" s="3" t="str">
        <f>VLOOKUP(AA384,WikiFormats!$A$3:$B$999,2,0)</f>
        <v>Story</v>
      </c>
      <c r="AC384" s="3" t="s">
        <v>661</v>
      </c>
    </row>
    <row r="385" spans="1:29" s="8" customFormat="1" x14ac:dyDescent="0.55000000000000004">
      <c r="A385" s="3">
        <v>383</v>
      </c>
      <c r="B385" s="3">
        <v>1</v>
      </c>
      <c r="C385" s="3" t="str">
        <f>VLOOKUP(B385,Era!$A$3:$B$999,2,0)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433</v>
      </c>
      <c r="N385" s="3">
        <v>2</v>
      </c>
      <c r="O385" s="3" t="s">
        <v>10</v>
      </c>
      <c r="P385" s="7" t="d">
        <v>1975-01-04</v>
      </c>
      <c r="Q385" s="3">
        <v>25</v>
      </c>
      <c r="R385" s="3">
        <v>10.7</v>
      </c>
      <c r="S385" s="3"/>
      <c r="T385" s="3"/>
      <c r="U385" s="3">
        <f t="shared" si="15"/>
        <v>12.96</v>
      </c>
      <c r="V385" s="3" t="str">
        <f t="shared" si="16"/>
        <v/>
      </c>
      <c r="W385" s="3" t="str">
        <f t="shared" si="17"/>
        <v/>
      </c>
      <c r="X385" s="3">
        <f>VLOOKUP(YEAR(P385),Populations!$A$3:$B$999,2,0)</f>
        <v>56225700</v>
      </c>
      <c r="Y385" s="3">
        <f>(Calculations!B1/X385)</f>
        <v>1.2108660630281201</v>
      </c>
      <c r="Z385" s="3"/>
      <c r="AA385" s="3">
        <v>1</v>
      </c>
      <c r="AB385" s="3" t="str">
        <f>VLOOKUP(AA385,WikiFormats!$A$3:$B$999,2,0)</f>
        <v>Story</v>
      </c>
      <c r="AC385" s="3" t="s">
        <v>661</v>
      </c>
    </row>
    <row r="386" spans="1:29" s="8" customFormat="1" x14ac:dyDescent="0.55000000000000004">
      <c r="A386" s="3">
        <v>384</v>
      </c>
      <c r="B386" s="3">
        <v>1</v>
      </c>
      <c r="C386" s="3" t="str">
        <f>VLOOKUP(B386,Era!$A$3:$B$999,2,0)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433</v>
      </c>
      <c r="N386" s="3">
        <v>3</v>
      </c>
      <c r="O386" s="3" t="s">
        <v>11</v>
      </c>
      <c r="P386" s="7" t="d">
        <v>1975-01-11</v>
      </c>
      <c r="Q386" s="3">
        <v>25</v>
      </c>
      <c r="R386" s="3">
        <v>10.1</v>
      </c>
      <c r="S386" s="3"/>
      <c r="T386" s="3"/>
      <c r="U386" s="3">
        <f t="shared" si="15"/>
        <v>12.23</v>
      </c>
      <c r="V386" s="3" t="str">
        <f t="shared" si="16"/>
        <v/>
      </c>
      <c r="W386" s="3" t="str">
        <f t="shared" si="17"/>
        <v/>
      </c>
      <c r="X386" s="3">
        <f>VLOOKUP(YEAR(P386),Populations!$A$3:$B$999,2,0)</f>
        <v>56225700</v>
      </c>
      <c r="Y386" s="3">
        <f>(Calculations!B1/X386)</f>
        <v>1.2108660630281201</v>
      </c>
      <c r="Z386" s="3"/>
      <c r="AA386" s="3">
        <v>1</v>
      </c>
      <c r="AB386" s="3" t="str">
        <f>VLOOKUP(AA386,WikiFormats!$A$3:$B$999,2,0)</f>
        <v>Story</v>
      </c>
      <c r="AC386" s="3" t="s">
        <v>661</v>
      </c>
    </row>
    <row r="387" spans="1:29" s="8" customFormat="1" x14ac:dyDescent="0.55000000000000004">
      <c r="A387" s="3">
        <v>385</v>
      </c>
      <c r="B387" s="3">
        <v>1</v>
      </c>
      <c r="C387" s="3" t="str">
        <f>VLOOKUP(B387,Era!$A$3:$B$999,2,0)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433</v>
      </c>
      <c r="N387" s="3">
        <v>4</v>
      </c>
      <c r="O387" s="3" t="s">
        <v>12</v>
      </c>
      <c r="P387" s="7" t="d">
        <v>1975-01-18</v>
      </c>
      <c r="Q387" s="3">
        <v>24</v>
      </c>
      <c r="R387" s="3">
        <v>9</v>
      </c>
      <c r="S387" s="3"/>
      <c r="T387" s="3"/>
      <c r="U387" s="3">
        <f t="shared" si="15"/>
        <v>10.9</v>
      </c>
      <c r="V387" s="3" t="str">
        <f t="shared" si="16"/>
        <v/>
      </c>
      <c r="W387" s="3" t="str">
        <f t="shared" si="17"/>
        <v/>
      </c>
      <c r="X387" s="3">
        <f>VLOOKUP(YEAR(P387),Populations!$A$3:$B$999,2,0)</f>
        <v>56225700</v>
      </c>
      <c r="Y387" s="3">
        <f>(Calculations!B1/X387)</f>
        <v>1.2108660630281201</v>
      </c>
      <c r="Z387" s="3"/>
      <c r="AA387" s="3">
        <v>1</v>
      </c>
      <c r="AB387" s="3" t="str">
        <f>VLOOKUP(AA387,WikiFormats!$A$3:$B$999,2,0)</f>
        <v>Story</v>
      </c>
      <c r="AC387" s="3" t="s">
        <v>661</v>
      </c>
    </row>
    <row r="388" spans="1:29" s="2" customFormat="1" x14ac:dyDescent="0.55000000000000004">
      <c r="A388">
        <v>386</v>
      </c>
      <c r="B388">
        <v>1</v>
      </c>
      <c r="C388" t="str">
        <f>VLOOKUP(B388,Era!$A$3:$B$999,2,0)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434</v>
      </c>
      <c r="N388">
        <v>1</v>
      </c>
      <c r="O388" t="s">
        <v>9</v>
      </c>
      <c r="P388" s="6" t="d">
        <v>1975-01-25</v>
      </c>
      <c r="Q388">
        <v>25</v>
      </c>
      <c r="R388">
        <v>9.4</v>
      </c>
      <c r="S388"/>
      <c r="T388"/>
      <c r="U388">
        <f t="shared" ref="U388:U451" si="18">IF(ISBLANK(R388),"",ROUND(R388*Y388,2))</f>
        <v>11.38</v>
      </c>
      <c r="V388" t="str">
        <f t="shared" ref="V388:V451" si="19">IF(ISBLANK(S388),"",ROUND(S388*Y388,2))</f>
        <v/>
      </c>
      <c r="W388" t="str">
        <f t="shared" ref="W388:W451" si="20">IF(ISBLANK(T388),"",ROUND(T388*Y388,2))</f>
        <v/>
      </c>
      <c r="X388">
        <f>VLOOKUP(YEAR(P388),Populations!$A$3:$B$999,2,0)</f>
        <v>56225700</v>
      </c>
      <c r="Y388">
        <f>(Calculations!B1/X388)</f>
        <v>1.2108660630281201</v>
      </c>
      <c r="Z388"/>
      <c r="AA388">
        <v>1</v>
      </c>
      <c r="AB388" t="str">
        <f>VLOOKUP(AA388,WikiFormats!$A$3:$B$999,2,0)</f>
        <v>Story</v>
      </c>
      <c r="AC388" t="s">
        <v>662</v>
      </c>
    </row>
    <row r="389" spans="1:29" s="2" customFormat="1" x14ac:dyDescent="0.55000000000000004">
      <c r="A389">
        <v>387</v>
      </c>
      <c r="B389">
        <v>1</v>
      </c>
      <c r="C389" t="str">
        <f>VLOOKUP(B389,Era!$A$3:$B$999,2,0)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434</v>
      </c>
      <c r="N389">
        <v>2</v>
      </c>
      <c r="O389" t="s">
        <v>10</v>
      </c>
      <c r="P389" s="6" t="d">
        <v>1975-02-01</v>
      </c>
      <c r="Q389">
        <v>25</v>
      </c>
      <c r="R389">
        <v>13.6</v>
      </c>
      <c r="S389"/>
      <c r="T389"/>
      <c r="U389">
        <f t="shared" si="18"/>
        <v>16.47</v>
      </c>
      <c r="V389" t="str">
        <f t="shared" si="19"/>
        <v/>
      </c>
      <c r="W389" t="str">
        <f t="shared" si="20"/>
        <v/>
      </c>
      <c r="X389">
        <f>VLOOKUP(YEAR(P389),Populations!$A$3:$B$999,2,0)</f>
        <v>56225700</v>
      </c>
      <c r="Y389">
        <f>(Calculations!B1/X389)</f>
        <v>1.2108660630281201</v>
      </c>
      <c r="Z389"/>
      <c r="AA389">
        <v>1</v>
      </c>
      <c r="AB389" t="str">
        <f>VLOOKUP(AA389,WikiFormats!$A$3:$B$999,2,0)</f>
        <v>Story</v>
      </c>
      <c r="AC389" t="s">
        <v>662</v>
      </c>
    </row>
    <row r="390" spans="1:29" s="2" customFormat="1" x14ac:dyDescent="0.55000000000000004">
      <c r="A390">
        <v>388</v>
      </c>
      <c r="B390">
        <v>1</v>
      </c>
      <c r="C390" t="str">
        <f>VLOOKUP(B390,Era!$A$3:$B$999,2,0)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434</v>
      </c>
      <c r="N390">
        <v>3</v>
      </c>
      <c r="O390" t="s">
        <v>11</v>
      </c>
      <c r="P390" s="6" t="d">
        <v>1975-02-08</v>
      </c>
      <c r="Q390">
        <v>24</v>
      </c>
      <c r="R390">
        <v>11.2</v>
      </c>
      <c r="S390"/>
      <c r="T390"/>
      <c r="U390">
        <f t="shared" si="18"/>
        <v>13.56</v>
      </c>
      <c r="V390" t="str">
        <f t="shared" si="19"/>
        <v/>
      </c>
      <c r="W390" t="str">
        <f t="shared" si="20"/>
        <v/>
      </c>
      <c r="X390">
        <f>VLOOKUP(YEAR(P390),Populations!$A$3:$B$999,2,0)</f>
        <v>56225700</v>
      </c>
      <c r="Y390">
        <f>(Calculations!B1/X390)</f>
        <v>1.2108660630281201</v>
      </c>
      <c r="Z390"/>
      <c r="AA390">
        <v>1</v>
      </c>
      <c r="AB390" t="str">
        <f>VLOOKUP(AA390,WikiFormats!$A$3:$B$999,2,0)</f>
        <v>Story</v>
      </c>
      <c r="AC390" t="s">
        <v>662</v>
      </c>
    </row>
    <row r="391" spans="1:29" s="2" customFormat="1" x14ac:dyDescent="0.55000000000000004">
      <c r="A391">
        <v>389</v>
      </c>
      <c r="B391">
        <v>1</v>
      </c>
      <c r="C391" t="str">
        <f>VLOOKUP(B391,Era!$A$3:$B$999,2,0)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434</v>
      </c>
      <c r="N391">
        <v>4</v>
      </c>
      <c r="O391" t="s">
        <v>12</v>
      </c>
      <c r="P391" s="6" t="d">
        <v>1975-02-15</v>
      </c>
      <c r="Q391">
        <v>25</v>
      </c>
      <c r="R391">
        <v>10.199999999999999</v>
      </c>
      <c r="S391"/>
      <c r="T391"/>
      <c r="U391">
        <f t="shared" si="18"/>
        <v>12.35</v>
      </c>
      <c r="V391" t="str">
        <f t="shared" si="19"/>
        <v/>
      </c>
      <c r="W391" t="str">
        <f t="shared" si="20"/>
        <v/>
      </c>
      <c r="X391">
        <f>VLOOKUP(YEAR(P391),Populations!$A$3:$B$999,2,0)</f>
        <v>56225700</v>
      </c>
      <c r="Y391">
        <f>(Calculations!B1/X391)</f>
        <v>1.2108660630281201</v>
      </c>
      <c r="Z391"/>
      <c r="AA391">
        <v>1</v>
      </c>
      <c r="AB391" t="str">
        <f>VLOOKUP(AA391,WikiFormats!$A$3:$B$999,2,0)</f>
        <v>Story</v>
      </c>
      <c r="AC391" t="s">
        <v>662</v>
      </c>
    </row>
    <row r="392" spans="1:29" s="8" customFormat="1" x14ac:dyDescent="0.55000000000000004">
      <c r="A392" s="3">
        <v>390</v>
      </c>
      <c r="B392" s="3">
        <v>1</v>
      </c>
      <c r="C392" s="3" t="str">
        <f>VLOOKUP(B392,Era!$A$3:$B$999,2,0)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435</v>
      </c>
      <c r="N392" s="3">
        <v>1</v>
      </c>
      <c r="O392" s="3" t="s">
        <v>9</v>
      </c>
      <c r="P392" s="7" t="d">
        <v>1975-02-22</v>
      </c>
      <c r="Q392" s="3">
        <v>24</v>
      </c>
      <c r="R392" s="3">
        <v>11</v>
      </c>
      <c r="S392" s="3"/>
      <c r="T392" s="3"/>
      <c r="U392" s="3">
        <f t="shared" si="18"/>
        <v>13.32</v>
      </c>
      <c r="V392" s="3" t="str">
        <f t="shared" si="19"/>
        <v/>
      </c>
      <c r="W392" s="3" t="str">
        <f t="shared" si="20"/>
        <v/>
      </c>
      <c r="X392" s="3">
        <f>VLOOKUP(YEAR(P392),Populations!$A$3:$B$999,2,0)</f>
        <v>56225700</v>
      </c>
      <c r="Y392" s="3">
        <f>(Calculations!B1/X392)</f>
        <v>1.2108660630281201</v>
      </c>
      <c r="Z392" s="3"/>
      <c r="AA392" s="3">
        <v>1</v>
      </c>
      <c r="AB392" s="3" t="str">
        <f>VLOOKUP(AA392,WikiFormats!$A$3:$B$999,2,0)</f>
        <v>Story</v>
      </c>
      <c r="AC392" s="3" t="s">
        <v>663</v>
      </c>
    </row>
    <row r="393" spans="1:29" s="8" customFormat="1" x14ac:dyDescent="0.55000000000000004">
      <c r="A393" s="3">
        <v>391</v>
      </c>
      <c r="B393" s="3">
        <v>1</v>
      </c>
      <c r="C393" s="3" t="str">
        <f>VLOOKUP(B393,Era!$A$3:$B$999,2,0)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435</v>
      </c>
      <c r="N393" s="3">
        <v>2</v>
      </c>
      <c r="O393" s="3" t="s">
        <v>10</v>
      </c>
      <c r="P393" s="7" t="d">
        <v>1975-03-01</v>
      </c>
      <c r="Q393" s="3">
        <v>25</v>
      </c>
      <c r="R393" s="3">
        <v>10.5</v>
      </c>
      <c r="S393" s="3"/>
      <c r="T393" s="3"/>
      <c r="U393" s="3">
        <f t="shared" si="18"/>
        <v>12.71</v>
      </c>
      <c r="V393" s="3" t="str">
        <f t="shared" si="19"/>
        <v/>
      </c>
      <c r="W393" s="3" t="str">
        <f t="shared" si="20"/>
        <v/>
      </c>
      <c r="X393" s="3">
        <f>VLOOKUP(YEAR(P393),Populations!$A$3:$B$999,2,0)</f>
        <v>56225700</v>
      </c>
      <c r="Y393" s="3">
        <f>(Calculations!B1/X393)</f>
        <v>1.2108660630281201</v>
      </c>
      <c r="Z393" s="3"/>
      <c r="AA393" s="3">
        <v>1</v>
      </c>
      <c r="AB393" s="3" t="str">
        <f>VLOOKUP(AA393,WikiFormats!$A$3:$B$999,2,0)</f>
        <v>Story</v>
      </c>
      <c r="AC393" s="3" t="s">
        <v>663</v>
      </c>
    </row>
    <row r="394" spans="1:29" s="2" customFormat="1" x14ac:dyDescent="0.55000000000000004">
      <c r="A394">
        <v>392</v>
      </c>
      <c r="B394">
        <v>1</v>
      </c>
      <c r="C394" t="str">
        <f>VLOOKUP(B394,Era!$A$3:$B$999,2,0)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436</v>
      </c>
      <c r="N394">
        <v>1</v>
      </c>
      <c r="O394" t="s">
        <v>9</v>
      </c>
      <c r="P394" s="6" t="d">
        <v>1975-03-08</v>
      </c>
      <c r="Q394">
        <v>25</v>
      </c>
      <c r="R394">
        <v>10.7</v>
      </c>
      <c r="S394"/>
      <c r="T394"/>
      <c r="U394">
        <f t="shared" si="18"/>
        <v>12.96</v>
      </c>
      <c r="V394" t="str">
        <f t="shared" si="19"/>
        <v/>
      </c>
      <c r="W394" t="str">
        <f t="shared" si="20"/>
        <v/>
      </c>
      <c r="X394">
        <f>VLOOKUP(YEAR(P394),Populations!$A$3:$B$999,2,0)</f>
        <v>56225700</v>
      </c>
      <c r="Y394">
        <f>(Calculations!B1/X394)</f>
        <v>1.2108660630281201</v>
      </c>
      <c r="Z394"/>
      <c r="AA394">
        <v>1</v>
      </c>
      <c r="AB394" t="str">
        <f>VLOOKUP(AA394,WikiFormats!$A$3:$B$999,2,0)</f>
        <v>Story</v>
      </c>
      <c r="AC394" t="s">
        <v>664</v>
      </c>
    </row>
    <row r="395" spans="1:29" s="2" customFormat="1" x14ac:dyDescent="0.55000000000000004">
      <c r="A395">
        <v>393</v>
      </c>
      <c r="B395">
        <v>1</v>
      </c>
      <c r="C395" t="str">
        <f>VLOOKUP(B395,Era!$A$3:$B$999,2,0)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436</v>
      </c>
      <c r="N395">
        <v>2</v>
      </c>
      <c r="O395" t="s">
        <v>10</v>
      </c>
      <c r="P395" s="6" t="d">
        <v>1975-03-15</v>
      </c>
      <c r="Q395">
        <v>25</v>
      </c>
      <c r="R395">
        <v>10.5</v>
      </c>
      <c r="S395"/>
      <c r="T395"/>
      <c r="U395">
        <f t="shared" si="18"/>
        <v>12.71</v>
      </c>
      <c r="V395" t="str">
        <f t="shared" si="19"/>
        <v/>
      </c>
      <c r="W395" t="str">
        <f t="shared" si="20"/>
        <v/>
      </c>
      <c r="X395">
        <f>VLOOKUP(YEAR(P395),Populations!$A$3:$B$999,2,0)</f>
        <v>56225700</v>
      </c>
      <c r="Y395">
        <f>(Calculations!B1/X395)</f>
        <v>1.2108660630281201</v>
      </c>
      <c r="Z395"/>
      <c r="AA395">
        <v>1</v>
      </c>
      <c r="AB395" t="str">
        <f>VLOOKUP(AA395,WikiFormats!$A$3:$B$999,2,0)</f>
        <v>Story</v>
      </c>
      <c r="AC395" t="s">
        <v>664</v>
      </c>
    </row>
    <row r="396" spans="1:29" s="2" customFormat="1" x14ac:dyDescent="0.55000000000000004">
      <c r="A396">
        <v>394</v>
      </c>
      <c r="B396">
        <v>1</v>
      </c>
      <c r="C396" t="str">
        <f>VLOOKUP(B396,Era!$A$3:$B$999,2,0)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436</v>
      </c>
      <c r="N396">
        <v>3</v>
      </c>
      <c r="O396" t="s">
        <v>11</v>
      </c>
      <c r="P396" s="6" t="d">
        <v>1975-03-22</v>
      </c>
      <c r="Q396">
        <v>23</v>
      </c>
      <c r="R396">
        <v>8.5</v>
      </c>
      <c r="S396"/>
      <c r="T396"/>
      <c r="U396">
        <f t="shared" si="18"/>
        <v>10.29</v>
      </c>
      <c r="V396" t="str">
        <f t="shared" si="19"/>
        <v/>
      </c>
      <c r="W396" t="str">
        <f t="shared" si="20"/>
        <v/>
      </c>
      <c r="X396">
        <f>VLOOKUP(YEAR(P396),Populations!$A$3:$B$999,2,0)</f>
        <v>56225700</v>
      </c>
      <c r="Y396">
        <f>(Calculations!B1/X396)</f>
        <v>1.2108660630281201</v>
      </c>
      <c r="Z396"/>
      <c r="AA396">
        <v>1</v>
      </c>
      <c r="AB396" t="str">
        <f>VLOOKUP(AA396,WikiFormats!$A$3:$B$999,2,0)</f>
        <v>Story</v>
      </c>
      <c r="AC396" t="s">
        <v>664</v>
      </c>
    </row>
    <row r="397" spans="1:29" s="2" customFormat="1" x14ac:dyDescent="0.55000000000000004">
      <c r="A397">
        <v>395</v>
      </c>
      <c r="B397">
        <v>1</v>
      </c>
      <c r="C397" t="str">
        <f>VLOOKUP(B397,Era!$A$3:$B$999,2,0)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436</v>
      </c>
      <c r="N397">
        <v>4</v>
      </c>
      <c r="O397" t="s">
        <v>12</v>
      </c>
      <c r="P397" s="6" t="d">
        <v>1975-03-29</v>
      </c>
      <c r="Q397">
        <v>24</v>
      </c>
      <c r="R397">
        <v>8.8000000000000007</v>
      </c>
      <c r="S397"/>
      <c r="T397"/>
      <c r="U397">
        <f t="shared" si="18"/>
        <v>10.66</v>
      </c>
      <c r="V397" t="str">
        <f t="shared" si="19"/>
        <v/>
      </c>
      <c r="W397" t="str">
        <f t="shared" si="20"/>
        <v/>
      </c>
      <c r="X397">
        <f>VLOOKUP(YEAR(P397),Populations!$A$3:$B$999,2,0)</f>
        <v>56225700</v>
      </c>
      <c r="Y397">
        <f>(Calculations!B1/X397)</f>
        <v>1.2108660630281201</v>
      </c>
      <c r="Z397"/>
      <c r="AA397">
        <v>1</v>
      </c>
      <c r="AB397" t="str">
        <f>VLOOKUP(AA397,WikiFormats!$A$3:$B$999,2,0)</f>
        <v>Story</v>
      </c>
      <c r="AC397" t="s">
        <v>664</v>
      </c>
    </row>
    <row r="398" spans="1:29" s="2" customFormat="1" x14ac:dyDescent="0.55000000000000004">
      <c r="A398">
        <v>396</v>
      </c>
      <c r="B398">
        <v>1</v>
      </c>
      <c r="C398" t="str">
        <f>VLOOKUP(B398,Era!$A$3:$B$999,2,0)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436</v>
      </c>
      <c r="N398">
        <v>5</v>
      </c>
      <c r="O398" t="s">
        <v>431</v>
      </c>
      <c r="P398" s="6" t="d">
        <v>1975-04-05</v>
      </c>
      <c r="Q398">
        <v>23</v>
      </c>
      <c r="R398">
        <v>9.8000000000000007</v>
      </c>
      <c r="S398"/>
      <c r="T398"/>
      <c r="U398">
        <f t="shared" si="18"/>
        <v>11.87</v>
      </c>
      <c r="V398" t="str">
        <f t="shared" si="19"/>
        <v/>
      </c>
      <c r="W398" t="str">
        <f t="shared" si="20"/>
        <v/>
      </c>
      <c r="X398">
        <f>VLOOKUP(YEAR(P398),Populations!$A$3:$B$999,2,0)</f>
        <v>56225700</v>
      </c>
      <c r="Y398">
        <f>(Calculations!B1/X398)</f>
        <v>1.2108660630281201</v>
      </c>
      <c r="Z398"/>
      <c r="AA398">
        <v>1</v>
      </c>
      <c r="AB398" t="str">
        <f>VLOOKUP(AA398,WikiFormats!$A$3:$B$999,2,0)</f>
        <v>Story</v>
      </c>
      <c r="AC398" t="s">
        <v>664</v>
      </c>
    </row>
    <row r="399" spans="1:29" s="2" customFormat="1" x14ac:dyDescent="0.55000000000000004">
      <c r="A399">
        <v>397</v>
      </c>
      <c r="B399">
        <v>1</v>
      </c>
      <c r="C399" t="str">
        <f>VLOOKUP(B399,Era!$A$3:$B$999,2,0)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436</v>
      </c>
      <c r="N399">
        <v>6</v>
      </c>
      <c r="O399" t="s">
        <v>432</v>
      </c>
      <c r="P399" s="6" t="d">
        <v>1975-04-12</v>
      </c>
      <c r="Q399">
        <v>24</v>
      </c>
      <c r="R399">
        <v>9.1</v>
      </c>
      <c r="S399"/>
      <c r="T399"/>
      <c r="U399">
        <f t="shared" si="18"/>
        <v>11.02</v>
      </c>
      <c r="V399" t="str">
        <f t="shared" si="19"/>
        <v/>
      </c>
      <c r="W399" t="str">
        <f t="shared" si="20"/>
        <v/>
      </c>
      <c r="X399">
        <f>VLOOKUP(YEAR(P399),Populations!$A$3:$B$999,2,0)</f>
        <v>56225700</v>
      </c>
      <c r="Y399">
        <f>(Calculations!B1/X399)</f>
        <v>1.2108660630281201</v>
      </c>
      <c r="Z399"/>
      <c r="AA399">
        <v>1</v>
      </c>
      <c r="AB399" t="str">
        <f>VLOOKUP(AA399,WikiFormats!$A$3:$B$999,2,0)</f>
        <v>Story</v>
      </c>
      <c r="AC399" t="s">
        <v>664</v>
      </c>
    </row>
    <row r="400" spans="1:29" s="8" customFormat="1" x14ac:dyDescent="0.55000000000000004">
      <c r="A400" s="3">
        <v>398</v>
      </c>
      <c r="B400" s="3">
        <v>1</v>
      </c>
      <c r="C400" s="3" t="str">
        <f>VLOOKUP(B400,Era!$A$3:$B$999,2,0)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437</v>
      </c>
      <c r="N400" s="3">
        <v>1</v>
      </c>
      <c r="O400" s="3" t="s">
        <v>9</v>
      </c>
      <c r="P400" s="7" t="d">
        <v>1975-04-19</v>
      </c>
      <c r="Q400" s="3">
        <v>24</v>
      </c>
      <c r="R400" s="3">
        <v>9.5</v>
      </c>
      <c r="S400" s="3"/>
      <c r="T400" s="3"/>
      <c r="U400" s="3">
        <f t="shared" si="18"/>
        <v>11.5</v>
      </c>
      <c r="V400" s="3" t="str">
        <f t="shared" si="19"/>
        <v/>
      </c>
      <c r="W400" s="3" t="str">
        <f t="shared" si="20"/>
        <v/>
      </c>
      <c r="X400" s="3">
        <f>VLOOKUP(YEAR(P400),Populations!$A$3:$B$999,2,0)</f>
        <v>56225700</v>
      </c>
      <c r="Y400" s="3">
        <f>(Calculations!B1/X400)</f>
        <v>1.2108660630281201</v>
      </c>
      <c r="Z400" s="3"/>
      <c r="AA400" s="3">
        <v>1</v>
      </c>
      <c r="AB400" s="3" t="str">
        <f>VLOOKUP(AA400,WikiFormats!$A$3:$B$999,2,0)</f>
        <v>Story</v>
      </c>
      <c r="AC400" s="3" t="s">
        <v>665</v>
      </c>
    </row>
    <row r="401" spans="1:29" s="8" customFormat="1" x14ac:dyDescent="0.55000000000000004">
      <c r="A401" s="3">
        <v>399</v>
      </c>
      <c r="B401" s="3">
        <v>1</v>
      </c>
      <c r="C401" s="3" t="str">
        <f>VLOOKUP(B401,Era!$A$3:$B$999,2,0)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437</v>
      </c>
      <c r="N401" s="3">
        <v>2</v>
      </c>
      <c r="O401" s="3" t="s">
        <v>10</v>
      </c>
      <c r="P401" s="7" t="d">
        <v>1975-04-26</v>
      </c>
      <c r="Q401" s="3">
        <v>24</v>
      </c>
      <c r="R401" s="3">
        <v>8.3000000000000007</v>
      </c>
      <c r="S401" s="3"/>
      <c r="T401" s="3"/>
      <c r="U401" s="3">
        <f t="shared" si="18"/>
        <v>10.050000000000001</v>
      </c>
      <c r="V401" s="3" t="str">
        <f t="shared" si="19"/>
        <v/>
      </c>
      <c r="W401" s="3" t="str">
        <f t="shared" si="20"/>
        <v/>
      </c>
      <c r="X401" s="3">
        <f>VLOOKUP(YEAR(P401),Populations!$A$3:$B$999,2,0)</f>
        <v>56225700</v>
      </c>
      <c r="Y401" s="3">
        <f>(Calculations!B1/X401)</f>
        <v>1.2108660630281201</v>
      </c>
      <c r="Z401" s="3"/>
      <c r="AA401" s="3">
        <v>1</v>
      </c>
      <c r="AB401" s="3" t="str">
        <f>VLOOKUP(AA401,WikiFormats!$A$3:$B$999,2,0)</f>
        <v>Story</v>
      </c>
      <c r="AC401" s="3" t="s">
        <v>665</v>
      </c>
    </row>
    <row r="402" spans="1:29" s="8" customFormat="1" x14ac:dyDescent="0.55000000000000004">
      <c r="A402" s="3">
        <v>400</v>
      </c>
      <c r="B402" s="3">
        <v>1</v>
      </c>
      <c r="C402" s="3" t="str">
        <f>VLOOKUP(B402,Era!$A$3:$B$999,2,0)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437</v>
      </c>
      <c r="N402" s="3">
        <v>3</v>
      </c>
      <c r="O402" s="3" t="s">
        <v>11</v>
      </c>
      <c r="P402" s="7" t="d">
        <v>1975-05-03</v>
      </c>
      <c r="Q402" s="3">
        <v>25</v>
      </c>
      <c r="R402" s="3">
        <v>8.9</v>
      </c>
      <c r="S402" s="3"/>
      <c r="T402" s="3"/>
      <c r="U402" s="3">
        <f t="shared" si="18"/>
        <v>10.78</v>
      </c>
      <c r="V402" s="3" t="str">
        <f t="shared" si="19"/>
        <v/>
      </c>
      <c r="W402" s="3" t="str">
        <f t="shared" si="20"/>
        <v/>
      </c>
      <c r="X402" s="3">
        <f>VLOOKUP(YEAR(P402),Populations!$A$3:$B$999,2,0)</f>
        <v>56225700</v>
      </c>
      <c r="Y402" s="3">
        <f>(Calculations!B1/X402)</f>
        <v>1.2108660630281201</v>
      </c>
      <c r="Z402" s="3"/>
      <c r="AA402" s="3">
        <v>1</v>
      </c>
      <c r="AB402" s="3" t="str">
        <f>VLOOKUP(AA402,WikiFormats!$A$3:$B$999,2,0)</f>
        <v>Story</v>
      </c>
      <c r="AC402" s="3" t="s">
        <v>665</v>
      </c>
    </row>
    <row r="403" spans="1:29" s="8" customFormat="1" x14ac:dyDescent="0.55000000000000004">
      <c r="A403" s="3">
        <v>401</v>
      </c>
      <c r="B403" s="3">
        <v>1</v>
      </c>
      <c r="C403" s="3" t="str">
        <f>VLOOKUP(B403,Era!$A$3:$B$999,2,0)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437</v>
      </c>
      <c r="N403" s="3">
        <v>4</v>
      </c>
      <c r="O403" s="3" t="s">
        <v>12</v>
      </c>
      <c r="P403" s="7" t="d">
        <v>1975-05-10</v>
      </c>
      <c r="Q403" s="3">
        <v>23</v>
      </c>
      <c r="R403" s="3">
        <v>9.4</v>
      </c>
      <c r="S403" s="3"/>
      <c r="T403" s="3"/>
      <c r="U403" s="3">
        <f t="shared" si="18"/>
        <v>11.38</v>
      </c>
      <c r="V403" s="3" t="str">
        <f t="shared" si="19"/>
        <v/>
      </c>
      <c r="W403" s="3" t="str">
        <f t="shared" si="20"/>
        <v/>
      </c>
      <c r="X403" s="3">
        <f>VLOOKUP(YEAR(P403),Populations!$A$3:$B$999,2,0)</f>
        <v>56225700</v>
      </c>
      <c r="Y403" s="3">
        <f>(Calculations!B1/X403)</f>
        <v>1.2108660630281201</v>
      </c>
      <c r="Z403" s="3"/>
      <c r="AA403" s="3">
        <v>1</v>
      </c>
      <c r="AB403" s="3" t="str">
        <f>VLOOKUP(AA403,WikiFormats!$A$3:$B$999,2,0)</f>
        <v>Story</v>
      </c>
      <c r="AC403" s="3" t="s">
        <v>665</v>
      </c>
    </row>
    <row r="404" spans="1:29" s="2" customFormat="1" x14ac:dyDescent="0.55000000000000004">
      <c r="A404">
        <v>402</v>
      </c>
      <c r="B404">
        <v>1</v>
      </c>
      <c r="C404" t="str">
        <f>VLOOKUP(B404,Era!$A$3:$B$999,2,0)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438</v>
      </c>
      <c r="N404">
        <v>1</v>
      </c>
      <c r="O404" t="s">
        <v>9</v>
      </c>
      <c r="P404" s="6" t="d">
        <v>1975-08-30</v>
      </c>
      <c r="Q404">
        <v>22</v>
      </c>
      <c r="R404">
        <v>8.4</v>
      </c>
      <c r="S404"/>
      <c r="T404"/>
      <c r="U404">
        <f t="shared" si="18"/>
        <v>10.17</v>
      </c>
      <c r="V404" t="str">
        <f t="shared" si="19"/>
        <v/>
      </c>
      <c r="W404" t="str">
        <f t="shared" si="20"/>
        <v/>
      </c>
      <c r="X404">
        <f>VLOOKUP(YEAR(P404),Populations!$A$3:$B$999,2,0)</f>
        <v>56225700</v>
      </c>
      <c r="Y404">
        <f>(Calculations!B1/X404)</f>
        <v>1.2108660630281201</v>
      </c>
      <c r="Z404"/>
      <c r="AA404">
        <v>1</v>
      </c>
      <c r="AB404" t="str">
        <f>VLOOKUP(AA404,WikiFormats!$A$3:$B$999,2,0)</f>
        <v>Story</v>
      </c>
      <c r="AC404" t="s">
        <v>666</v>
      </c>
    </row>
    <row r="405" spans="1:29" s="2" customFormat="1" x14ac:dyDescent="0.55000000000000004">
      <c r="A405">
        <v>403</v>
      </c>
      <c r="B405">
        <v>1</v>
      </c>
      <c r="C405" t="str">
        <f>VLOOKUP(B405,Era!$A$3:$B$999,2,0)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438</v>
      </c>
      <c r="N405">
        <v>2</v>
      </c>
      <c r="O405" t="s">
        <v>10</v>
      </c>
      <c r="P405" s="6" t="d">
        <v>1975-09-06</v>
      </c>
      <c r="Q405">
        <v>25</v>
      </c>
      <c r="R405">
        <v>6.1</v>
      </c>
      <c r="S405"/>
      <c r="T405"/>
      <c r="U405">
        <f t="shared" si="18"/>
        <v>7.39</v>
      </c>
      <c r="V405" t="str">
        <f t="shared" si="19"/>
        <v/>
      </c>
      <c r="W405" t="str">
        <f t="shared" si="20"/>
        <v/>
      </c>
      <c r="X405">
        <f>VLOOKUP(YEAR(P405),Populations!$A$3:$B$999,2,0)</f>
        <v>56225700</v>
      </c>
      <c r="Y405">
        <f>(Calculations!B1/X405)</f>
        <v>1.2108660630281201</v>
      </c>
      <c r="Z405"/>
      <c r="AA405">
        <v>1</v>
      </c>
      <c r="AB405" t="str">
        <f>VLOOKUP(AA405,WikiFormats!$A$3:$B$999,2,0)</f>
        <v>Story</v>
      </c>
      <c r="AC405" t="s">
        <v>666</v>
      </c>
    </row>
    <row r="406" spans="1:29" s="2" customFormat="1" x14ac:dyDescent="0.55000000000000004">
      <c r="A406">
        <v>404</v>
      </c>
      <c r="B406">
        <v>1</v>
      </c>
      <c r="C406" t="str">
        <f>VLOOKUP(B406,Era!$A$3:$B$999,2,0)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438</v>
      </c>
      <c r="N406">
        <v>3</v>
      </c>
      <c r="O406" t="s">
        <v>11</v>
      </c>
      <c r="P406" s="6" t="d">
        <v>1975-09-13</v>
      </c>
      <c r="Q406">
        <v>24</v>
      </c>
      <c r="R406">
        <v>8.1999999999999993</v>
      </c>
      <c r="S406"/>
      <c r="T406"/>
      <c r="U406">
        <f t="shared" si="18"/>
        <v>9.93</v>
      </c>
      <c r="V406" t="str">
        <f t="shared" si="19"/>
        <v/>
      </c>
      <c r="W406" t="str">
        <f t="shared" si="20"/>
        <v/>
      </c>
      <c r="X406">
        <f>VLOOKUP(YEAR(P406),Populations!$A$3:$B$999,2,0)</f>
        <v>56225700</v>
      </c>
      <c r="Y406">
        <f>(Calculations!B1/X406)</f>
        <v>1.2108660630281201</v>
      </c>
      <c r="Z406"/>
      <c r="AA406">
        <v>1</v>
      </c>
      <c r="AB406" t="str">
        <f>VLOOKUP(AA406,WikiFormats!$A$3:$B$999,2,0)</f>
        <v>Story</v>
      </c>
      <c r="AC406" t="s">
        <v>666</v>
      </c>
    </row>
    <row r="407" spans="1:29" s="2" customFormat="1" x14ac:dyDescent="0.55000000000000004">
      <c r="A407">
        <v>405</v>
      </c>
      <c r="B407">
        <v>1</v>
      </c>
      <c r="C407" t="str">
        <f>VLOOKUP(B407,Era!$A$3:$B$999,2,0)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438</v>
      </c>
      <c r="N407">
        <v>4</v>
      </c>
      <c r="O407" t="s">
        <v>12</v>
      </c>
      <c r="P407" s="6" t="d">
        <v>1975-09-20</v>
      </c>
      <c r="Q407">
        <v>25</v>
      </c>
      <c r="R407">
        <v>7.2</v>
      </c>
      <c r="S407"/>
      <c r="T407"/>
      <c r="U407">
        <f t="shared" si="18"/>
        <v>8.7200000000000006</v>
      </c>
      <c r="V407" t="str">
        <f t="shared" si="19"/>
        <v/>
      </c>
      <c r="W407" t="str">
        <f t="shared" si="20"/>
        <v/>
      </c>
      <c r="X407">
        <f>VLOOKUP(YEAR(P407),Populations!$A$3:$B$999,2,0)</f>
        <v>56225700</v>
      </c>
      <c r="Y407">
        <f>(Calculations!B1/X407)</f>
        <v>1.2108660630281201</v>
      </c>
      <c r="Z407"/>
      <c r="AA407">
        <v>1</v>
      </c>
      <c r="AB407" t="str">
        <f>VLOOKUP(AA407,WikiFormats!$A$3:$B$999,2,0)</f>
        <v>Story</v>
      </c>
      <c r="AC407" t="s">
        <v>666</v>
      </c>
    </row>
    <row r="408" spans="1:29" s="8" customFormat="1" x14ac:dyDescent="0.55000000000000004">
      <c r="A408" s="3">
        <v>406</v>
      </c>
      <c r="B408" s="3">
        <v>1</v>
      </c>
      <c r="C408" s="3" t="str">
        <f>VLOOKUP(B408,Era!$A$3:$B$999,2,0)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439</v>
      </c>
      <c r="N408" s="3">
        <v>1</v>
      </c>
      <c r="O408" s="3" t="s">
        <v>9</v>
      </c>
      <c r="P408" s="7" t="d">
        <v>1975-09-27</v>
      </c>
      <c r="Q408" s="3">
        <v>24</v>
      </c>
      <c r="R408" s="3">
        <v>10.4</v>
      </c>
      <c r="S408" s="3"/>
      <c r="T408" s="3"/>
      <c r="U408" s="3">
        <f t="shared" si="18"/>
        <v>12.59</v>
      </c>
      <c r="V408" s="3" t="str">
        <f t="shared" si="19"/>
        <v/>
      </c>
      <c r="W408" s="3" t="str">
        <f t="shared" si="20"/>
        <v/>
      </c>
      <c r="X408" s="3">
        <f>VLOOKUP(YEAR(P408),Populations!$A$3:$B$999,2,0)</f>
        <v>56225700</v>
      </c>
      <c r="Y408" s="3">
        <f>(Calculations!B1/X408)</f>
        <v>1.2108660630281201</v>
      </c>
      <c r="Z408" s="3"/>
      <c r="AA408" s="3">
        <v>1</v>
      </c>
      <c r="AB408" s="3" t="str">
        <f>VLOOKUP(AA408,WikiFormats!$A$3:$B$999,2,0)</f>
        <v>Story</v>
      </c>
      <c r="AC408" s="3" t="s">
        <v>667</v>
      </c>
    </row>
    <row r="409" spans="1:29" s="8" customFormat="1" x14ac:dyDescent="0.55000000000000004">
      <c r="A409" s="3">
        <v>407</v>
      </c>
      <c r="B409" s="3">
        <v>1</v>
      </c>
      <c r="C409" s="3" t="str">
        <f>VLOOKUP(B409,Era!$A$3:$B$999,2,0)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439</v>
      </c>
      <c r="N409" s="3">
        <v>2</v>
      </c>
      <c r="O409" s="3" t="s">
        <v>10</v>
      </c>
      <c r="P409" s="7" t="d">
        <v>1975-10-04</v>
      </c>
      <c r="Q409" s="3">
        <v>23</v>
      </c>
      <c r="R409" s="3">
        <v>9.9</v>
      </c>
      <c r="S409" s="3"/>
      <c r="T409" s="3"/>
      <c r="U409" s="3">
        <f t="shared" si="18"/>
        <v>11.99</v>
      </c>
      <c r="V409" s="3" t="str">
        <f t="shared" si="19"/>
        <v/>
      </c>
      <c r="W409" s="3" t="str">
        <f t="shared" si="20"/>
        <v/>
      </c>
      <c r="X409" s="3">
        <f>VLOOKUP(YEAR(P409),Populations!$A$3:$B$999,2,0)</f>
        <v>56225700</v>
      </c>
      <c r="Y409" s="3">
        <f>(Calculations!B1/X409)</f>
        <v>1.2108660630281201</v>
      </c>
      <c r="Z409" s="3"/>
      <c r="AA409" s="3">
        <v>1</v>
      </c>
      <c r="AB409" s="3" t="str">
        <f>VLOOKUP(AA409,WikiFormats!$A$3:$B$999,2,0)</f>
        <v>Story</v>
      </c>
      <c r="AC409" s="3" t="s">
        <v>667</v>
      </c>
    </row>
    <row r="410" spans="1:29" s="8" customFormat="1" x14ac:dyDescent="0.55000000000000004">
      <c r="A410" s="3">
        <v>408</v>
      </c>
      <c r="B410" s="3">
        <v>1</v>
      </c>
      <c r="C410" s="3" t="str">
        <f>VLOOKUP(B410,Era!$A$3:$B$999,2,0)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439</v>
      </c>
      <c r="N410" s="3">
        <v>3</v>
      </c>
      <c r="O410" s="3" t="s">
        <v>11</v>
      </c>
      <c r="P410" s="7" t="d">
        <v>1975-10-11</v>
      </c>
      <c r="Q410" s="3">
        <v>24</v>
      </c>
      <c r="R410" s="3">
        <v>9.1</v>
      </c>
      <c r="S410" s="3"/>
      <c r="T410" s="3"/>
      <c r="U410" s="3">
        <f t="shared" si="18"/>
        <v>11.02</v>
      </c>
      <c r="V410" s="3" t="str">
        <f t="shared" si="19"/>
        <v/>
      </c>
      <c r="W410" s="3" t="str">
        <f t="shared" si="20"/>
        <v/>
      </c>
      <c r="X410" s="3">
        <f>VLOOKUP(YEAR(P410),Populations!$A$3:$B$999,2,0)</f>
        <v>56225700</v>
      </c>
      <c r="Y410" s="3">
        <f>(Calculations!B1/X410)</f>
        <v>1.2108660630281201</v>
      </c>
      <c r="Z410" s="3"/>
      <c r="AA410" s="3">
        <v>1</v>
      </c>
      <c r="AB410" s="3" t="str">
        <f>VLOOKUP(AA410,WikiFormats!$A$3:$B$999,2,0)</f>
        <v>Story</v>
      </c>
      <c r="AC410" s="3" t="s">
        <v>667</v>
      </c>
    </row>
    <row r="411" spans="1:29" s="8" customFormat="1" x14ac:dyDescent="0.55000000000000004">
      <c r="A411" s="3">
        <v>409</v>
      </c>
      <c r="B411" s="3">
        <v>1</v>
      </c>
      <c r="C411" s="3" t="str">
        <f>VLOOKUP(B411,Era!$A$3:$B$999,2,0)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439</v>
      </c>
      <c r="N411" s="3">
        <v>4</v>
      </c>
      <c r="O411" s="3" t="s">
        <v>12</v>
      </c>
      <c r="P411" s="7" t="d">
        <v>1975-10-18</v>
      </c>
      <c r="Q411" s="3">
        <v>24</v>
      </c>
      <c r="R411" s="3">
        <v>10.1</v>
      </c>
      <c r="S411" s="3"/>
      <c r="T411" s="3"/>
      <c r="U411" s="3">
        <f t="shared" si="18"/>
        <v>12.23</v>
      </c>
      <c r="V411" s="3" t="str">
        <f t="shared" si="19"/>
        <v/>
      </c>
      <c r="W411" s="3" t="str">
        <f t="shared" si="20"/>
        <v/>
      </c>
      <c r="X411" s="3">
        <f>VLOOKUP(YEAR(P411),Populations!$A$3:$B$999,2,0)</f>
        <v>56225700</v>
      </c>
      <c r="Y411" s="3">
        <f>(Calculations!B1/X411)</f>
        <v>1.2108660630281201</v>
      </c>
      <c r="Z411" s="3"/>
      <c r="AA411" s="3">
        <v>1</v>
      </c>
      <c r="AB411" s="3" t="str">
        <f>VLOOKUP(AA411,WikiFormats!$A$3:$B$999,2,0)</f>
        <v>Story</v>
      </c>
      <c r="AC411" s="3" t="s">
        <v>667</v>
      </c>
    </row>
    <row r="412" spans="1:29" s="2" customFormat="1" x14ac:dyDescent="0.55000000000000004">
      <c r="A412">
        <v>410</v>
      </c>
      <c r="B412">
        <v>1</v>
      </c>
      <c r="C412" t="str">
        <f>VLOOKUP(B412,Era!$A$3:$B$999,2,0)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440</v>
      </c>
      <c r="N412">
        <v>1</v>
      </c>
      <c r="O412" t="s">
        <v>9</v>
      </c>
      <c r="P412" s="6" t="d">
        <v>1975-10-25</v>
      </c>
      <c r="Q412">
        <v>25</v>
      </c>
      <c r="R412">
        <v>10.5</v>
      </c>
      <c r="S412"/>
      <c r="T412"/>
      <c r="U412">
        <f t="shared" si="18"/>
        <v>12.71</v>
      </c>
      <c r="V412" t="str">
        <f t="shared" si="19"/>
        <v/>
      </c>
      <c r="W412" t="str">
        <f t="shared" si="20"/>
        <v/>
      </c>
      <c r="X412">
        <f>VLOOKUP(YEAR(P412),Populations!$A$3:$B$999,2,0)</f>
        <v>56225700</v>
      </c>
      <c r="Y412">
        <f>(Calculations!B1/X412)</f>
        <v>1.2108660630281201</v>
      </c>
      <c r="Z412"/>
      <c r="AA412">
        <v>1</v>
      </c>
      <c r="AB412" t="str">
        <f>VLOOKUP(AA412,WikiFormats!$A$3:$B$999,2,0)</f>
        <v>Story</v>
      </c>
      <c r="AC412" t="s">
        <v>668</v>
      </c>
    </row>
    <row r="413" spans="1:29" s="2" customFormat="1" x14ac:dyDescent="0.55000000000000004">
      <c r="A413">
        <v>411</v>
      </c>
      <c r="B413">
        <v>1</v>
      </c>
      <c r="C413" t="str">
        <f>VLOOKUP(B413,Era!$A$3:$B$999,2,0)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440</v>
      </c>
      <c r="N413">
        <v>2</v>
      </c>
      <c r="O413" t="s">
        <v>10</v>
      </c>
      <c r="P413" s="6" t="d">
        <v>1975-11-01</v>
      </c>
      <c r="Q413">
        <v>24</v>
      </c>
      <c r="R413">
        <v>11.3</v>
      </c>
      <c r="S413"/>
      <c r="T413"/>
      <c r="U413">
        <f t="shared" si="18"/>
        <v>13.68</v>
      </c>
      <c r="V413" t="str">
        <f t="shared" si="19"/>
        <v/>
      </c>
      <c r="W413" t="str">
        <f t="shared" si="20"/>
        <v/>
      </c>
      <c r="X413">
        <f>VLOOKUP(YEAR(P413),Populations!$A$3:$B$999,2,0)</f>
        <v>56225700</v>
      </c>
      <c r="Y413">
        <f>(Calculations!B1/X413)</f>
        <v>1.2108660630281201</v>
      </c>
      <c r="Z413"/>
      <c r="AA413">
        <v>1</v>
      </c>
      <c r="AB413" t="str">
        <f>VLOOKUP(AA413,WikiFormats!$A$3:$B$999,2,0)</f>
        <v>Story</v>
      </c>
      <c r="AC413" t="s">
        <v>668</v>
      </c>
    </row>
    <row r="414" spans="1:29" s="2" customFormat="1" x14ac:dyDescent="0.55000000000000004">
      <c r="A414">
        <v>412</v>
      </c>
      <c r="B414">
        <v>1</v>
      </c>
      <c r="C414" t="str">
        <f>VLOOKUP(B414,Era!$A$3:$B$999,2,0)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440</v>
      </c>
      <c r="N414">
        <v>3</v>
      </c>
      <c r="O414" t="s">
        <v>11</v>
      </c>
      <c r="P414" s="6" t="d">
        <v>1975-11-08</v>
      </c>
      <c r="Q414">
        <v>25</v>
      </c>
      <c r="R414">
        <v>9.4</v>
      </c>
      <c r="S414"/>
      <c r="T414"/>
      <c r="U414">
        <f t="shared" si="18"/>
        <v>11.38</v>
      </c>
      <c r="V414" t="str">
        <f t="shared" si="19"/>
        <v/>
      </c>
      <c r="W414" t="str">
        <f t="shared" si="20"/>
        <v/>
      </c>
      <c r="X414">
        <f>VLOOKUP(YEAR(P414),Populations!$A$3:$B$999,2,0)</f>
        <v>56225700</v>
      </c>
      <c r="Y414">
        <f>(Calculations!B1/X414)</f>
        <v>1.2108660630281201</v>
      </c>
      <c r="Z414"/>
      <c r="AA414">
        <v>1</v>
      </c>
      <c r="AB414" t="str">
        <f>VLOOKUP(AA414,WikiFormats!$A$3:$B$999,2,0)</f>
        <v>Story</v>
      </c>
      <c r="AC414" t="s">
        <v>668</v>
      </c>
    </row>
    <row r="415" spans="1:29" s="2" customFormat="1" x14ac:dyDescent="0.55000000000000004">
      <c r="A415">
        <v>413</v>
      </c>
      <c r="B415">
        <v>1</v>
      </c>
      <c r="C415" t="str">
        <f>VLOOKUP(B415,Era!$A$3:$B$999,2,0)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440</v>
      </c>
      <c r="N415">
        <v>4</v>
      </c>
      <c r="O415" t="s">
        <v>12</v>
      </c>
      <c r="P415" s="6" t="d">
        <v>1975-11-15</v>
      </c>
      <c r="Q415">
        <v>25</v>
      </c>
      <c r="R415">
        <v>11.7</v>
      </c>
      <c r="S415"/>
      <c r="T415"/>
      <c r="U415">
        <f t="shared" si="18"/>
        <v>14.17</v>
      </c>
      <c r="V415" t="str">
        <f t="shared" si="19"/>
        <v/>
      </c>
      <c r="W415" t="str">
        <f t="shared" si="20"/>
        <v/>
      </c>
      <c r="X415">
        <f>VLOOKUP(YEAR(P415),Populations!$A$3:$B$999,2,0)</f>
        <v>56225700</v>
      </c>
      <c r="Y415">
        <f>(Calculations!B1/X415)</f>
        <v>1.2108660630281201</v>
      </c>
      <c r="Z415"/>
      <c r="AA415">
        <v>1</v>
      </c>
      <c r="AB415" t="str">
        <f>VLOOKUP(AA415,WikiFormats!$A$3:$B$999,2,0)</f>
        <v>Story</v>
      </c>
      <c r="AC415" t="s">
        <v>668</v>
      </c>
    </row>
    <row r="416" spans="1:29" s="8" customFormat="1" x14ac:dyDescent="0.55000000000000004">
      <c r="A416" s="3">
        <v>414</v>
      </c>
      <c r="B416" s="3">
        <v>1</v>
      </c>
      <c r="C416" s="3" t="str">
        <f>VLOOKUP(B416,Era!$A$3:$B$999,2,0)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441</v>
      </c>
      <c r="N416" s="3">
        <v>1</v>
      </c>
      <c r="O416" s="3" t="s">
        <v>9</v>
      </c>
      <c r="P416" s="7" t="d">
        <v>1975-11-22</v>
      </c>
      <c r="Q416" s="3">
        <v>14</v>
      </c>
      <c r="R416" s="3">
        <v>11.9</v>
      </c>
      <c r="S416" s="3"/>
      <c r="T416" s="3"/>
      <c r="U416" s="3">
        <f t="shared" si="18"/>
        <v>14.41</v>
      </c>
      <c r="V416" s="3" t="str">
        <f t="shared" si="19"/>
        <v/>
      </c>
      <c r="W416" s="3" t="str">
        <f t="shared" si="20"/>
        <v/>
      </c>
      <c r="X416" s="3">
        <f>VLOOKUP(YEAR(P416),Populations!$A$3:$B$999,2,0)</f>
        <v>56225700</v>
      </c>
      <c r="Y416" s="3">
        <f>(Calculations!B1/X416)</f>
        <v>1.2108660630281201</v>
      </c>
      <c r="Z416" s="3"/>
      <c r="AA416" s="3">
        <v>1</v>
      </c>
      <c r="AB416" s="3" t="str">
        <f>VLOOKUP(AA416,WikiFormats!$A$3:$B$999,2,0)</f>
        <v>Story</v>
      </c>
      <c r="AC416" s="3" t="s">
        <v>669</v>
      </c>
    </row>
    <row r="417" spans="1:29" s="8" customFormat="1" x14ac:dyDescent="0.55000000000000004">
      <c r="A417" s="3">
        <v>415</v>
      </c>
      <c r="B417" s="3">
        <v>1</v>
      </c>
      <c r="C417" s="3" t="str">
        <f>VLOOKUP(B417,Era!$A$3:$B$999,2,0)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441</v>
      </c>
      <c r="N417" s="3">
        <v>2</v>
      </c>
      <c r="O417" s="3" t="s">
        <v>10</v>
      </c>
      <c r="P417" s="7" t="d">
        <v>1975-11-29</v>
      </c>
      <c r="Q417" s="3">
        <v>25</v>
      </c>
      <c r="R417" s="3">
        <v>11.3</v>
      </c>
      <c r="S417" s="3"/>
      <c r="T417" s="3"/>
      <c r="U417" s="3">
        <f t="shared" si="18"/>
        <v>13.68</v>
      </c>
      <c r="V417" s="3" t="str">
        <f t="shared" si="19"/>
        <v/>
      </c>
      <c r="W417" s="3" t="str">
        <f t="shared" si="20"/>
        <v/>
      </c>
      <c r="X417" s="3">
        <f>VLOOKUP(YEAR(P417),Populations!$A$3:$B$999,2,0)</f>
        <v>56225700</v>
      </c>
      <c r="Y417" s="3">
        <f>(Calculations!B1/X417)</f>
        <v>1.2108660630281201</v>
      </c>
      <c r="Z417" s="3"/>
      <c r="AA417" s="3">
        <v>1</v>
      </c>
      <c r="AB417" s="3" t="str">
        <f>VLOOKUP(AA417,WikiFormats!$A$3:$B$999,2,0)</f>
        <v>Story</v>
      </c>
      <c r="AC417" s="3" t="s">
        <v>669</v>
      </c>
    </row>
    <row r="418" spans="1:29" s="8" customFormat="1" x14ac:dyDescent="0.55000000000000004">
      <c r="A418" s="3">
        <v>416</v>
      </c>
      <c r="B418" s="3">
        <v>1</v>
      </c>
      <c r="C418" s="3" t="str">
        <f>VLOOKUP(B418,Era!$A$3:$B$999,2,0)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441</v>
      </c>
      <c r="N418" s="3">
        <v>3</v>
      </c>
      <c r="O418" s="3" t="s">
        <v>11</v>
      </c>
      <c r="P418" s="7" t="d">
        <v>1975-12-06</v>
      </c>
      <c r="Q418" s="3">
        <v>25</v>
      </c>
      <c r="R418" s="3">
        <v>12.1</v>
      </c>
      <c r="S418" s="3"/>
      <c r="T418" s="3"/>
      <c r="U418" s="3">
        <f t="shared" si="18"/>
        <v>14.65</v>
      </c>
      <c r="V418" s="3" t="str">
        <f t="shared" si="19"/>
        <v/>
      </c>
      <c r="W418" s="3" t="str">
        <f t="shared" si="20"/>
        <v/>
      </c>
      <c r="X418" s="3">
        <f>VLOOKUP(YEAR(P418),Populations!$A$3:$B$999,2,0)</f>
        <v>56225700</v>
      </c>
      <c r="Y418" s="3">
        <f>(Calculations!B1/X418)</f>
        <v>1.2108660630281201</v>
      </c>
      <c r="Z418" s="3"/>
      <c r="AA418" s="3">
        <v>1</v>
      </c>
      <c r="AB418" s="3" t="str">
        <f>VLOOKUP(AA418,WikiFormats!$A$3:$B$999,2,0)</f>
        <v>Story</v>
      </c>
      <c r="AC418" s="3" t="s">
        <v>669</v>
      </c>
    </row>
    <row r="419" spans="1:29" s="8" customFormat="1" x14ac:dyDescent="0.55000000000000004">
      <c r="A419" s="3">
        <v>417</v>
      </c>
      <c r="B419" s="3">
        <v>1</v>
      </c>
      <c r="C419" s="3" t="str">
        <f>VLOOKUP(B419,Era!$A$3:$B$999,2,0)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441</v>
      </c>
      <c r="N419" s="3">
        <v>4</v>
      </c>
      <c r="O419" s="3" t="s">
        <v>12</v>
      </c>
      <c r="P419" s="7" t="d">
        <v>1975-12-13</v>
      </c>
      <c r="Q419" s="3">
        <v>23</v>
      </c>
      <c r="R419" s="3">
        <v>11.4</v>
      </c>
      <c r="S419" s="3"/>
      <c r="T419" s="3"/>
      <c r="U419" s="3">
        <f t="shared" si="18"/>
        <v>13.8</v>
      </c>
      <c r="V419" s="3" t="str">
        <f t="shared" si="19"/>
        <v/>
      </c>
      <c r="W419" s="3" t="str">
        <f t="shared" si="20"/>
        <v/>
      </c>
      <c r="X419" s="3">
        <f>VLOOKUP(YEAR(P419),Populations!$A$3:$B$999,2,0)</f>
        <v>56225700</v>
      </c>
      <c r="Y419" s="3">
        <f>(Calculations!B1/X419)</f>
        <v>1.2108660630281201</v>
      </c>
      <c r="Z419" s="3"/>
      <c r="AA419" s="3">
        <v>1</v>
      </c>
      <c r="AB419" s="3" t="str">
        <f>VLOOKUP(AA419,WikiFormats!$A$3:$B$999,2,0)</f>
        <v>Story</v>
      </c>
      <c r="AC419" s="3" t="s">
        <v>669</v>
      </c>
    </row>
    <row r="420" spans="1:29" s="2" customFormat="1" x14ac:dyDescent="0.55000000000000004">
      <c r="A420">
        <v>418</v>
      </c>
      <c r="B420">
        <v>1</v>
      </c>
      <c r="C420" t="str">
        <f>VLOOKUP(B420,Era!$A$3:$B$999,2,0)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442</v>
      </c>
      <c r="N420">
        <v>1</v>
      </c>
      <c r="O420" t="s">
        <v>9</v>
      </c>
      <c r="P420" s="6" t="d">
        <v>1976-01-03</v>
      </c>
      <c r="Q420">
        <v>25</v>
      </c>
      <c r="R420">
        <v>9.5</v>
      </c>
      <c r="S420"/>
      <c r="T420"/>
      <c r="U420">
        <f t="shared" si="18"/>
        <v>11.51</v>
      </c>
      <c r="V420" t="str">
        <f t="shared" si="19"/>
        <v/>
      </c>
      <c r="W420" t="str">
        <f t="shared" si="20"/>
        <v/>
      </c>
      <c r="X420">
        <f>VLOOKUP(YEAR(P420),Populations!$A$3:$B$999,2,0)</f>
        <v>56216100</v>
      </c>
      <c r="Y420">
        <f>(Calculations!B1/X420)</f>
        <v>1.21107284212174</v>
      </c>
      <c r="Z420"/>
      <c r="AA420">
        <v>1</v>
      </c>
      <c r="AB420" t="str">
        <f>VLOOKUP(AA420,WikiFormats!$A$3:$B$999,2,0)</f>
        <v>Story</v>
      </c>
      <c r="AC420" t="s">
        <v>670</v>
      </c>
    </row>
    <row r="421" spans="1:29" s="2" customFormat="1" x14ac:dyDescent="0.55000000000000004">
      <c r="A421">
        <v>419</v>
      </c>
      <c r="B421">
        <v>1</v>
      </c>
      <c r="C421" t="str">
        <f>VLOOKUP(B421,Era!$A$3:$B$999,2,0)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442</v>
      </c>
      <c r="N421">
        <v>2</v>
      </c>
      <c r="O421" t="s">
        <v>10</v>
      </c>
      <c r="P421" s="6" t="d">
        <v>1976-01-10</v>
      </c>
      <c r="Q421">
        <v>25</v>
      </c>
      <c r="R421">
        <v>9.3000000000000007</v>
      </c>
      <c r="S421"/>
      <c r="T421"/>
      <c r="U421">
        <f t="shared" si="18"/>
        <v>11.26</v>
      </c>
      <c r="V421" t="str">
        <f t="shared" si="19"/>
        <v/>
      </c>
      <c r="W421" t="str">
        <f t="shared" si="20"/>
        <v/>
      </c>
      <c r="X421">
        <f>VLOOKUP(YEAR(P421),Populations!$A$3:$B$999,2,0)</f>
        <v>56216100</v>
      </c>
      <c r="Y421">
        <f>(Calculations!B1/X421)</f>
        <v>1.21107284212174</v>
      </c>
      <c r="Z421"/>
      <c r="AA421">
        <v>1</v>
      </c>
      <c r="AB421" t="str">
        <f>VLOOKUP(AA421,WikiFormats!$A$3:$B$999,2,0)</f>
        <v>Story</v>
      </c>
      <c r="AC421" t="s">
        <v>670</v>
      </c>
    </row>
    <row r="422" spans="1:29" s="2" customFormat="1" x14ac:dyDescent="0.55000000000000004">
      <c r="A422">
        <v>420</v>
      </c>
      <c r="B422">
        <v>1</v>
      </c>
      <c r="C422" t="str">
        <f>VLOOKUP(B422,Era!$A$3:$B$999,2,0)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442</v>
      </c>
      <c r="N422">
        <v>3</v>
      </c>
      <c r="O422" t="s">
        <v>11</v>
      </c>
      <c r="P422" s="6" t="d">
        <v>1976-01-17</v>
      </c>
      <c r="Q422">
        <v>25</v>
      </c>
      <c r="R422">
        <v>10.1</v>
      </c>
      <c r="S422"/>
      <c r="T422"/>
      <c r="U422">
        <f t="shared" si="18"/>
        <v>12.23</v>
      </c>
      <c r="V422" t="str">
        <f t="shared" si="19"/>
        <v/>
      </c>
      <c r="W422" t="str">
        <f t="shared" si="20"/>
        <v/>
      </c>
      <c r="X422">
        <f>VLOOKUP(YEAR(P422),Populations!$A$3:$B$999,2,0)</f>
        <v>56216100</v>
      </c>
      <c r="Y422">
        <f>(Calculations!B1/X422)</f>
        <v>1.21107284212174</v>
      </c>
      <c r="Z422"/>
      <c r="AA422">
        <v>1</v>
      </c>
      <c r="AB422" t="str">
        <f>VLOOKUP(AA422,WikiFormats!$A$3:$B$999,2,0)</f>
        <v>Story</v>
      </c>
      <c r="AC422" t="s">
        <v>670</v>
      </c>
    </row>
    <row r="423" spans="1:29" s="2" customFormat="1" x14ac:dyDescent="0.55000000000000004">
      <c r="A423">
        <v>421</v>
      </c>
      <c r="B423">
        <v>1</v>
      </c>
      <c r="C423" t="str">
        <f>VLOOKUP(B423,Era!$A$3:$B$999,2,0)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442</v>
      </c>
      <c r="N423">
        <v>4</v>
      </c>
      <c r="O423" t="s">
        <v>12</v>
      </c>
      <c r="P423" s="6" t="d">
        <v>1976-01-24</v>
      </c>
      <c r="Q423">
        <v>24</v>
      </c>
      <c r="R423">
        <v>10.199999999999999</v>
      </c>
      <c r="S423"/>
      <c r="T423"/>
      <c r="U423">
        <f t="shared" si="18"/>
        <v>12.35</v>
      </c>
      <c r="V423" t="str">
        <f t="shared" si="19"/>
        <v/>
      </c>
      <c r="W423" t="str">
        <f t="shared" si="20"/>
        <v/>
      </c>
      <c r="X423">
        <f>VLOOKUP(YEAR(P423),Populations!$A$3:$B$999,2,0)</f>
        <v>56216100</v>
      </c>
      <c r="Y423">
        <f>(Calculations!B1/X423)</f>
        <v>1.21107284212174</v>
      </c>
      <c r="Z423"/>
      <c r="AA423">
        <v>1</v>
      </c>
      <c r="AB423" t="str">
        <f>VLOOKUP(AA423,WikiFormats!$A$3:$B$999,2,0)</f>
        <v>Story</v>
      </c>
      <c r="AC423" t="s">
        <v>670</v>
      </c>
    </row>
    <row r="424" spans="1:29" s="8" customFormat="1" x14ac:dyDescent="0.55000000000000004">
      <c r="A424" s="3">
        <v>422</v>
      </c>
      <c r="B424" s="3">
        <v>1</v>
      </c>
      <c r="C424" s="3" t="str">
        <f>VLOOKUP(B424,Era!$A$3:$B$999,2,0)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443</v>
      </c>
      <c r="N424" s="3">
        <v>1</v>
      </c>
      <c r="O424" s="3" t="s">
        <v>9</v>
      </c>
      <c r="P424" s="7" t="d">
        <v>1976-01-31</v>
      </c>
      <c r="Q424" s="3">
        <v>24</v>
      </c>
      <c r="R424" s="3">
        <v>11.4</v>
      </c>
      <c r="S424" s="3"/>
      <c r="T424" s="3"/>
      <c r="U424" s="3">
        <f t="shared" si="18"/>
        <v>13.81</v>
      </c>
      <c r="V424" s="3" t="str">
        <f t="shared" si="19"/>
        <v/>
      </c>
      <c r="W424" s="3" t="str">
        <f t="shared" si="20"/>
        <v/>
      </c>
      <c r="X424" s="3">
        <f>VLOOKUP(YEAR(P424),Populations!$A$3:$B$999,2,0)</f>
        <v>56216100</v>
      </c>
      <c r="Y424" s="3">
        <f>(Calculations!B1/X424)</f>
        <v>1.21107284212174</v>
      </c>
      <c r="Z424" s="3"/>
      <c r="AA424" s="3">
        <v>1</v>
      </c>
      <c r="AB424" s="3" t="str">
        <f>VLOOKUP(AA424,WikiFormats!$A$3:$B$999,2,0)</f>
        <v>Story</v>
      </c>
      <c r="AC424" s="3" t="s">
        <v>671</v>
      </c>
    </row>
    <row r="425" spans="1:29" s="8" customFormat="1" x14ac:dyDescent="0.55000000000000004">
      <c r="A425" s="3">
        <v>423</v>
      </c>
      <c r="B425" s="3">
        <v>1</v>
      </c>
      <c r="C425" s="3" t="str">
        <f>VLOOKUP(B425,Era!$A$3:$B$999,2,0)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443</v>
      </c>
      <c r="N425" s="3">
        <v>2</v>
      </c>
      <c r="O425" s="3" t="s">
        <v>10</v>
      </c>
      <c r="P425" s="7" t="d">
        <v>1976-02-07</v>
      </c>
      <c r="Q425" s="3">
        <v>24</v>
      </c>
      <c r="R425" s="3">
        <v>11.4</v>
      </c>
      <c r="S425" s="3"/>
      <c r="T425" s="3"/>
      <c r="U425" s="3">
        <f t="shared" si="18"/>
        <v>13.81</v>
      </c>
      <c r="V425" s="3" t="str">
        <f t="shared" si="19"/>
        <v/>
      </c>
      <c r="W425" s="3" t="str">
        <f t="shared" si="20"/>
        <v/>
      </c>
      <c r="X425" s="3">
        <f>VLOOKUP(YEAR(P425),Populations!$A$3:$B$999,2,0)</f>
        <v>56216100</v>
      </c>
      <c r="Y425" s="3">
        <f>(Calculations!B1/X425)</f>
        <v>1.21107284212174</v>
      </c>
      <c r="Z425" s="3"/>
      <c r="AA425" s="3">
        <v>1</v>
      </c>
      <c r="AB425" s="3" t="str">
        <f>VLOOKUP(AA425,WikiFormats!$A$3:$B$999,2,0)</f>
        <v>Story</v>
      </c>
      <c r="AC425" s="3" t="s">
        <v>671</v>
      </c>
    </row>
    <row r="426" spans="1:29" s="8" customFormat="1" x14ac:dyDescent="0.55000000000000004">
      <c r="A426" s="3">
        <v>424</v>
      </c>
      <c r="B426" s="3">
        <v>1</v>
      </c>
      <c r="C426" s="3" t="str">
        <f>VLOOKUP(B426,Era!$A$3:$B$999,2,0)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443</v>
      </c>
      <c r="N426" s="3">
        <v>3</v>
      </c>
      <c r="O426" s="3" t="s">
        <v>11</v>
      </c>
      <c r="P426" s="7" t="d">
        <v>1976-02-14</v>
      </c>
      <c r="Q426" s="3">
        <v>25</v>
      </c>
      <c r="R426" s="3">
        <v>10.3</v>
      </c>
      <c r="S426" s="3"/>
      <c r="T426" s="3"/>
      <c r="U426" s="3">
        <f t="shared" si="18"/>
        <v>12.47</v>
      </c>
      <c r="V426" s="3" t="str">
        <f t="shared" si="19"/>
        <v/>
      </c>
      <c r="W426" s="3" t="str">
        <f t="shared" si="20"/>
        <v/>
      </c>
      <c r="X426" s="3">
        <f>VLOOKUP(YEAR(P426),Populations!$A$3:$B$999,2,0)</f>
        <v>56216100</v>
      </c>
      <c r="Y426" s="3">
        <f>(Calculations!B1/X426)</f>
        <v>1.21107284212174</v>
      </c>
      <c r="Z426" s="3"/>
      <c r="AA426" s="3">
        <v>1</v>
      </c>
      <c r="AB426" s="3" t="str">
        <f>VLOOKUP(AA426,WikiFormats!$A$3:$B$999,2,0)</f>
        <v>Story</v>
      </c>
      <c r="AC426" s="3" t="s">
        <v>671</v>
      </c>
    </row>
    <row r="427" spans="1:29" s="8" customFormat="1" x14ac:dyDescent="0.55000000000000004">
      <c r="A427" s="3">
        <v>425</v>
      </c>
      <c r="B427" s="3">
        <v>1</v>
      </c>
      <c r="C427" s="3" t="str">
        <f>VLOOKUP(B427,Era!$A$3:$B$999,2,0)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443</v>
      </c>
      <c r="N427" s="3">
        <v>4</v>
      </c>
      <c r="O427" s="3" t="s">
        <v>12</v>
      </c>
      <c r="P427" s="7" t="d">
        <v>1976-02-21</v>
      </c>
      <c r="Q427" s="3">
        <v>24</v>
      </c>
      <c r="R427" s="3">
        <v>11.1</v>
      </c>
      <c r="S427" s="3"/>
      <c r="T427" s="3"/>
      <c r="U427" s="3">
        <f t="shared" si="18"/>
        <v>13.44</v>
      </c>
      <c r="V427" s="3" t="str">
        <f t="shared" si="19"/>
        <v/>
      </c>
      <c r="W427" s="3" t="str">
        <f t="shared" si="20"/>
        <v/>
      </c>
      <c r="X427" s="3">
        <f>VLOOKUP(YEAR(P427),Populations!$A$3:$B$999,2,0)</f>
        <v>56216100</v>
      </c>
      <c r="Y427" s="3">
        <f>(Calculations!B1/X427)</f>
        <v>1.21107284212174</v>
      </c>
      <c r="Z427" s="3"/>
      <c r="AA427" s="3">
        <v>1</v>
      </c>
      <c r="AB427" s="3" t="str">
        <f>VLOOKUP(AA427,WikiFormats!$A$3:$B$999,2,0)</f>
        <v>Story</v>
      </c>
      <c r="AC427" s="3" t="s">
        <v>671</v>
      </c>
    </row>
    <row r="428" spans="1:29" s="8" customFormat="1" x14ac:dyDescent="0.55000000000000004">
      <c r="A428" s="3">
        <v>426</v>
      </c>
      <c r="B428" s="3">
        <v>1</v>
      </c>
      <c r="C428" s="3" t="str">
        <f>VLOOKUP(B428,Era!$A$3:$B$999,2,0)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443</v>
      </c>
      <c r="N428" s="3">
        <v>5</v>
      </c>
      <c r="O428" s="3" t="s">
        <v>431</v>
      </c>
      <c r="P428" s="7" t="d">
        <v>1976-02-28</v>
      </c>
      <c r="Q428" s="3">
        <v>25</v>
      </c>
      <c r="R428" s="3">
        <v>9.9</v>
      </c>
      <c r="S428" s="3"/>
      <c r="T428" s="3"/>
      <c r="U428" s="3">
        <f t="shared" si="18"/>
        <v>11.99</v>
      </c>
      <c r="V428" s="3" t="str">
        <f t="shared" si="19"/>
        <v/>
      </c>
      <c r="W428" s="3" t="str">
        <f t="shared" si="20"/>
        <v/>
      </c>
      <c r="X428" s="3">
        <f>VLOOKUP(YEAR(P428),Populations!$A$3:$B$999,2,0)</f>
        <v>56216100</v>
      </c>
      <c r="Y428" s="3">
        <f>(Calculations!B1/X428)</f>
        <v>1.21107284212174</v>
      </c>
      <c r="Z428" s="3"/>
      <c r="AA428" s="3">
        <v>1</v>
      </c>
      <c r="AB428" s="3" t="str">
        <f>VLOOKUP(AA428,WikiFormats!$A$3:$B$999,2,0)</f>
        <v>Story</v>
      </c>
      <c r="AC428" s="3" t="s">
        <v>671</v>
      </c>
    </row>
    <row r="429" spans="1:29" s="8" customFormat="1" x14ac:dyDescent="0.55000000000000004">
      <c r="A429" s="3">
        <v>427</v>
      </c>
      <c r="B429" s="3">
        <v>1</v>
      </c>
      <c r="C429" s="3" t="str">
        <f>VLOOKUP(B429,Era!$A$3:$B$999,2,0)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443</v>
      </c>
      <c r="N429" s="3">
        <v>6</v>
      </c>
      <c r="O429" s="3" t="s">
        <v>432</v>
      </c>
      <c r="P429" s="7" t="d">
        <v>1976-03-06</v>
      </c>
      <c r="Q429" s="3">
        <v>22</v>
      </c>
      <c r="R429" s="3">
        <v>11.5</v>
      </c>
      <c r="S429" s="3"/>
      <c r="T429" s="3"/>
      <c r="U429" s="3">
        <f t="shared" si="18"/>
        <v>13.93</v>
      </c>
      <c r="V429" s="3" t="str">
        <f t="shared" si="19"/>
        <v/>
      </c>
      <c r="W429" s="3" t="str">
        <f t="shared" si="20"/>
        <v/>
      </c>
      <c r="X429" s="3">
        <f>VLOOKUP(YEAR(P429),Populations!$A$3:$B$999,2,0)</f>
        <v>56216100</v>
      </c>
      <c r="Y429" s="3">
        <f>(Calculations!B1/X429)</f>
        <v>1.21107284212174</v>
      </c>
      <c r="Z429" s="3"/>
      <c r="AA429" s="3">
        <v>1</v>
      </c>
      <c r="AB429" s="3" t="str">
        <f>VLOOKUP(AA429,WikiFormats!$A$3:$B$999,2,0)</f>
        <v>Story</v>
      </c>
      <c r="AC429" s="3" t="s">
        <v>671</v>
      </c>
    </row>
    <row r="430" spans="1:29" s="2" customFormat="1" x14ac:dyDescent="0.55000000000000004">
      <c r="A430">
        <v>428</v>
      </c>
      <c r="B430">
        <v>1</v>
      </c>
      <c r="C430" t="str">
        <f>VLOOKUP(B430,Era!$A$3:$B$999,2,0)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444</v>
      </c>
      <c r="N430">
        <v>1</v>
      </c>
      <c r="O430" t="s">
        <v>9</v>
      </c>
      <c r="P430" s="6" t="d">
        <v>1976-09-04</v>
      </c>
      <c r="Q430">
        <v>25</v>
      </c>
      <c r="R430">
        <v>8.3000000000000007</v>
      </c>
      <c r="S430"/>
      <c r="T430"/>
      <c r="U430">
        <f t="shared" si="18"/>
        <v>10.050000000000001</v>
      </c>
      <c r="V430" t="str">
        <f t="shared" si="19"/>
        <v/>
      </c>
      <c r="W430" t="str">
        <f t="shared" si="20"/>
        <v/>
      </c>
      <c r="X430">
        <f>VLOOKUP(YEAR(P430),Populations!$A$3:$B$999,2,0)</f>
        <v>56216100</v>
      </c>
      <c r="Y430">
        <f>(Calculations!B1/X430)</f>
        <v>1.21107284212174</v>
      </c>
      <c r="Z430"/>
      <c r="AA430">
        <v>1</v>
      </c>
      <c r="AB430" t="str">
        <f>VLOOKUP(AA430,WikiFormats!$A$3:$B$999,2,0)</f>
        <v>Story</v>
      </c>
      <c r="AC430" t="s">
        <v>672</v>
      </c>
    </row>
    <row r="431" spans="1:29" s="2" customFormat="1" x14ac:dyDescent="0.55000000000000004">
      <c r="A431">
        <v>429</v>
      </c>
      <c r="B431">
        <v>1</v>
      </c>
      <c r="C431" t="str">
        <f>VLOOKUP(B431,Era!$A$3:$B$999,2,0)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444</v>
      </c>
      <c r="N431">
        <v>2</v>
      </c>
      <c r="O431" t="s">
        <v>10</v>
      </c>
      <c r="P431" s="6" t="d">
        <v>1976-09-11</v>
      </c>
      <c r="Q431">
        <v>25</v>
      </c>
      <c r="R431">
        <v>9.8000000000000007</v>
      </c>
      <c r="S431"/>
      <c r="T431"/>
      <c r="U431">
        <f t="shared" si="18"/>
        <v>11.87</v>
      </c>
      <c r="V431" t="str">
        <f t="shared" si="19"/>
        <v/>
      </c>
      <c r="W431" t="str">
        <f t="shared" si="20"/>
        <v/>
      </c>
      <c r="X431">
        <f>VLOOKUP(YEAR(P431),Populations!$A$3:$B$999,2,0)</f>
        <v>56216100</v>
      </c>
      <c r="Y431">
        <f>(Calculations!B1/X431)</f>
        <v>1.21107284212174</v>
      </c>
      <c r="Z431"/>
      <c r="AA431">
        <v>1</v>
      </c>
      <c r="AB431" t="str">
        <f>VLOOKUP(AA431,WikiFormats!$A$3:$B$999,2,0)</f>
        <v>Story</v>
      </c>
      <c r="AC431" t="s">
        <v>672</v>
      </c>
    </row>
    <row r="432" spans="1:29" s="2" customFormat="1" x14ac:dyDescent="0.55000000000000004">
      <c r="A432">
        <v>430</v>
      </c>
      <c r="B432">
        <v>1</v>
      </c>
      <c r="C432" t="str">
        <f>VLOOKUP(B432,Era!$A$3:$B$999,2,0)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444</v>
      </c>
      <c r="N432">
        <v>3</v>
      </c>
      <c r="O432" t="s">
        <v>11</v>
      </c>
      <c r="P432" s="6" t="d">
        <v>1976-09-18</v>
      </c>
      <c r="Q432">
        <v>25</v>
      </c>
      <c r="R432">
        <v>9.1999999999999993</v>
      </c>
      <c r="S432"/>
      <c r="T432"/>
      <c r="U432">
        <f t="shared" si="18"/>
        <v>11.14</v>
      </c>
      <c r="V432" t="str">
        <f t="shared" si="19"/>
        <v/>
      </c>
      <c r="W432" t="str">
        <f t="shared" si="20"/>
        <v/>
      </c>
      <c r="X432">
        <f>VLOOKUP(YEAR(P432),Populations!$A$3:$B$999,2,0)</f>
        <v>56216100</v>
      </c>
      <c r="Y432">
        <f>(Calculations!B1/X432)</f>
        <v>1.21107284212174</v>
      </c>
      <c r="Z432"/>
      <c r="AA432">
        <v>1</v>
      </c>
      <c r="AB432" t="str">
        <f>VLOOKUP(AA432,WikiFormats!$A$3:$B$999,2,0)</f>
        <v>Story</v>
      </c>
      <c r="AC432" t="s">
        <v>672</v>
      </c>
    </row>
    <row r="433" spans="1:29" s="2" customFormat="1" x14ac:dyDescent="0.55000000000000004">
      <c r="A433">
        <v>431</v>
      </c>
      <c r="B433">
        <v>1</v>
      </c>
      <c r="C433" t="str">
        <f>VLOOKUP(B433,Era!$A$3:$B$999,2,0)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444</v>
      </c>
      <c r="N433">
        <v>4</v>
      </c>
      <c r="O433" t="s">
        <v>12</v>
      </c>
      <c r="P433" s="6" t="d">
        <v>1976-09-25</v>
      </c>
      <c r="Q433">
        <v>25</v>
      </c>
      <c r="R433">
        <v>10.6</v>
      </c>
      <c r="S433"/>
      <c r="T433"/>
      <c r="U433">
        <f t="shared" si="18"/>
        <v>12.84</v>
      </c>
      <c r="V433" t="str">
        <f t="shared" si="19"/>
        <v/>
      </c>
      <c r="W433" t="str">
        <f t="shared" si="20"/>
        <v/>
      </c>
      <c r="X433">
        <f>VLOOKUP(YEAR(P433),Populations!$A$3:$B$999,2,0)</f>
        <v>56216100</v>
      </c>
      <c r="Y433">
        <f>(Calculations!B1/X433)</f>
        <v>1.21107284212174</v>
      </c>
      <c r="Z433"/>
      <c r="AA433">
        <v>1</v>
      </c>
      <c r="AB433" t="str">
        <f>VLOOKUP(AA433,WikiFormats!$A$3:$B$999,2,0)</f>
        <v>Story</v>
      </c>
      <c r="AC433" t="s">
        <v>672</v>
      </c>
    </row>
    <row r="434" spans="1:29" s="8" customFormat="1" x14ac:dyDescent="0.55000000000000004">
      <c r="A434" s="3">
        <v>432</v>
      </c>
      <c r="B434" s="3">
        <v>1</v>
      </c>
      <c r="C434" s="3" t="str">
        <f>VLOOKUP(B434,Era!$A$3:$B$999,2,0)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445</v>
      </c>
      <c r="N434" s="3">
        <v>1</v>
      </c>
      <c r="O434" s="3" t="s">
        <v>9</v>
      </c>
      <c r="P434" s="7" t="d">
        <v>1976-10-02</v>
      </c>
      <c r="Q434" s="3">
        <v>25</v>
      </c>
      <c r="R434" s="3">
        <v>10.5</v>
      </c>
      <c r="S434" s="3"/>
      <c r="T434" s="3"/>
      <c r="U434" s="3">
        <f t="shared" si="18"/>
        <v>12.72</v>
      </c>
      <c r="V434" s="3" t="str">
        <f t="shared" si="19"/>
        <v/>
      </c>
      <c r="W434" s="3" t="str">
        <f t="shared" si="20"/>
        <v/>
      </c>
      <c r="X434" s="3">
        <f>VLOOKUP(YEAR(P434),Populations!$A$3:$B$999,2,0)</f>
        <v>56216100</v>
      </c>
      <c r="Y434" s="3">
        <f>(Calculations!B1/X434)</f>
        <v>1.21107284212174</v>
      </c>
      <c r="Z434" s="3"/>
      <c r="AA434" s="3">
        <v>1</v>
      </c>
      <c r="AB434" s="3" t="str">
        <f>VLOOKUP(AA434,WikiFormats!$A$3:$B$999,2,0)</f>
        <v>Story</v>
      </c>
      <c r="AC434" s="3" t="s">
        <v>673</v>
      </c>
    </row>
    <row r="435" spans="1:29" s="8" customFormat="1" x14ac:dyDescent="0.55000000000000004">
      <c r="A435" s="3">
        <v>433</v>
      </c>
      <c r="B435" s="3">
        <v>1</v>
      </c>
      <c r="C435" s="3" t="str">
        <f>VLOOKUP(B435,Era!$A$3:$B$999,2,0)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445</v>
      </c>
      <c r="N435" s="3">
        <v>2</v>
      </c>
      <c r="O435" s="3" t="s">
        <v>10</v>
      </c>
      <c r="P435" s="7" t="d">
        <v>1976-10-09</v>
      </c>
      <c r="Q435" s="3">
        <v>25</v>
      </c>
      <c r="R435" s="3">
        <v>10.199999999999999</v>
      </c>
      <c r="S435" s="3"/>
      <c r="T435" s="3"/>
      <c r="U435" s="3">
        <f t="shared" si="18"/>
        <v>12.35</v>
      </c>
      <c r="V435" s="3" t="str">
        <f t="shared" si="19"/>
        <v/>
      </c>
      <c r="W435" s="3" t="str">
        <f t="shared" si="20"/>
        <v/>
      </c>
      <c r="X435" s="3">
        <f>VLOOKUP(YEAR(P435),Populations!$A$3:$B$999,2,0)</f>
        <v>56216100</v>
      </c>
      <c r="Y435" s="3">
        <f>(Calculations!B1/X435)</f>
        <v>1.21107284212174</v>
      </c>
      <c r="Z435" s="3"/>
      <c r="AA435" s="3">
        <v>1</v>
      </c>
      <c r="AB435" s="3" t="str">
        <f>VLOOKUP(AA435,WikiFormats!$A$3:$B$999,2,0)</f>
        <v>Story</v>
      </c>
      <c r="AC435" s="3" t="s">
        <v>673</v>
      </c>
    </row>
    <row r="436" spans="1:29" s="8" customFormat="1" x14ac:dyDescent="0.55000000000000004">
      <c r="A436" s="3">
        <v>434</v>
      </c>
      <c r="B436" s="3">
        <v>1</v>
      </c>
      <c r="C436" s="3" t="str">
        <f>VLOOKUP(B436,Era!$A$3:$B$999,2,0)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445</v>
      </c>
      <c r="N436" s="3">
        <v>3</v>
      </c>
      <c r="O436" s="3" t="s">
        <v>11</v>
      </c>
      <c r="P436" s="7" t="d">
        <v>1976-10-16</v>
      </c>
      <c r="Q436" s="3">
        <v>24</v>
      </c>
      <c r="R436" s="3">
        <v>11.1</v>
      </c>
      <c r="S436" s="3"/>
      <c r="T436" s="3"/>
      <c r="U436" s="3">
        <f t="shared" si="18"/>
        <v>13.44</v>
      </c>
      <c r="V436" s="3" t="str">
        <f t="shared" si="19"/>
        <v/>
      </c>
      <c r="W436" s="3" t="str">
        <f t="shared" si="20"/>
        <v/>
      </c>
      <c r="X436" s="3">
        <f>VLOOKUP(YEAR(P436),Populations!$A$3:$B$999,2,0)</f>
        <v>56216100</v>
      </c>
      <c r="Y436" s="3">
        <f>(Calculations!B1/X436)</f>
        <v>1.21107284212174</v>
      </c>
      <c r="Z436" s="3"/>
      <c r="AA436" s="3">
        <v>1</v>
      </c>
      <c r="AB436" s="3" t="str">
        <f>VLOOKUP(AA436,WikiFormats!$A$3:$B$999,2,0)</f>
        <v>Story</v>
      </c>
      <c r="AC436" s="3" t="s">
        <v>673</v>
      </c>
    </row>
    <row r="437" spans="1:29" s="8" customFormat="1" x14ac:dyDescent="0.55000000000000004">
      <c r="A437" s="3">
        <v>435</v>
      </c>
      <c r="B437" s="3">
        <v>1</v>
      </c>
      <c r="C437" s="3" t="str">
        <f>VLOOKUP(B437,Era!$A$3:$B$999,2,0)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445</v>
      </c>
      <c r="N437" s="3">
        <v>4</v>
      </c>
      <c r="O437" s="3" t="s">
        <v>12</v>
      </c>
      <c r="P437" s="7" t="d">
        <v>1976-10-23</v>
      </c>
      <c r="Q437" s="3">
        <v>25</v>
      </c>
      <c r="R437" s="3">
        <v>12</v>
      </c>
      <c r="S437" s="3"/>
      <c r="T437" s="3"/>
      <c r="U437" s="3">
        <f t="shared" si="18"/>
        <v>14.53</v>
      </c>
      <c r="V437" s="3" t="str">
        <f t="shared" si="19"/>
        <v/>
      </c>
      <c r="W437" s="3" t="str">
        <f t="shared" si="20"/>
        <v/>
      </c>
      <c r="X437" s="3">
        <f>VLOOKUP(YEAR(P437),Populations!$A$3:$B$999,2,0)</f>
        <v>56216100</v>
      </c>
      <c r="Y437" s="3">
        <f>(Calculations!B1/X437)</f>
        <v>1.21107284212174</v>
      </c>
      <c r="Z437" s="3"/>
      <c r="AA437" s="3">
        <v>1</v>
      </c>
      <c r="AB437" s="3" t="str">
        <f>VLOOKUP(AA437,WikiFormats!$A$3:$B$999,2,0)</f>
        <v>Story</v>
      </c>
      <c r="AC437" s="3" t="s">
        <v>673</v>
      </c>
    </row>
    <row r="438" spans="1:29" s="2" customFormat="1" x14ac:dyDescent="0.55000000000000004">
      <c r="A438">
        <v>436</v>
      </c>
      <c r="B438">
        <v>1</v>
      </c>
      <c r="C438" t="str">
        <f>VLOOKUP(B438,Era!$A$3:$B$999,2,0)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446</v>
      </c>
      <c r="N438">
        <v>1</v>
      </c>
      <c r="O438" t="s">
        <v>9</v>
      </c>
      <c r="P438" s="6" t="d">
        <v>1976-10-30</v>
      </c>
      <c r="Q438">
        <v>21</v>
      </c>
      <c r="R438">
        <v>11.8</v>
      </c>
      <c r="S438"/>
      <c r="T438"/>
      <c r="U438">
        <f t="shared" si="18"/>
        <v>14.29</v>
      </c>
      <c r="V438" t="str">
        <f t="shared" si="19"/>
        <v/>
      </c>
      <c r="W438" t="str">
        <f t="shared" si="20"/>
        <v/>
      </c>
      <c r="X438">
        <f>VLOOKUP(YEAR(P438),Populations!$A$3:$B$999,2,0)</f>
        <v>56216100</v>
      </c>
      <c r="Y438">
        <f>(Calculations!B1/X438)</f>
        <v>1.21107284212174</v>
      </c>
      <c r="Z438"/>
      <c r="AA438">
        <v>1</v>
      </c>
      <c r="AB438" t="str">
        <f>VLOOKUP(AA438,WikiFormats!$A$3:$B$999,2,0)</f>
        <v>Story</v>
      </c>
      <c r="AC438" t="s">
        <v>674</v>
      </c>
    </row>
    <row r="439" spans="1:29" s="2" customFormat="1" x14ac:dyDescent="0.55000000000000004">
      <c r="A439">
        <v>437</v>
      </c>
      <c r="B439">
        <v>1</v>
      </c>
      <c r="C439" t="str">
        <f>VLOOKUP(B439,Era!$A$3:$B$999,2,0)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446</v>
      </c>
      <c r="N439">
        <v>2</v>
      </c>
      <c r="O439" t="s">
        <v>10</v>
      </c>
      <c r="P439" s="6" t="d">
        <v>1976-11-06</v>
      </c>
      <c r="Q439">
        <v>25</v>
      </c>
      <c r="R439">
        <v>12.1</v>
      </c>
      <c r="S439"/>
      <c r="T439"/>
      <c r="U439">
        <f t="shared" si="18"/>
        <v>14.65</v>
      </c>
      <c r="V439" t="str">
        <f t="shared" si="19"/>
        <v/>
      </c>
      <c r="W439" t="str">
        <f t="shared" si="20"/>
        <v/>
      </c>
      <c r="X439">
        <f>VLOOKUP(YEAR(P439),Populations!$A$3:$B$999,2,0)</f>
        <v>56216100</v>
      </c>
      <c r="Y439">
        <f>(Calculations!B1/X439)</f>
        <v>1.21107284212174</v>
      </c>
      <c r="Z439"/>
      <c r="AA439">
        <v>1</v>
      </c>
      <c r="AB439" t="str">
        <f>VLOOKUP(AA439,WikiFormats!$A$3:$B$999,2,0)</f>
        <v>Story</v>
      </c>
      <c r="AC439" t="s">
        <v>674</v>
      </c>
    </row>
    <row r="440" spans="1:29" s="2" customFormat="1" x14ac:dyDescent="0.55000000000000004">
      <c r="A440">
        <v>438</v>
      </c>
      <c r="B440">
        <v>1</v>
      </c>
      <c r="C440" t="str">
        <f>VLOOKUP(B440,Era!$A$3:$B$999,2,0)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446</v>
      </c>
      <c r="N440">
        <v>3</v>
      </c>
      <c r="O440" t="s">
        <v>11</v>
      </c>
      <c r="P440" s="6" t="d">
        <v>1976-11-13</v>
      </c>
      <c r="Q440">
        <v>24</v>
      </c>
      <c r="R440">
        <v>13</v>
      </c>
      <c r="S440"/>
      <c r="T440"/>
      <c r="U440">
        <f t="shared" si="18"/>
        <v>15.74</v>
      </c>
      <c r="V440" t="str">
        <f t="shared" si="19"/>
        <v/>
      </c>
      <c r="W440" t="str">
        <f t="shared" si="20"/>
        <v/>
      </c>
      <c r="X440">
        <f>VLOOKUP(YEAR(P440),Populations!$A$3:$B$999,2,0)</f>
        <v>56216100</v>
      </c>
      <c r="Y440">
        <f>(Calculations!B1/X440)</f>
        <v>1.21107284212174</v>
      </c>
      <c r="Z440"/>
      <c r="AA440">
        <v>1</v>
      </c>
      <c r="AB440" t="str">
        <f>VLOOKUP(AA440,WikiFormats!$A$3:$B$999,2,0)</f>
        <v>Story</v>
      </c>
      <c r="AC440" t="s">
        <v>674</v>
      </c>
    </row>
    <row r="441" spans="1:29" s="2" customFormat="1" x14ac:dyDescent="0.55000000000000004">
      <c r="A441">
        <v>439</v>
      </c>
      <c r="B441">
        <v>1</v>
      </c>
      <c r="C441" t="str">
        <f>VLOOKUP(B441,Era!$A$3:$B$999,2,0)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446</v>
      </c>
      <c r="N441">
        <v>4</v>
      </c>
      <c r="O441" t="s">
        <v>12</v>
      </c>
      <c r="P441" s="6" t="d">
        <v>1976-11-20</v>
      </c>
      <c r="Q441">
        <v>24</v>
      </c>
      <c r="R441">
        <v>11.8</v>
      </c>
      <c r="S441"/>
      <c r="T441"/>
      <c r="U441">
        <f t="shared" si="18"/>
        <v>14.29</v>
      </c>
      <c r="V441" t="str">
        <f t="shared" si="19"/>
        <v/>
      </c>
      <c r="W441" t="str">
        <f t="shared" si="20"/>
        <v/>
      </c>
      <c r="X441">
        <f>VLOOKUP(YEAR(P441),Populations!$A$3:$B$999,2,0)</f>
        <v>56216100</v>
      </c>
      <c r="Y441">
        <f>(Calculations!B1/X441)</f>
        <v>1.21107284212174</v>
      </c>
      <c r="Z441"/>
      <c r="AA441">
        <v>1</v>
      </c>
      <c r="AB441" t="str">
        <f>VLOOKUP(AA441,WikiFormats!$A$3:$B$999,2,0)</f>
        <v>Story</v>
      </c>
      <c r="AC441" t="s">
        <v>674</v>
      </c>
    </row>
    <row r="442" spans="1:29" s="8" customFormat="1" x14ac:dyDescent="0.55000000000000004">
      <c r="A442" s="3">
        <v>440</v>
      </c>
      <c r="B442" s="3">
        <v>1</v>
      </c>
      <c r="C442" s="3" t="str">
        <f>VLOOKUP(B442,Era!$A$3:$B$999,2,0)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447</v>
      </c>
      <c r="N442" s="3">
        <v>1</v>
      </c>
      <c r="O442" s="3" t="s">
        <v>9</v>
      </c>
      <c r="P442" s="7" t="d">
        <v>1977-01-01</v>
      </c>
      <c r="Q442" s="3">
        <v>25</v>
      </c>
      <c r="R442" s="3">
        <v>10.7</v>
      </c>
      <c r="S442" s="3"/>
      <c r="T442" s="3"/>
      <c r="U442" s="3">
        <f t="shared" si="18"/>
        <v>12.96</v>
      </c>
      <c r="V442" s="3" t="str">
        <f t="shared" si="19"/>
        <v/>
      </c>
      <c r="W442" s="3" t="str">
        <f t="shared" si="20"/>
        <v/>
      </c>
      <c r="X442" s="3">
        <f>VLOOKUP(YEAR(P442),Populations!$A$3:$B$999,2,0)</f>
        <v>56189900</v>
      </c>
      <c r="Y442" s="3">
        <f>(Calculations!B1/X442)</f>
        <v>1.2116375362832099</v>
      </c>
      <c r="Z442" s="3"/>
      <c r="AA442" s="3">
        <v>1</v>
      </c>
      <c r="AB442" s="3" t="str">
        <f>VLOOKUP(AA442,WikiFormats!$A$3:$B$999,2,0)</f>
        <v>Story</v>
      </c>
      <c r="AC442" s="3" t="s">
        <v>675</v>
      </c>
    </row>
    <row r="443" spans="1:29" s="8" customFormat="1" x14ac:dyDescent="0.55000000000000004">
      <c r="A443" s="3">
        <v>441</v>
      </c>
      <c r="B443" s="3">
        <v>1</v>
      </c>
      <c r="C443" s="3" t="str">
        <f>VLOOKUP(B443,Era!$A$3:$B$999,2,0)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447</v>
      </c>
      <c r="N443" s="3">
        <v>2</v>
      </c>
      <c r="O443" s="3" t="s">
        <v>10</v>
      </c>
      <c r="P443" s="7" t="d">
        <v>1977-01-08</v>
      </c>
      <c r="Q443" s="3">
        <v>25</v>
      </c>
      <c r="R443" s="3">
        <v>11.1</v>
      </c>
      <c r="S443" s="3"/>
      <c r="T443" s="3"/>
      <c r="U443" s="3">
        <f t="shared" si="18"/>
        <v>13.45</v>
      </c>
      <c r="V443" s="3" t="str">
        <f t="shared" si="19"/>
        <v/>
      </c>
      <c r="W443" s="3" t="str">
        <f t="shared" si="20"/>
        <v/>
      </c>
      <c r="X443" s="3">
        <f>VLOOKUP(YEAR(P443),Populations!$A$3:$B$999,2,0)</f>
        <v>56189900</v>
      </c>
      <c r="Y443" s="3">
        <f>(Calculations!B1/X443)</f>
        <v>1.2116375362832099</v>
      </c>
      <c r="Z443" s="3"/>
      <c r="AA443" s="3">
        <v>1</v>
      </c>
      <c r="AB443" s="3" t="str">
        <f>VLOOKUP(AA443,WikiFormats!$A$3:$B$999,2,0)</f>
        <v>Story</v>
      </c>
      <c r="AC443" s="3" t="s">
        <v>675</v>
      </c>
    </row>
    <row r="444" spans="1:29" s="8" customFormat="1" x14ac:dyDescent="0.55000000000000004">
      <c r="A444" s="3">
        <v>442</v>
      </c>
      <c r="B444" s="3">
        <v>1</v>
      </c>
      <c r="C444" s="3" t="str">
        <f>VLOOKUP(B444,Era!$A$3:$B$999,2,0)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447</v>
      </c>
      <c r="N444" s="3">
        <v>3</v>
      </c>
      <c r="O444" s="3" t="s">
        <v>11</v>
      </c>
      <c r="P444" s="7" t="d">
        <v>1977-01-15</v>
      </c>
      <c r="Q444" s="3">
        <v>25</v>
      </c>
      <c r="R444" s="3">
        <v>11.3</v>
      </c>
      <c r="S444" s="3"/>
      <c r="T444" s="3"/>
      <c r="U444" s="3">
        <f t="shared" si="18"/>
        <v>13.69</v>
      </c>
      <c r="V444" s="3" t="str">
        <f t="shared" si="19"/>
        <v/>
      </c>
      <c r="W444" s="3" t="str">
        <f t="shared" si="20"/>
        <v/>
      </c>
      <c r="X444" s="3">
        <f>VLOOKUP(YEAR(P444),Populations!$A$3:$B$999,2,0)</f>
        <v>56189900</v>
      </c>
      <c r="Y444" s="3">
        <f>(Calculations!B1/X444)</f>
        <v>1.2116375362832099</v>
      </c>
      <c r="Z444" s="3"/>
      <c r="AA444" s="3">
        <v>1</v>
      </c>
      <c r="AB444" s="3" t="str">
        <f>VLOOKUP(AA444,WikiFormats!$A$3:$B$999,2,0)</f>
        <v>Story</v>
      </c>
      <c r="AC444" s="3" t="s">
        <v>675</v>
      </c>
    </row>
    <row r="445" spans="1:29" s="8" customFormat="1" x14ac:dyDescent="0.55000000000000004">
      <c r="A445" s="3">
        <v>443</v>
      </c>
      <c r="B445" s="3">
        <v>1</v>
      </c>
      <c r="C445" s="3" t="str">
        <f>VLOOKUP(B445,Era!$A$3:$B$999,2,0)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447</v>
      </c>
      <c r="N445" s="3">
        <v>4</v>
      </c>
      <c r="O445" s="3" t="s">
        <v>12</v>
      </c>
      <c r="P445" s="7" t="d">
        <v>1977-01-22</v>
      </c>
      <c r="Q445" s="3">
        <v>25</v>
      </c>
      <c r="R445" s="3">
        <v>11.7</v>
      </c>
      <c r="S445" s="3"/>
      <c r="T445" s="3"/>
      <c r="U445" s="3">
        <f t="shared" si="18"/>
        <v>14.18</v>
      </c>
      <c r="V445" s="3" t="str">
        <f t="shared" si="19"/>
        <v/>
      </c>
      <c r="W445" s="3" t="str">
        <f t="shared" si="20"/>
        <v/>
      </c>
      <c r="X445" s="3">
        <f>VLOOKUP(YEAR(P445),Populations!$A$3:$B$999,2,0)</f>
        <v>56189900</v>
      </c>
      <c r="Y445" s="3">
        <f>(Calculations!B1/X445)</f>
        <v>1.2116375362832099</v>
      </c>
      <c r="Z445" s="3"/>
      <c r="AA445" s="3">
        <v>1</v>
      </c>
      <c r="AB445" s="3" t="str">
        <f>VLOOKUP(AA445,WikiFormats!$A$3:$B$999,2,0)</f>
        <v>Story</v>
      </c>
      <c r="AC445" s="3" t="s">
        <v>675</v>
      </c>
    </row>
    <row r="446" spans="1:29" s="2" customFormat="1" x14ac:dyDescent="0.55000000000000004">
      <c r="A446">
        <v>444</v>
      </c>
      <c r="B446">
        <v>1</v>
      </c>
      <c r="C446" t="str">
        <f>VLOOKUP(B446,Era!$A$3:$B$999,2,0)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448</v>
      </c>
      <c r="N446">
        <v>1</v>
      </c>
      <c r="O446" t="s">
        <v>9</v>
      </c>
      <c r="P446" s="6" t="d">
        <v>1977-01-29</v>
      </c>
      <c r="Q446">
        <v>24</v>
      </c>
      <c r="R446">
        <v>12.8</v>
      </c>
      <c r="S446"/>
      <c r="T446"/>
      <c r="U446">
        <f t="shared" si="18"/>
        <v>15.51</v>
      </c>
      <c r="V446" t="str">
        <f t="shared" si="19"/>
        <v/>
      </c>
      <c r="W446" t="str">
        <f t="shared" si="20"/>
        <v/>
      </c>
      <c r="X446">
        <f>VLOOKUP(YEAR(P446),Populations!$A$3:$B$999,2,0)</f>
        <v>56189900</v>
      </c>
      <c r="Y446">
        <f>(Calculations!B1/X446)</f>
        <v>1.2116375362832099</v>
      </c>
      <c r="Z446"/>
      <c r="AA446">
        <v>1</v>
      </c>
      <c r="AB446" t="str">
        <f>VLOOKUP(AA446,WikiFormats!$A$3:$B$999,2,0)</f>
        <v>Story</v>
      </c>
      <c r="AC446" t="s">
        <v>676</v>
      </c>
    </row>
    <row r="447" spans="1:29" s="2" customFormat="1" x14ac:dyDescent="0.55000000000000004">
      <c r="A447">
        <v>445</v>
      </c>
      <c r="B447">
        <v>1</v>
      </c>
      <c r="C447" t="str">
        <f>VLOOKUP(B447,Era!$A$3:$B$999,2,0)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448</v>
      </c>
      <c r="N447">
        <v>2</v>
      </c>
      <c r="O447" t="s">
        <v>10</v>
      </c>
      <c r="P447" s="6" t="d">
        <v>1977-02-05</v>
      </c>
      <c r="Q447">
        <v>24</v>
      </c>
      <c r="R447">
        <v>12.4</v>
      </c>
      <c r="S447"/>
      <c r="T447"/>
      <c r="U447">
        <f t="shared" si="18"/>
        <v>15.02</v>
      </c>
      <c r="V447" t="str">
        <f t="shared" si="19"/>
        <v/>
      </c>
      <c r="W447" t="str">
        <f t="shared" si="20"/>
        <v/>
      </c>
      <c r="X447">
        <f>VLOOKUP(YEAR(P447),Populations!$A$3:$B$999,2,0)</f>
        <v>56189900</v>
      </c>
      <c r="Y447">
        <f>(Calculations!B1/X447)</f>
        <v>1.2116375362832099</v>
      </c>
      <c r="Z447"/>
      <c r="AA447">
        <v>1</v>
      </c>
      <c r="AB447" t="str">
        <f>VLOOKUP(AA447,WikiFormats!$A$3:$B$999,2,0)</f>
        <v>Story</v>
      </c>
      <c r="AC447" t="s">
        <v>676</v>
      </c>
    </row>
    <row r="448" spans="1:29" s="2" customFormat="1" x14ac:dyDescent="0.55000000000000004">
      <c r="A448">
        <v>446</v>
      </c>
      <c r="B448">
        <v>1</v>
      </c>
      <c r="C448" t="str">
        <f>VLOOKUP(B448,Era!$A$3:$B$999,2,0)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448</v>
      </c>
      <c r="N448">
        <v>3</v>
      </c>
      <c r="O448" t="s">
        <v>11</v>
      </c>
      <c r="P448" s="6" t="d">
        <v>1977-02-12</v>
      </c>
      <c r="Q448">
        <v>24</v>
      </c>
      <c r="R448">
        <v>13.1</v>
      </c>
      <c r="S448"/>
      <c r="T448"/>
      <c r="U448">
        <f t="shared" si="18"/>
        <v>15.87</v>
      </c>
      <c r="V448" t="str">
        <f t="shared" si="19"/>
        <v/>
      </c>
      <c r="W448" t="str">
        <f t="shared" si="20"/>
        <v/>
      </c>
      <c r="X448">
        <f>VLOOKUP(YEAR(P448),Populations!$A$3:$B$999,2,0)</f>
        <v>56189900</v>
      </c>
      <c r="Y448">
        <f>(Calculations!B1/X448)</f>
        <v>1.2116375362832099</v>
      </c>
      <c r="Z448"/>
      <c r="AA448">
        <v>1</v>
      </c>
      <c r="AB448" t="str">
        <f>VLOOKUP(AA448,WikiFormats!$A$3:$B$999,2,0)</f>
        <v>Story</v>
      </c>
      <c r="AC448" t="s">
        <v>676</v>
      </c>
    </row>
    <row r="449" spans="1:29" s="2" customFormat="1" x14ac:dyDescent="0.55000000000000004">
      <c r="A449">
        <v>447</v>
      </c>
      <c r="B449">
        <v>1</v>
      </c>
      <c r="C449" t="str">
        <f>VLOOKUP(B449,Era!$A$3:$B$999,2,0)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448</v>
      </c>
      <c r="N449">
        <v>4</v>
      </c>
      <c r="O449" t="s">
        <v>12</v>
      </c>
      <c r="P449" s="6" t="d">
        <v>1977-02-19</v>
      </c>
      <c r="Q449">
        <v>24</v>
      </c>
      <c r="R449">
        <v>12.6</v>
      </c>
      <c r="S449"/>
      <c r="T449"/>
      <c r="U449">
        <f t="shared" si="18"/>
        <v>15.27</v>
      </c>
      <c r="V449" t="str">
        <f t="shared" si="19"/>
        <v/>
      </c>
      <c r="W449" t="str">
        <f t="shared" si="20"/>
        <v/>
      </c>
      <c r="X449">
        <f>VLOOKUP(YEAR(P449),Populations!$A$3:$B$999,2,0)</f>
        <v>56189900</v>
      </c>
      <c r="Y449">
        <f>(Calculations!B1/X449)</f>
        <v>1.2116375362832099</v>
      </c>
      <c r="Z449"/>
      <c r="AA449">
        <v>1</v>
      </c>
      <c r="AB449" t="str">
        <f>VLOOKUP(AA449,WikiFormats!$A$3:$B$999,2,0)</f>
        <v>Story</v>
      </c>
      <c r="AC449" t="s">
        <v>676</v>
      </c>
    </row>
    <row r="450" spans="1:29" s="8" customFormat="1" x14ac:dyDescent="0.55000000000000004">
      <c r="A450" s="3">
        <v>448</v>
      </c>
      <c r="B450" s="3">
        <v>1</v>
      </c>
      <c r="C450" s="3" t="str">
        <f>VLOOKUP(B450,Era!$A$3:$B$999,2,0)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449</v>
      </c>
      <c r="N450" s="3">
        <v>1</v>
      </c>
      <c r="O450" s="3" t="s">
        <v>9</v>
      </c>
      <c r="P450" s="7" t="d">
        <v>1977-02-26</v>
      </c>
      <c r="Q450" s="3">
        <v>25</v>
      </c>
      <c r="R450" s="3">
        <v>11.3</v>
      </c>
      <c r="S450" s="3"/>
      <c r="T450" s="3"/>
      <c r="U450" s="3">
        <f t="shared" si="18"/>
        <v>13.69</v>
      </c>
      <c r="V450" s="3" t="str">
        <f t="shared" si="19"/>
        <v/>
      </c>
      <c r="W450" s="3" t="str">
        <f t="shared" si="20"/>
        <v/>
      </c>
      <c r="X450" s="3">
        <f>VLOOKUP(YEAR(P450),Populations!$A$3:$B$999,2,0)</f>
        <v>56189900</v>
      </c>
      <c r="Y450" s="3">
        <f>(Calculations!B1/X450)</f>
        <v>1.2116375362832099</v>
      </c>
      <c r="Z450" s="3"/>
      <c r="AA450" s="3">
        <v>1</v>
      </c>
      <c r="AB450" s="3" t="str">
        <f>VLOOKUP(AA450,WikiFormats!$A$3:$B$999,2,0)</f>
        <v>Story</v>
      </c>
      <c r="AC450" s="3" t="s">
        <v>677</v>
      </c>
    </row>
    <row r="451" spans="1:29" s="8" customFormat="1" x14ac:dyDescent="0.55000000000000004">
      <c r="A451" s="3">
        <v>449</v>
      </c>
      <c r="B451" s="3">
        <v>1</v>
      </c>
      <c r="C451" s="3" t="str">
        <f>VLOOKUP(B451,Era!$A$3:$B$999,2,0)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449</v>
      </c>
      <c r="N451" s="3">
        <v>2</v>
      </c>
      <c r="O451" s="3" t="s">
        <v>10</v>
      </c>
      <c r="P451" s="7" t="d">
        <v>1977-03-05</v>
      </c>
      <c r="Q451" s="3">
        <v>24</v>
      </c>
      <c r="R451" s="3">
        <v>9.8000000000000007</v>
      </c>
      <c r="S451" s="3"/>
      <c r="T451" s="3"/>
      <c r="U451" s="3">
        <f t="shared" si="18"/>
        <v>11.87</v>
      </c>
      <c r="V451" s="3" t="str">
        <f t="shared" si="19"/>
        <v/>
      </c>
      <c r="W451" s="3" t="str">
        <f t="shared" si="20"/>
        <v/>
      </c>
      <c r="X451" s="3">
        <f>VLOOKUP(YEAR(P451),Populations!$A$3:$B$999,2,0)</f>
        <v>56189900</v>
      </c>
      <c r="Y451" s="3">
        <f>(Calculations!B1/X451)</f>
        <v>1.2116375362832099</v>
      </c>
      <c r="Z451" s="3"/>
      <c r="AA451" s="3">
        <v>1</v>
      </c>
      <c r="AB451" s="3" t="str">
        <f>VLOOKUP(AA451,WikiFormats!$A$3:$B$999,2,0)</f>
        <v>Story</v>
      </c>
      <c r="AC451" s="3" t="s">
        <v>677</v>
      </c>
    </row>
    <row r="452" spans="1:29" s="8" customFormat="1" x14ac:dyDescent="0.55000000000000004">
      <c r="A452" s="3">
        <v>450</v>
      </c>
      <c r="B452" s="3">
        <v>1</v>
      </c>
      <c r="C452" s="3" t="str">
        <f>VLOOKUP(B452,Era!$A$3:$B$999,2,0)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449</v>
      </c>
      <c r="N452" s="3">
        <v>3</v>
      </c>
      <c r="O452" s="3" t="s">
        <v>11</v>
      </c>
      <c r="P452" s="7" t="d">
        <v>1977-03-12</v>
      </c>
      <c r="Q452" s="3">
        <v>22</v>
      </c>
      <c r="R452" s="3">
        <v>10.199999999999999</v>
      </c>
      <c r="S452" s="3"/>
      <c r="T452" s="3"/>
      <c r="U452" s="3">
        <f t="shared" ref="U452:U515" si="21">IF(ISBLANK(R452),"",ROUND(R452*Y452,2))</f>
        <v>12.36</v>
      </c>
      <c r="V452" s="3" t="str">
        <f t="shared" ref="V452:V515" si="22">IF(ISBLANK(S452),"",ROUND(S452*Y452,2))</f>
        <v/>
      </c>
      <c r="W452" s="3" t="str">
        <f t="shared" ref="W452:W515" si="23">IF(ISBLANK(T452),"",ROUND(T452*Y452,2))</f>
        <v/>
      </c>
      <c r="X452" s="3">
        <f>VLOOKUP(YEAR(P452),Populations!$A$3:$B$999,2,0)</f>
        <v>56189900</v>
      </c>
      <c r="Y452" s="3">
        <f>(Calculations!B1/X452)</f>
        <v>1.2116375362832099</v>
      </c>
      <c r="Z452" s="3"/>
      <c r="AA452" s="3">
        <v>1</v>
      </c>
      <c r="AB452" s="3" t="str">
        <f>VLOOKUP(AA452,WikiFormats!$A$3:$B$999,2,0)</f>
        <v>Story</v>
      </c>
      <c r="AC452" s="3" t="s">
        <v>677</v>
      </c>
    </row>
    <row r="453" spans="1:29" s="8" customFormat="1" x14ac:dyDescent="0.55000000000000004">
      <c r="A453" s="3">
        <v>451</v>
      </c>
      <c r="B453" s="3">
        <v>1</v>
      </c>
      <c r="C453" s="3" t="str">
        <f>VLOOKUP(B453,Era!$A$3:$B$999,2,0)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449</v>
      </c>
      <c r="N453" s="3">
        <v>4</v>
      </c>
      <c r="O453" s="3" t="s">
        <v>12</v>
      </c>
      <c r="P453" s="7" t="d">
        <v>1977-03-19</v>
      </c>
      <c r="Q453" s="3">
        <v>25</v>
      </c>
      <c r="R453" s="3">
        <v>11.4</v>
      </c>
      <c r="S453" s="3"/>
      <c r="T453" s="3"/>
      <c r="U453" s="3">
        <f t="shared" si="21"/>
        <v>13.81</v>
      </c>
      <c r="V453" s="3" t="str">
        <f t="shared" si="22"/>
        <v/>
      </c>
      <c r="W453" s="3" t="str">
        <f t="shared" si="23"/>
        <v/>
      </c>
      <c r="X453" s="3">
        <f>VLOOKUP(YEAR(P453),Populations!$A$3:$B$999,2,0)</f>
        <v>56189900</v>
      </c>
      <c r="Y453" s="3">
        <f>(Calculations!B1/X453)</f>
        <v>1.2116375362832099</v>
      </c>
      <c r="Z453" s="3"/>
      <c r="AA453" s="3">
        <v>1</v>
      </c>
      <c r="AB453" s="3" t="str">
        <f>VLOOKUP(AA453,WikiFormats!$A$3:$B$999,2,0)</f>
        <v>Story</v>
      </c>
      <c r="AC453" s="3" t="s">
        <v>677</v>
      </c>
    </row>
    <row r="454" spans="1:29" s="8" customFormat="1" x14ac:dyDescent="0.55000000000000004">
      <c r="A454" s="3">
        <v>452</v>
      </c>
      <c r="B454" s="3">
        <v>1</v>
      </c>
      <c r="C454" s="3" t="str">
        <f>VLOOKUP(B454,Era!$A$3:$B$999,2,0)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449</v>
      </c>
      <c r="N454" s="3">
        <v>5</v>
      </c>
      <c r="O454" s="3" t="s">
        <v>431</v>
      </c>
      <c r="P454" s="7" t="d">
        <v>1977-03-26</v>
      </c>
      <c r="Q454" s="3">
        <v>25</v>
      </c>
      <c r="R454" s="3">
        <v>10.1</v>
      </c>
      <c r="S454" s="3"/>
      <c r="T454" s="3"/>
      <c r="U454" s="3">
        <f t="shared" si="21"/>
        <v>12.24</v>
      </c>
      <c r="V454" s="3" t="str">
        <f t="shared" si="22"/>
        <v/>
      </c>
      <c r="W454" s="3" t="str">
        <f t="shared" si="23"/>
        <v/>
      </c>
      <c r="X454" s="3">
        <f>VLOOKUP(YEAR(P454),Populations!$A$3:$B$999,2,0)</f>
        <v>56189900</v>
      </c>
      <c r="Y454" s="3">
        <f>(Calculations!B1/X454)</f>
        <v>1.2116375362832099</v>
      </c>
      <c r="Z454" s="3"/>
      <c r="AA454" s="3">
        <v>1</v>
      </c>
      <c r="AB454" s="3" t="str">
        <f>VLOOKUP(AA454,WikiFormats!$A$3:$B$999,2,0)</f>
        <v>Story</v>
      </c>
      <c r="AC454" s="3" t="s">
        <v>677</v>
      </c>
    </row>
    <row r="455" spans="1:29" s="8" customFormat="1" x14ac:dyDescent="0.55000000000000004">
      <c r="A455" s="3">
        <v>453</v>
      </c>
      <c r="B455" s="3">
        <v>1</v>
      </c>
      <c r="C455" s="3" t="str">
        <f>VLOOKUP(B455,Era!$A$3:$B$999,2,0)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449</v>
      </c>
      <c r="N455" s="3">
        <v>6</v>
      </c>
      <c r="O455" s="3" t="s">
        <v>432</v>
      </c>
      <c r="P455" s="7" t="d">
        <v>1977-04-02</v>
      </c>
      <c r="Q455" s="3">
        <v>23</v>
      </c>
      <c r="R455" s="3">
        <v>9.3000000000000007</v>
      </c>
      <c r="S455" s="3"/>
      <c r="T455" s="3"/>
      <c r="U455" s="3">
        <f t="shared" si="21"/>
        <v>11.27</v>
      </c>
      <c r="V455" s="3" t="str">
        <f t="shared" si="22"/>
        <v/>
      </c>
      <c r="W455" s="3" t="str">
        <f t="shared" si="23"/>
        <v/>
      </c>
      <c r="X455" s="3">
        <f>VLOOKUP(YEAR(P455),Populations!$A$3:$B$999,2,0)</f>
        <v>56189900</v>
      </c>
      <c r="Y455" s="3">
        <f>(Calculations!B1/X455)</f>
        <v>1.2116375362832099</v>
      </c>
      <c r="Z455" s="3"/>
      <c r="AA455" s="3">
        <v>1</v>
      </c>
      <c r="AB455" s="3" t="str">
        <f>VLOOKUP(AA455,WikiFormats!$A$3:$B$999,2,0)</f>
        <v>Story</v>
      </c>
      <c r="AC455" s="3" t="s">
        <v>677</v>
      </c>
    </row>
    <row r="456" spans="1:29" s="2" customFormat="1" x14ac:dyDescent="0.55000000000000004">
      <c r="A456">
        <v>454</v>
      </c>
      <c r="B456">
        <v>1</v>
      </c>
      <c r="C456" t="str">
        <f>VLOOKUP(B456,Era!$A$3:$B$999,2,0)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451</v>
      </c>
      <c r="N456">
        <v>1</v>
      </c>
      <c r="O456" t="s">
        <v>9</v>
      </c>
      <c r="P456" s="6" t="d">
        <v>1977-09-03</v>
      </c>
      <c r="Q456">
        <v>24</v>
      </c>
      <c r="R456">
        <v>6.8</v>
      </c>
      <c r="S456"/>
      <c r="T456"/>
      <c r="U456">
        <f t="shared" si="21"/>
        <v>8.24</v>
      </c>
      <c r="V456" t="str">
        <f t="shared" si="22"/>
        <v/>
      </c>
      <c r="W456" t="str">
        <f t="shared" si="23"/>
        <v/>
      </c>
      <c r="X456">
        <f>VLOOKUP(YEAR(P456),Populations!$A$3:$B$999,2,0)</f>
        <v>56189900</v>
      </c>
      <c r="Y456">
        <f>(Calculations!B1/X456)</f>
        <v>1.2116375362832099</v>
      </c>
      <c r="Z456"/>
      <c r="AA456">
        <v>1</v>
      </c>
      <c r="AB456" t="str">
        <f>VLOOKUP(AA456,WikiFormats!$A$3:$B$999,2,0)</f>
        <v>Story</v>
      </c>
      <c r="AC456" t="s">
        <v>678</v>
      </c>
    </row>
    <row r="457" spans="1:29" s="2" customFormat="1" x14ac:dyDescent="0.55000000000000004">
      <c r="A457">
        <v>455</v>
      </c>
      <c r="B457">
        <v>1</v>
      </c>
      <c r="C457" t="str">
        <f>VLOOKUP(B457,Era!$A$3:$B$999,2,0)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451</v>
      </c>
      <c r="N457">
        <v>2</v>
      </c>
      <c r="O457" t="s">
        <v>10</v>
      </c>
      <c r="P457" s="6" t="d">
        <v>1977-09-10</v>
      </c>
      <c r="Q457">
        <v>24</v>
      </c>
      <c r="R457">
        <v>7.1</v>
      </c>
      <c r="S457"/>
      <c r="T457"/>
      <c r="U457">
        <f t="shared" si="21"/>
        <v>8.6</v>
      </c>
      <c r="V457" t="str">
        <f t="shared" si="22"/>
        <v/>
      </c>
      <c r="W457" t="str">
        <f t="shared" si="23"/>
        <v/>
      </c>
      <c r="X457">
        <f>VLOOKUP(YEAR(P457),Populations!$A$3:$B$999,2,0)</f>
        <v>56189900</v>
      </c>
      <c r="Y457">
        <f>(Calculations!B1/X457)</f>
        <v>1.2116375362832099</v>
      </c>
      <c r="Z457"/>
      <c r="AA457">
        <v>1</v>
      </c>
      <c r="AB457" t="str">
        <f>VLOOKUP(AA457,WikiFormats!$A$3:$B$999,2,0)</f>
        <v>Story</v>
      </c>
      <c r="AC457" t="s">
        <v>678</v>
      </c>
    </row>
    <row r="458" spans="1:29" s="2" customFormat="1" x14ac:dyDescent="0.55000000000000004">
      <c r="A458">
        <v>456</v>
      </c>
      <c r="B458">
        <v>1</v>
      </c>
      <c r="C458" t="str">
        <f>VLOOKUP(B458,Era!$A$3:$B$999,2,0)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451</v>
      </c>
      <c r="N458">
        <v>3</v>
      </c>
      <c r="O458" t="s">
        <v>11</v>
      </c>
      <c r="P458" s="6" t="d">
        <v>1977-09-17</v>
      </c>
      <c r="Q458">
        <v>23</v>
      </c>
      <c r="R458">
        <v>9.8000000000000007</v>
      </c>
      <c r="S458"/>
      <c r="T458"/>
      <c r="U458">
        <f t="shared" si="21"/>
        <v>11.87</v>
      </c>
      <c r="V458" t="str">
        <f t="shared" si="22"/>
        <v/>
      </c>
      <c r="W458" t="str">
        <f t="shared" si="23"/>
        <v/>
      </c>
      <c r="X458">
        <f>VLOOKUP(YEAR(P458),Populations!$A$3:$B$999,2,0)</f>
        <v>56189900</v>
      </c>
      <c r="Y458">
        <f>(Calculations!B1/X458)</f>
        <v>1.2116375362832099</v>
      </c>
      <c r="Z458"/>
      <c r="AA458">
        <v>1</v>
      </c>
      <c r="AB458" t="str">
        <f>VLOOKUP(AA458,WikiFormats!$A$3:$B$999,2,0)</f>
        <v>Story</v>
      </c>
      <c r="AC458" t="s">
        <v>678</v>
      </c>
    </row>
    <row r="459" spans="1:29" s="2" customFormat="1" x14ac:dyDescent="0.55000000000000004">
      <c r="A459">
        <v>457</v>
      </c>
      <c r="B459">
        <v>1</v>
      </c>
      <c r="C459" t="str">
        <f>VLOOKUP(B459,Era!$A$3:$B$999,2,0)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451</v>
      </c>
      <c r="N459">
        <v>4</v>
      </c>
      <c r="O459" t="s">
        <v>12</v>
      </c>
      <c r="P459" s="6" t="d">
        <v>1977-09-24</v>
      </c>
      <c r="Q459">
        <v>24</v>
      </c>
      <c r="R459">
        <v>9.9</v>
      </c>
      <c r="S459"/>
      <c r="T459"/>
      <c r="U459">
        <f t="shared" si="21"/>
        <v>12</v>
      </c>
      <c r="V459" t="str">
        <f t="shared" si="22"/>
        <v/>
      </c>
      <c r="W459" t="str">
        <f t="shared" si="23"/>
        <v/>
      </c>
      <c r="X459">
        <f>VLOOKUP(YEAR(P459),Populations!$A$3:$B$999,2,0)</f>
        <v>56189900</v>
      </c>
      <c r="Y459">
        <f>(Calculations!B1/X459)</f>
        <v>1.2116375362832099</v>
      </c>
      <c r="Z459"/>
      <c r="AA459">
        <v>1</v>
      </c>
      <c r="AB459" t="str">
        <f>VLOOKUP(AA459,WikiFormats!$A$3:$B$999,2,0)</f>
        <v>Story</v>
      </c>
      <c r="AC459" t="s">
        <v>678</v>
      </c>
    </row>
    <row r="460" spans="1:29" s="8" customFormat="1" x14ac:dyDescent="0.55000000000000004">
      <c r="A460" s="3">
        <v>458</v>
      </c>
      <c r="B460" s="3">
        <v>1</v>
      </c>
      <c r="C460" s="3" t="str">
        <f>VLOOKUP(B460,Era!$A$3:$B$999,2,0)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452</v>
      </c>
      <c r="N460" s="3">
        <v>1</v>
      </c>
      <c r="O460" s="3" t="s">
        <v>9</v>
      </c>
      <c r="P460" s="7" t="d">
        <v>1977-10-01</v>
      </c>
      <c r="Q460" s="3">
        <v>23</v>
      </c>
      <c r="R460" s="3">
        <v>8.6</v>
      </c>
      <c r="S460" s="3"/>
      <c r="T460" s="3"/>
      <c r="U460" s="3">
        <f t="shared" si="21"/>
        <v>10.42</v>
      </c>
      <c r="V460" s="3" t="str">
        <f t="shared" si="22"/>
        <v/>
      </c>
      <c r="W460" s="3" t="str">
        <f t="shared" si="23"/>
        <v/>
      </c>
      <c r="X460" s="3">
        <f>VLOOKUP(YEAR(P460),Populations!$A$3:$B$999,2,0)</f>
        <v>56189900</v>
      </c>
      <c r="Y460" s="3">
        <f>(Calculations!B1/X460)</f>
        <v>1.2116375362832099</v>
      </c>
      <c r="Z460" s="3"/>
      <c r="AA460" s="3">
        <v>1</v>
      </c>
      <c r="AB460" s="3" t="str">
        <f>VLOOKUP(AA460,WikiFormats!$A$3:$B$999,2,0)</f>
        <v>Story</v>
      </c>
      <c r="AC460" s="3" t="s">
        <v>679</v>
      </c>
    </row>
    <row r="461" spans="1:29" s="8" customFormat="1" x14ac:dyDescent="0.55000000000000004">
      <c r="A461" s="3">
        <v>459</v>
      </c>
      <c r="B461" s="3">
        <v>1</v>
      </c>
      <c r="C461" s="3" t="str">
        <f>VLOOKUP(B461,Era!$A$3:$B$999,2,0)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452</v>
      </c>
      <c r="N461" s="3">
        <v>2</v>
      </c>
      <c r="O461" s="3" t="s">
        <v>10</v>
      </c>
      <c r="P461" s="7" t="d">
        <v>1977-10-08</v>
      </c>
      <c r="Q461" s="3">
        <v>25</v>
      </c>
      <c r="R461" s="3">
        <v>7.3</v>
      </c>
      <c r="S461" s="3"/>
      <c r="T461" s="3"/>
      <c r="U461" s="3">
        <f t="shared" si="21"/>
        <v>8.84</v>
      </c>
      <c r="V461" s="3" t="str">
        <f t="shared" si="22"/>
        <v/>
      </c>
      <c r="W461" s="3" t="str">
        <f t="shared" si="23"/>
        <v/>
      </c>
      <c r="X461" s="3">
        <f>VLOOKUP(YEAR(P461),Populations!$A$3:$B$999,2,0)</f>
        <v>56189900</v>
      </c>
      <c r="Y461" s="3">
        <f>(Calculations!B1/X461)</f>
        <v>1.2116375362832099</v>
      </c>
      <c r="Z461" s="3"/>
      <c r="AA461" s="3">
        <v>1</v>
      </c>
      <c r="AB461" s="3" t="str">
        <f>VLOOKUP(AA461,WikiFormats!$A$3:$B$999,2,0)</f>
        <v>Story</v>
      </c>
      <c r="AC461" s="3" t="s">
        <v>679</v>
      </c>
    </row>
    <row r="462" spans="1:29" s="8" customFormat="1" x14ac:dyDescent="0.55000000000000004">
      <c r="A462" s="3">
        <v>460</v>
      </c>
      <c r="B462" s="3">
        <v>1</v>
      </c>
      <c r="C462" s="3" t="str">
        <f>VLOOKUP(B462,Era!$A$3:$B$999,2,0)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452</v>
      </c>
      <c r="N462" s="3">
        <v>3</v>
      </c>
      <c r="O462" s="3" t="s">
        <v>11</v>
      </c>
      <c r="P462" s="7" t="d">
        <v>1977-10-15</v>
      </c>
      <c r="Q462" s="3">
        <v>23</v>
      </c>
      <c r="R462" s="3">
        <v>7.5</v>
      </c>
      <c r="S462" s="3"/>
      <c r="T462" s="3"/>
      <c r="U462" s="3">
        <f t="shared" si="21"/>
        <v>9.09</v>
      </c>
      <c r="V462" s="3" t="str">
        <f t="shared" si="22"/>
        <v/>
      </c>
      <c r="W462" s="3" t="str">
        <f t="shared" si="23"/>
        <v/>
      </c>
      <c r="X462" s="3">
        <f>VLOOKUP(YEAR(P462),Populations!$A$3:$B$999,2,0)</f>
        <v>56189900</v>
      </c>
      <c r="Y462" s="3">
        <f>(Calculations!B1/X462)</f>
        <v>1.2116375362832099</v>
      </c>
      <c r="Z462" s="3"/>
      <c r="AA462" s="3">
        <v>1</v>
      </c>
      <c r="AB462" s="3" t="str">
        <f>VLOOKUP(AA462,WikiFormats!$A$3:$B$999,2,0)</f>
        <v>Story</v>
      </c>
      <c r="AC462" s="3" t="s">
        <v>679</v>
      </c>
    </row>
    <row r="463" spans="1:29" s="8" customFormat="1" x14ac:dyDescent="0.55000000000000004">
      <c r="A463" s="3">
        <v>461</v>
      </c>
      <c r="B463" s="3">
        <v>1</v>
      </c>
      <c r="C463" s="3" t="str">
        <f>VLOOKUP(B463,Era!$A$3:$B$999,2,0)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452</v>
      </c>
      <c r="N463" s="3">
        <v>4</v>
      </c>
      <c r="O463" s="3" t="s">
        <v>12</v>
      </c>
      <c r="P463" s="7" t="d">
        <v>1977-10-22</v>
      </c>
      <c r="Q463" s="3">
        <v>21</v>
      </c>
      <c r="R463" s="3">
        <v>8.3000000000000007</v>
      </c>
      <c r="S463" s="3"/>
      <c r="T463" s="3"/>
      <c r="U463" s="3">
        <f t="shared" si="21"/>
        <v>10.06</v>
      </c>
      <c r="V463" s="3" t="str">
        <f t="shared" si="22"/>
        <v/>
      </c>
      <c r="W463" s="3" t="str">
        <f t="shared" si="23"/>
        <v/>
      </c>
      <c r="X463" s="3">
        <f>VLOOKUP(YEAR(P463),Populations!$A$3:$B$999,2,0)</f>
        <v>56189900</v>
      </c>
      <c r="Y463" s="3">
        <f>(Calculations!B1/X463)</f>
        <v>1.2116375362832099</v>
      </c>
      <c r="Z463" s="3"/>
      <c r="AA463" s="3">
        <v>1</v>
      </c>
      <c r="AB463" s="3" t="str">
        <f>VLOOKUP(AA463,WikiFormats!$A$3:$B$999,2,0)</f>
        <v>Story</v>
      </c>
      <c r="AC463" s="3" t="s">
        <v>679</v>
      </c>
    </row>
    <row r="464" spans="1:29" s="2" customFormat="1" x14ac:dyDescent="0.55000000000000004">
      <c r="A464">
        <v>462</v>
      </c>
      <c r="B464">
        <v>1</v>
      </c>
      <c r="C464" t="str">
        <f>VLOOKUP(B464,Era!$A$3:$B$999,2,0)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453</v>
      </c>
      <c r="N464">
        <v>1</v>
      </c>
      <c r="O464" t="s">
        <v>9</v>
      </c>
      <c r="P464" s="6" t="d">
        <v>1977-10-29</v>
      </c>
      <c r="Q464">
        <v>25</v>
      </c>
      <c r="R464">
        <v>6.7</v>
      </c>
      <c r="S464"/>
      <c r="T464"/>
      <c r="U464">
        <f t="shared" si="21"/>
        <v>8.1199999999999992</v>
      </c>
      <c r="V464" t="str">
        <f t="shared" si="22"/>
        <v/>
      </c>
      <c r="W464" t="str">
        <f t="shared" si="23"/>
        <v/>
      </c>
      <c r="X464">
        <f>VLOOKUP(YEAR(P464),Populations!$A$3:$B$999,2,0)</f>
        <v>56189900</v>
      </c>
      <c r="Y464">
        <f>(Calculations!B1/X464)</f>
        <v>1.2116375362832099</v>
      </c>
      <c r="Z464"/>
      <c r="AA464">
        <v>1</v>
      </c>
      <c r="AB464" t="str">
        <f>VLOOKUP(AA464,WikiFormats!$A$3:$B$999,2,0)</f>
        <v>Story</v>
      </c>
      <c r="AC464" t="s">
        <v>680</v>
      </c>
    </row>
    <row r="465" spans="1:29" s="2" customFormat="1" x14ac:dyDescent="0.55000000000000004">
      <c r="A465">
        <v>463</v>
      </c>
      <c r="B465">
        <v>1</v>
      </c>
      <c r="C465" t="str">
        <f>VLOOKUP(B465,Era!$A$3:$B$999,2,0)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453</v>
      </c>
      <c r="N465">
        <v>2</v>
      </c>
      <c r="O465" t="s">
        <v>10</v>
      </c>
      <c r="P465" s="6" t="d">
        <v>1977-11-05</v>
      </c>
      <c r="Q465">
        <v>25</v>
      </c>
      <c r="R465">
        <v>7.5</v>
      </c>
      <c r="S465"/>
      <c r="T465"/>
      <c r="U465">
        <f t="shared" si="21"/>
        <v>9.09</v>
      </c>
      <c r="V465" t="str">
        <f t="shared" si="22"/>
        <v/>
      </c>
      <c r="W465" t="str">
        <f t="shared" si="23"/>
        <v/>
      </c>
      <c r="X465">
        <f>VLOOKUP(YEAR(P465),Populations!$A$3:$B$999,2,0)</f>
        <v>56189900</v>
      </c>
      <c r="Y465">
        <f>(Calculations!B1/X465)</f>
        <v>1.2116375362832099</v>
      </c>
      <c r="Z465"/>
      <c r="AA465">
        <v>1</v>
      </c>
      <c r="AB465" t="str">
        <f>VLOOKUP(AA465,WikiFormats!$A$3:$B$999,2,0)</f>
        <v>Story</v>
      </c>
      <c r="AC465" t="s">
        <v>680</v>
      </c>
    </row>
    <row r="466" spans="1:29" s="2" customFormat="1" x14ac:dyDescent="0.55000000000000004">
      <c r="A466">
        <v>464</v>
      </c>
      <c r="B466">
        <v>1</v>
      </c>
      <c r="C466" t="str">
        <f>VLOOKUP(B466,Era!$A$3:$B$999,2,0)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453</v>
      </c>
      <c r="N466">
        <v>3</v>
      </c>
      <c r="O466" t="s">
        <v>11</v>
      </c>
      <c r="P466" s="6" t="d">
        <v>1977-11-12</v>
      </c>
      <c r="Q466">
        <v>24</v>
      </c>
      <c r="R466">
        <v>7.9</v>
      </c>
      <c r="S466"/>
      <c r="T466"/>
      <c r="U466">
        <f t="shared" si="21"/>
        <v>9.57</v>
      </c>
      <c r="V466" t="str">
        <f t="shared" si="22"/>
        <v/>
      </c>
      <c r="W466" t="str">
        <f t="shared" si="23"/>
        <v/>
      </c>
      <c r="X466">
        <f>VLOOKUP(YEAR(P466),Populations!$A$3:$B$999,2,0)</f>
        <v>56189900</v>
      </c>
      <c r="Y466">
        <f>(Calculations!B1/X466)</f>
        <v>1.2116375362832099</v>
      </c>
      <c r="Z466"/>
      <c r="AA466">
        <v>1</v>
      </c>
      <c r="AB466" t="str">
        <f>VLOOKUP(AA466,WikiFormats!$A$3:$B$999,2,0)</f>
        <v>Story</v>
      </c>
      <c r="AC466" t="s">
        <v>680</v>
      </c>
    </row>
    <row r="467" spans="1:29" s="2" customFormat="1" x14ac:dyDescent="0.55000000000000004">
      <c r="A467">
        <v>465</v>
      </c>
      <c r="B467">
        <v>1</v>
      </c>
      <c r="C467" t="str">
        <f>VLOOKUP(B467,Era!$A$3:$B$999,2,0)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453</v>
      </c>
      <c r="N467">
        <v>4</v>
      </c>
      <c r="O467" t="s">
        <v>12</v>
      </c>
      <c r="P467" s="6" t="d">
        <v>1977-11-19</v>
      </c>
      <c r="Q467">
        <v>21</v>
      </c>
      <c r="R467">
        <v>9.1</v>
      </c>
      <c r="S467"/>
      <c r="T467"/>
      <c r="U467">
        <f t="shared" si="21"/>
        <v>11.03</v>
      </c>
      <c r="V467" t="str">
        <f t="shared" si="22"/>
        <v/>
      </c>
      <c r="W467" t="str">
        <f t="shared" si="23"/>
        <v/>
      </c>
      <c r="X467">
        <f>VLOOKUP(YEAR(P467),Populations!$A$3:$B$999,2,0)</f>
        <v>56189900</v>
      </c>
      <c r="Y467">
        <f>(Calculations!B1/X467)</f>
        <v>1.2116375362832099</v>
      </c>
      <c r="Z467"/>
      <c r="AA467">
        <v>1</v>
      </c>
      <c r="AB467" t="str">
        <f>VLOOKUP(AA467,WikiFormats!$A$3:$B$999,2,0)</f>
        <v>Story</v>
      </c>
      <c r="AC467" t="s">
        <v>680</v>
      </c>
    </row>
    <row r="468" spans="1:29" s="8" customFormat="1" x14ac:dyDescent="0.55000000000000004">
      <c r="A468" s="3">
        <v>466</v>
      </c>
      <c r="B468" s="3">
        <v>1</v>
      </c>
      <c r="C468" s="3" t="str">
        <f>VLOOKUP(B468,Era!$A$3:$B$999,2,0)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454</v>
      </c>
      <c r="N468" s="3">
        <v>1</v>
      </c>
      <c r="O468" s="3" t="s">
        <v>9</v>
      </c>
      <c r="P468" s="7" t="d">
        <v>1977-11-26</v>
      </c>
      <c r="Q468" s="3">
        <v>25</v>
      </c>
      <c r="R468" s="3">
        <v>8.5</v>
      </c>
      <c r="S468" s="3"/>
      <c r="T468" s="3"/>
      <c r="U468" s="3">
        <f t="shared" si="21"/>
        <v>10.3</v>
      </c>
      <c r="V468" s="3" t="str">
        <f t="shared" si="22"/>
        <v/>
      </c>
      <c r="W468" s="3" t="str">
        <f t="shared" si="23"/>
        <v/>
      </c>
      <c r="X468" s="3">
        <f>VLOOKUP(YEAR(P468),Populations!$A$3:$B$999,2,0)</f>
        <v>56189900</v>
      </c>
      <c r="Y468" s="3">
        <f>(Calculations!B1/X468)</f>
        <v>1.2116375362832099</v>
      </c>
      <c r="Z468" s="3"/>
      <c r="AA468" s="3">
        <v>1</v>
      </c>
      <c r="AB468" s="3" t="str">
        <f>VLOOKUP(AA468,WikiFormats!$A$3:$B$999,2,0)</f>
        <v>Story</v>
      </c>
      <c r="AC468" s="3" t="s">
        <v>681</v>
      </c>
    </row>
    <row r="469" spans="1:29" s="8" customFormat="1" x14ac:dyDescent="0.55000000000000004">
      <c r="A469" s="3">
        <v>467</v>
      </c>
      <c r="B469" s="3">
        <v>1</v>
      </c>
      <c r="C469" s="3" t="str">
        <f>VLOOKUP(B469,Era!$A$3:$B$999,2,0)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454</v>
      </c>
      <c r="N469" s="3">
        <v>2</v>
      </c>
      <c r="O469" s="3" t="s">
        <v>10</v>
      </c>
      <c r="P469" s="7" t="d">
        <v>1977-12-03</v>
      </c>
      <c r="Q469" s="3">
        <v>25</v>
      </c>
      <c r="R469" s="3">
        <v>9.5</v>
      </c>
      <c r="S469" s="3"/>
      <c r="T469" s="3"/>
      <c r="U469" s="3">
        <f t="shared" si="21"/>
        <v>11.51</v>
      </c>
      <c r="V469" s="3" t="str">
        <f t="shared" si="22"/>
        <v/>
      </c>
      <c r="W469" s="3" t="str">
        <f t="shared" si="23"/>
        <v/>
      </c>
      <c r="X469" s="3">
        <f>VLOOKUP(YEAR(P469),Populations!$A$3:$B$999,2,0)</f>
        <v>56189900</v>
      </c>
      <c r="Y469" s="3">
        <f>(Calculations!B1/X469)</f>
        <v>1.2116375362832099</v>
      </c>
      <c r="Z469" s="3"/>
      <c r="AA469" s="3">
        <v>1</v>
      </c>
      <c r="AB469" s="3" t="str">
        <f>VLOOKUP(AA469,WikiFormats!$A$3:$B$999,2,0)</f>
        <v>Story</v>
      </c>
      <c r="AC469" s="3" t="s">
        <v>681</v>
      </c>
    </row>
    <row r="470" spans="1:29" s="8" customFormat="1" x14ac:dyDescent="0.55000000000000004">
      <c r="A470" s="3">
        <v>468</v>
      </c>
      <c r="B470" s="3">
        <v>1</v>
      </c>
      <c r="C470" s="3" t="str">
        <f>VLOOKUP(B470,Era!$A$3:$B$999,2,0)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454</v>
      </c>
      <c r="N470" s="3">
        <v>3</v>
      </c>
      <c r="O470" s="3" t="s">
        <v>11</v>
      </c>
      <c r="P470" s="7" t="d">
        <v>1977-12-10</v>
      </c>
      <c r="Q470" s="3">
        <v>25</v>
      </c>
      <c r="R470" s="3">
        <v>8.9</v>
      </c>
      <c r="S470" s="3"/>
      <c r="T470" s="3"/>
      <c r="U470" s="3">
        <f t="shared" si="21"/>
        <v>10.78</v>
      </c>
      <c r="V470" s="3" t="str">
        <f t="shared" si="22"/>
        <v/>
      </c>
      <c r="W470" s="3" t="str">
        <f t="shared" si="23"/>
        <v/>
      </c>
      <c r="X470" s="3">
        <f>VLOOKUP(YEAR(P470),Populations!$A$3:$B$999,2,0)</f>
        <v>56189900</v>
      </c>
      <c r="Y470" s="3">
        <f>(Calculations!B1/X470)</f>
        <v>1.2116375362832099</v>
      </c>
      <c r="Z470" s="3"/>
      <c r="AA470" s="3">
        <v>1</v>
      </c>
      <c r="AB470" s="3" t="str">
        <f>VLOOKUP(AA470,WikiFormats!$A$3:$B$999,2,0)</f>
        <v>Story</v>
      </c>
      <c r="AC470" s="3" t="s">
        <v>681</v>
      </c>
    </row>
    <row r="471" spans="1:29" s="8" customFormat="1" x14ac:dyDescent="0.55000000000000004">
      <c r="A471" s="3">
        <v>469</v>
      </c>
      <c r="B471" s="3">
        <v>1</v>
      </c>
      <c r="C471" s="3" t="str">
        <f>VLOOKUP(B471,Era!$A$3:$B$999,2,0)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454</v>
      </c>
      <c r="N471" s="3">
        <v>4</v>
      </c>
      <c r="O471" s="3" t="s">
        <v>12</v>
      </c>
      <c r="P471" s="7" t="d">
        <v>1977-12-17</v>
      </c>
      <c r="Q471" s="3">
        <v>25</v>
      </c>
      <c r="R471" s="3">
        <v>8.4</v>
      </c>
      <c r="S471" s="3"/>
      <c r="T471" s="3"/>
      <c r="U471" s="3">
        <f t="shared" si="21"/>
        <v>10.18</v>
      </c>
      <c r="V471" s="3" t="str">
        <f t="shared" si="22"/>
        <v/>
      </c>
      <c r="W471" s="3" t="str">
        <f t="shared" si="23"/>
        <v/>
      </c>
      <c r="X471" s="3">
        <f>VLOOKUP(YEAR(P471),Populations!$A$3:$B$999,2,0)</f>
        <v>56189900</v>
      </c>
      <c r="Y471" s="3">
        <f>(Calculations!B1/X471)</f>
        <v>1.2116375362832099</v>
      </c>
      <c r="Z471" s="3"/>
      <c r="AA471" s="3">
        <v>1</v>
      </c>
      <c r="AB471" s="3" t="str">
        <f>VLOOKUP(AA471,WikiFormats!$A$3:$B$999,2,0)</f>
        <v>Story</v>
      </c>
      <c r="AC471" s="3" t="s">
        <v>681</v>
      </c>
    </row>
    <row r="472" spans="1:29" s="2" customFormat="1" x14ac:dyDescent="0.55000000000000004">
      <c r="A472">
        <v>470</v>
      </c>
      <c r="B472">
        <v>1</v>
      </c>
      <c r="C472" t="str">
        <f>VLOOKUP(B472,Era!$A$3:$B$999,2,0)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455</v>
      </c>
      <c r="N472">
        <v>1</v>
      </c>
      <c r="O472" t="s">
        <v>9</v>
      </c>
      <c r="P472" s="6" t="d">
        <v>1978-01-07</v>
      </c>
      <c r="Q472">
        <v>23</v>
      </c>
      <c r="R472">
        <v>8.9</v>
      </c>
      <c r="S472"/>
      <c r="T472"/>
      <c r="U472">
        <f t="shared" si="21"/>
        <v>10.79</v>
      </c>
      <c r="V472" t="str">
        <f t="shared" si="22"/>
        <v/>
      </c>
      <c r="W472" t="str">
        <f t="shared" si="23"/>
        <v/>
      </c>
      <c r="X472">
        <f>VLOOKUP(YEAR(P472),Populations!$A$3:$B$999,2,0)</f>
        <v>56178000</v>
      </c>
      <c r="Y472">
        <f>(Calculations!B1/X472)</f>
        <v>1.2118941934565099</v>
      </c>
      <c r="Z472"/>
      <c r="AA472">
        <v>1</v>
      </c>
      <c r="AB472" t="str">
        <f>VLOOKUP(AA472,WikiFormats!$A$3:$B$999,2,0)</f>
        <v>Story</v>
      </c>
      <c r="AC472" t="s">
        <v>682</v>
      </c>
    </row>
    <row r="473" spans="1:29" s="2" customFormat="1" x14ac:dyDescent="0.55000000000000004">
      <c r="A473">
        <v>471</v>
      </c>
      <c r="B473">
        <v>1</v>
      </c>
      <c r="C473" t="str">
        <f>VLOOKUP(B473,Era!$A$3:$B$999,2,0)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455</v>
      </c>
      <c r="N473">
        <v>2</v>
      </c>
      <c r="O473" t="s">
        <v>10</v>
      </c>
      <c r="P473" s="6" t="d">
        <v>1978-01-14</v>
      </c>
      <c r="Q473">
        <v>21</v>
      </c>
      <c r="R473">
        <v>9.1</v>
      </c>
      <c r="S473"/>
      <c r="T473"/>
      <c r="U473">
        <f t="shared" si="21"/>
        <v>11.03</v>
      </c>
      <c r="V473" t="str">
        <f t="shared" si="22"/>
        <v/>
      </c>
      <c r="W473" t="str">
        <f t="shared" si="23"/>
        <v/>
      </c>
      <c r="X473">
        <f>VLOOKUP(YEAR(P473),Populations!$A$3:$B$999,2,0)</f>
        <v>56178000</v>
      </c>
      <c r="Y473">
        <f>(Calculations!B1/X473)</f>
        <v>1.2118941934565099</v>
      </c>
      <c r="Z473"/>
      <c r="AA473">
        <v>1</v>
      </c>
      <c r="AB473" t="str">
        <f>VLOOKUP(AA473,WikiFormats!$A$3:$B$999,2,0)</f>
        <v>Story</v>
      </c>
      <c r="AC473" t="s">
        <v>682</v>
      </c>
    </row>
    <row r="474" spans="1:29" s="2" customFormat="1" x14ac:dyDescent="0.55000000000000004">
      <c r="A474">
        <v>472</v>
      </c>
      <c r="B474">
        <v>1</v>
      </c>
      <c r="C474" t="str">
        <f>VLOOKUP(B474,Era!$A$3:$B$999,2,0)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455</v>
      </c>
      <c r="N474">
        <v>3</v>
      </c>
      <c r="O474" t="s">
        <v>11</v>
      </c>
      <c r="P474" s="6" t="d">
        <v>1978-01-21</v>
      </c>
      <c r="Q474">
        <v>22</v>
      </c>
      <c r="R474">
        <v>8.9</v>
      </c>
      <c r="S474"/>
      <c r="T474"/>
      <c r="U474">
        <f t="shared" si="21"/>
        <v>10.79</v>
      </c>
      <c r="V474" t="str">
        <f t="shared" si="22"/>
        <v/>
      </c>
      <c r="W474" t="str">
        <f t="shared" si="23"/>
        <v/>
      </c>
      <c r="X474">
        <f>VLOOKUP(YEAR(P474),Populations!$A$3:$B$999,2,0)</f>
        <v>56178000</v>
      </c>
      <c r="Y474">
        <f>(Calculations!B1/X474)</f>
        <v>1.2118941934565099</v>
      </c>
      <c r="Z474"/>
      <c r="AA474">
        <v>1</v>
      </c>
      <c r="AB474" t="str">
        <f>VLOOKUP(AA474,WikiFormats!$A$3:$B$999,2,0)</f>
        <v>Story</v>
      </c>
      <c r="AC474" t="s">
        <v>682</v>
      </c>
    </row>
    <row r="475" spans="1:29" s="2" customFormat="1" x14ac:dyDescent="0.55000000000000004">
      <c r="A475">
        <v>473</v>
      </c>
      <c r="B475">
        <v>1</v>
      </c>
      <c r="C475" t="str">
        <f>VLOOKUP(B475,Era!$A$3:$B$999,2,0)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455</v>
      </c>
      <c r="N475">
        <v>4</v>
      </c>
      <c r="O475" t="s">
        <v>12</v>
      </c>
      <c r="P475" s="6" t="d">
        <v>1978-01-28</v>
      </c>
      <c r="Q475">
        <v>23</v>
      </c>
      <c r="R475">
        <v>11.7</v>
      </c>
      <c r="S475"/>
      <c r="T475"/>
      <c r="U475">
        <f t="shared" si="21"/>
        <v>14.18</v>
      </c>
      <c r="V475" t="str">
        <f t="shared" si="22"/>
        <v/>
      </c>
      <c r="W475" t="str">
        <f t="shared" si="23"/>
        <v/>
      </c>
      <c r="X475">
        <f>VLOOKUP(YEAR(P475),Populations!$A$3:$B$999,2,0)</f>
        <v>56178000</v>
      </c>
      <c r="Y475">
        <f>(Calculations!B1/X475)</f>
        <v>1.2118941934565099</v>
      </c>
      <c r="Z475"/>
      <c r="AA475">
        <v>1</v>
      </c>
      <c r="AB475" t="str">
        <f>VLOOKUP(AA475,WikiFormats!$A$3:$B$999,2,0)</f>
        <v>Story</v>
      </c>
      <c r="AC475" t="s">
        <v>682</v>
      </c>
    </row>
    <row r="476" spans="1:29" s="8" customFormat="1" x14ac:dyDescent="0.55000000000000004">
      <c r="A476" s="3">
        <v>474</v>
      </c>
      <c r="B476" s="3">
        <v>1</v>
      </c>
      <c r="C476" s="3" t="str">
        <f>VLOOKUP(B476,Era!$A$3:$B$999,2,0)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456</v>
      </c>
      <c r="N476" s="3">
        <v>1</v>
      </c>
      <c r="O476" s="3" t="s">
        <v>9</v>
      </c>
      <c r="P476" s="7" t="d">
        <v>1978-02-04</v>
      </c>
      <c r="Q476" s="3">
        <v>25</v>
      </c>
      <c r="R476" s="3">
        <v>11.2</v>
      </c>
      <c r="S476" s="3"/>
      <c r="T476" s="3"/>
      <c r="U476" s="3">
        <f t="shared" si="21"/>
        <v>13.57</v>
      </c>
      <c r="V476" s="3" t="str">
        <f t="shared" si="22"/>
        <v/>
      </c>
      <c r="W476" s="3" t="str">
        <f t="shared" si="23"/>
        <v/>
      </c>
      <c r="X476" s="3">
        <f>VLOOKUP(YEAR(P476),Populations!$A$3:$B$999,2,0)</f>
        <v>56178000</v>
      </c>
      <c r="Y476" s="3">
        <f>(Calculations!B1/X476)</f>
        <v>1.2118941934565099</v>
      </c>
      <c r="Z476" s="3"/>
      <c r="AA476" s="3">
        <v>1</v>
      </c>
      <c r="AB476" s="3" t="str">
        <f>VLOOKUP(AA476,WikiFormats!$A$3:$B$999,2,0)</f>
        <v>Story</v>
      </c>
      <c r="AC476" s="3" t="s">
        <v>683</v>
      </c>
    </row>
    <row r="477" spans="1:29" s="8" customFormat="1" x14ac:dyDescent="0.55000000000000004">
      <c r="A477" s="3">
        <v>475</v>
      </c>
      <c r="B477" s="3">
        <v>1</v>
      </c>
      <c r="C477" s="3" t="str">
        <f>VLOOKUP(B477,Era!$A$3:$B$999,2,0)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456</v>
      </c>
      <c r="N477" s="3">
        <v>2</v>
      </c>
      <c r="O477" s="3" t="s">
        <v>10</v>
      </c>
      <c r="P477" s="7" t="d">
        <v>1978-02-11</v>
      </c>
      <c r="Q477" s="3">
        <v>25</v>
      </c>
      <c r="R477" s="3">
        <v>11.4</v>
      </c>
      <c r="S477" s="3"/>
      <c r="T477" s="3"/>
      <c r="U477" s="3">
        <f t="shared" si="21"/>
        <v>13.82</v>
      </c>
      <c r="V477" s="3" t="str">
        <f t="shared" si="22"/>
        <v/>
      </c>
      <c r="W477" s="3" t="str">
        <f t="shared" si="23"/>
        <v/>
      </c>
      <c r="X477" s="3">
        <f>VLOOKUP(YEAR(P477),Populations!$A$3:$B$999,2,0)</f>
        <v>56178000</v>
      </c>
      <c r="Y477" s="3">
        <f>(Calculations!B1/X477)</f>
        <v>1.2118941934565099</v>
      </c>
      <c r="Z477" s="3"/>
      <c r="AA477" s="3">
        <v>1</v>
      </c>
      <c r="AB477" s="3" t="str">
        <f>VLOOKUP(AA477,WikiFormats!$A$3:$B$999,2,0)</f>
        <v>Story</v>
      </c>
      <c r="AC477" s="3" t="s">
        <v>683</v>
      </c>
    </row>
    <row r="478" spans="1:29" s="8" customFormat="1" x14ac:dyDescent="0.55000000000000004">
      <c r="A478" s="3">
        <v>476</v>
      </c>
      <c r="B478" s="3">
        <v>1</v>
      </c>
      <c r="C478" s="3" t="str">
        <f>VLOOKUP(B478,Era!$A$3:$B$999,2,0)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456</v>
      </c>
      <c r="N478" s="3">
        <v>3</v>
      </c>
      <c r="O478" s="3" t="s">
        <v>11</v>
      </c>
      <c r="P478" s="7" t="d">
        <v>1978-02-18</v>
      </c>
      <c r="Q478" s="3">
        <v>25</v>
      </c>
      <c r="R478" s="3">
        <v>9.5</v>
      </c>
      <c r="S478" s="3"/>
      <c r="T478" s="3"/>
      <c r="U478" s="3">
        <f t="shared" si="21"/>
        <v>11.51</v>
      </c>
      <c r="V478" s="3" t="str">
        <f t="shared" si="22"/>
        <v/>
      </c>
      <c r="W478" s="3" t="str">
        <f t="shared" si="23"/>
        <v/>
      </c>
      <c r="X478" s="3">
        <f>VLOOKUP(YEAR(P478),Populations!$A$3:$B$999,2,0)</f>
        <v>56178000</v>
      </c>
      <c r="Y478" s="3">
        <f>(Calculations!B1/X478)</f>
        <v>1.2118941934565099</v>
      </c>
      <c r="Z478" s="3"/>
      <c r="AA478" s="3">
        <v>1</v>
      </c>
      <c r="AB478" s="3" t="str">
        <f>VLOOKUP(AA478,WikiFormats!$A$3:$B$999,2,0)</f>
        <v>Story</v>
      </c>
      <c r="AC478" s="3" t="s">
        <v>683</v>
      </c>
    </row>
    <row r="479" spans="1:29" s="8" customFormat="1" x14ac:dyDescent="0.55000000000000004">
      <c r="A479" s="3">
        <v>477</v>
      </c>
      <c r="B479" s="3">
        <v>1</v>
      </c>
      <c r="C479" s="3" t="str">
        <f>VLOOKUP(B479,Era!$A$3:$B$999,2,0)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456</v>
      </c>
      <c r="N479" s="3">
        <v>4</v>
      </c>
      <c r="O479" s="3" t="s">
        <v>12</v>
      </c>
      <c r="P479" s="7" t="d">
        <v>1978-02-25</v>
      </c>
      <c r="Q479" s="3">
        <v>24</v>
      </c>
      <c r="R479" s="3">
        <v>10.9</v>
      </c>
      <c r="S479" s="3"/>
      <c r="T479" s="3"/>
      <c r="U479" s="3">
        <f t="shared" si="21"/>
        <v>13.21</v>
      </c>
      <c r="V479" s="3" t="str">
        <f t="shared" si="22"/>
        <v/>
      </c>
      <c r="W479" s="3" t="str">
        <f t="shared" si="23"/>
        <v/>
      </c>
      <c r="X479" s="3">
        <f>VLOOKUP(YEAR(P479),Populations!$A$3:$B$999,2,0)</f>
        <v>56178000</v>
      </c>
      <c r="Y479" s="3">
        <f>(Calculations!B1/X479)</f>
        <v>1.2118941934565099</v>
      </c>
      <c r="Z479" s="3"/>
      <c r="AA479" s="3">
        <v>1</v>
      </c>
      <c r="AB479" s="3" t="str">
        <f>VLOOKUP(AA479,WikiFormats!$A$3:$B$999,2,0)</f>
        <v>Story</v>
      </c>
      <c r="AC479" s="3" t="s">
        <v>683</v>
      </c>
    </row>
    <row r="480" spans="1:29" s="8" customFormat="1" x14ac:dyDescent="0.55000000000000004">
      <c r="A480" s="3">
        <v>478</v>
      </c>
      <c r="B480" s="3">
        <v>1</v>
      </c>
      <c r="C480" s="3" t="str">
        <f>VLOOKUP(B480,Era!$A$3:$B$999,2,0)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456</v>
      </c>
      <c r="N480" s="3">
        <v>5</v>
      </c>
      <c r="O480" s="3" t="s">
        <v>431</v>
      </c>
      <c r="P480" s="7" t="d">
        <v>1978-03-04</v>
      </c>
      <c r="Q480" s="3">
        <v>25</v>
      </c>
      <c r="R480" s="3">
        <v>10.3</v>
      </c>
      <c r="S480" s="3"/>
      <c r="T480" s="3"/>
      <c r="U480" s="3">
        <f t="shared" si="21"/>
        <v>12.48</v>
      </c>
      <c r="V480" s="3" t="str">
        <f t="shared" si="22"/>
        <v/>
      </c>
      <c r="W480" s="3" t="str">
        <f t="shared" si="23"/>
        <v/>
      </c>
      <c r="X480" s="3">
        <f>VLOOKUP(YEAR(P480),Populations!$A$3:$B$999,2,0)</f>
        <v>56178000</v>
      </c>
      <c r="Y480" s="3">
        <f>(Calculations!B1/X480)</f>
        <v>1.2118941934565099</v>
      </c>
      <c r="Z480" s="3"/>
      <c r="AA480" s="3">
        <v>1</v>
      </c>
      <c r="AB480" s="3" t="str">
        <f>VLOOKUP(AA480,WikiFormats!$A$3:$B$999,2,0)</f>
        <v>Story</v>
      </c>
      <c r="AC480" s="3" t="s">
        <v>683</v>
      </c>
    </row>
    <row r="481" spans="1:29" s="8" customFormat="1" x14ac:dyDescent="0.55000000000000004">
      <c r="A481" s="3">
        <v>479</v>
      </c>
      <c r="B481" s="3">
        <v>1</v>
      </c>
      <c r="C481" s="3" t="str">
        <f>VLOOKUP(B481,Era!$A$3:$B$999,2,0)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456</v>
      </c>
      <c r="N481" s="3">
        <v>6</v>
      </c>
      <c r="O481" s="3" t="s">
        <v>432</v>
      </c>
      <c r="P481" s="7" t="d">
        <v>1978-03-11</v>
      </c>
      <c r="Q481" s="3">
        <v>26</v>
      </c>
      <c r="R481" s="3">
        <v>9.8000000000000007</v>
      </c>
      <c r="S481" s="3"/>
      <c r="T481" s="3"/>
      <c r="U481" s="3">
        <f t="shared" si="21"/>
        <v>11.88</v>
      </c>
      <c r="V481" s="3" t="str">
        <f t="shared" si="22"/>
        <v/>
      </c>
      <c r="W481" s="3" t="str">
        <f t="shared" si="23"/>
        <v/>
      </c>
      <c r="X481" s="3">
        <f>VLOOKUP(YEAR(P481),Populations!$A$3:$B$999,2,0)</f>
        <v>56178000</v>
      </c>
      <c r="Y481" s="3">
        <f>(Calculations!B1/X481)</f>
        <v>1.2118941934565099</v>
      </c>
      <c r="Z481" s="3"/>
      <c r="AA481" s="3">
        <v>1</v>
      </c>
      <c r="AB481" s="3" t="str">
        <f>VLOOKUP(AA481,WikiFormats!$A$3:$B$999,2,0)</f>
        <v>Story</v>
      </c>
      <c r="AC481" s="3" t="s">
        <v>683</v>
      </c>
    </row>
    <row r="482" spans="1:29" s="2" customFormat="1" x14ac:dyDescent="0.55000000000000004">
      <c r="A482">
        <v>480</v>
      </c>
      <c r="B482">
        <v>1</v>
      </c>
      <c r="C482" t="str">
        <f>VLOOKUP(B482,Era!$A$3:$B$999,2,0)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457</v>
      </c>
      <c r="N482">
        <v>1</v>
      </c>
      <c r="O482" t="s">
        <v>9</v>
      </c>
      <c r="P482" s="6" t="d">
        <v>1978-09-02</v>
      </c>
      <c r="Q482">
        <v>25</v>
      </c>
      <c r="R482">
        <v>8.3000000000000007</v>
      </c>
      <c r="S482"/>
      <c r="T482"/>
      <c r="U482">
        <f t="shared" si="21"/>
        <v>10.06</v>
      </c>
      <c r="V482" t="str">
        <f t="shared" si="22"/>
        <v/>
      </c>
      <c r="W482" t="str">
        <f t="shared" si="23"/>
        <v/>
      </c>
      <c r="X482">
        <f>VLOOKUP(YEAR(P482),Populations!$A$3:$B$999,2,0)</f>
        <v>56178000</v>
      </c>
      <c r="Y482">
        <f>(Calculations!B1/X482)</f>
        <v>1.2118941934565099</v>
      </c>
      <c r="Z482"/>
      <c r="AA482">
        <v>1</v>
      </c>
      <c r="AB482" t="str">
        <f>VLOOKUP(AA482,WikiFormats!$A$3:$B$999,2,0)</f>
        <v>Story</v>
      </c>
      <c r="AC482" t="s">
        <v>684</v>
      </c>
    </row>
    <row r="483" spans="1:29" s="2" customFormat="1" x14ac:dyDescent="0.55000000000000004">
      <c r="A483">
        <v>481</v>
      </c>
      <c r="B483">
        <v>1</v>
      </c>
      <c r="C483" t="str">
        <f>VLOOKUP(B483,Era!$A$3:$B$999,2,0)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457</v>
      </c>
      <c r="N483">
        <v>2</v>
      </c>
      <c r="O483" t="s">
        <v>10</v>
      </c>
      <c r="P483" s="6" t="d">
        <v>1978-09-09</v>
      </c>
      <c r="Q483">
        <v>25</v>
      </c>
      <c r="R483">
        <v>8.1</v>
      </c>
      <c r="S483"/>
      <c r="T483"/>
      <c r="U483">
        <f t="shared" si="21"/>
        <v>9.82</v>
      </c>
      <c r="V483" t="str">
        <f t="shared" si="22"/>
        <v/>
      </c>
      <c r="W483" t="str">
        <f t="shared" si="23"/>
        <v/>
      </c>
      <c r="X483">
        <f>VLOOKUP(YEAR(P483),Populations!$A$3:$B$999,2,0)</f>
        <v>56178000</v>
      </c>
      <c r="Y483">
        <f>(Calculations!B1/X483)</f>
        <v>1.2118941934565099</v>
      </c>
      <c r="Z483"/>
      <c r="AA483">
        <v>1</v>
      </c>
      <c r="AB483" t="str">
        <f>VLOOKUP(AA483,WikiFormats!$A$3:$B$999,2,0)</f>
        <v>Story</v>
      </c>
      <c r="AC483" t="s">
        <v>684</v>
      </c>
    </row>
    <row r="484" spans="1:29" s="2" customFormat="1" x14ac:dyDescent="0.55000000000000004">
      <c r="A484">
        <v>482</v>
      </c>
      <c r="B484">
        <v>1</v>
      </c>
      <c r="C484" t="str">
        <f>VLOOKUP(B484,Era!$A$3:$B$999,2,0)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457</v>
      </c>
      <c r="N484">
        <v>3</v>
      </c>
      <c r="O484" t="s">
        <v>11</v>
      </c>
      <c r="P484" s="6" t="d">
        <v>1978-09-16</v>
      </c>
      <c r="Q484">
        <v>25</v>
      </c>
      <c r="R484">
        <v>7.9</v>
      </c>
      <c r="S484"/>
      <c r="T484"/>
      <c r="U484">
        <f t="shared" si="21"/>
        <v>9.57</v>
      </c>
      <c r="V484" t="str">
        <f t="shared" si="22"/>
        <v/>
      </c>
      <c r="W484" t="str">
        <f t="shared" si="23"/>
        <v/>
      </c>
      <c r="X484">
        <f>VLOOKUP(YEAR(P484),Populations!$A$3:$B$999,2,0)</f>
        <v>56178000</v>
      </c>
      <c r="Y484">
        <f>(Calculations!B1/X484)</f>
        <v>1.2118941934565099</v>
      </c>
      <c r="Z484"/>
      <c r="AA484">
        <v>1</v>
      </c>
      <c r="AB484" t="str">
        <f>VLOOKUP(AA484,WikiFormats!$A$3:$B$999,2,0)</f>
        <v>Story</v>
      </c>
      <c r="AC484" t="s">
        <v>684</v>
      </c>
    </row>
    <row r="485" spans="1:29" s="2" customFormat="1" x14ac:dyDescent="0.55000000000000004">
      <c r="A485">
        <v>483</v>
      </c>
      <c r="B485">
        <v>1</v>
      </c>
      <c r="C485" t="str">
        <f>VLOOKUP(B485,Era!$A$3:$B$999,2,0)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457</v>
      </c>
      <c r="N485">
        <v>4</v>
      </c>
      <c r="O485" t="s">
        <v>12</v>
      </c>
      <c r="P485" s="6" t="d">
        <v>1978-09-23</v>
      </c>
      <c r="Q485">
        <v>25</v>
      </c>
      <c r="R485">
        <v>8.1999999999999993</v>
      </c>
      <c r="S485"/>
      <c r="T485"/>
      <c r="U485">
        <f t="shared" si="21"/>
        <v>9.94</v>
      </c>
      <c r="V485" t="str">
        <f t="shared" si="22"/>
        <v/>
      </c>
      <c r="W485" t="str">
        <f t="shared" si="23"/>
        <v/>
      </c>
      <c r="X485">
        <f>VLOOKUP(YEAR(P485),Populations!$A$3:$B$999,2,0)</f>
        <v>56178000</v>
      </c>
      <c r="Y485">
        <f>(Calculations!B1/X485)</f>
        <v>1.2118941934565099</v>
      </c>
      <c r="Z485"/>
      <c r="AA485">
        <v>1</v>
      </c>
      <c r="AB485" t="str">
        <f>VLOOKUP(AA485,WikiFormats!$A$3:$B$999,2,0)</f>
        <v>Story</v>
      </c>
      <c r="AC485" t="s">
        <v>684</v>
      </c>
    </row>
    <row r="486" spans="1:29" s="8" customFormat="1" x14ac:dyDescent="0.55000000000000004">
      <c r="A486" s="3">
        <v>484</v>
      </c>
      <c r="B486" s="3">
        <v>1</v>
      </c>
      <c r="C486" s="3" t="str">
        <f>VLOOKUP(B486,Era!$A$3:$B$999,2,0)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458</v>
      </c>
      <c r="N486" s="3">
        <v>1</v>
      </c>
      <c r="O486" s="3" t="s">
        <v>9</v>
      </c>
      <c r="P486" s="7" t="d">
        <v>1978-09-30</v>
      </c>
      <c r="Q486" s="3">
        <v>25</v>
      </c>
      <c r="R486" s="3">
        <v>9.1</v>
      </c>
      <c r="S486" s="3"/>
      <c r="T486" s="3"/>
      <c r="U486" s="3">
        <f t="shared" si="21"/>
        <v>11.03</v>
      </c>
      <c r="V486" s="3" t="str">
        <f t="shared" si="22"/>
        <v/>
      </c>
      <c r="W486" s="3" t="str">
        <f t="shared" si="23"/>
        <v/>
      </c>
      <c r="X486" s="3">
        <f>VLOOKUP(YEAR(P486),Populations!$A$3:$B$999,2,0)</f>
        <v>56178000</v>
      </c>
      <c r="Y486" s="3">
        <f>(Calculations!B1/X486)</f>
        <v>1.2118941934565099</v>
      </c>
      <c r="Z486" s="3"/>
      <c r="AA486" s="3">
        <v>1</v>
      </c>
      <c r="AB486" s="3" t="str">
        <f>VLOOKUP(AA486,WikiFormats!$A$3:$B$999,2,0)</f>
        <v>Story</v>
      </c>
      <c r="AC486" s="3" t="s">
        <v>685</v>
      </c>
    </row>
    <row r="487" spans="1:29" s="8" customFormat="1" x14ac:dyDescent="0.55000000000000004">
      <c r="A487" s="3">
        <v>485</v>
      </c>
      <c r="B487" s="3">
        <v>1</v>
      </c>
      <c r="C487" s="3" t="str">
        <f>VLOOKUP(B487,Era!$A$3:$B$999,2,0)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458</v>
      </c>
      <c r="N487" s="3">
        <v>2</v>
      </c>
      <c r="O487" s="3" t="s">
        <v>10</v>
      </c>
      <c r="P487" s="7" t="d">
        <v>1978-10-07</v>
      </c>
      <c r="Q487" s="3">
        <v>26</v>
      </c>
      <c r="R487" s="3">
        <v>7.4</v>
      </c>
      <c r="S487" s="3"/>
      <c r="T487" s="3"/>
      <c r="U487" s="3">
        <f t="shared" si="21"/>
        <v>8.9700000000000006</v>
      </c>
      <c r="V487" s="3" t="str">
        <f t="shared" si="22"/>
        <v/>
      </c>
      <c r="W487" s="3" t="str">
        <f t="shared" si="23"/>
        <v/>
      </c>
      <c r="X487" s="3">
        <f>VLOOKUP(YEAR(P487),Populations!$A$3:$B$999,2,0)</f>
        <v>56178000</v>
      </c>
      <c r="Y487" s="3">
        <f>(Calculations!B1/X487)</f>
        <v>1.2118941934565099</v>
      </c>
      <c r="Z487" s="3"/>
      <c r="AA487" s="3">
        <v>1</v>
      </c>
      <c r="AB487" s="3" t="str">
        <f>VLOOKUP(AA487,WikiFormats!$A$3:$B$999,2,0)</f>
        <v>Story</v>
      </c>
      <c r="AC487" s="3" t="s">
        <v>685</v>
      </c>
    </row>
    <row r="488" spans="1:29" s="8" customFormat="1" x14ac:dyDescent="0.55000000000000004">
      <c r="A488" s="3">
        <v>486</v>
      </c>
      <c r="B488" s="3">
        <v>1</v>
      </c>
      <c r="C488" s="3" t="str">
        <f>VLOOKUP(B488,Era!$A$3:$B$999,2,0)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458</v>
      </c>
      <c r="N488" s="3">
        <v>3</v>
      </c>
      <c r="O488" s="3" t="s">
        <v>11</v>
      </c>
      <c r="P488" s="7" t="d">
        <v>1978-10-14</v>
      </c>
      <c r="Q488" s="3">
        <v>26</v>
      </c>
      <c r="R488" s="3">
        <v>8.1999999999999993</v>
      </c>
      <c r="S488" s="3"/>
      <c r="T488" s="3"/>
      <c r="U488" s="3">
        <f t="shared" si="21"/>
        <v>9.94</v>
      </c>
      <c r="V488" s="3" t="str">
        <f t="shared" si="22"/>
        <v/>
      </c>
      <c r="W488" s="3" t="str">
        <f t="shared" si="23"/>
        <v/>
      </c>
      <c r="X488" s="3">
        <f>VLOOKUP(YEAR(P488),Populations!$A$3:$B$999,2,0)</f>
        <v>56178000</v>
      </c>
      <c r="Y488" s="3">
        <f>(Calculations!B1/X488)</f>
        <v>1.2118941934565099</v>
      </c>
      <c r="Z488" s="3"/>
      <c r="AA488" s="3">
        <v>1</v>
      </c>
      <c r="AB488" s="3" t="str">
        <f>VLOOKUP(AA488,WikiFormats!$A$3:$B$999,2,0)</f>
        <v>Story</v>
      </c>
      <c r="AC488" s="3" t="s">
        <v>685</v>
      </c>
    </row>
    <row r="489" spans="1:29" s="8" customFormat="1" x14ac:dyDescent="0.55000000000000004">
      <c r="A489" s="3">
        <v>487</v>
      </c>
      <c r="B489" s="3">
        <v>1</v>
      </c>
      <c r="C489" s="3" t="str">
        <f>VLOOKUP(B489,Era!$A$3:$B$999,2,0)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458</v>
      </c>
      <c r="N489" s="3">
        <v>4</v>
      </c>
      <c r="O489" s="3" t="s">
        <v>12</v>
      </c>
      <c r="P489" s="7" t="d">
        <v>1978-10-21</v>
      </c>
      <c r="Q489" s="3">
        <v>25</v>
      </c>
      <c r="R489" s="3">
        <v>8.4</v>
      </c>
      <c r="S489" s="3"/>
      <c r="T489" s="3"/>
      <c r="U489" s="3">
        <f t="shared" si="21"/>
        <v>10.18</v>
      </c>
      <c r="V489" s="3" t="str">
        <f t="shared" si="22"/>
        <v/>
      </c>
      <c r="W489" s="3" t="str">
        <f t="shared" si="23"/>
        <v/>
      </c>
      <c r="X489" s="3">
        <f>VLOOKUP(YEAR(P489),Populations!$A$3:$B$999,2,0)</f>
        <v>56178000</v>
      </c>
      <c r="Y489" s="3">
        <f>(Calculations!B1/X489)</f>
        <v>1.2118941934565099</v>
      </c>
      <c r="Z489" s="3"/>
      <c r="AA489" s="3">
        <v>1</v>
      </c>
      <c r="AB489" s="3" t="str">
        <f>VLOOKUP(AA489,WikiFormats!$A$3:$B$999,2,0)</f>
        <v>Story</v>
      </c>
      <c r="AC489" s="3" t="s">
        <v>685</v>
      </c>
    </row>
    <row r="490" spans="1:29" s="2" customFormat="1" x14ac:dyDescent="0.55000000000000004">
      <c r="A490">
        <v>488</v>
      </c>
      <c r="B490">
        <v>1</v>
      </c>
      <c r="C490" t="str">
        <f>VLOOKUP(B490,Era!$A$3:$B$999,2,0)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459</v>
      </c>
      <c r="N490">
        <v>1</v>
      </c>
      <c r="O490" t="s">
        <v>9</v>
      </c>
      <c r="P490" s="6" t="d">
        <v>1978-10-28</v>
      </c>
      <c r="Q490">
        <v>24</v>
      </c>
      <c r="R490">
        <v>8.6</v>
      </c>
      <c r="S490"/>
      <c r="T490"/>
      <c r="U490">
        <f t="shared" si="21"/>
        <v>10.42</v>
      </c>
      <c r="V490" t="str">
        <f t="shared" si="22"/>
        <v/>
      </c>
      <c r="W490" t="str">
        <f t="shared" si="23"/>
        <v/>
      </c>
      <c r="X490">
        <f>VLOOKUP(YEAR(P490),Populations!$A$3:$B$999,2,0)</f>
        <v>56178000</v>
      </c>
      <c r="Y490">
        <f>(Calculations!B1/X490)</f>
        <v>1.2118941934565099</v>
      </c>
      <c r="Z490"/>
      <c r="AA490">
        <v>1</v>
      </c>
      <c r="AB490" t="str">
        <f>VLOOKUP(AA490,WikiFormats!$A$3:$B$999,2,0)</f>
        <v>Story</v>
      </c>
      <c r="AC490" t="s">
        <v>686</v>
      </c>
    </row>
    <row r="491" spans="1:29" s="2" customFormat="1" x14ac:dyDescent="0.55000000000000004">
      <c r="A491">
        <v>489</v>
      </c>
      <c r="B491">
        <v>1</v>
      </c>
      <c r="C491" t="str">
        <f>VLOOKUP(B491,Era!$A$3:$B$999,2,0)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459</v>
      </c>
      <c r="N491">
        <v>2</v>
      </c>
      <c r="O491" t="s">
        <v>10</v>
      </c>
      <c r="P491" s="6" t="d">
        <v>1978-11-04</v>
      </c>
      <c r="Q491">
        <v>24</v>
      </c>
      <c r="R491">
        <v>6.6</v>
      </c>
      <c r="S491"/>
      <c r="T491"/>
      <c r="U491">
        <f t="shared" si="21"/>
        <v>8</v>
      </c>
      <c r="V491" t="str">
        <f t="shared" si="22"/>
        <v/>
      </c>
      <c r="W491" t="str">
        <f t="shared" si="23"/>
        <v/>
      </c>
      <c r="X491">
        <f>VLOOKUP(YEAR(P491),Populations!$A$3:$B$999,2,0)</f>
        <v>56178000</v>
      </c>
      <c r="Y491">
        <f>(Calculations!B1/X491)</f>
        <v>1.2118941934565099</v>
      </c>
      <c r="Z491"/>
      <c r="AA491">
        <v>1</v>
      </c>
      <c r="AB491" t="str">
        <f>VLOOKUP(AA491,WikiFormats!$A$3:$B$999,2,0)</f>
        <v>Story</v>
      </c>
      <c r="AC491" t="s">
        <v>686</v>
      </c>
    </row>
    <row r="492" spans="1:29" s="2" customFormat="1" x14ac:dyDescent="0.55000000000000004">
      <c r="A492">
        <v>490</v>
      </c>
      <c r="B492">
        <v>1</v>
      </c>
      <c r="C492" t="str">
        <f>VLOOKUP(B492,Era!$A$3:$B$999,2,0)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459</v>
      </c>
      <c r="N492">
        <v>3</v>
      </c>
      <c r="O492" t="s">
        <v>11</v>
      </c>
      <c r="P492" s="6" t="d">
        <v>1978-11-11</v>
      </c>
      <c r="Q492">
        <v>24</v>
      </c>
      <c r="R492">
        <v>9.3000000000000007</v>
      </c>
      <c r="S492"/>
      <c r="T492"/>
      <c r="U492">
        <f t="shared" si="21"/>
        <v>11.27</v>
      </c>
      <c r="V492" t="str">
        <f t="shared" si="22"/>
        <v/>
      </c>
      <c r="W492" t="str">
        <f t="shared" si="23"/>
        <v/>
      </c>
      <c r="X492">
        <f>VLOOKUP(YEAR(P492),Populations!$A$3:$B$999,2,0)</f>
        <v>56178000</v>
      </c>
      <c r="Y492">
        <f>(Calculations!B1/X492)</f>
        <v>1.2118941934565099</v>
      </c>
      <c r="Z492"/>
      <c r="AA492">
        <v>1</v>
      </c>
      <c r="AB492" t="str">
        <f>VLOOKUP(AA492,WikiFormats!$A$3:$B$999,2,0)</f>
        <v>Story</v>
      </c>
      <c r="AC492" t="s">
        <v>686</v>
      </c>
    </row>
    <row r="493" spans="1:29" s="2" customFormat="1" x14ac:dyDescent="0.55000000000000004">
      <c r="A493">
        <v>491</v>
      </c>
      <c r="B493">
        <v>1</v>
      </c>
      <c r="C493" t="str">
        <f>VLOOKUP(B493,Era!$A$3:$B$999,2,0)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459</v>
      </c>
      <c r="N493">
        <v>4</v>
      </c>
      <c r="O493" t="s">
        <v>12</v>
      </c>
      <c r="P493" s="6" t="d">
        <v>1978-11-18</v>
      </c>
      <c r="Q493">
        <v>23</v>
      </c>
      <c r="R493">
        <v>7.6</v>
      </c>
      <c r="S493"/>
      <c r="T493"/>
      <c r="U493">
        <f t="shared" si="21"/>
        <v>9.2100000000000009</v>
      </c>
      <c r="V493" t="str">
        <f t="shared" si="22"/>
        <v/>
      </c>
      <c r="W493" t="str">
        <f t="shared" si="23"/>
        <v/>
      </c>
      <c r="X493">
        <f>VLOOKUP(YEAR(P493),Populations!$A$3:$B$999,2,0)</f>
        <v>56178000</v>
      </c>
      <c r="Y493">
        <f>(Calculations!B1/X493)</f>
        <v>1.2118941934565099</v>
      </c>
      <c r="Z493"/>
      <c r="AA493">
        <v>1</v>
      </c>
      <c r="AB493" t="str">
        <f>VLOOKUP(AA493,WikiFormats!$A$3:$B$999,2,0)</f>
        <v>Story</v>
      </c>
      <c r="AC493" t="s">
        <v>686</v>
      </c>
    </row>
    <row r="494" spans="1:29" s="8" customFormat="1" x14ac:dyDescent="0.55000000000000004">
      <c r="A494" s="3">
        <v>492</v>
      </c>
      <c r="B494" s="3">
        <v>1</v>
      </c>
      <c r="C494" s="3" t="str">
        <f>VLOOKUP(B494,Era!$A$3:$B$999,2,0)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460</v>
      </c>
      <c r="N494" s="3">
        <v>1</v>
      </c>
      <c r="O494" s="3" t="s">
        <v>9</v>
      </c>
      <c r="P494" s="7" t="d">
        <v>1978-11-25</v>
      </c>
      <c r="Q494" s="3">
        <v>25</v>
      </c>
      <c r="R494" s="3">
        <v>9.5</v>
      </c>
      <c r="S494" s="3"/>
      <c r="T494" s="3"/>
      <c r="U494" s="3">
        <f t="shared" si="21"/>
        <v>11.51</v>
      </c>
      <c r="V494" s="3" t="str">
        <f t="shared" si="22"/>
        <v/>
      </c>
      <c r="W494" s="3" t="str">
        <f t="shared" si="23"/>
        <v/>
      </c>
      <c r="X494" s="3">
        <f>VLOOKUP(YEAR(P494),Populations!$A$3:$B$999,2,0)</f>
        <v>56178000</v>
      </c>
      <c r="Y494" s="3">
        <f>(Calculations!B1/X494)</f>
        <v>1.2118941934565099</v>
      </c>
      <c r="Z494" s="3" t="s">
        <v>524</v>
      </c>
      <c r="AA494" s="3">
        <v>1</v>
      </c>
      <c r="AB494" s="3" t="str">
        <f>VLOOKUP(AA494,WikiFormats!$A$3:$B$999,2,0)</f>
        <v>Story</v>
      </c>
      <c r="AC494" s="3" t="s">
        <v>687</v>
      </c>
    </row>
    <row r="495" spans="1:29" s="8" customFormat="1" x14ac:dyDescent="0.55000000000000004">
      <c r="A495" s="3">
        <v>493</v>
      </c>
      <c r="B495" s="3">
        <v>1</v>
      </c>
      <c r="C495" s="3" t="str">
        <f>VLOOKUP(B495,Era!$A$3:$B$999,2,0)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460</v>
      </c>
      <c r="N495" s="3">
        <v>2</v>
      </c>
      <c r="O495" s="3" t="s">
        <v>10</v>
      </c>
      <c r="P495" s="7" t="d">
        <v>1978-12-02</v>
      </c>
      <c r="Q495" s="3">
        <v>24</v>
      </c>
      <c r="R495" s="3">
        <v>10.1</v>
      </c>
      <c r="S495" s="3"/>
      <c r="T495" s="3"/>
      <c r="U495" s="3">
        <f t="shared" si="21"/>
        <v>12.24</v>
      </c>
      <c r="V495" s="3" t="str">
        <f t="shared" si="22"/>
        <v/>
      </c>
      <c r="W495" s="3" t="str">
        <f t="shared" si="23"/>
        <v/>
      </c>
      <c r="X495" s="3">
        <f>VLOOKUP(YEAR(P495),Populations!$A$3:$B$999,2,0)</f>
        <v>56178000</v>
      </c>
      <c r="Y495" s="3">
        <f>(Calculations!B1/X495)</f>
        <v>1.2118941934565099</v>
      </c>
      <c r="Z495" s="3"/>
      <c r="AA495" s="3">
        <v>1</v>
      </c>
      <c r="AB495" s="3" t="str">
        <f>VLOOKUP(AA495,WikiFormats!$A$3:$B$999,2,0)</f>
        <v>Story</v>
      </c>
      <c r="AC495" s="3" t="s">
        <v>687</v>
      </c>
    </row>
    <row r="496" spans="1:29" s="8" customFormat="1" x14ac:dyDescent="0.55000000000000004">
      <c r="A496" s="3">
        <v>494</v>
      </c>
      <c r="B496" s="3">
        <v>1</v>
      </c>
      <c r="C496" s="3" t="str">
        <f>VLOOKUP(B496,Era!$A$3:$B$999,2,0)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460</v>
      </c>
      <c r="N496" s="3">
        <v>3</v>
      </c>
      <c r="O496" s="3" t="s">
        <v>11</v>
      </c>
      <c r="P496" s="7" t="d">
        <v>1978-12-09</v>
      </c>
      <c r="Q496" s="3">
        <v>24</v>
      </c>
      <c r="R496" s="3">
        <v>8.9</v>
      </c>
      <c r="S496" s="3"/>
      <c r="T496" s="3"/>
      <c r="U496" s="3">
        <f t="shared" si="21"/>
        <v>10.79</v>
      </c>
      <c r="V496" s="3" t="str">
        <f t="shared" si="22"/>
        <v/>
      </c>
      <c r="W496" s="3" t="str">
        <f t="shared" si="23"/>
        <v/>
      </c>
      <c r="X496" s="3">
        <f>VLOOKUP(YEAR(P496),Populations!$A$3:$B$999,2,0)</f>
        <v>56178000</v>
      </c>
      <c r="Y496" s="3">
        <f>(Calculations!B1/X496)</f>
        <v>1.2118941934565099</v>
      </c>
      <c r="Z496" s="3"/>
      <c r="AA496" s="3">
        <v>1</v>
      </c>
      <c r="AB496" s="3" t="str">
        <f>VLOOKUP(AA496,WikiFormats!$A$3:$B$999,2,0)</f>
        <v>Story</v>
      </c>
      <c r="AC496" s="3" t="s">
        <v>687</v>
      </c>
    </row>
    <row r="497" spans="1:29" s="8" customFormat="1" x14ac:dyDescent="0.55000000000000004">
      <c r="A497" s="3">
        <v>495</v>
      </c>
      <c r="B497" s="3">
        <v>1</v>
      </c>
      <c r="C497" s="3" t="str">
        <f>VLOOKUP(B497,Era!$A$3:$B$999,2,0)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460</v>
      </c>
      <c r="N497" s="3">
        <v>4</v>
      </c>
      <c r="O497" s="3" t="s">
        <v>12</v>
      </c>
      <c r="P497" s="7" t="d">
        <v>1978-12-16</v>
      </c>
      <c r="Q497" s="3">
        <v>25</v>
      </c>
      <c r="R497" s="3">
        <v>9</v>
      </c>
      <c r="S497" s="3"/>
      <c r="T497" s="3"/>
      <c r="U497" s="3">
        <f t="shared" si="21"/>
        <v>10.91</v>
      </c>
      <c r="V497" s="3" t="str">
        <f t="shared" si="22"/>
        <v/>
      </c>
      <c r="W497" s="3" t="str">
        <f t="shared" si="23"/>
        <v/>
      </c>
      <c r="X497" s="3">
        <f>VLOOKUP(YEAR(P497),Populations!$A$3:$B$999,2,0)</f>
        <v>56178000</v>
      </c>
      <c r="Y497" s="3">
        <f>(Calculations!B1/X497)</f>
        <v>1.2118941934565099</v>
      </c>
      <c r="Z497" s="3"/>
      <c r="AA497" s="3">
        <v>1</v>
      </c>
      <c r="AB497" s="3" t="str">
        <f>VLOOKUP(AA497,WikiFormats!$A$3:$B$999,2,0)</f>
        <v>Story</v>
      </c>
      <c r="AC497" s="3" t="s">
        <v>687</v>
      </c>
    </row>
    <row r="498" spans="1:29" s="2" customFormat="1" x14ac:dyDescent="0.55000000000000004">
      <c r="A498">
        <v>496</v>
      </c>
      <c r="B498">
        <v>1</v>
      </c>
      <c r="C498" t="str">
        <f>VLOOKUP(B498,Era!$A$3:$B$999,2,0)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461</v>
      </c>
      <c r="N498">
        <v>1</v>
      </c>
      <c r="O498" t="s">
        <v>9</v>
      </c>
      <c r="P498" s="6" t="d">
        <v>1978-12-23</v>
      </c>
      <c r="Q498">
        <v>23</v>
      </c>
      <c r="R498">
        <v>6.5</v>
      </c>
      <c r="S498"/>
      <c r="T498"/>
      <c r="U498">
        <f t="shared" si="21"/>
        <v>7.88</v>
      </c>
      <c r="V498" t="str">
        <f t="shared" si="22"/>
        <v/>
      </c>
      <c r="W498" t="str">
        <f t="shared" si="23"/>
        <v/>
      </c>
      <c r="X498">
        <f>VLOOKUP(YEAR(P498),Populations!$A$3:$B$999,2,0)</f>
        <v>56178000</v>
      </c>
      <c r="Y498">
        <f>(Calculations!B1/X498)</f>
        <v>1.2118941934565099</v>
      </c>
      <c r="Z498"/>
      <c r="AA498">
        <v>1</v>
      </c>
      <c r="AB498" t="str">
        <f>VLOOKUP(AA498,WikiFormats!$A$3:$B$999,2,0)</f>
        <v>Story</v>
      </c>
      <c r="AC498" t="s">
        <v>688</v>
      </c>
    </row>
    <row r="499" spans="1:29" s="2" customFormat="1" x14ac:dyDescent="0.55000000000000004">
      <c r="A499">
        <v>497</v>
      </c>
      <c r="B499">
        <v>1</v>
      </c>
      <c r="C499" t="str">
        <f>VLOOKUP(B499,Era!$A$3:$B$999,2,0)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461</v>
      </c>
      <c r="N499">
        <v>2</v>
      </c>
      <c r="O499" t="s">
        <v>10</v>
      </c>
      <c r="P499" s="6" t="d">
        <v>1978-12-30</v>
      </c>
      <c r="Q499">
        <v>24</v>
      </c>
      <c r="R499">
        <v>12.4</v>
      </c>
      <c r="S499"/>
      <c r="T499"/>
      <c r="U499">
        <f t="shared" si="21"/>
        <v>15.03</v>
      </c>
      <c r="V499" t="str">
        <f t="shared" si="22"/>
        <v/>
      </c>
      <c r="W499" t="str">
        <f t="shared" si="23"/>
        <v/>
      </c>
      <c r="X499">
        <f>VLOOKUP(YEAR(P499),Populations!$A$3:$B$999,2,0)</f>
        <v>56178000</v>
      </c>
      <c r="Y499">
        <f>(Calculations!B1/X499)</f>
        <v>1.2118941934565099</v>
      </c>
      <c r="Z499"/>
      <c r="AA499">
        <v>1</v>
      </c>
      <c r="AB499" t="str">
        <f>VLOOKUP(AA499,WikiFormats!$A$3:$B$999,2,0)</f>
        <v>Story</v>
      </c>
      <c r="AC499" t="s">
        <v>688</v>
      </c>
    </row>
    <row r="500" spans="1:29" s="2" customFormat="1" x14ac:dyDescent="0.55000000000000004">
      <c r="A500">
        <v>498</v>
      </c>
      <c r="B500">
        <v>1</v>
      </c>
      <c r="C500" t="str">
        <f>VLOOKUP(B500,Era!$A$3:$B$999,2,0)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461</v>
      </c>
      <c r="N500">
        <v>3</v>
      </c>
      <c r="O500" t="s">
        <v>11</v>
      </c>
      <c r="P500" s="6" t="d">
        <v>1979-01-06</v>
      </c>
      <c r="Q500">
        <v>22</v>
      </c>
      <c r="R500">
        <v>8.9</v>
      </c>
      <c r="S500"/>
      <c r="T500"/>
      <c r="U500">
        <f t="shared" si="21"/>
        <v>10.77</v>
      </c>
      <c r="V500" t="str">
        <f t="shared" si="22"/>
        <v/>
      </c>
      <c r="W500" t="str">
        <f t="shared" si="23"/>
        <v/>
      </c>
      <c r="X500">
        <f>VLOOKUP(YEAR(P500),Populations!$A$3:$B$999,2,0)</f>
        <v>56240100</v>
      </c>
      <c r="Y500">
        <f>(Calculations!B1/X500)</f>
        <v>1.2105560267496001</v>
      </c>
      <c r="Z500"/>
      <c r="AA500">
        <v>1</v>
      </c>
      <c r="AB500" t="str">
        <f>VLOOKUP(AA500,WikiFormats!$A$3:$B$999,2,0)</f>
        <v>Story</v>
      </c>
      <c r="AC500" t="s">
        <v>688</v>
      </c>
    </row>
    <row r="501" spans="1:29" s="2" customFormat="1" x14ac:dyDescent="0.55000000000000004">
      <c r="A501">
        <v>499</v>
      </c>
      <c r="B501">
        <v>1</v>
      </c>
      <c r="C501" t="str">
        <f>VLOOKUP(B501,Era!$A$3:$B$999,2,0)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461</v>
      </c>
      <c r="N501">
        <v>4</v>
      </c>
      <c r="O501" t="s">
        <v>12</v>
      </c>
      <c r="P501" s="6" t="d">
        <v>1979-01-13</v>
      </c>
      <c r="Q501">
        <v>22</v>
      </c>
      <c r="R501">
        <v>9.9</v>
      </c>
      <c r="S501"/>
      <c r="T501"/>
      <c r="U501">
        <f t="shared" si="21"/>
        <v>11.98</v>
      </c>
      <c r="V501" t="str">
        <f t="shared" si="22"/>
        <v/>
      </c>
      <c r="W501" t="str">
        <f t="shared" si="23"/>
        <v/>
      </c>
      <c r="X501">
        <f>VLOOKUP(YEAR(P501),Populations!$A$3:$B$999,2,0)</f>
        <v>56240100</v>
      </c>
      <c r="Y501">
        <f>(Calculations!B1/X501)</f>
        <v>1.2105560267496001</v>
      </c>
      <c r="Z501"/>
      <c r="AA501">
        <v>1</v>
      </c>
      <c r="AB501" t="str">
        <f>VLOOKUP(AA501,WikiFormats!$A$3:$B$999,2,0)</f>
        <v>Story</v>
      </c>
      <c r="AC501" t="s">
        <v>688</v>
      </c>
    </row>
    <row r="502" spans="1:29" s="8" customFormat="1" x14ac:dyDescent="0.55000000000000004">
      <c r="A502" s="3">
        <v>500</v>
      </c>
      <c r="B502" s="3">
        <v>1</v>
      </c>
      <c r="C502" s="3" t="str">
        <f>VLOOKUP(B502,Era!$A$3:$B$999,2,0)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462</v>
      </c>
      <c r="N502" s="3">
        <v>1</v>
      </c>
      <c r="O502" s="3" t="s">
        <v>9</v>
      </c>
      <c r="P502" s="7" t="d">
        <v>1979-01-20</v>
      </c>
      <c r="Q502" s="3">
        <v>25</v>
      </c>
      <c r="R502" s="3">
        <v>7.5</v>
      </c>
      <c r="S502" s="3"/>
      <c r="T502" s="3"/>
      <c r="U502" s="3">
        <f t="shared" si="21"/>
        <v>9.08</v>
      </c>
      <c r="V502" s="3" t="str">
        <f t="shared" si="22"/>
        <v/>
      </c>
      <c r="W502" s="3" t="str">
        <f t="shared" si="23"/>
        <v/>
      </c>
      <c r="X502" s="3">
        <f>VLOOKUP(YEAR(P502),Populations!$A$3:$B$999,2,0)</f>
        <v>56240100</v>
      </c>
      <c r="Y502" s="3">
        <f>(Calculations!B1/X502)</f>
        <v>1.2105560267496001</v>
      </c>
      <c r="Z502" s="3"/>
      <c r="AA502" s="3">
        <v>1</v>
      </c>
      <c r="AB502" s="3" t="str">
        <f>VLOOKUP(AA502,WikiFormats!$A$3:$B$999,2,0)</f>
        <v>Story</v>
      </c>
      <c r="AC502" s="3" t="s">
        <v>689</v>
      </c>
    </row>
    <row r="503" spans="1:29" s="8" customFormat="1" x14ac:dyDescent="0.55000000000000004">
      <c r="A503" s="3">
        <v>501</v>
      </c>
      <c r="B503" s="3">
        <v>1</v>
      </c>
      <c r="C503" s="3" t="str">
        <f>VLOOKUP(B503,Era!$A$3:$B$999,2,0)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462</v>
      </c>
      <c r="N503" s="3">
        <v>2</v>
      </c>
      <c r="O503" s="3" t="s">
        <v>10</v>
      </c>
      <c r="P503" s="7" t="d">
        <v>1979-01-27</v>
      </c>
      <c r="Q503" s="3">
        <v>24</v>
      </c>
      <c r="R503" s="3">
        <v>8.8000000000000007</v>
      </c>
      <c r="S503" s="3"/>
      <c r="T503" s="3"/>
      <c r="U503" s="3">
        <f t="shared" si="21"/>
        <v>10.65</v>
      </c>
      <c r="V503" s="3" t="str">
        <f t="shared" si="22"/>
        <v/>
      </c>
      <c r="W503" s="3" t="str">
        <f t="shared" si="23"/>
        <v/>
      </c>
      <c r="X503" s="3">
        <f>VLOOKUP(YEAR(P503),Populations!$A$3:$B$999,2,0)</f>
        <v>56240100</v>
      </c>
      <c r="Y503" s="3">
        <f>(Calculations!B1/X503)</f>
        <v>1.2105560267496001</v>
      </c>
      <c r="Z503" s="3"/>
      <c r="AA503" s="3">
        <v>1</v>
      </c>
      <c r="AB503" s="3" t="str">
        <f>VLOOKUP(AA503,WikiFormats!$A$3:$B$999,2,0)</f>
        <v>Story</v>
      </c>
      <c r="AC503" s="3" t="s">
        <v>689</v>
      </c>
    </row>
    <row r="504" spans="1:29" s="8" customFormat="1" x14ac:dyDescent="0.55000000000000004">
      <c r="A504" s="3">
        <v>502</v>
      </c>
      <c r="B504" s="3">
        <v>1</v>
      </c>
      <c r="C504" s="3" t="str">
        <f>VLOOKUP(B504,Era!$A$3:$B$999,2,0)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462</v>
      </c>
      <c r="N504" s="3">
        <v>3</v>
      </c>
      <c r="O504" s="3" t="s">
        <v>11</v>
      </c>
      <c r="P504" s="7" t="d">
        <v>1979-02-03</v>
      </c>
      <c r="Q504" s="3">
        <v>25</v>
      </c>
      <c r="R504" s="3">
        <v>7.8</v>
      </c>
      <c r="S504" s="3"/>
      <c r="T504" s="3"/>
      <c r="U504" s="3">
        <f t="shared" si="21"/>
        <v>9.44</v>
      </c>
      <c r="V504" s="3" t="str">
        <f t="shared" si="22"/>
        <v/>
      </c>
      <c r="W504" s="3" t="str">
        <f t="shared" si="23"/>
        <v/>
      </c>
      <c r="X504" s="3">
        <f>VLOOKUP(YEAR(P504),Populations!$A$3:$B$999,2,0)</f>
        <v>56240100</v>
      </c>
      <c r="Y504" s="3">
        <f>(Calculations!B1/X504)</f>
        <v>1.2105560267496001</v>
      </c>
      <c r="Z504" s="3"/>
      <c r="AA504" s="3">
        <v>1</v>
      </c>
      <c r="AB504" s="3" t="str">
        <f>VLOOKUP(AA504,WikiFormats!$A$3:$B$999,2,0)</f>
        <v>Story</v>
      </c>
      <c r="AC504" s="3" t="s">
        <v>689</v>
      </c>
    </row>
    <row r="505" spans="1:29" s="8" customFormat="1" x14ac:dyDescent="0.55000000000000004">
      <c r="A505" s="3">
        <v>503</v>
      </c>
      <c r="B505" s="3">
        <v>1</v>
      </c>
      <c r="C505" s="3" t="str">
        <f>VLOOKUP(B505,Era!$A$3:$B$999,2,0)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462</v>
      </c>
      <c r="N505" s="3">
        <v>4</v>
      </c>
      <c r="O505" s="3" t="s">
        <v>12</v>
      </c>
      <c r="P505" s="7" t="d">
        <v>1979-02-10</v>
      </c>
      <c r="Q505" s="3">
        <v>25</v>
      </c>
      <c r="R505" s="3">
        <v>8.6</v>
      </c>
      <c r="S505" s="3"/>
      <c r="T505" s="3"/>
      <c r="U505" s="3">
        <f t="shared" si="21"/>
        <v>10.41</v>
      </c>
      <c r="V505" s="3" t="str">
        <f t="shared" si="22"/>
        <v/>
      </c>
      <c r="W505" s="3" t="str">
        <f t="shared" si="23"/>
        <v/>
      </c>
      <c r="X505" s="3">
        <f>VLOOKUP(YEAR(P505),Populations!$A$3:$B$999,2,0)</f>
        <v>56240100</v>
      </c>
      <c r="Y505" s="3">
        <f>(Calculations!B1/X505)</f>
        <v>1.2105560267496001</v>
      </c>
      <c r="Z505" s="3"/>
      <c r="AA505" s="3">
        <v>1</v>
      </c>
      <c r="AB505" s="3" t="str">
        <f>VLOOKUP(AA505,WikiFormats!$A$3:$B$999,2,0)</f>
        <v>Story</v>
      </c>
      <c r="AC505" s="3" t="s">
        <v>689</v>
      </c>
    </row>
    <row r="506" spans="1:29" s="8" customFormat="1" x14ac:dyDescent="0.55000000000000004">
      <c r="A506" s="3">
        <v>504</v>
      </c>
      <c r="B506" s="3">
        <v>1</v>
      </c>
      <c r="C506" s="3" t="str">
        <f>VLOOKUP(B506,Era!$A$3:$B$999,2,0)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462</v>
      </c>
      <c r="N506" s="3">
        <v>5</v>
      </c>
      <c r="O506" s="3" t="s">
        <v>431</v>
      </c>
      <c r="P506" s="7" t="d">
        <v>1979-02-17</v>
      </c>
      <c r="Q506" s="3">
        <v>25</v>
      </c>
      <c r="R506" s="3">
        <v>8.6</v>
      </c>
      <c r="S506" s="3"/>
      <c r="T506" s="3"/>
      <c r="U506" s="3">
        <f t="shared" si="21"/>
        <v>10.41</v>
      </c>
      <c r="V506" s="3" t="str">
        <f t="shared" si="22"/>
        <v/>
      </c>
      <c r="W506" s="3" t="str">
        <f t="shared" si="23"/>
        <v/>
      </c>
      <c r="X506" s="3">
        <f>VLOOKUP(YEAR(P506),Populations!$A$3:$B$999,2,0)</f>
        <v>56240100</v>
      </c>
      <c r="Y506" s="3">
        <f>(Calculations!B1/X506)</f>
        <v>1.2105560267496001</v>
      </c>
      <c r="Z506" s="3"/>
      <c r="AA506" s="3">
        <v>1</v>
      </c>
      <c r="AB506" s="3" t="str">
        <f>VLOOKUP(AA506,WikiFormats!$A$3:$B$999,2,0)</f>
        <v>Story</v>
      </c>
      <c r="AC506" s="3" t="s">
        <v>689</v>
      </c>
    </row>
    <row r="507" spans="1:29" s="8" customFormat="1" x14ac:dyDescent="0.55000000000000004">
      <c r="A507" s="3">
        <v>505</v>
      </c>
      <c r="B507" s="3">
        <v>1</v>
      </c>
      <c r="C507" s="3" t="str">
        <f>VLOOKUP(B507,Era!$A$3:$B$999,2,0)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462</v>
      </c>
      <c r="N507" s="3">
        <v>6</v>
      </c>
      <c r="O507" s="3" t="s">
        <v>432</v>
      </c>
      <c r="P507" s="7" t="d">
        <v>1979-02-24</v>
      </c>
      <c r="Q507" s="3">
        <v>25</v>
      </c>
      <c r="R507" s="3">
        <v>9.6</v>
      </c>
      <c r="S507" s="3"/>
      <c r="T507" s="3"/>
      <c r="U507" s="3">
        <f t="shared" si="21"/>
        <v>11.62</v>
      </c>
      <c r="V507" s="3" t="str">
        <f t="shared" si="22"/>
        <v/>
      </c>
      <c r="W507" s="3" t="str">
        <f t="shared" si="23"/>
        <v/>
      </c>
      <c r="X507" s="3">
        <f>VLOOKUP(YEAR(P507),Populations!$A$3:$B$999,2,0)</f>
        <v>56240100</v>
      </c>
      <c r="Y507" s="3">
        <f>(Calculations!B1/X507)</f>
        <v>1.2105560267496001</v>
      </c>
      <c r="Z507" s="3"/>
      <c r="AA507" s="3">
        <v>1</v>
      </c>
      <c r="AB507" s="3" t="str">
        <f>VLOOKUP(AA507,WikiFormats!$A$3:$B$999,2,0)</f>
        <v>Story</v>
      </c>
      <c r="AC507" s="3" t="s">
        <v>689</v>
      </c>
    </row>
    <row r="508" spans="1:29" s="2" customFormat="1" x14ac:dyDescent="0.55000000000000004">
      <c r="A508">
        <v>506</v>
      </c>
      <c r="B508">
        <v>1</v>
      </c>
      <c r="C508" t="str">
        <f>VLOOKUP(B508,Era!$A$3:$B$999,2,0)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463</v>
      </c>
      <c r="N508">
        <v>1</v>
      </c>
      <c r="O508" t="s">
        <v>374</v>
      </c>
      <c r="P508" s="6" t="d">
        <v>1979-09-01</v>
      </c>
      <c r="Q508">
        <v>24</v>
      </c>
      <c r="R508">
        <v>13</v>
      </c>
      <c r="S508"/>
      <c r="T508"/>
      <c r="U508">
        <f t="shared" si="21"/>
        <v>15.74</v>
      </c>
      <c r="V508" t="str">
        <f t="shared" si="22"/>
        <v/>
      </c>
      <c r="W508" t="str">
        <f t="shared" si="23"/>
        <v/>
      </c>
      <c r="X508">
        <f>VLOOKUP(YEAR(P508),Populations!$A$3:$B$999,2,0)</f>
        <v>56240100</v>
      </c>
      <c r="Y508">
        <f>(Calculations!B1/X508)</f>
        <v>1.2105560267496001</v>
      </c>
      <c r="Z508"/>
      <c r="AA508">
        <v>1</v>
      </c>
      <c r="AB508" t="str">
        <f>VLOOKUP(AA508,WikiFormats!$A$3:$B$999,2,0)</f>
        <v>Story</v>
      </c>
      <c r="AC508" t="s">
        <v>690</v>
      </c>
    </row>
    <row r="509" spans="1:29" s="2" customFormat="1" x14ac:dyDescent="0.55000000000000004">
      <c r="A509">
        <v>507</v>
      </c>
      <c r="B509">
        <v>1</v>
      </c>
      <c r="C509" t="str">
        <f>VLOOKUP(B509,Era!$A$3:$B$999,2,0)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463</v>
      </c>
      <c r="N509">
        <v>2</v>
      </c>
      <c r="O509" t="s">
        <v>375</v>
      </c>
      <c r="P509" s="6" t="d">
        <v>1979-09-08</v>
      </c>
      <c r="Q509">
        <v>25</v>
      </c>
      <c r="R509">
        <v>12.7</v>
      </c>
      <c r="S509"/>
      <c r="T509"/>
      <c r="U509">
        <f t="shared" si="21"/>
        <v>15.37</v>
      </c>
      <c r="V509" t="str">
        <f t="shared" si="22"/>
        <v/>
      </c>
      <c r="W509" t="str">
        <f t="shared" si="23"/>
        <v/>
      </c>
      <c r="X509">
        <f>VLOOKUP(YEAR(P509),Populations!$A$3:$B$999,2,0)</f>
        <v>56240100</v>
      </c>
      <c r="Y509">
        <f>(Calculations!B1/X509)</f>
        <v>1.2105560267496001</v>
      </c>
      <c r="Z509"/>
      <c r="AA509">
        <v>1</v>
      </c>
      <c r="AB509" t="str">
        <f>VLOOKUP(AA509,WikiFormats!$A$3:$B$999,2,0)</f>
        <v>Story</v>
      </c>
      <c r="AC509" t="s">
        <v>690</v>
      </c>
    </row>
    <row r="510" spans="1:29" s="2" customFormat="1" x14ac:dyDescent="0.55000000000000004">
      <c r="A510">
        <v>508</v>
      </c>
      <c r="B510">
        <v>1</v>
      </c>
      <c r="C510" t="str">
        <f>VLOOKUP(B510,Era!$A$3:$B$999,2,0)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463</v>
      </c>
      <c r="N510">
        <v>3</v>
      </c>
      <c r="O510" t="s">
        <v>376</v>
      </c>
      <c r="P510" s="6" t="d">
        <v>1979-09-15</v>
      </c>
      <c r="Q510">
        <v>25</v>
      </c>
      <c r="R510">
        <v>13.8</v>
      </c>
      <c r="S510"/>
      <c r="T510"/>
      <c r="U510">
        <f t="shared" si="21"/>
        <v>16.71</v>
      </c>
      <c r="V510" t="str">
        <f t="shared" si="22"/>
        <v/>
      </c>
      <c r="W510" t="str">
        <f t="shared" si="23"/>
        <v/>
      </c>
      <c r="X510">
        <f>VLOOKUP(YEAR(P510),Populations!$A$3:$B$999,2,0)</f>
        <v>56240100</v>
      </c>
      <c r="Y510">
        <f>(Calculations!B1/X510)</f>
        <v>1.2105560267496001</v>
      </c>
      <c r="Z510"/>
      <c r="AA510">
        <v>1</v>
      </c>
      <c r="AB510" t="str">
        <f>VLOOKUP(AA510,WikiFormats!$A$3:$B$999,2,0)</f>
        <v>Story</v>
      </c>
      <c r="AC510" t="s">
        <v>690</v>
      </c>
    </row>
    <row r="511" spans="1:29" s="2" customFormat="1" x14ac:dyDescent="0.55000000000000004">
      <c r="A511">
        <v>509</v>
      </c>
      <c r="B511">
        <v>1</v>
      </c>
      <c r="C511" t="str">
        <f>VLOOKUP(B511,Era!$A$3:$B$999,2,0)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463</v>
      </c>
      <c r="N511">
        <v>4</v>
      </c>
      <c r="O511" t="s">
        <v>377</v>
      </c>
      <c r="P511" s="6" t="d">
        <v>1979-09-22</v>
      </c>
      <c r="Q511">
        <v>26</v>
      </c>
      <c r="R511">
        <v>14.4</v>
      </c>
      <c r="S511"/>
      <c r="T511"/>
      <c r="U511">
        <f t="shared" si="21"/>
        <v>17.43</v>
      </c>
      <c r="V511" t="str">
        <f t="shared" si="22"/>
        <v/>
      </c>
      <c r="W511" t="str">
        <f t="shared" si="23"/>
        <v/>
      </c>
      <c r="X511">
        <f>VLOOKUP(YEAR(P511),Populations!$A$3:$B$999,2,0)</f>
        <v>56240100</v>
      </c>
      <c r="Y511">
        <f>(Calculations!B1/X511)</f>
        <v>1.2105560267496001</v>
      </c>
      <c r="Z511"/>
      <c r="AA511">
        <v>1</v>
      </c>
      <c r="AB511" t="str">
        <f>VLOOKUP(AA511,WikiFormats!$A$3:$B$999,2,0)</f>
        <v>Story</v>
      </c>
      <c r="AC511" t="s">
        <v>690</v>
      </c>
    </row>
    <row r="512" spans="1:29" s="8" customFormat="1" x14ac:dyDescent="0.55000000000000004">
      <c r="A512" s="3">
        <v>510</v>
      </c>
      <c r="B512" s="3">
        <v>1</v>
      </c>
      <c r="C512" s="3" t="str">
        <f>VLOOKUP(B512,Era!$A$3:$B$999,2,0)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464</v>
      </c>
      <c r="N512" s="3">
        <v>1</v>
      </c>
      <c r="O512" s="3" t="s">
        <v>9</v>
      </c>
      <c r="P512" s="7" t="d">
        <v>1979-09-29</v>
      </c>
      <c r="Q512" s="3">
        <v>24</v>
      </c>
      <c r="R512" s="3">
        <v>12.4</v>
      </c>
      <c r="S512" s="3"/>
      <c r="T512" s="3"/>
      <c r="U512" s="3">
        <f t="shared" si="21"/>
        <v>15.01</v>
      </c>
      <c r="V512" s="3" t="str">
        <f t="shared" si="22"/>
        <v/>
      </c>
      <c r="W512" s="3" t="str">
        <f t="shared" si="23"/>
        <v/>
      </c>
      <c r="X512" s="3">
        <f>VLOOKUP(YEAR(P512),Populations!$A$3:$B$999,2,0)</f>
        <v>56240100</v>
      </c>
      <c r="Y512" s="3">
        <f>(Calculations!B1/X512)</f>
        <v>1.2105560267496001</v>
      </c>
      <c r="Z512" s="3"/>
      <c r="AA512" s="3">
        <v>1</v>
      </c>
      <c r="AB512" s="3" t="str">
        <f>VLOOKUP(AA512,WikiFormats!$A$3:$B$999,2,0)</f>
        <v>Story</v>
      </c>
      <c r="AC512" s="3" t="s">
        <v>691</v>
      </c>
    </row>
    <row r="513" spans="1:29" s="8" customFormat="1" x14ac:dyDescent="0.55000000000000004">
      <c r="A513" s="3">
        <v>511</v>
      </c>
      <c r="B513" s="3">
        <v>1</v>
      </c>
      <c r="C513" s="3" t="str">
        <f>VLOOKUP(B513,Era!$A$3:$B$999,2,0)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464</v>
      </c>
      <c r="N513" s="3">
        <v>2</v>
      </c>
      <c r="O513" s="3" t="s">
        <v>10</v>
      </c>
      <c r="P513" s="7" t="d">
        <v>1979-10-06</v>
      </c>
      <c r="Q513" s="3">
        <v>25</v>
      </c>
      <c r="R513" s="3">
        <v>14.1</v>
      </c>
      <c r="S513" s="3"/>
      <c r="T513" s="3"/>
      <c r="U513" s="3">
        <f t="shared" si="21"/>
        <v>17.07</v>
      </c>
      <c r="V513" s="3" t="str">
        <f t="shared" si="22"/>
        <v/>
      </c>
      <c r="W513" s="3" t="str">
        <f t="shared" si="23"/>
        <v/>
      </c>
      <c r="X513" s="3">
        <f>VLOOKUP(YEAR(P513),Populations!$A$3:$B$999,2,0)</f>
        <v>56240100</v>
      </c>
      <c r="Y513" s="3">
        <f>(Calculations!B1/X513)</f>
        <v>1.2105560267496001</v>
      </c>
      <c r="Z513" s="3"/>
      <c r="AA513" s="3">
        <v>1</v>
      </c>
      <c r="AB513" s="3" t="str">
        <f>VLOOKUP(AA513,WikiFormats!$A$3:$B$999,2,0)</f>
        <v>Story</v>
      </c>
      <c r="AC513" s="3" t="s">
        <v>691</v>
      </c>
    </row>
    <row r="514" spans="1:29" s="8" customFormat="1" x14ac:dyDescent="0.55000000000000004">
      <c r="A514" s="3">
        <v>512</v>
      </c>
      <c r="B514" s="3">
        <v>1</v>
      </c>
      <c r="C514" s="3" t="str">
        <f>VLOOKUP(B514,Era!$A$3:$B$999,2,0)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464</v>
      </c>
      <c r="N514" s="3">
        <v>3</v>
      </c>
      <c r="O514" s="3" t="s">
        <v>11</v>
      </c>
      <c r="P514" s="7" t="d">
        <v>1979-10-13</v>
      </c>
      <c r="Q514" s="3">
        <v>25</v>
      </c>
      <c r="R514" s="3">
        <v>15.4</v>
      </c>
      <c r="S514" s="3"/>
      <c r="T514" s="3"/>
      <c r="U514" s="3">
        <f t="shared" si="21"/>
        <v>18.64</v>
      </c>
      <c r="V514" s="3" t="str">
        <f t="shared" si="22"/>
        <v/>
      </c>
      <c r="W514" s="3" t="str">
        <f t="shared" si="23"/>
        <v/>
      </c>
      <c r="X514" s="3">
        <f>VLOOKUP(YEAR(P514),Populations!$A$3:$B$999,2,0)</f>
        <v>56240100</v>
      </c>
      <c r="Y514" s="3">
        <f>(Calculations!B1/X514)</f>
        <v>1.2105560267496001</v>
      </c>
      <c r="Z514" s="3"/>
      <c r="AA514" s="3">
        <v>1</v>
      </c>
      <c r="AB514" s="3" t="str">
        <f>VLOOKUP(AA514,WikiFormats!$A$3:$B$999,2,0)</f>
        <v>Story</v>
      </c>
      <c r="AC514" s="3" t="s">
        <v>691</v>
      </c>
    </row>
    <row r="515" spans="1:29" s="8" customFormat="1" x14ac:dyDescent="0.55000000000000004">
      <c r="A515" s="3">
        <v>513</v>
      </c>
      <c r="B515" s="3">
        <v>1</v>
      </c>
      <c r="C515" s="3" t="str">
        <f>VLOOKUP(B515,Era!$A$3:$B$999,2,0)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464</v>
      </c>
      <c r="N515" s="3">
        <v>4</v>
      </c>
      <c r="O515" s="3" t="s">
        <v>12</v>
      </c>
      <c r="P515" s="7" t="d">
        <v>1979-10-20</v>
      </c>
      <c r="Q515" s="3">
        <v>25</v>
      </c>
      <c r="R515" s="3">
        <v>16.100000000000001</v>
      </c>
      <c r="S515" s="3"/>
      <c r="T515" s="3"/>
      <c r="U515" s="3">
        <f t="shared" si="21"/>
        <v>19.489999999999998</v>
      </c>
      <c r="V515" s="3" t="str">
        <f t="shared" si="22"/>
        <v/>
      </c>
      <c r="W515" s="3" t="str">
        <f t="shared" si="23"/>
        <v/>
      </c>
      <c r="X515" s="3">
        <f>VLOOKUP(YEAR(P515),Populations!$A$3:$B$999,2,0)</f>
        <v>56240100</v>
      </c>
      <c r="Y515" s="3">
        <f>(Calculations!B1/X515)</f>
        <v>1.2105560267496001</v>
      </c>
      <c r="Z515" s="3"/>
      <c r="AA515" s="3">
        <v>1</v>
      </c>
      <c r="AB515" s="3" t="str">
        <f>VLOOKUP(AA515,WikiFormats!$A$3:$B$999,2,0)</f>
        <v>Story</v>
      </c>
      <c r="AC515" s="3" t="s">
        <v>691</v>
      </c>
    </row>
    <row r="516" spans="1:29" s="2" customFormat="1" x14ac:dyDescent="0.55000000000000004">
      <c r="A516">
        <v>514</v>
      </c>
      <c r="B516">
        <v>1</v>
      </c>
      <c r="C516" t="str">
        <f>VLOOKUP(B516,Era!$A$3:$B$999,2,0)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465</v>
      </c>
      <c r="N516">
        <v>1</v>
      </c>
      <c r="O516" t="s">
        <v>9</v>
      </c>
      <c r="P516" s="6" t="d">
        <v>1979-10-27</v>
      </c>
      <c r="Q516">
        <v>24</v>
      </c>
      <c r="R516">
        <v>9.3000000000000007</v>
      </c>
      <c r="S516"/>
      <c r="T516"/>
      <c r="U516">
        <f t="shared" ref="U516:U579" si="24">IF(ISBLANK(R516),"",ROUND(R516*Y516,2))</f>
        <v>11.26</v>
      </c>
      <c r="V516" t="str">
        <f t="shared" ref="V516:V579" si="25">IF(ISBLANK(S516),"",ROUND(S516*Y516,2))</f>
        <v/>
      </c>
      <c r="W516" t="str">
        <f t="shared" ref="W516:W579" si="26">IF(ISBLANK(T516),"",ROUND(T516*Y516,2))</f>
        <v/>
      </c>
      <c r="X516">
        <f>VLOOKUP(YEAR(P516),Populations!$A$3:$B$999,2,0)</f>
        <v>56240100</v>
      </c>
      <c r="Y516">
        <f>(Calculations!B1/X516)</f>
        <v>1.2105560267496001</v>
      </c>
      <c r="Z516"/>
      <c r="AA516">
        <v>1</v>
      </c>
      <c r="AB516" t="str">
        <f>VLOOKUP(AA516,WikiFormats!$A$3:$B$999,2,0)</f>
        <v>Story</v>
      </c>
      <c r="AC516" t="s">
        <v>692</v>
      </c>
    </row>
    <row r="517" spans="1:29" s="2" customFormat="1" x14ac:dyDescent="0.55000000000000004">
      <c r="A517">
        <v>515</v>
      </c>
      <c r="B517">
        <v>1</v>
      </c>
      <c r="C517" t="str">
        <f>VLOOKUP(B517,Era!$A$3:$B$999,2,0)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465</v>
      </c>
      <c r="N517">
        <v>2</v>
      </c>
      <c r="O517" t="s">
        <v>10</v>
      </c>
      <c r="P517" s="6" t="d">
        <v>1979-11-03</v>
      </c>
      <c r="Q517">
        <v>25</v>
      </c>
      <c r="R517">
        <v>10.8</v>
      </c>
      <c r="S517"/>
      <c r="T517"/>
      <c r="U517">
        <f t="shared" si="24"/>
        <v>13.07</v>
      </c>
      <c r="V517" t="str">
        <f t="shared" si="25"/>
        <v/>
      </c>
      <c r="W517" t="str">
        <f t="shared" si="26"/>
        <v/>
      </c>
      <c r="X517">
        <f>VLOOKUP(YEAR(P517),Populations!$A$3:$B$999,2,0)</f>
        <v>56240100</v>
      </c>
      <c r="Y517">
        <f>(Calculations!B1/X517)</f>
        <v>1.2105560267496001</v>
      </c>
      <c r="Z517"/>
      <c r="AA517">
        <v>1</v>
      </c>
      <c r="AB517" t="str">
        <f>VLOOKUP(AA517,WikiFormats!$A$3:$B$999,2,0)</f>
        <v>Story</v>
      </c>
      <c r="AC517" t="s">
        <v>692</v>
      </c>
    </row>
    <row r="518" spans="1:29" s="2" customFormat="1" x14ac:dyDescent="0.55000000000000004">
      <c r="A518">
        <v>516</v>
      </c>
      <c r="B518">
        <v>1</v>
      </c>
      <c r="C518" t="str">
        <f>VLOOKUP(B518,Era!$A$3:$B$999,2,0)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465</v>
      </c>
      <c r="N518">
        <v>3</v>
      </c>
      <c r="O518" t="s">
        <v>11</v>
      </c>
      <c r="P518" s="6" t="d">
        <v>1979-11-10</v>
      </c>
      <c r="Q518">
        <v>24</v>
      </c>
      <c r="R518">
        <v>10.199999999999999</v>
      </c>
      <c r="S518"/>
      <c r="T518"/>
      <c r="U518">
        <f t="shared" si="24"/>
        <v>12.35</v>
      </c>
      <c r="V518" t="str">
        <f t="shared" si="25"/>
        <v/>
      </c>
      <c r="W518" t="str">
        <f t="shared" si="26"/>
        <v/>
      </c>
      <c r="X518">
        <f>VLOOKUP(YEAR(P518),Populations!$A$3:$B$999,2,0)</f>
        <v>56240100</v>
      </c>
      <c r="Y518">
        <f>(Calculations!B1/X518)</f>
        <v>1.2105560267496001</v>
      </c>
      <c r="Z518"/>
      <c r="AA518">
        <v>1</v>
      </c>
      <c r="AB518" t="str">
        <f>VLOOKUP(AA518,WikiFormats!$A$3:$B$999,2,0)</f>
        <v>Story</v>
      </c>
      <c r="AC518" t="s">
        <v>692</v>
      </c>
    </row>
    <row r="519" spans="1:29" s="2" customFormat="1" x14ac:dyDescent="0.55000000000000004">
      <c r="A519">
        <v>517</v>
      </c>
      <c r="B519">
        <v>1</v>
      </c>
      <c r="C519" t="str">
        <f>VLOOKUP(B519,Era!$A$3:$B$999,2,0)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465</v>
      </c>
      <c r="N519">
        <v>4</v>
      </c>
      <c r="O519" t="s">
        <v>12</v>
      </c>
      <c r="P519" s="6" t="d">
        <v>1979-11-17</v>
      </c>
      <c r="Q519">
        <v>24</v>
      </c>
      <c r="R519">
        <v>9.6</v>
      </c>
      <c r="S519"/>
      <c r="T519"/>
      <c r="U519">
        <f t="shared" si="24"/>
        <v>11.62</v>
      </c>
      <c r="V519" t="str">
        <f t="shared" si="25"/>
        <v/>
      </c>
      <c r="W519" t="str">
        <f t="shared" si="26"/>
        <v/>
      </c>
      <c r="X519">
        <f>VLOOKUP(YEAR(P519),Populations!$A$3:$B$999,2,0)</f>
        <v>56240100</v>
      </c>
      <c r="Y519">
        <f>(Calculations!B1/X519)</f>
        <v>1.2105560267496001</v>
      </c>
      <c r="Z519"/>
      <c r="AA519">
        <v>1</v>
      </c>
      <c r="AB519" t="str">
        <f>VLOOKUP(AA519,WikiFormats!$A$3:$B$999,2,0)</f>
        <v>Story</v>
      </c>
      <c r="AC519" t="s">
        <v>692</v>
      </c>
    </row>
    <row r="520" spans="1:29" s="8" customFormat="1" x14ac:dyDescent="0.55000000000000004">
      <c r="A520" s="3">
        <v>518</v>
      </c>
      <c r="B520" s="3">
        <v>1</v>
      </c>
      <c r="C520" s="3" t="str">
        <f>VLOOKUP(B520,Era!$A$3:$B$999,2,0)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466</v>
      </c>
      <c r="N520" s="3">
        <v>1</v>
      </c>
      <c r="O520" s="3" t="s">
        <v>9</v>
      </c>
      <c r="P520" s="7" t="d">
        <v>1979-11-24</v>
      </c>
      <c r="Q520" s="3">
        <v>24</v>
      </c>
      <c r="R520" s="3">
        <v>8.6999999999999993</v>
      </c>
      <c r="S520" s="3"/>
      <c r="T520" s="3"/>
      <c r="U520" s="3">
        <f t="shared" si="24"/>
        <v>10.53</v>
      </c>
      <c r="V520" s="3" t="str">
        <f t="shared" si="25"/>
        <v/>
      </c>
      <c r="W520" s="3" t="str">
        <f t="shared" si="26"/>
        <v/>
      </c>
      <c r="X520" s="3">
        <f>VLOOKUP(YEAR(P520),Populations!$A$3:$B$999,2,0)</f>
        <v>56240100</v>
      </c>
      <c r="Y520" s="3">
        <f>(Calculations!B1/X520)</f>
        <v>1.2105560267496001</v>
      </c>
      <c r="Z520" s="3"/>
      <c r="AA520" s="3">
        <v>1</v>
      </c>
      <c r="AB520" s="3" t="str">
        <f>VLOOKUP(AA520,WikiFormats!$A$3:$B$999,2,0)</f>
        <v>Story</v>
      </c>
      <c r="AC520" s="3" t="s">
        <v>693</v>
      </c>
    </row>
    <row r="521" spans="1:29" s="8" customFormat="1" x14ac:dyDescent="0.55000000000000004">
      <c r="A521" s="3">
        <v>519</v>
      </c>
      <c r="B521" s="3">
        <v>1</v>
      </c>
      <c r="C521" s="3" t="str">
        <f>VLOOKUP(B521,Era!$A$3:$B$999,2,0)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466</v>
      </c>
      <c r="N521" s="3">
        <v>2</v>
      </c>
      <c r="O521" s="3" t="s">
        <v>10</v>
      </c>
      <c r="P521" s="7" t="d">
        <v>1979-12-01</v>
      </c>
      <c r="Q521" s="3">
        <v>23</v>
      </c>
      <c r="R521" s="3">
        <v>9.6</v>
      </c>
      <c r="S521" s="3"/>
      <c r="T521" s="3"/>
      <c r="U521" s="3">
        <f t="shared" si="24"/>
        <v>11.62</v>
      </c>
      <c r="V521" s="3" t="str">
        <f t="shared" si="25"/>
        <v/>
      </c>
      <c r="W521" s="3" t="str">
        <f t="shared" si="26"/>
        <v/>
      </c>
      <c r="X521" s="3">
        <f>VLOOKUP(YEAR(P521),Populations!$A$3:$B$999,2,0)</f>
        <v>56240100</v>
      </c>
      <c r="Y521" s="3">
        <f>(Calculations!B1/X521)</f>
        <v>1.2105560267496001</v>
      </c>
      <c r="Z521" s="3"/>
      <c r="AA521" s="3">
        <v>1</v>
      </c>
      <c r="AB521" s="3" t="str">
        <f>VLOOKUP(AA521,WikiFormats!$A$3:$B$999,2,0)</f>
        <v>Story</v>
      </c>
      <c r="AC521" s="3" t="s">
        <v>693</v>
      </c>
    </row>
    <row r="522" spans="1:29" s="8" customFormat="1" x14ac:dyDescent="0.55000000000000004">
      <c r="A522" s="3">
        <v>520</v>
      </c>
      <c r="B522" s="3">
        <v>1</v>
      </c>
      <c r="C522" s="3" t="str">
        <f>VLOOKUP(B522,Era!$A$3:$B$999,2,0)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466</v>
      </c>
      <c r="N522" s="3">
        <v>3</v>
      </c>
      <c r="O522" s="3" t="s">
        <v>11</v>
      </c>
      <c r="P522" s="7" t="d">
        <v>1979-12-08</v>
      </c>
      <c r="Q522" s="3">
        <v>24</v>
      </c>
      <c r="R522" s="3">
        <v>9.6</v>
      </c>
      <c r="S522" s="3"/>
      <c r="T522" s="3"/>
      <c r="U522" s="3">
        <f t="shared" si="24"/>
        <v>11.62</v>
      </c>
      <c r="V522" s="3" t="str">
        <f t="shared" si="25"/>
        <v/>
      </c>
      <c r="W522" s="3" t="str">
        <f t="shared" si="26"/>
        <v/>
      </c>
      <c r="X522" s="3">
        <f>VLOOKUP(YEAR(P522),Populations!$A$3:$B$999,2,0)</f>
        <v>56240100</v>
      </c>
      <c r="Y522" s="3">
        <f>(Calculations!B1/X522)</f>
        <v>1.2105560267496001</v>
      </c>
      <c r="Z522" s="3"/>
      <c r="AA522" s="3">
        <v>1</v>
      </c>
      <c r="AB522" s="3" t="str">
        <f>VLOOKUP(AA522,WikiFormats!$A$3:$B$999,2,0)</f>
        <v>Story</v>
      </c>
      <c r="AC522" s="3" t="s">
        <v>693</v>
      </c>
    </row>
    <row r="523" spans="1:29" s="8" customFormat="1" x14ac:dyDescent="0.55000000000000004">
      <c r="A523" s="3">
        <v>521</v>
      </c>
      <c r="B523" s="3">
        <v>1</v>
      </c>
      <c r="C523" s="3" t="str">
        <f>VLOOKUP(B523,Era!$A$3:$B$999,2,0)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466</v>
      </c>
      <c r="N523" s="3">
        <v>4</v>
      </c>
      <c r="O523" s="3" t="s">
        <v>12</v>
      </c>
      <c r="P523" s="7" t="d">
        <v>1979-12-15</v>
      </c>
      <c r="Q523" s="3">
        <v>25</v>
      </c>
      <c r="R523" s="3">
        <v>9.4</v>
      </c>
      <c r="S523" s="3"/>
      <c r="T523" s="3"/>
      <c r="U523" s="3">
        <f t="shared" si="24"/>
        <v>11.38</v>
      </c>
      <c r="V523" s="3" t="str">
        <f t="shared" si="25"/>
        <v/>
      </c>
      <c r="W523" s="3" t="str">
        <f t="shared" si="26"/>
        <v/>
      </c>
      <c r="X523" s="3">
        <f>VLOOKUP(YEAR(P523),Populations!$A$3:$B$999,2,0)</f>
        <v>56240100</v>
      </c>
      <c r="Y523" s="3">
        <f>(Calculations!B1/X523)</f>
        <v>1.2105560267496001</v>
      </c>
      <c r="Z523" s="3"/>
      <c r="AA523" s="3">
        <v>1</v>
      </c>
      <c r="AB523" s="3" t="str">
        <f>VLOOKUP(AA523,WikiFormats!$A$3:$B$999,2,0)</f>
        <v>Story</v>
      </c>
      <c r="AC523" s="3" t="s">
        <v>693</v>
      </c>
    </row>
    <row r="524" spans="1:29" s="2" customFormat="1" x14ac:dyDescent="0.55000000000000004">
      <c r="A524">
        <v>522</v>
      </c>
      <c r="B524">
        <v>1</v>
      </c>
      <c r="C524" t="str">
        <f>VLOOKUP(B524,Era!$A$3:$B$999,2,0)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467</v>
      </c>
      <c r="N524">
        <v>1</v>
      </c>
      <c r="O524" t="s">
        <v>9</v>
      </c>
      <c r="P524" s="6" t="d">
        <v>1979-12-22</v>
      </c>
      <c r="Q524">
        <v>26</v>
      </c>
      <c r="R524">
        <v>6</v>
      </c>
      <c r="S524"/>
      <c r="T524"/>
      <c r="U524">
        <f t="shared" si="24"/>
        <v>7.26</v>
      </c>
      <c r="V524" t="str">
        <f t="shared" si="25"/>
        <v/>
      </c>
      <c r="W524" t="str">
        <f t="shared" si="26"/>
        <v/>
      </c>
      <c r="X524">
        <f>VLOOKUP(YEAR(P524),Populations!$A$3:$B$999,2,0)</f>
        <v>56240100</v>
      </c>
      <c r="Y524">
        <f>(Calculations!B1/X524)</f>
        <v>1.2105560267496001</v>
      </c>
      <c r="Z524"/>
      <c r="AA524">
        <v>1</v>
      </c>
      <c r="AB524" t="str">
        <f>VLOOKUP(AA524,WikiFormats!$A$3:$B$999,2,0)</f>
        <v>Story</v>
      </c>
      <c r="AC524" t="s">
        <v>694</v>
      </c>
    </row>
    <row r="525" spans="1:29" s="2" customFormat="1" x14ac:dyDescent="0.55000000000000004">
      <c r="A525">
        <v>523</v>
      </c>
      <c r="B525">
        <v>1</v>
      </c>
      <c r="C525" t="str">
        <f>VLOOKUP(B525,Era!$A$3:$B$999,2,0)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467</v>
      </c>
      <c r="N525">
        <v>2</v>
      </c>
      <c r="O525" t="s">
        <v>10</v>
      </c>
      <c r="P525" s="6" t="d">
        <v>1979-12-29</v>
      </c>
      <c r="Q525">
        <v>25</v>
      </c>
      <c r="R525">
        <v>8.8000000000000007</v>
      </c>
      <c r="S525"/>
      <c r="T525"/>
      <c r="U525">
        <f t="shared" si="24"/>
        <v>10.65</v>
      </c>
      <c r="V525" t="str">
        <f t="shared" si="25"/>
        <v/>
      </c>
      <c r="W525" t="str">
        <f t="shared" si="26"/>
        <v/>
      </c>
      <c r="X525">
        <f>VLOOKUP(YEAR(P525),Populations!$A$3:$B$999,2,0)</f>
        <v>56240100</v>
      </c>
      <c r="Y525">
        <f>(Calculations!B1/X525)</f>
        <v>1.2105560267496001</v>
      </c>
      <c r="Z525"/>
      <c r="AA525">
        <v>1</v>
      </c>
      <c r="AB525" t="str">
        <f>VLOOKUP(AA525,WikiFormats!$A$3:$B$999,2,0)</f>
        <v>Story</v>
      </c>
      <c r="AC525" t="s">
        <v>694</v>
      </c>
    </row>
    <row r="526" spans="1:29" s="2" customFormat="1" x14ac:dyDescent="0.55000000000000004">
      <c r="A526">
        <v>524</v>
      </c>
      <c r="B526">
        <v>1</v>
      </c>
      <c r="C526" t="str">
        <f>VLOOKUP(B526,Era!$A$3:$B$999,2,0)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467</v>
      </c>
      <c r="N526">
        <v>3</v>
      </c>
      <c r="O526" t="s">
        <v>11</v>
      </c>
      <c r="P526" s="6" t="d">
        <v>1980-01-05</v>
      </c>
      <c r="Q526">
        <v>23</v>
      </c>
      <c r="R526">
        <v>9.8000000000000007</v>
      </c>
      <c r="S526"/>
      <c r="T526"/>
      <c r="U526">
        <f t="shared" si="24"/>
        <v>11.84</v>
      </c>
      <c r="V526" t="str">
        <f t="shared" si="25"/>
        <v/>
      </c>
      <c r="W526" t="str">
        <f t="shared" si="26"/>
        <v/>
      </c>
      <c r="X526">
        <f>VLOOKUP(YEAR(P526),Populations!$A$3:$B$999,2,0)</f>
        <v>56329700</v>
      </c>
      <c r="Y526">
        <f>(Calculations!B1/X526)</f>
        <v>1.2086304737997899</v>
      </c>
      <c r="Z526"/>
      <c r="AA526">
        <v>1</v>
      </c>
      <c r="AB526" t="str">
        <f>VLOOKUP(AA526,WikiFormats!$A$3:$B$999,2,0)</f>
        <v>Story</v>
      </c>
      <c r="AC526" t="s">
        <v>694</v>
      </c>
    </row>
    <row r="527" spans="1:29" s="2" customFormat="1" x14ac:dyDescent="0.55000000000000004">
      <c r="A527">
        <v>525</v>
      </c>
      <c r="B527">
        <v>1</v>
      </c>
      <c r="C527" t="str">
        <f>VLOOKUP(B527,Era!$A$3:$B$999,2,0)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467</v>
      </c>
      <c r="N527">
        <v>4</v>
      </c>
      <c r="O527" t="s">
        <v>12</v>
      </c>
      <c r="P527" s="6" t="d">
        <v>1980-01-12</v>
      </c>
      <c r="Q527">
        <v>27</v>
      </c>
      <c r="R527">
        <v>10.4</v>
      </c>
      <c r="S527"/>
      <c r="T527"/>
      <c r="U527">
        <f t="shared" si="24"/>
        <v>12.57</v>
      </c>
      <c r="V527" t="str">
        <f t="shared" si="25"/>
        <v/>
      </c>
      <c r="W527" t="str">
        <f t="shared" si="26"/>
        <v/>
      </c>
      <c r="X527">
        <f>VLOOKUP(YEAR(P527),Populations!$A$3:$B$999,2,0)</f>
        <v>56329700</v>
      </c>
      <c r="Y527">
        <f>(Calculations!B1/X527)</f>
        <v>1.2086304737997899</v>
      </c>
      <c r="Z527"/>
      <c r="AA527">
        <v>1</v>
      </c>
      <c r="AB527" t="str">
        <f>VLOOKUP(AA527,WikiFormats!$A$3:$B$999,2,0)</f>
        <v>Story</v>
      </c>
      <c r="AC527" t="s">
        <v>694</v>
      </c>
    </row>
    <row r="528" spans="1:29" s="8" customFormat="1" x14ac:dyDescent="0.55000000000000004">
      <c r="A528" s="3">
        <v>526</v>
      </c>
      <c r="B528" s="3">
        <v>1</v>
      </c>
      <c r="C528" s="3" t="str">
        <f>VLOOKUP(B528,Era!$A$3:$B$999,2,0)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468</v>
      </c>
      <c r="N528" s="3">
        <v>1</v>
      </c>
      <c r="O528" s="3" t="s">
        <v>9</v>
      </c>
      <c r="P528" s="7" t="d">
        <v>1980-08-30</v>
      </c>
      <c r="Q528" s="3">
        <v>24</v>
      </c>
      <c r="R528" s="3">
        <v>5.9</v>
      </c>
      <c r="S528" s="3"/>
      <c r="T528" s="3"/>
      <c r="U528" s="3">
        <f t="shared" si="24"/>
        <v>7.13</v>
      </c>
      <c r="V528" s="3" t="str">
        <f t="shared" si="25"/>
        <v/>
      </c>
      <c r="W528" s="3" t="str">
        <f t="shared" si="26"/>
        <v/>
      </c>
      <c r="X528" s="3">
        <f>VLOOKUP(YEAR(P528),Populations!$A$3:$B$999,2,0)</f>
        <v>56329700</v>
      </c>
      <c r="Y528" s="3">
        <f>(Calculations!B1/X528)</f>
        <v>1.2086304737997899</v>
      </c>
      <c r="Z528" s="3"/>
      <c r="AA528" s="3">
        <v>1</v>
      </c>
      <c r="AB528" s="3" t="str">
        <f>VLOOKUP(AA528,WikiFormats!$A$3:$B$999,2,0)</f>
        <v>Story</v>
      </c>
      <c r="AC528" s="3" t="s">
        <v>695</v>
      </c>
    </row>
    <row r="529" spans="1:29" s="8" customFormat="1" x14ac:dyDescent="0.55000000000000004">
      <c r="A529" s="3">
        <v>527</v>
      </c>
      <c r="B529" s="3">
        <v>1</v>
      </c>
      <c r="C529" s="3" t="str">
        <f>VLOOKUP(B529,Era!$A$3:$B$999,2,0)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468</v>
      </c>
      <c r="N529" s="3">
        <v>2</v>
      </c>
      <c r="O529" s="3" t="s">
        <v>10</v>
      </c>
      <c r="P529" s="7" t="d">
        <v>1980-09-06</v>
      </c>
      <c r="Q529" s="3">
        <v>21</v>
      </c>
      <c r="R529" s="3">
        <v>5</v>
      </c>
      <c r="S529" s="3"/>
      <c r="T529" s="3"/>
      <c r="U529" s="3">
        <f t="shared" si="24"/>
        <v>6.04</v>
      </c>
      <c r="V529" s="3" t="str">
        <f t="shared" si="25"/>
        <v/>
      </c>
      <c r="W529" s="3" t="str">
        <f t="shared" si="26"/>
        <v/>
      </c>
      <c r="X529" s="3">
        <f>VLOOKUP(YEAR(P529),Populations!$A$3:$B$999,2,0)</f>
        <v>56329700</v>
      </c>
      <c r="Y529" s="3">
        <f>(Calculations!B1/X529)</f>
        <v>1.2086304737997899</v>
      </c>
      <c r="Z529" s="3"/>
      <c r="AA529" s="3">
        <v>1</v>
      </c>
      <c r="AB529" s="3" t="str">
        <f>VLOOKUP(AA529,WikiFormats!$A$3:$B$999,2,0)</f>
        <v>Story</v>
      </c>
      <c r="AC529" s="3" t="s">
        <v>695</v>
      </c>
    </row>
    <row r="530" spans="1:29" s="8" customFormat="1" x14ac:dyDescent="0.55000000000000004">
      <c r="A530" s="3">
        <v>528</v>
      </c>
      <c r="B530" s="3">
        <v>1</v>
      </c>
      <c r="C530" s="3" t="str">
        <f>VLOOKUP(B530,Era!$A$3:$B$999,2,0)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468</v>
      </c>
      <c r="N530" s="3">
        <v>3</v>
      </c>
      <c r="O530" s="3" t="s">
        <v>11</v>
      </c>
      <c r="P530" s="7" t="d">
        <v>1980-09-13</v>
      </c>
      <c r="Q530" s="3">
        <v>21</v>
      </c>
      <c r="R530" s="3">
        <v>5</v>
      </c>
      <c r="S530" s="3"/>
      <c r="T530" s="3"/>
      <c r="U530" s="3">
        <f t="shared" si="24"/>
        <v>6.04</v>
      </c>
      <c r="V530" s="3" t="str">
        <f t="shared" si="25"/>
        <v/>
      </c>
      <c r="W530" s="3" t="str">
        <f t="shared" si="26"/>
        <v/>
      </c>
      <c r="X530" s="3">
        <f>VLOOKUP(YEAR(P530),Populations!$A$3:$B$999,2,0)</f>
        <v>56329700</v>
      </c>
      <c r="Y530" s="3">
        <f>(Calculations!B1/X530)</f>
        <v>1.2086304737997899</v>
      </c>
      <c r="Z530" s="3"/>
      <c r="AA530" s="3">
        <v>1</v>
      </c>
      <c r="AB530" s="3" t="str">
        <f>VLOOKUP(AA530,WikiFormats!$A$3:$B$999,2,0)</f>
        <v>Story</v>
      </c>
      <c r="AC530" s="3" t="s">
        <v>695</v>
      </c>
    </row>
    <row r="531" spans="1:29" s="8" customFormat="1" x14ac:dyDescent="0.55000000000000004">
      <c r="A531" s="3">
        <v>529</v>
      </c>
      <c r="B531" s="3">
        <v>1</v>
      </c>
      <c r="C531" s="3" t="str">
        <f>VLOOKUP(B531,Era!$A$3:$B$999,2,0)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468</v>
      </c>
      <c r="N531" s="3">
        <v>4</v>
      </c>
      <c r="O531" s="3" t="s">
        <v>12</v>
      </c>
      <c r="P531" s="7" t="d">
        <v>1980-09-20</v>
      </c>
      <c r="Q531" s="3">
        <v>21</v>
      </c>
      <c r="R531" s="3">
        <v>4.5</v>
      </c>
      <c r="S531" s="3"/>
      <c r="T531" s="3"/>
      <c r="U531" s="3">
        <f t="shared" si="24"/>
        <v>5.44</v>
      </c>
      <c r="V531" s="3" t="str">
        <f t="shared" si="25"/>
        <v/>
      </c>
      <c r="W531" s="3" t="str">
        <f t="shared" si="26"/>
        <v/>
      </c>
      <c r="X531" s="3">
        <f>VLOOKUP(YEAR(P531),Populations!$A$3:$B$999,2,0)</f>
        <v>56329700</v>
      </c>
      <c r="Y531" s="3">
        <f>(Calculations!B1/X531)</f>
        <v>1.2086304737997899</v>
      </c>
      <c r="Z531" s="3"/>
      <c r="AA531" s="3">
        <v>1</v>
      </c>
      <c r="AB531" s="3" t="str">
        <f>VLOOKUP(AA531,WikiFormats!$A$3:$B$999,2,0)</f>
        <v>Story</v>
      </c>
      <c r="AC531" s="3" t="s">
        <v>695</v>
      </c>
    </row>
    <row r="532" spans="1:29" s="2" customFormat="1" x14ac:dyDescent="0.55000000000000004">
      <c r="A532">
        <v>530</v>
      </c>
      <c r="B532">
        <v>1</v>
      </c>
      <c r="C532" t="str">
        <f>VLOOKUP(B532,Era!$A$3:$B$999,2,0)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469</v>
      </c>
      <c r="N532">
        <v>1</v>
      </c>
      <c r="O532" t="s">
        <v>9</v>
      </c>
      <c r="P532" s="6" t="d">
        <v>1980-09-27</v>
      </c>
      <c r="Q532">
        <v>25</v>
      </c>
      <c r="R532">
        <v>5</v>
      </c>
      <c r="S532"/>
      <c r="T532"/>
      <c r="U532">
        <f t="shared" si="24"/>
        <v>6.04</v>
      </c>
      <c r="V532" t="str">
        <f t="shared" si="25"/>
        <v/>
      </c>
      <c r="W532" t="str">
        <f t="shared" si="26"/>
        <v/>
      </c>
      <c r="X532">
        <f>VLOOKUP(YEAR(P532),Populations!$A$3:$B$999,2,0)</f>
        <v>56329700</v>
      </c>
      <c r="Y532">
        <f>(Calculations!B1/X532)</f>
        <v>1.2086304737997899</v>
      </c>
      <c r="Z532"/>
      <c r="AA532">
        <v>1</v>
      </c>
      <c r="AB532" t="str">
        <f>VLOOKUP(AA532,WikiFormats!$A$3:$B$999,2,0)</f>
        <v>Story</v>
      </c>
      <c r="AC532" t="s">
        <v>696</v>
      </c>
    </row>
    <row r="533" spans="1:29" s="2" customFormat="1" x14ac:dyDescent="0.55000000000000004">
      <c r="A533">
        <v>531</v>
      </c>
      <c r="B533">
        <v>1</v>
      </c>
      <c r="C533" t="str">
        <f>VLOOKUP(B533,Era!$A$3:$B$999,2,0)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469</v>
      </c>
      <c r="N533">
        <v>2</v>
      </c>
      <c r="O533" t="s">
        <v>10</v>
      </c>
      <c r="P533" s="6" t="d">
        <v>1980-10-04</v>
      </c>
      <c r="Q533">
        <v>21</v>
      </c>
      <c r="R533">
        <v>4.2</v>
      </c>
      <c r="S533"/>
      <c r="T533"/>
      <c r="U533">
        <f t="shared" si="24"/>
        <v>5.08</v>
      </c>
      <c r="V533" t="str">
        <f t="shared" si="25"/>
        <v/>
      </c>
      <c r="W533" t="str">
        <f t="shared" si="26"/>
        <v/>
      </c>
      <c r="X533">
        <f>VLOOKUP(YEAR(P533),Populations!$A$3:$B$999,2,0)</f>
        <v>56329700</v>
      </c>
      <c r="Y533">
        <f>(Calculations!B1/X533)</f>
        <v>1.2086304737997899</v>
      </c>
      <c r="Z533"/>
      <c r="AA533">
        <v>1</v>
      </c>
      <c r="AB533" t="str">
        <f>VLOOKUP(AA533,WikiFormats!$A$3:$B$999,2,0)</f>
        <v>Story</v>
      </c>
      <c r="AC533" t="s">
        <v>696</v>
      </c>
    </row>
    <row r="534" spans="1:29" s="2" customFormat="1" x14ac:dyDescent="0.55000000000000004">
      <c r="A534">
        <v>532</v>
      </c>
      <c r="B534">
        <v>1</v>
      </c>
      <c r="C534" t="str">
        <f>VLOOKUP(B534,Era!$A$3:$B$999,2,0)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469</v>
      </c>
      <c r="N534">
        <v>3</v>
      </c>
      <c r="O534" t="s">
        <v>11</v>
      </c>
      <c r="P534" s="6" t="d">
        <v>1980-10-11</v>
      </c>
      <c r="Q534">
        <v>21</v>
      </c>
      <c r="R534">
        <v>4.7</v>
      </c>
      <c r="S534"/>
      <c r="T534"/>
      <c r="U534">
        <f t="shared" si="24"/>
        <v>5.68</v>
      </c>
      <c r="V534" t="str">
        <f t="shared" si="25"/>
        <v/>
      </c>
      <c r="W534" t="str">
        <f t="shared" si="26"/>
        <v/>
      </c>
      <c r="X534">
        <f>VLOOKUP(YEAR(P534),Populations!$A$3:$B$999,2,0)</f>
        <v>56329700</v>
      </c>
      <c r="Y534">
        <f>(Calculations!B1/X534)</f>
        <v>1.2086304737997899</v>
      </c>
      <c r="Z534"/>
      <c r="AA534">
        <v>1</v>
      </c>
      <c r="AB534" t="str">
        <f>VLOOKUP(AA534,WikiFormats!$A$3:$B$999,2,0)</f>
        <v>Story</v>
      </c>
      <c r="AC534" t="s">
        <v>696</v>
      </c>
    </row>
    <row r="535" spans="1:29" s="2" customFormat="1" x14ac:dyDescent="0.55000000000000004">
      <c r="A535">
        <v>533</v>
      </c>
      <c r="B535">
        <v>1</v>
      </c>
      <c r="C535" t="str">
        <f>VLOOKUP(B535,Era!$A$3:$B$999,2,0)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469</v>
      </c>
      <c r="N535">
        <v>4</v>
      </c>
      <c r="O535" t="s">
        <v>12</v>
      </c>
      <c r="P535" s="6" t="d">
        <v>1980-10-18</v>
      </c>
      <c r="Q535">
        <v>20</v>
      </c>
      <c r="R535">
        <v>4.7</v>
      </c>
      <c r="S535"/>
      <c r="T535"/>
      <c r="U535">
        <f t="shared" si="24"/>
        <v>5.68</v>
      </c>
      <c r="V535" t="str">
        <f t="shared" si="25"/>
        <v/>
      </c>
      <c r="W535" t="str">
        <f t="shared" si="26"/>
        <v/>
      </c>
      <c r="X535">
        <f>VLOOKUP(YEAR(P535),Populations!$A$3:$B$999,2,0)</f>
        <v>56329700</v>
      </c>
      <c r="Y535">
        <f>(Calculations!B1/X535)</f>
        <v>1.2086304737997899</v>
      </c>
      <c r="Z535"/>
      <c r="AA535">
        <v>1</v>
      </c>
      <c r="AB535" t="str">
        <f>VLOOKUP(AA535,WikiFormats!$A$3:$B$999,2,0)</f>
        <v>Story</v>
      </c>
      <c r="AC535" t="s">
        <v>696</v>
      </c>
    </row>
    <row r="536" spans="1:29" s="8" customFormat="1" x14ac:dyDescent="0.55000000000000004">
      <c r="A536" s="3">
        <v>534</v>
      </c>
      <c r="B536" s="3">
        <v>1</v>
      </c>
      <c r="C536" s="3" t="str">
        <f>VLOOKUP(B536,Era!$A$3:$B$999,2,0)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470</v>
      </c>
      <c r="N536" s="3">
        <v>1</v>
      </c>
      <c r="O536" s="3" t="s">
        <v>9</v>
      </c>
      <c r="P536" s="7" t="d">
        <v>1980-10-25</v>
      </c>
      <c r="Q536" s="3">
        <v>24</v>
      </c>
      <c r="R536" s="3">
        <v>5.9</v>
      </c>
      <c r="S536" s="3"/>
      <c r="T536" s="3"/>
      <c r="U536" s="3">
        <f t="shared" si="24"/>
        <v>7.13</v>
      </c>
      <c r="V536" s="3" t="str">
        <f t="shared" si="25"/>
        <v/>
      </c>
      <c r="W536" s="3" t="str">
        <f t="shared" si="26"/>
        <v/>
      </c>
      <c r="X536" s="3">
        <f>VLOOKUP(YEAR(P536),Populations!$A$3:$B$999,2,0)</f>
        <v>56329700</v>
      </c>
      <c r="Y536" s="3">
        <f>(Calculations!B1/X536)</f>
        <v>1.2086304737997899</v>
      </c>
      <c r="Z536" s="3"/>
      <c r="AA536" s="3">
        <v>1</v>
      </c>
      <c r="AB536" s="3" t="str">
        <f>VLOOKUP(AA536,WikiFormats!$A$3:$B$999,2,0)</f>
        <v>Story</v>
      </c>
      <c r="AC536" s="3" t="s">
        <v>697</v>
      </c>
    </row>
    <row r="537" spans="1:29" s="8" customFormat="1" x14ac:dyDescent="0.55000000000000004">
      <c r="A537" s="3">
        <v>535</v>
      </c>
      <c r="B537" s="3">
        <v>1</v>
      </c>
      <c r="C537" s="3" t="str">
        <f>VLOOKUP(B537,Era!$A$3:$B$999,2,0)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470</v>
      </c>
      <c r="N537" s="3">
        <v>2</v>
      </c>
      <c r="O537" s="3" t="s">
        <v>10</v>
      </c>
      <c r="P537" s="7" t="d">
        <v>1980-11-01</v>
      </c>
      <c r="Q537" s="3">
        <v>22</v>
      </c>
      <c r="R537" s="3">
        <v>3.7</v>
      </c>
      <c r="S537" s="3"/>
      <c r="T537" s="3"/>
      <c r="U537" s="3">
        <f t="shared" si="24"/>
        <v>4.47</v>
      </c>
      <c r="V537" s="3" t="str">
        <f t="shared" si="25"/>
        <v/>
      </c>
      <c r="W537" s="3" t="str">
        <f t="shared" si="26"/>
        <v/>
      </c>
      <c r="X537" s="3">
        <f>VLOOKUP(YEAR(P537),Populations!$A$3:$B$999,2,0)</f>
        <v>56329700</v>
      </c>
      <c r="Y537" s="3">
        <f>(Calculations!B1/X537)</f>
        <v>1.2086304737997899</v>
      </c>
      <c r="Z537" s="3"/>
      <c r="AA537" s="3">
        <v>1</v>
      </c>
      <c r="AB537" s="3" t="str">
        <f>VLOOKUP(AA537,WikiFormats!$A$3:$B$999,2,0)</f>
        <v>Story</v>
      </c>
      <c r="AC537" s="3" t="s">
        <v>697</v>
      </c>
    </row>
    <row r="538" spans="1:29" s="8" customFormat="1" x14ac:dyDescent="0.55000000000000004">
      <c r="A538" s="3">
        <v>536</v>
      </c>
      <c r="B538" s="3">
        <v>1</v>
      </c>
      <c r="C538" s="3" t="str">
        <f>VLOOKUP(B538,Era!$A$3:$B$999,2,0)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470</v>
      </c>
      <c r="N538" s="3">
        <v>3</v>
      </c>
      <c r="O538" s="3" t="s">
        <v>11</v>
      </c>
      <c r="P538" s="7" t="d">
        <v>1980-11-08</v>
      </c>
      <c r="Q538" s="3">
        <v>22</v>
      </c>
      <c r="R538" s="3">
        <v>5.9</v>
      </c>
      <c r="S538" s="3"/>
      <c r="T538" s="3"/>
      <c r="U538" s="3">
        <f t="shared" si="24"/>
        <v>7.13</v>
      </c>
      <c r="V538" s="3" t="str">
        <f t="shared" si="25"/>
        <v/>
      </c>
      <c r="W538" s="3" t="str">
        <f t="shared" si="26"/>
        <v/>
      </c>
      <c r="X538" s="3">
        <f>VLOOKUP(YEAR(P538),Populations!$A$3:$B$999,2,0)</f>
        <v>56329700</v>
      </c>
      <c r="Y538" s="3">
        <f>(Calculations!B1/X538)</f>
        <v>1.2086304737997899</v>
      </c>
      <c r="Z538" s="3"/>
      <c r="AA538" s="3">
        <v>1</v>
      </c>
      <c r="AB538" s="3" t="str">
        <f>VLOOKUP(AA538,WikiFormats!$A$3:$B$999,2,0)</f>
        <v>Story</v>
      </c>
      <c r="AC538" s="3" t="s">
        <v>697</v>
      </c>
    </row>
    <row r="539" spans="1:29" s="8" customFormat="1" x14ac:dyDescent="0.55000000000000004">
      <c r="A539" s="3">
        <v>537</v>
      </c>
      <c r="B539" s="3">
        <v>1</v>
      </c>
      <c r="C539" s="3" t="str">
        <f>VLOOKUP(B539,Era!$A$3:$B$999,2,0)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470</v>
      </c>
      <c r="N539" s="3">
        <v>4</v>
      </c>
      <c r="O539" s="3" t="s">
        <v>12</v>
      </c>
      <c r="P539" s="7" t="d">
        <v>1980-11-15</v>
      </c>
      <c r="Q539" s="3">
        <v>24</v>
      </c>
      <c r="R539" s="3">
        <v>5.4</v>
      </c>
      <c r="S539" s="3"/>
      <c r="T539" s="3"/>
      <c r="U539" s="3">
        <f t="shared" si="24"/>
        <v>6.53</v>
      </c>
      <c r="V539" s="3" t="str">
        <f t="shared" si="25"/>
        <v/>
      </c>
      <c r="W539" s="3" t="str">
        <f t="shared" si="26"/>
        <v/>
      </c>
      <c r="X539" s="3">
        <f>VLOOKUP(YEAR(P539),Populations!$A$3:$B$999,2,0)</f>
        <v>56329700</v>
      </c>
      <c r="Y539" s="3">
        <f>(Calculations!B1/X539)</f>
        <v>1.2086304737997899</v>
      </c>
      <c r="Z539" s="3" t="s">
        <v>525</v>
      </c>
      <c r="AA539" s="3">
        <v>1</v>
      </c>
      <c r="AB539" s="3" t="str">
        <f>VLOOKUP(AA539,WikiFormats!$A$3:$B$999,2,0)</f>
        <v>Story</v>
      </c>
      <c r="AC539" s="3" t="s">
        <v>697</v>
      </c>
    </row>
    <row r="540" spans="1:29" s="2" customFormat="1" x14ac:dyDescent="0.55000000000000004">
      <c r="A540">
        <v>538</v>
      </c>
      <c r="B540">
        <v>1</v>
      </c>
      <c r="C540" t="str">
        <f>VLOOKUP(B540,Era!$A$3:$B$999,2,0)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471</v>
      </c>
      <c r="N540">
        <v>1</v>
      </c>
      <c r="O540" t="s">
        <v>9</v>
      </c>
      <c r="P540" s="6" t="d">
        <v>1980-11-22</v>
      </c>
      <c r="Q540">
        <v>22</v>
      </c>
      <c r="R540">
        <v>5.8</v>
      </c>
      <c r="S540"/>
      <c r="T540"/>
      <c r="U540">
        <f t="shared" si="24"/>
        <v>7.01</v>
      </c>
      <c r="V540" t="str">
        <f t="shared" si="25"/>
        <v/>
      </c>
      <c r="W540" t="str">
        <f t="shared" si="26"/>
        <v/>
      </c>
      <c r="X540">
        <f>VLOOKUP(YEAR(P540),Populations!$A$3:$B$999,2,0)</f>
        <v>56329700</v>
      </c>
      <c r="Y540">
        <f>(Calculations!B1/X540)</f>
        <v>1.2086304737997899</v>
      </c>
      <c r="Z540"/>
      <c r="AA540">
        <v>1</v>
      </c>
      <c r="AB540" t="str">
        <f>VLOOKUP(AA540,WikiFormats!$A$3:$B$999,2,0)</f>
        <v>Story</v>
      </c>
      <c r="AC540" t="s">
        <v>698</v>
      </c>
    </row>
    <row r="541" spans="1:29" s="2" customFormat="1" x14ac:dyDescent="0.55000000000000004">
      <c r="A541">
        <v>539</v>
      </c>
      <c r="B541">
        <v>1</v>
      </c>
      <c r="C541" t="str">
        <f>VLOOKUP(B541,Era!$A$3:$B$999,2,0)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471</v>
      </c>
      <c r="N541">
        <v>2</v>
      </c>
      <c r="O541" t="s">
        <v>10</v>
      </c>
      <c r="P541" s="6" t="d">
        <v>1980-11-29</v>
      </c>
      <c r="Q541">
        <v>23</v>
      </c>
      <c r="R541">
        <v>5.3</v>
      </c>
      <c r="S541"/>
      <c r="T541"/>
      <c r="U541">
        <f t="shared" si="24"/>
        <v>6.41</v>
      </c>
      <c r="V541" t="str">
        <f t="shared" si="25"/>
        <v/>
      </c>
      <c r="W541" t="str">
        <f t="shared" si="26"/>
        <v/>
      </c>
      <c r="X541">
        <f>VLOOKUP(YEAR(P541),Populations!$A$3:$B$999,2,0)</f>
        <v>56329700</v>
      </c>
      <c r="Y541">
        <f>(Calculations!B1/X541)</f>
        <v>1.2086304737997899</v>
      </c>
      <c r="Z541"/>
      <c r="AA541">
        <v>1</v>
      </c>
      <c r="AB541" t="str">
        <f>VLOOKUP(AA541,WikiFormats!$A$3:$B$999,2,0)</f>
        <v>Story</v>
      </c>
      <c r="AC541" t="s">
        <v>698</v>
      </c>
    </row>
    <row r="542" spans="1:29" s="2" customFormat="1" x14ac:dyDescent="0.55000000000000004">
      <c r="A542">
        <v>540</v>
      </c>
      <c r="B542">
        <v>1</v>
      </c>
      <c r="C542" t="str">
        <f>VLOOKUP(B542,Era!$A$3:$B$999,2,0)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471</v>
      </c>
      <c r="N542">
        <v>3</v>
      </c>
      <c r="O542" t="s">
        <v>11</v>
      </c>
      <c r="P542" s="6" t="d">
        <v>1980-12-06</v>
      </c>
      <c r="Q542">
        <v>24</v>
      </c>
      <c r="R542">
        <v>4.4000000000000004</v>
      </c>
      <c r="S542"/>
      <c r="T542"/>
      <c r="U542">
        <f t="shared" si="24"/>
        <v>5.32</v>
      </c>
      <c r="V542" t="str">
        <f t="shared" si="25"/>
        <v/>
      </c>
      <c r="W542" t="str">
        <f t="shared" si="26"/>
        <v/>
      </c>
      <c r="X542">
        <f>VLOOKUP(YEAR(P542),Populations!$A$3:$B$999,2,0)</f>
        <v>56329700</v>
      </c>
      <c r="Y542">
        <f>(Calculations!B1/X542)</f>
        <v>1.2086304737997899</v>
      </c>
      <c r="Z542"/>
      <c r="AA542">
        <v>1</v>
      </c>
      <c r="AB542" t="str">
        <f>VLOOKUP(AA542,WikiFormats!$A$3:$B$999,2,0)</f>
        <v>Story</v>
      </c>
      <c r="AC542" t="s">
        <v>698</v>
      </c>
    </row>
    <row r="543" spans="1:29" s="2" customFormat="1" x14ac:dyDescent="0.55000000000000004">
      <c r="A543">
        <v>541</v>
      </c>
      <c r="B543">
        <v>1</v>
      </c>
      <c r="C543" t="str">
        <f>VLOOKUP(B543,Era!$A$3:$B$999,2,0)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471</v>
      </c>
      <c r="N543">
        <v>4</v>
      </c>
      <c r="O543" t="s">
        <v>12</v>
      </c>
      <c r="P543" s="6" t="d">
        <v>1980-12-13</v>
      </c>
      <c r="Q543">
        <v>25</v>
      </c>
      <c r="R543">
        <v>5.4</v>
      </c>
      <c r="S543"/>
      <c r="T543"/>
      <c r="U543">
        <f t="shared" si="24"/>
        <v>6.53</v>
      </c>
      <c r="V543" t="str">
        <f t="shared" si="25"/>
        <v/>
      </c>
      <c r="W543" t="str">
        <f t="shared" si="26"/>
        <v/>
      </c>
      <c r="X543">
        <f>VLOOKUP(YEAR(P543),Populations!$A$3:$B$999,2,0)</f>
        <v>56329700</v>
      </c>
      <c r="Y543">
        <f>(Calculations!B1/X543)</f>
        <v>1.2086304737997899</v>
      </c>
      <c r="Z543"/>
      <c r="AA543">
        <v>1</v>
      </c>
      <c r="AB543" t="str">
        <f>VLOOKUP(AA543,WikiFormats!$A$3:$B$999,2,0)</f>
        <v>Story</v>
      </c>
      <c r="AC543" t="s">
        <v>698</v>
      </c>
    </row>
    <row r="544" spans="1:29" s="8" customFormat="1" x14ac:dyDescent="0.55000000000000004">
      <c r="A544" s="3">
        <v>542</v>
      </c>
      <c r="B544" s="3">
        <v>1</v>
      </c>
      <c r="C544" s="3" t="str">
        <f>VLOOKUP(B544,Era!$A$3:$B$999,2,0)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472</v>
      </c>
      <c r="N544" s="3">
        <v>1</v>
      </c>
      <c r="O544" s="3" t="s">
        <v>9</v>
      </c>
      <c r="P544" s="7" t="d">
        <v>1981-01-03</v>
      </c>
      <c r="Q544" s="3">
        <v>23</v>
      </c>
      <c r="R544" s="3">
        <v>7.1</v>
      </c>
      <c r="S544" s="3"/>
      <c r="T544" s="3"/>
      <c r="U544" s="3">
        <f t="shared" si="24"/>
        <v>8.58</v>
      </c>
      <c r="V544" s="3" t="str">
        <f t="shared" si="25"/>
        <v/>
      </c>
      <c r="W544" s="3" t="str">
        <f t="shared" si="26"/>
        <v/>
      </c>
      <c r="X544" s="3">
        <f>VLOOKUP(YEAR(P544),Populations!$A$3:$B$999,2,0)</f>
        <v>56357500</v>
      </c>
      <c r="Y544" s="3">
        <f>(Calculations!B1/X544)</f>
        <v>1.2080342811515801</v>
      </c>
      <c r="Z544" s="3"/>
      <c r="AA544" s="3">
        <v>1</v>
      </c>
      <c r="AB544" s="3" t="str">
        <f>VLOOKUP(AA544,WikiFormats!$A$3:$B$999,2,0)</f>
        <v>Story</v>
      </c>
      <c r="AC544" s="3" t="s">
        <v>699</v>
      </c>
    </row>
    <row r="545" spans="1:29" s="8" customFormat="1" x14ac:dyDescent="0.55000000000000004">
      <c r="A545" s="3">
        <v>543</v>
      </c>
      <c r="B545" s="3">
        <v>1</v>
      </c>
      <c r="C545" s="3" t="str">
        <f>VLOOKUP(B545,Era!$A$3:$B$999,2,0)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472</v>
      </c>
      <c r="N545" s="3">
        <v>2</v>
      </c>
      <c r="O545" s="3" t="s">
        <v>10</v>
      </c>
      <c r="P545" s="7" t="d">
        <v>1981-01-10</v>
      </c>
      <c r="Q545" s="3">
        <v>24</v>
      </c>
      <c r="R545" s="3">
        <v>6.7</v>
      </c>
      <c r="S545" s="3"/>
      <c r="T545" s="3"/>
      <c r="U545" s="3">
        <f t="shared" si="24"/>
        <v>8.09</v>
      </c>
      <c r="V545" s="3" t="str">
        <f t="shared" si="25"/>
        <v/>
      </c>
      <c r="W545" s="3" t="str">
        <f t="shared" si="26"/>
        <v/>
      </c>
      <c r="X545" s="3">
        <f>VLOOKUP(YEAR(P545),Populations!$A$3:$B$999,2,0)</f>
        <v>56357500</v>
      </c>
      <c r="Y545" s="3">
        <f>(Calculations!B1/X545)</f>
        <v>1.2080342811515801</v>
      </c>
      <c r="Z545" s="3"/>
      <c r="AA545" s="3">
        <v>1</v>
      </c>
      <c r="AB545" s="3" t="str">
        <f>VLOOKUP(AA545,WikiFormats!$A$3:$B$999,2,0)</f>
        <v>Story</v>
      </c>
      <c r="AC545" s="3" t="s">
        <v>699</v>
      </c>
    </row>
    <row r="546" spans="1:29" s="8" customFormat="1" x14ac:dyDescent="0.55000000000000004">
      <c r="A546" s="3">
        <v>544</v>
      </c>
      <c r="B546" s="3">
        <v>1</v>
      </c>
      <c r="C546" s="3" t="str">
        <f>VLOOKUP(B546,Era!$A$3:$B$999,2,0)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472</v>
      </c>
      <c r="N546" s="3">
        <v>3</v>
      </c>
      <c r="O546" s="3" t="s">
        <v>11</v>
      </c>
      <c r="P546" s="7" t="d">
        <v>1981-01-17</v>
      </c>
      <c r="Q546" s="3">
        <v>22</v>
      </c>
      <c r="R546" s="3">
        <v>8.3000000000000007</v>
      </c>
      <c r="S546" s="3"/>
      <c r="T546" s="3"/>
      <c r="U546" s="3">
        <f t="shared" si="24"/>
        <v>10.029999999999999</v>
      </c>
      <c r="V546" s="3" t="str">
        <f t="shared" si="25"/>
        <v/>
      </c>
      <c r="W546" s="3" t="str">
        <f t="shared" si="26"/>
        <v/>
      </c>
      <c r="X546" s="3">
        <f>VLOOKUP(YEAR(P546),Populations!$A$3:$B$999,2,0)</f>
        <v>56357500</v>
      </c>
      <c r="Y546" s="3">
        <f>(Calculations!B1/X546)</f>
        <v>1.2080342811515801</v>
      </c>
      <c r="Z546" s="3"/>
      <c r="AA546" s="3">
        <v>1</v>
      </c>
      <c r="AB546" s="3" t="str">
        <f>VLOOKUP(AA546,WikiFormats!$A$3:$B$999,2,0)</f>
        <v>Story</v>
      </c>
      <c r="AC546" s="3" t="s">
        <v>699</v>
      </c>
    </row>
    <row r="547" spans="1:29" s="8" customFormat="1" x14ac:dyDescent="0.55000000000000004">
      <c r="A547" s="3">
        <v>545</v>
      </c>
      <c r="B547" s="3">
        <v>1</v>
      </c>
      <c r="C547" s="3" t="str">
        <f>VLOOKUP(B547,Era!$A$3:$B$999,2,0)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472</v>
      </c>
      <c r="N547" s="3">
        <v>4</v>
      </c>
      <c r="O547" s="3" t="s">
        <v>12</v>
      </c>
      <c r="P547" s="7" t="d">
        <v>1981-01-24</v>
      </c>
      <c r="Q547" s="3">
        <v>25</v>
      </c>
      <c r="R547" s="3">
        <v>7.8</v>
      </c>
      <c r="S547" s="3"/>
      <c r="T547" s="3"/>
      <c r="U547" s="3">
        <f t="shared" si="24"/>
        <v>9.42</v>
      </c>
      <c r="V547" s="3" t="str">
        <f t="shared" si="25"/>
        <v/>
      </c>
      <c r="W547" s="3" t="str">
        <f t="shared" si="26"/>
        <v/>
      </c>
      <c r="X547" s="3">
        <f>VLOOKUP(YEAR(P547),Populations!$A$3:$B$999,2,0)</f>
        <v>56357500</v>
      </c>
      <c r="Y547" s="3">
        <f>(Calculations!B1/X547)</f>
        <v>1.2080342811515801</v>
      </c>
      <c r="Z547" s="3"/>
      <c r="AA547" s="3">
        <v>1</v>
      </c>
      <c r="AB547" s="3" t="str">
        <f>VLOOKUP(AA547,WikiFormats!$A$3:$B$999,2,0)</f>
        <v>Story</v>
      </c>
      <c r="AC547" s="3" t="s">
        <v>699</v>
      </c>
    </row>
    <row r="548" spans="1:29" s="2" customFormat="1" x14ac:dyDescent="0.55000000000000004">
      <c r="A548">
        <v>546</v>
      </c>
      <c r="B548">
        <v>1</v>
      </c>
      <c r="C548" t="str">
        <f>VLOOKUP(B548,Era!$A$3:$B$999,2,0)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473</v>
      </c>
      <c r="N548">
        <v>1</v>
      </c>
      <c r="O548" t="s">
        <v>9</v>
      </c>
      <c r="P548" s="6" t="d">
        <v>1981-01-31</v>
      </c>
      <c r="Q548">
        <v>24</v>
      </c>
      <c r="R548">
        <v>7.6</v>
      </c>
      <c r="S548"/>
      <c r="T548"/>
      <c r="U548">
        <f t="shared" si="24"/>
        <v>9.18</v>
      </c>
      <c r="V548" t="str">
        <f t="shared" si="25"/>
        <v/>
      </c>
      <c r="W548" t="str">
        <f t="shared" si="26"/>
        <v/>
      </c>
      <c r="X548">
        <f>VLOOKUP(YEAR(P548),Populations!$A$3:$B$999,2,0)</f>
        <v>56357500</v>
      </c>
      <c r="Y548">
        <f>(Calculations!B1/X548)</f>
        <v>1.2080342811515801</v>
      </c>
      <c r="Z548"/>
      <c r="AA548">
        <v>1</v>
      </c>
      <c r="AB548" t="str">
        <f>VLOOKUP(AA548,WikiFormats!$A$3:$B$999,2,0)</f>
        <v>Story</v>
      </c>
      <c r="AC548" t="s">
        <v>700</v>
      </c>
    </row>
    <row r="549" spans="1:29" s="2" customFormat="1" x14ac:dyDescent="0.55000000000000004">
      <c r="A549">
        <v>547</v>
      </c>
      <c r="B549">
        <v>1</v>
      </c>
      <c r="C549" t="str">
        <f>VLOOKUP(B549,Era!$A$3:$B$999,2,0)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473</v>
      </c>
      <c r="N549">
        <v>2</v>
      </c>
      <c r="O549" t="s">
        <v>10</v>
      </c>
      <c r="P549" s="6" t="d">
        <v>1981-02-07</v>
      </c>
      <c r="Q549">
        <v>25</v>
      </c>
      <c r="R549">
        <v>6.1</v>
      </c>
      <c r="S549"/>
      <c r="T549"/>
      <c r="U549">
        <f t="shared" si="24"/>
        <v>7.37</v>
      </c>
      <c r="V549" t="str">
        <f t="shared" si="25"/>
        <v/>
      </c>
      <c r="W549" t="str">
        <f t="shared" si="26"/>
        <v/>
      </c>
      <c r="X549">
        <f>VLOOKUP(YEAR(P549),Populations!$A$3:$B$999,2,0)</f>
        <v>56357500</v>
      </c>
      <c r="Y549">
        <f>(Calculations!B1/X549)</f>
        <v>1.2080342811515801</v>
      </c>
      <c r="Z549"/>
      <c r="AA549">
        <v>1</v>
      </c>
      <c r="AB549" t="str">
        <f>VLOOKUP(AA549,WikiFormats!$A$3:$B$999,2,0)</f>
        <v>Story</v>
      </c>
      <c r="AC549" t="s">
        <v>700</v>
      </c>
    </row>
    <row r="550" spans="1:29" s="2" customFormat="1" x14ac:dyDescent="0.55000000000000004">
      <c r="A550">
        <v>548</v>
      </c>
      <c r="B550">
        <v>1</v>
      </c>
      <c r="C550" t="str">
        <f>VLOOKUP(B550,Era!$A$3:$B$999,2,0)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473</v>
      </c>
      <c r="N550">
        <v>3</v>
      </c>
      <c r="O550" t="s">
        <v>11</v>
      </c>
      <c r="P550" s="6" t="d">
        <v>1981-02-14</v>
      </c>
      <c r="Q550">
        <v>24</v>
      </c>
      <c r="R550">
        <v>5.2</v>
      </c>
      <c r="S550"/>
      <c r="T550"/>
      <c r="U550">
        <f t="shared" si="24"/>
        <v>6.28</v>
      </c>
      <c r="V550" t="str">
        <f t="shared" si="25"/>
        <v/>
      </c>
      <c r="W550" t="str">
        <f t="shared" si="26"/>
        <v/>
      </c>
      <c r="X550">
        <f>VLOOKUP(YEAR(P550),Populations!$A$3:$B$999,2,0)</f>
        <v>56357500</v>
      </c>
      <c r="Y550">
        <f>(Calculations!B1/X550)</f>
        <v>1.2080342811515801</v>
      </c>
      <c r="Z550"/>
      <c r="AA550">
        <v>1</v>
      </c>
      <c r="AB550" t="str">
        <f>VLOOKUP(AA550,WikiFormats!$A$3:$B$999,2,0)</f>
        <v>Story</v>
      </c>
      <c r="AC550" t="s">
        <v>700</v>
      </c>
    </row>
    <row r="551" spans="1:29" s="2" customFormat="1" x14ac:dyDescent="0.55000000000000004">
      <c r="A551">
        <v>549</v>
      </c>
      <c r="B551">
        <v>1</v>
      </c>
      <c r="C551" t="str">
        <f>VLOOKUP(B551,Era!$A$3:$B$999,2,0)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473</v>
      </c>
      <c r="N551">
        <v>4</v>
      </c>
      <c r="O551" t="s">
        <v>12</v>
      </c>
      <c r="P551" s="6" t="d">
        <v>1981-02-21</v>
      </c>
      <c r="Q551">
        <v>25</v>
      </c>
      <c r="R551">
        <v>6.1</v>
      </c>
      <c r="S551"/>
      <c r="T551"/>
      <c r="U551">
        <f t="shared" si="24"/>
        <v>7.37</v>
      </c>
      <c r="V551" t="str">
        <f t="shared" si="25"/>
        <v/>
      </c>
      <c r="W551" t="str">
        <f t="shared" si="26"/>
        <v/>
      </c>
      <c r="X551">
        <f>VLOOKUP(YEAR(P551),Populations!$A$3:$B$999,2,0)</f>
        <v>56357500</v>
      </c>
      <c r="Y551">
        <f>(Calculations!B1/X551)</f>
        <v>1.2080342811515801</v>
      </c>
      <c r="Z551"/>
      <c r="AA551">
        <v>1</v>
      </c>
      <c r="AB551" t="str">
        <f>VLOOKUP(AA551,WikiFormats!$A$3:$B$999,2,0)</f>
        <v>Story</v>
      </c>
      <c r="AC551" t="s">
        <v>700</v>
      </c>
    </row>
    <row r="552" spans="1:29" s="8" customFormat="1" x14ac:dyDescent="0.55000000000000004">
      <c r="A552" s="3">
        <v>550</v>
      </c>
      <c r="B552" s="3">
        <v>1</v>
      </c>
      <c r="C552" s="3" t="str">
        <f>VLOOKUP(B552,Era!$A$3:$B$999,2,0)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474</v>
      </c>
      <c r="N552" s="3">
        <v>1</v>
      </c>
      <c r="O552" s="3" t="s">
        <v>9</v>
      </c>
      <c r="P552" s="7" t="d">
        <v>1981-02-28</v>
      </c>
      <c r="Q552" s="3">
        <v>25</v>
      </c>
      <c r="R552" s="3">
        <v>7.7</v>
      </c>
      <c r="S552" s="3"/>
      <c r="T552" s="3"/>
      <c r="U552" s="3">
        <f t="shared" si="24"/>
        <v>9.3000000000000007</v>
      </c>
      <c r="V552" s="3" t="str">
        <f t="shared" si="25"/>
        <v/>
      </c>
      <c r="W552" s="3" t="str">
        <f t="shared" si="26"/>
        <v/>
      </c>
      <c r="X552" s="3">
        <f>VLOOKUP(YEAR(P552),Populations!$A$3:$B$999,2,0)</f>
        <v>56357500</v>
      </c>
      <c r="Y552" s="3">
        <f>(Calculations!B1/X552)</f>
        <v>1.2080342811515801</v>
      </c>
      <c r="Z552" s="3" t="s">
        <v>526</v>
      </c>
      <c r="AA552" s="3">
        <v>1</v>
      </c>
      <c r="AB552" s="3" t="str">
        <f>VLOOKUP(AA552,WikiFormats!$A$3:$B$999,2,0)</f>
        <v>Story</v>
      </c>
      <c r="AC552" s="3" t="s">
        <v>701</v>
      </c>
    </row>
    <row r="553" spans="1:29" s="8" customFormat="1" x14ac:dyDescent="0.55000000000000004">
      <c r="A553" s="3">
        <v>551</v>
      </c>
      <c r="B553" s="3">
        <v>1</v>
      </c>
      <c r="C553" s="3" t="str">
        <f>VLOOKUP(B553,Era!$A$3:$B$999,2,0)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474</v>
      </c>
      <c r="N553" s="3">
        <v>2</v>
      </c>
      <c r="O553" s="3" t="s">
        <v>10</v>
      </c>
      <c r="P553" s="7" t="d">
        <v>1981-03-07</v>
      </c>
      <c r="Q553" s="3">
        <v>24</v>
      </c>
      <c r="R553" s="3">
        <v>7.7</v>
      </c>
      <c r="S553" s="3"/>
      <c r="T553" s="3"/>
      <c r="U553" s="3">
        <f t="shared" si="24"/>
        <v>9.3000000000000007</v>
      </c>
      <c r="V553" s="3" t="str">
        <f t="shared" si="25"/>
        <v/>
      </c>
      <c r="W553" s="3" t="str">
        <f t="shared" si="26"/>
        <v/>
      </c>
      <c r="X553" s="3">
        <f>VLOOKUP(YEAR(P553),Populations!$A$3:$B$999,2,0)</f>
        <v>56357500</v>
      </c>
      <c r="Y553" s="3">
        <f>(Calculations!B1/X553)</f>
        <v>1.2080342811515801</v>
      </c>
      <c r="Z553" s="3"/>
      <c r="AA553" s="3">
        <v>1</v>
      </c>
      <c r="AB553" s="3" t="str">
        <f>VLOOKUP(AA553,WikiFormats!$A$3:$B$999,2,0)</f>
        <v>Story</v>
      </c>
      <c r="AC553" s="3" t="s">
        <v>701</v>
      </c>
    </row>
    <row r="554" spans="1:29" s="8" customFormat="1" x14ac:dyDescent="0.55000000000000004">
      <c r="A554" s="3">
        <v>552</v>
      </c>
      <c r="B554" s="3">
        <v>1</v>
      </c>
      <c r="C554" s="3" t="str">
        <f>VLOOKUP(B554,Era!$A$3:$B$999,2,0)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474</v>
      </c>
      <c r="N554" s="3">
        <v>3</v>
      </c>
      <c r="O554" s="3" t="s">
        <v>11</v>
      </c>
      <c r="P554" s="7" t="d">
        <v>1981-03-14</v>
      </c>
      <c r="Q554" s="3">
        <v>25</v>
      </c>
      <c r="R554" s="3">
        <v>5.8</v>
      </c>
      <c r="S554" s="3"/>
      <c r="T554" s="3"/>
      <c r="U554" s="3">
        <f t="shared" si="24"/>
        <v>7.01</v>
      </c>
      <c r="V554" s="3" t="str">
        <f t="shared" si="25"/>
        <v/>
      </c>
      <c r="W554" s="3" t="str">
        <f t="shared" si="26"/>
        <v/>
      </c>
      <c r="X554" s="3">
        <f>VLOOKUP(YEAR(P554),Populations!$A$3:$B$999,2,0)</f>
        <v>56357500</v>
      </c>
      <c r="Y554" s="3">
        <f>(Calculations!B1/X554)</f>
        <v>1.2080342811515801</v>
      </c>
      <c r="Z554" s="3"/>
      <c r="AA554" s="3">
        <v>1</v>
      </c>
      <c r="AB554" s="3" t="str">
        <f>VLOOKUP(AA554,WikiFormats!$A$3:$B$999,2,0)</f>
        <v>Story</v>
      </c>
      <c r="AC554" s="3" t="s">
        <v>701</v>
      </c>
    </row>
    <row r="555" spans="1:29" s="8" customFormat="1" x14ac:dyDescent="0.55000000000000004">
      <c r="A555" s="3">
        <v>553</v>
      </c>
      <c r="B555" s="3">
        <v>1</v>
      </c>
      <c r="C555" s="3" t="str">
        <f>VLOOKUP(B555,Era!$A$3:$B$999,2,0)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474</v>
      </c>
      <c r="N555" s="3">
        <v>4</v>
      </c>
      <c r="O555" s="3" t="s">
        <v>12</v>
      </c>
      <c r="P555" s="7" t="d">
        <v>1981-03-21</v>
      </c>
      <c r="Q555" s="3">
        <v>25</v>
      </c>
      <c r="R555" s="3">
        <v>6.1</v>
      </c>
      <c r="S555" s="3"/>
      <c r="T555" s="3"/>
      <c r="U555" s="3">
        <f t="shared" si="24"/>
        <v>7.37</v>
      </c>
      <c r="V555" s="3" t="str">
        <f t="shared" si="25"/>
        <v/>
      </c>
      <c r="W555" s="3" t="str">
        <f t="shared" si="26"/>
        <v/>
      </c>
      <c r="X555" s="3">
        <f>VLOOKUP(YEAR(P555),Populations!$A$3:$B$999,2,0)</f>
        <v>56357500</v>
      </c>
      <c r="Y555" s="3">
        <f>(Calculations!B1/X555)</f>
        <v>1.2080342811515801</v>
      </c>
      <c r="Z555" s="3"/>
      <c r="AA555" s="3">
        <v>1</v>
      </c>
      <c r="AB555" s="3" t="str">
        <f>VLOOKUP(AA555,WikiFormats!$A$3:$B$999,2,0)</f>
        <v>Story</v>
      </c>
      <c r="AC555" s="3" t="s">
        <v>701</v>
      </c>
    </row>
    <row r="556" spans="1:29" s="2" customFormat="1" x14ac:dyDescent="0.55000000000000004">
      <c r="A556">
        <v>554</v>
      </c>
      <c r="B556">
        <v>1</v>
      </c>
      <c r="C556" t="str">
        <f>VLOOKUP(B556,Era!$A$3:$B$999,2,0)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475</v>
      </c>
      <c r="N556">
        <v>1</v>
      </c>
      <c r="O556" t="s">
        <v>9</v>
      </c>
      <c r="P556" s="6" t="d">
        <v>1982-01-04</v>
      </c>
      <c r="Q556">
        <v>24</v>
      </c>
      <c r="R556">
        <v>9.1</v>
      </c>
      <c r="S556"/>
      <c r="T556"/>
      <c r="U556">
        <f t="shared" si="24"/>
        <v>11.01</v>
      </c>
      <c r="V556" t="str">
        <f t="shared" si="25"/>
        <v/>
      </c>
      <c r="W556" t="str">
        <f t="shared" si="26"/>
        <v/>
      </c>
      <c r="X556">
        <f>VLOOKUP(YEAR(P556),Populations!$A$3:$B$999,2,0)</f>
        <v>56290700</v>
      </c>
      <c r="Y556">
        <f>(Calculations!B1/X556)</f>
        <v>1.20946785170552</v>
      </c>
      <c r="Z556"/>
      <c r="AA556">
        <v>1</v>
      </c>
      <c r="AB556" t="str">
        <f>VLOOKUP(AA556,WikiFormats!$A$3:$B$999,2,0)</f>
        <v>Story</v>
      </c>
      <c r="AC556" t="s">
        <v>702</v>
      </c>
    </row>
    <row r="557" spans="1:29" s="2" customFormat="1" x14ac:dyDescent="0.55000000000000004">
      <c r="A557">
        <v>555</v>
      </c>
      <c r="B557">
        <v>1</v>
      </c>
      <c r="C557" t="str">
        <f>VLOOKUP(B557,Era!$A$3:$B$999,2,0)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475</v>
      </c>
      <c r="N557">
        <v>2</v>
      </c>
      <c r="O557" t="s">
        <v>10</v>
      </c>
      <c r="P557" s="6" t="d">
        <v>1982-01-05</v>
      </c>
      <c r="Q557">
        <v>24</v>
      </c>
      <c r="R557">
        <v>8.6</v>
      </c>
      <c r="S557"/>
      <c r="T557"/>
      <c r="U557">
        <f t="shared" si="24"/>
        <v>10.4</v>
      </c>
      <c r="V557" t="str">
        <f t="shared" si="25"/>
        <v/>
      </c>
      <c r="W557" t="str">
        <f t="shared" si="26"/>
        <v/>
      </c>
      <c r="X557">
        <f>VLOOKUP(YEAR(P557),Populations!$A$3:$B$999,2,0)</f>
        <v>56290700</v>
      </c>
      <c r="Y557">
        <f>(Calculations!B1/X557)</f>
        <v>1.20946785170552</v>
      </c>
      <c r="Z557"/>
      <c r="AA557">
        <v>1</v>
      </c>
      <c r="AB557" t="str">
        <f>VLOOKUP(AA557,WikiFormats!$A$3:$B$999,2,0)</f>
        <v>Story</v>
      </c>
      <c r="AC557" t="s">
        <v>702</v>
      </c>
    </row>
    <row r="558" spans="1:29" s="2" customFormat="1" x14ac:dyDescent="0.55000000000000004">
      <c r="A558">
        <v>556</v>
      </c>
      <c r="B558">
        <v>1</v>
      </c>
      <c r="C558" t="str">
        <f>VLOOKUP(B558,Era!$A$3:$B$999,2,0)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475</v>
      </c>
      <c r="N558">
        <v>3</v>
      </c>
      <c r="O558" t="s">
        <v>11</v>
      </c>
      <c r="P558" s="6" t="d">
        <v>1982-01-11</v>
      </c>
      <c r="Q558">
        <v>24</v>
      </c>
      <c r="R558">
        <v>10.199999999999999</v>
      </c>
      <c r="S558"/>
      <c r="T558"/>
      <c r="U558">
        <f t="shared" si="24"/>
        <v>12.34</v>
      </c>
      <c r="V558" t="str">
        <f t="shared" si="25"/>
        <v/>
      </c>
      <c r="W558" t="str">
        <f t="shared" si="26"/>
        <v/>
      </c>
      <c r="X558">
        <f>VLOOKUP(YEAR(P558),Populations!$A$3:$B$999,2,0)</f>
        <v>56290700</v>
      </c>
      <c r="Y558">
        <f>(Calculations!B1/X558)</f>
        <v>1.20946785170552</v>
      </c>
      <c r="Z558"/>
      <c r="AA558">
        <v>1</v>
      </c>
      <c r="AB558" t="str">
        <f>VLOOKUP(AA558,WikiFormats!$A$3:$B$999,2,0)</f>
        <v>Story</v>
      </c>
      <c r="AC558" t="s">
        <v>702</v>
      </c>
    </row>
    <row r="559" spans="1:29" s="2" customFormat="1" x14ac:dyDescent="0.55000000000000004">
      <c r="A559">
        <v>557</v>
      </c>
      <c r="B559">
        <v>1</v>
      </c>
      <c r="C559" t="str">
        <f>VLOOKUP(B559,Era!$A$3:$B$999,2,0)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475</v>
      </c>
      <c r="N559">
        <v>4</v>
      </c>
      <c r="O559" t="s">
        <v>12</v>
      </c>
      <c r="P559" s="6" t="d">
        <v>1982-01-12</v>
      </c>
      <c r="Q559">
        <v>24</v>
      </c>
      <c r="R559">
        <v>10.4</v>
      </c>
      <c r="S559"/>
      <c r="T559"/>
      <c r="U559">
        <f t="shared" si="24"/>
        <v>12.58</v>
      </c>
      <c r="V559" t="str">
        <f t="shared" si="25"/>
        <v/>
      </c>
      <c r="W559" t="str">
        <f t="shared" si="26"/>
        <v/>
      </c>
      <c r="X559">
        <f>VLOOKUP(YEAR(P559),Populations!$A$3:$B$999,2,0)</f>
        <v>56290700</v>
      </c>
      <c r="Y559">
        <f>(Calculations!B1/X559)</f>
        <v>1.20946785170552</v>
      </c>
      <c r="Z559"/>
      <c r="AA559">
        <v>1</v>
      </c>
      <c r="AB559" t="str">
        <f>VLOOKUP(AA559,WikiFormats!$A$3:$B$999,2,0)</f>
        <v>Story</v>
      </c>
      <c r="AC559" t="s">
        <v>702</v>
      </c>
    </row>
    <row r="560" spans="1:29" s="8" customFormat="1" x14ac:dyDescent="0.55000000000000004">
      <c r="A560" s="3">
        <v>558</v>
      </c>
      <c r="B560" s="3">
        <v>1</v>
      </c>
      <c r="C560" s="3" t="str">
        <f>VLOOKUP(B560,Era!$A$3:$B$999,2,0)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476</v>
      </c>
      <c r="N560" s="3">
        <v>1</v>
      </c>
      <c r="O560" s="3" t="s">
        <v>9</v>
      </c>
      <c r="P560" s="7" t="d">
        <v>1982-01-18</v>
      </c>
      <c r="Q560" s="3">
        <v>24</v>
      </c>
      <c r="R560" s="3">
        <v>8.4</v>
      </c>
      <c r="S560" s="3"/>
      <c r="T560" s="3"/>
      <c r="U560" s="3">
        <f t="shared" si="24"/>
        <v>10.16</v>
      </c>
      <c r="V560" s="3" t="str">
        <f t="shared" si="25"/>
        <v/>
      </c>
      <c r="W560" s="3" t="str">
        <f t="shared" si="26"/>
        <v/>
      </c>
      <c r="X560" s="3">
        <f>VLOOKUP(YEAR(P560),Populations!$A$3:$B$999,2,0)</f>
        <v>56290700</v>
      </c>
      <c r="Y560" s="3">
        <f>(Calculations!B1/X560)</f>
        <v>1.20946785170552</v>
      </c>
      <c r="Z560" s="3"/>
      <c r="AA560" s="3">
        <v>1</v>
      </c>
      <c r="AB560" s="3" t="str">
        <f>VLOOKUP(AA560,WikiFormats!$A$3:$B$999,2,0)</f>
        <v>Story</v>
      </c>
      <c r="AC560" s="3" t="s">
        <v>703</v>
      </c>
    </row>
    <row r="561" spans="1:29" s="8" customFormat="1" x14ac:dyDescent="0.55000000000000004">
      <c r="A561" s="3">
        <v>559</v>
      </c>
      <c r="B561" s="3">
        <v>1</v>
      </c>
      <c r="C561" s="3" t="str">
        <f>VLOOKUP(B561,Era!$A$3:$B$999,2,0)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476</v>
      </c>
      <c r="N561" s="3">
        <v>2</v>
      </c>
      <c r="O561" s="3" t="s">
        <v>10</v>
      </c>
      <c r="P561" s="7" t="d">
        <v>1982-01-19</v>
      </c>
      <c r="Q561" s="3">
        <v>24</v>
      </c>
      <c r="R561" s="3">
        <v>8.8000000000000007</v>
      </c>
      <c r="S561" s="3"/>
      <c r="T561" s="3"/>
      <c r="U561" s="3">
        <f t="shared" si="24"/>
        <v>10.64</v>
      </c>
      <c r="V561" s="3" t="str">
        <f t="shared" si="25"/>
        <v/>
      </c>
      <c r="W561" s="3" t="str">
        <f t="shared" si="26"/>
        <v/>
      </c>
      <c r="X561" s="3">
        <f>VLOOKUP(YEAR(P561),Populations!$A$3:$B$999,2,0)</f>
        <v>56290700</v>
      </c>
      <c r="Y561" s="3">
        <f>(Calculations!B1/X561)</f>
        <v>1.20946785170552</v>
      </c>
      <c r="Z561" s="3"/>
      <c r="AA561" s="3">
        <v>1</v>
      </c>
      <c r="AB561" s="3" t="str">
        <f>VLOOKUP(AA561,WikiFormats!$A$3:$B$999,2,0)</f>
        <v>Story</v>
      </c>
      <c r="AC561" s="3" t="s">
        <v>703</v>
      </c>
    </row>
    <row r="562" spans="1:29" s="8" customFormat="1" x14ac:dyDescent="0.55000000000000004">
      <c r="A562" s="3">
        <v>560</v>
      </c>
      <c r="B562" s="3">
        <v>1</v>
      </c>
      <c r="C562" s="3" t="str">
        <f>VLOOKUP(B562,Era!$A$3:$B$999,2,0)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476</v>
      </c>
      <c r="N562" s="3">
        <v>3</v>
      </c>
      <c r="O562" s="3" t="s">
        <v>11</v>
      </c>
      <c r="P562" s="7" t="d">
        <v>1982-01-25</v>
      </c>
      <c r="Q562" s="3">
        <v>24</v>
      </c>
      <c r="R562" s="3">
        <v>8.9</v>
      </c>
      <c r="S562" s="3"/>
      <c r="T562" s="3"/>
      <c r="U562" s="3">
        <f t="shared" si="24"/>
        <v>10.76</v>
      </c>
      <c r="V562" s="3" t="str">
        <f t="shared" si="25"/>
        <v/>
      </c>
      <c r="W562" s="3" t="str">
        <f t="shared" si="26"/>
        <v/>
      </c>
      <c r="X562" s="3">
        <f>VLOOKUP(YEAR(P562),Populations!$A$3:$B$999,2,0)</f>
        <v>56290700</v>
      </c>
      <c r="Y562" s="3">
        <f>(Calculations!B1/X562)</f>
        <v>1.20946785170552</v>
      </c>
      <c r="Z562" s="3" t="s">
        <v>527</v>
      </c>
      <c r="AA562" s="3">
        <v>1</v>
      </c>
      <c r="AB562" s="3" t="str">
        <f>VLOOKUP(AA562,WikiFormats!$A$3:$B$999,2,0)</f>
        <v>Story</v>
      </c>
      <c r="AC562" s="3" t="s">
        <v>703</v>
      </c>
    </row>
    <row r="563" spans="1:29" s="8" customFormat="1" x14ac:dyDescent="0.55000000000000004">
      <c r="A563" s="3">
        <v>561</v>
      </c>
      <c r="B563" s="3">
        <v>1</v>
      </c>
      <c r="C563" s="3" t="str">
        <f>VLOOKUP(B563,Era!$A$3:$B$999,2,0)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476</v>
      </c>
      <c r="N563" s="3">
        <v>4</v>
      </c>
      <c r="O563" s="3" t="s">
        <v>12</v>
      </c>
      <c r="P563" s="7" t="d">
        <v>1982-01-26</v>
      </c>
      <c r="Q563" s="3">
        <v>25</v>
      </c>
      <c r="R563" s="3">
        <v>9.4</v>
      </c>
      <c r="S563" s="3"/>
      <c r="T563" s="3"/>
      <c r="U563" s="3">
        <f t="shared" si="24"/>
        <v>11.37</v>
      </c>
      <c r="V563" s="3" t="str">
        <f t="shared" si="25"/>
        <v/>
      </c>
      <c r="W563" s="3" t="str">
        <f t="shared" si="26"/>
        <v/>
      </c>
      <c r="X563" s="3">
        <f>VLOOKUP(YEAR(P563),Populations!$A$3:$B$999,2,0)</f>
        <v>56290700</v>
      </c>
      <c r="Y563" s="3">
        <f>(Calculations!B1/X563)</f>
        <v>1.20946785170552</v>
      </c>
      <c r="Z563" s="3"/>
      <c r="AA563" s="3">
        <v>1</v>
      </c>
      <c r="AB563" s="3" t="str">
        <f>VLOOKUP(AA563,WikiFormats!$A$3:$B$999,2,0)</f>
        <v>Story</v>
      </c>
      <c r="AC563" s="3" t="s">
        <v>703</v>
      </c>
    </row>
    <row r="564" spans="1:29" s="2" customFormat="1" x14ac:dyDescent="0.55000000000000004">
      <c r="A564">
        <v>562</v>
      </c>
      <c r="B564">
        <v>1</v>
      </c>
      <c r="C564" t="str">
        <f>VLOOKUP(B564,Era!$A$3:$B$999,2,0)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477</v>
      </c>
      <c r="N564">
        <v>1</v>
      </c>
      <c r="O564" t="s">
        <v>9</v>
      </c>
      <c r="P564" s="6" t="d">
        <v>1982-02-01</v>
      </c>
      <c r="Q564">
        <v>25</v>
      </c>
      <c r="R564">
        <v>8.4</v>
      </c>
      <c r="S564"/>
      <c r="T564"/>
      <c r="U564">
        <f t="shared" si="24"/>
        <v>10.16</v>
      </c>
      <c r="V564" t="str">
        <f t="shared" si="25"/>
        <v/>
      </c>
      <c r="W564" t="str">
        <f t="shared" si="26"/>
        <v/>
      </c>
      <c r="X564">
        <f>VLOOKUP(YEAR(P564),Populations!$A$3:$B$999,2,0)</f>
        <v>56290700</v>
      </c>
      <c r="Y564">
        <f>(Calculations!B1/X564)</f>
        <v>1.20946785170552</v>
      </c>
      <c r="Z564"/>
      <c r="AA564">
        <v>1</v>
      </c>
      <c r="AB564" t="str">
        <f>VLOOKUP(AA564,WikiFormats!$A$3:$B$999,2,0)</f>
        <v>Story</v>
      </c>
      <c r="AC564" t="s">
        <v>704</v>
      </c>
    </row>
    <row r="565" spans="1:29" s="2" customFormat="1" x14ac:dyDescent="0.55000000000000004">
      <c r="A565">
        <v>563</v>
      </c>
      <c r="B565">
        <v>1</v>
      </c>
      <c r="C565" t="str">
        <f>VLOOKUP(B565,Era!$A$3:$B$999,2,0)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477</v>
      </c>
      <c r="N565">
        <v>2</v>
      </c>
      <c r="O565" t="s">
        <v>10</v>
      </c>
      <c r="P565" s="6" t="d">
        <v>1982-02-02</v>
      </c>
      <c r="Q565">
        <v>25</v>
      </c>
      <c r="R565">
        <v>9.4</v>
      </c>
      <c r="S565"/>
      <c r="T565"/>
      <c r="U565">
        <f t="shared" si="24"/>
        <v>11.37</v>
      </c>
      <c r="V565" t="str">
        <f t="shared" si="25"/>
        <v/>
      </c>
      <c r="W565" t="str">
        <f t="shared" si="26"/>
        <v/>
      </c>
      <c r="X565">
        <f>VLOOKUP(YEAR(P565),Populations!$A$3:$B$999,2,0)</f>
        <v>56290700</v>
      </c>
      <c r="Y565">
        <f>(Calculations!B1/X565)</f>
        <v>1.20946785170552</v>
      </c>
      <c r="Z565"/>
      <c r="AA565">
        <v>1</v>
      </c>
      <c r="AB565" t="str">
        <f>VLOOKUP(AA565,WikiFormats!$A$3:$B$999,2,0)</f>
        <v>Story</v>
      </c>
      <c r="AC565" t="s">
        <v>704</v>
      </c>
    </row>
    <row r="566" spans="1:29" s="2" customFormat="1" x14ac:dyDescent="0.55000000000000004">
      <c r="A566">
        <v>564</v>
      </c>
      <c r="B566">
        <v>1</v>
      </c>
      <c r="C566" t="str">
        <f>VLOOKUP(B566,Era!$A$3:$B$999,2,0)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477</v>
      </c>
      <c r="N566">
        <v>3</v>
      </c>
      <c r="O566" t="s">
        <v>11</v>
      </c>
      <c r="P566" s="6" t="d">
        <v>1982-02-08</v>
      </c>
      <c r="Q566">
        <v>24</v>
      </c>
      <c r="R566">
        <v>8.5</v>
      </c>
      <c r="S566"/>
      <c r="T566"/>
      <c r="U566">
        <f t="shared" si="24"/>
        <v>10.28</v>
      </c>
      <c r="V566" t="str">
        <f t="shared" si="25"/>
        <v/>
      </c>
      <c r="W566" t="str">
        <f t="shared" si="26"/>
        <v/>
      </c>
      <c r="X566">
        <f>VLOOKUP(YEAR(P566),Populations!$A$3:$B$999,2,0)</f>
        <v>56290700</v>
      </c>
      <c r="Y566">
        <f>(Calculations!B1/X566)</f>
        <v>1.20946785170552</v>
      </c>
      <c r="Z566"/>
      <c r="AA566">
        <v>1</v>
      </c>
      <c r="AB566" t="str">
        <f>VLOOKUP(AA566,WikiFormats!$A$3:$B$999,2,0)</f>
        <v>Story</v>
      </c>
      <c r="AC566" t="s">
        <v>704</v>
      </c>
    </row>
    <row r="567" spans="1:29" s="2" customFormat="1" x14ac:dyDescent="0.55000000000000004">
      <c r="A567">
        <v>565</v>
      </c>
      <c r="B567">
        <v>1</v>
      </c>
      <c r="C567" t="str">
        <f>VLOOKUP(B567,Era!$A$3:$B$999,2,0)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477</v>
      </c>
      <c r="N567">
        <v>4</v>
      </c>
      <c r="O567" t="s">
        <v>12</v>
      </c>
      <c r="P567" s="6" t="d">
        <v>1982-02-09</v>
      </c>
      <c r="Q567">
        <v>25</v>
      </c>
      <c r="R567">
        <v>8.9</v>
      </c>
      <c r="S567"/>
      <c r="T567"/>
      <c r="U567">
        <f t="shared" si="24"/>
        <v>10.76</v>
      </c>
      <c r="V567" t="str">
        <f t="shared" si="25"/>
        <v/>
      </c>
      <c r="W567" t="str">
        <f t="shared" si="26"/>
        <v/>
      </c>
      <c r="X567">
        <f>VLOOKUP(YEAR(P567),Populations!$A$3:$B$999,2,0)</f>
        <v>56290700</v>
      </c>
      <c r="Y567">
        <f>(Calculations!B1/X567)</f>
        <v>1.20946785170552</v>
      </c>
      <c r="Z567"/>
      <c r="AA567">
        <v>1</v>
      </c>
      <c r="AB567" t="str">
        <f>VLOOKUP(AA567,WikiFormats!$A$3:$B$999,2,0)</f>
        <v>Story</v>
      </c>
      <c r="AC567" t="s">
        <v>704</v>
      </c>
    </row>
    <row r="568" spans="1:29" s="8" customFormat="1" x14ac:dyDescent="0.55000000000000004">
      <c r="A568" s="3">
        <v>566</v>
      </c>
      <c r="B568" s="3">
        <v>1</v>
      </c>
      <c r="C568" s="3" t="str">
        <f>VLOOKUP(B568,Era!$A$3:$B$999,2,0)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478</v>
      </c>
      <c r="N568" s="3">
        <v>1</v>
      </c>
      <c r="O568" s="3" t="s">
        <v>9</v>
      </c>
      <c r="P568" s="7" t="d">
        <v>1982-02-15</v>
      </c>
      <c r="Q568" s="3">
        <v>24</v>
      </c>
      <c r="R568" s="3">
        <v>9.1</v>
      </c>
      <c r="S568" s="3"/>
      <c r="T568" s="3"/>
      <c r="U568" s="3">
        <f t="shared" si="24"/>
        <v>11.01</v>
      </c>
      <c r="V568" s="3" t="str">
        <f t="shared" si="25"/>
        <v/>
      </c>
      <c r="W568" s="3" t="str">
        <f t="shared" si="26"/>
        <v/>
      </c>
      <c r="X568" s="3">
        <f>VLOOKUP(YEAR(P568),Populations!$A$3:$B$999,2,0)</f>
        <v>56290700</v>
      </c>
      <c r="Y568" s="3">
        <f>(Calculations!B1/X568)</f>
        <v>1.20946785170552</v>
      </c>
      <c r="Z568" s="3"/>
      <c r="AA568" s="3">
        <v>1</v>
      </c>
      <c r="AB568" s="3" t="str">
        <f>VLOOKUP(AA568,WikiFormats!$A$3:$B$999,2,0)</f>
        <v>Story</v>
      </c>
      <c r="AC568" s="3" t="s">
        <v>705</v>
      </c>
    </row>
    <row r="569" spans="1:29" s="8" customFormat="1" x14ac:dyDescent="0.55000000000000004">
      <c r="A569" s="3">
        <v>567</v>
      </c>
      <c r="B569" s="3">
        <v>1</v>
      </c>
      <c r="C569" s="3" t="str">
        <f>VLOOKUP(B569,Era!$A$3:$B$999,2,0)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478</v>
      </c>
      <c r="N569" s="3">
        <v>2</v>
      </c>
      <c r="O569" s="3" t="s">
        <v>10</v>
      </c>
      <c r="P569" s="7" t="d">
        <v>1982-02-16</v>
      </c>
      <c r="Q569" s="3">
        <v>24</v>
      </c>
      <c r="R569" s="3">
        <v>9.3000000000000007</v>
      </c>
      <c r="S569" s="3"/>
      <c r="T569" s="3"/>
      <c r="U569" s="3">
        <f t="shared" si="24"/>
        <v>11.25</v>
      </c>
      <c r="V569" s="3" t="str">
        <f t="shared" si="25"/>
        <v/>
      </c>
      <c r="W569" s="3" t="str">
        <f t="shared" si="26"/>
        <v/>
      </c>
      <c r="X569" s="3">
        <f>VLOOKUP(YEAR(P569),Populations!$A$3:$B$999,2,0)</f>
        <v>56290700</v>
      </c>
      <c r="Y569" s="3">
        <f>(Calculations!B1/X569)</f>
        <v>1.20946785170552</v>
      </c>
      <c r="Z569" s="3"/>
      <c r="AA569" s="3">
        <v>1</v>
      </c>
      <c r="AB569" s="3" t="str">
        <f>VLOOKUP(AA569,WikiFormats!$A$3:$B$999,2,0)</f>
        <v>Story</v>
      </c>
      <c r="AC569" s="3" t="s">
        <v>705</v>
      </c>
    </row>
    <row r="570" spans="1:29" s="8" customFormat="1" x14ac:dyDescent="0.55000000000000004">
      <c r="A570" s="3">
        <v>568</v>
      </c>
      <c r="B570" s="3">
        <v>1</v>
      </c>
      <c r="C570" s="3" t="str">
        <f>VLOOKUP(B570,Era!$A$3:$B$999,2,0)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478</v>
      </c>
      <c r="N570" s="3">
        <v>3</v>
      </c>
      <c r="O570" s="3" t="s">
        <v>11</v>
      </c>
      <c r="P570" s="7" t="d">
        <v>1982-02-22</v>
      </c>
      <c r="Q570" s="3">
        <v>24</v>
      </c>
      <c r="R570" s="3">
        <v>9.9</v>
      </c>
      <c r="S570" s="3"/>
      <c r="T570" s="3"/>
      <c r="U570" s="3">
        <f t="shared" si="24"/>
        <v>11.97</v>
      </c>
      <c r="V570" s="3" t="str">
        <f t="shared" si="25"/>
        <v/>
      </c>
      <c r="W570" s="3" t="str">
        <f t="shared" si="26"/>
        <v/>
      </c>
      <c r="X570" s="3">
        <f>VLOOKUP(YEAR(P570),Populations!$A$3:$B$999,2,0)</f>
        <v>56290700</v>
      </c>
      <c r="Y570" s="3">
        <f>(Calculations!B1/X570)</f>
        <v>1.20946785170552</v>
      </c>
      <c r="Z570" s="3"/>
      <c r="AA570" s="3">
        <v>1</v>
      </c>
      <c r="AB570" s="3" t="str">
        <f>VLOOKUP(AA570,WikiFormats!$A$3:$B$999,2,0)</f>
        <v>Story</v>
      </c>
      <c r="AC570" s="3" t="s">
        <v>705</v>
      </c>
    </row>
    <row r="571" spans="1:29" s="8" customFormat="1" x14ac:dyDescent="0.55000000000000004">
      <c r="A571" s="3">
        <v>569</v>
      </c>
      <c r="B571" s="3">
        <v>1</v>
      </c>
      <c r="C571" s="3" t="str">
        <f>VLOOKUP(B571,Era!$A$3:$B$999,2,0)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478</v>
      </c>
      <c r="N571" s="3">
        <v>4</v>
      </c>
      <c r="O571" s="3" t="s">
        <v>12</v>
      </c>
      <c r="P571" s="7" t="d">
        <v>1982-02-23</v>
      </c>
      <c r="Q571" s="3">
        <v>24</v>
      </c>
      <c r="R571" s="3">
        <v>10.1</v>
      </c>
      <c r="S571" s="3"/>
      <c r="T571" s="3"/>
      <c r="U571" s="3">
        <f t="shared" si="24"/>
        <v>12.22</v>
      </c>
      <c r="V571" s="3" t="str">
        <f t="shared" si="25"/>
        <v/>
      </c>
      <c r="W571" s="3" t="str">
        <f t="shared" si="26"/>
        <v/>
      </c>
      <c r="X571" s="3">
        <f>VLOOKUP(YEAR(P571),Populations!$A$3:$B$999,2,0)</f>
        <v>56290700</v>
      </c>
      <c r="Y571" s="3">
        <f>(Calculations!B1/X571)</f>
        <v>1.20946785170552</v>
      </c>
      <c r="Z571" s="3"/>
      <c r="AA571" s="3">
        <v>1</v>
      </c>
      <c r="AB571" s="3" t="str">
        <f>VLOOKUP(AA571,WikiFormats!$A$3:$B$999,2,0)</f>
        <v>Story</v>
      </c>
      <c r="AC571" s="3" t="s">
        <v>705</v>
      </c>
    </row>
    <row r="572" spans="1:29" s="2" customFormat="1" x14ac:dyDescent="0.55000000000000004">
      <c r="A572">
        <v>570</v>
      </c>
      <c r="B572">
        <v>1</v>
      </c>
      <c r="C572" t="str">
        <f>VLOOKUP(B572,Era!$A$3:$B$999,2,0)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479</v>
      </c>
      <c r="N572">
        <v>1</v>
      </c>
      <c r="O572" t="s">
        <v>9</v>
      </c>
      <c r="P572" s="6" t="d">
        <v>1982-03-01</v>
      </c>
      <c r="Q572">
        <v>25</v>
      </c>
      <c r="R572">
        <v>9.9</v>
      </c>
      <c r="S572"/>
      <c r="T572"/>
      <c r="U572">
        <f t="shared" si="24"/>
        <v>11.97</v>
      </c>
      <c r="V572" t="str">
        <f t="shared" si="25"/>
        <v/>
      </c>
      <c r="W572" t="str">
        <f t="shared" si="26"/>
        <v/>
      </c>
      <c r="X572">
        <f>VLOOKUP(YEAR(P572),Populations!$A$3:$B$999,2,0)</f>
        <v>56290700</v>
      </c>
      <c r="Y572">
        <f>(Calculations!B1/X572)</f>
        <v>1.20946785170552</v>
      </c>
      <c r="Z572"/>
      <c r="AA572">
        <v>1</v>
      </c>
      <c r="AB572" t="str">
        <f>VLOOKUP(AA572,WikiFormats!$A$3:$B$999,2,0)</f>
        <v>Story</v>
      </c>
      <c r="AC572" t="s">
        <v>706</v>
      </c>
    </row>
    <row r="573" spans="1:29" s="2" customFormat="1" x14ac:dyDescent="0.55000000000000004">
      <c r="A573">
        <v>571</v>
      </c>
      <c r="B573">
        <v>1</v>
      </c>
      <c r="C573" t="str">
        <f>VLOOKUP(B573,Era!$A$3:$B$999,2,0)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479</v>
      </c>
      <c r="N573">
        <v>2</v>
      </c>
      <c r="O573" t="s">
        <v>10</v>
      </c>
      <c r="P573" s="6" t="d">
        <v>1982-03-02</v>
      </c>
      <c r="Q573">
        <v>25</v>
      </c>
      <c r="R573">
        <v>10.1</v>
      </c>
      <c r="S573"/>
      <c r="T573"/>
      <c r="U573">
        <f t="shared" si="24"/>
        <v>12.22</v>
      </c>
      <c r="V573" t="str">
        <f t="shared" si="25"/>
        <v/>
      </c>
      <c r="W573" t="str">
        <f t="shared" si="26"/>
        <v/>
      </c>
      <c r="X573">
        <f>VLOOKUP(YEAR(P573),Populations!$A$3:$B$999,2,0)</f>
        <v>56290700</v>
      </c>
      <c r="Y573">
        <f>(Calculations!B1/X573)</f>
        <v>1.20946785170552</v>
      </c>
      <c r="Z573"/>
      <c r="AA573">
        <v>1</v>
      </c>
      <c r="AB573" t="str">
        <f>VLOOKUP(AA573,WikiFormats!$A$3:$B$999,2,0)</f>
        <v>Story</v>
      </c>
      <c r="AC573" t="s">
        <v>706</v>
      </c>
    </row>
    <row r="574" spans="1:29" s="8" customFormat="1" x14ac:dyDescent="0.55000000000000004">
      <c r="A574" s="3">
        <v>572</v>
      </c>
      <c r="B574" s="3">
        <v>1</v>
      </c>
      <c r="C574" s="3" t="str">
        <f>VLOOKUP(B574,Era!$A$3:$B$999,2,0)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480</v>
      </c>
      <c r="N574" s="3">
        <v>1</v>
      </c>
      <c r="O574" s="3" t="s">
        <v>9</v>
      </c>
      <c r="P574" s="7" t="d">
        <v>1982-03-08</v>
      </c>
      <c r="Q574" s="3">
        <v>24</v>
      </c>
      <c r="R574" s="3">
        <v>9.1</v>
      </c>
      <c r="S574" s="3"/>
      <c r="T574" s="3"/>
      <c r="U574" s="3">
        <f t="shared" si="24"/>
        <v>11.01</v>
      </c>
      <c r="V574" s="3" t="str">
        <f t="shared" si="25"/>
        <v/>
      </c>
      <c r="W574" s="3" t="str">
        <f t="shared" si="26"/>
        <v/>
      </c>
      <c r="X574" s="3">
        <f>VLOOKUP(YEAR(P574),Populations!$A$3:$B$999,2,0)</f>
        <v>56290700</v>
      </c>
      <c r="Y574" s="3">
        <f>(Calculations!B1/X574)</f>
        <v>1.20946785170552</v>
      </c>
      <c r="Z574" s="3"/>
      <c r="AA574" s="3">
        <v>1</v>
      </c>
      <c r="AB574" s="3" t="str">
        <f>VLOOKUP(AA574,WikiFormats!$A$3:$B$999,2,0)</f>
        <v>Story</v>
      </c>
      <c r="AC574" s="3" t="s">
        <v>707</v>
      </c>
    </row>
    <row r="575" spans="1:29" s="8" customFormat="1" x14ac:dyDescent="0.55000000000000004">
      <c r="A575" s="3">
        <v>573</v>
      </c>
      <c r="B575" s="3">
        <v>1</v>
      </c>
      <c r="C575" s="3" t="str">
        <f>VLOOKUP(B575,Era!$A$3:$B$999,2,0)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480</v>
      </c>
      <c r="N575" s="3">
        <v>2</v>
      </c>
      <c r="O575" s="3" t="s">
        <v>10</v>
      </c>
      <c r="P575" s="7" t="d">
        <v>1982-03-09</v>
      </c>
      <c r="Q575" s="3">
        <v>24</v>
      </c>
      <c r="R575" s="3">
        <v>8.8000000000000007</v>
      </c>
      <c r="S575" s="3"/>
      <c r="T575" s="3"/>
      <c r="U575" s="3">
        <f t="shared" si="24"/>
        <v>10.64</v>
      </c>
      <c r="V575" s="3" t="str">
        <f t="shared" si="25"/>
        <v/>
      </c>
      <c r="W575" s="3" t="str">
        <f t="shared" si="26"/>
        <v/>
      </c>
      <c r="X575" s="3">
        <f>VLOOKUP(YEAR(P575),Populations!$A$3:$B$999,2,0)</f>
        <v>56290700</v>
      </c>
      <c r="Y575" s="3">
        <f>(Calculations!B1/X575)</f>
        <v>1.20946785170552</v>
      </c>
      <c r="Z575" s="3"/>
      <c r="AA575" s="3">
        <v>1</v>
      </c>
      <c r="AB575" s="3" t="str">
        <f>VLOOKUP(AA575,WikiFormats!$A$3:$B$999,2,0)</f>
        <v>Story</v>
      </c>
      <c r="AC575" s="3" t="s">
        <v>707</v>
      </c>
    </row>
    <row r="576" spans="1:29" s="8" customFormat="1" x14ac:dyDescent="0.55000000000000004">
      <c r="A576" s="3">
        <v>574</v>
      </c>
      <c r="B576" s="3">
        <v>1</v>
      </c>
      <c r="C576" s="3" t="str">
        <f>VLOOKUP(B576,Era!$A$3:$B$999,2,0)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480</v>
      </c>
      <c r="N576" s="3">
        <v>3</v>
      </c>
      <c r="O576" s="3" t="s">
        <v>11</v>
      </c>
      <c r="P576" s="7" t="d">
        <v>1982-03-15</v>
      </c>
      <c r="Q576" s="3">
        <v>24</v>
      </c>
      <c r="R576" s="3">
        <v>9.8000000000000007</v>
      </c>
      <c r="S576" s="3"/>
      <c r="T576" s="3"/>
      <c r="U576" s="3">
        <f t="shared" si="24"/>
        <v>11.85</v>
      </c>
      <c r="V576" s="3" t="str">
        <f t="shared" si="25"/>
        <v/>
      </c>
      <c r="W576" s="3" t="str">
        <f t="shared" si="26"/>
        <v/>
      </c>
      <c r="X576" s="3">
        <f>VLOOKUP(YEAR(P576),Populations!$A$3:$B$999,2,0)</f>
        <v>56290700</v>
      </c>
      <c r="Y576" s="3">
        <f>(Calculations!B1/X576)</f>
        <v>1.20946785170552</v>
      </c>
      <c r="Z576" s="3"/>
      <c r="AA576" s="3">
        <v>1</v>
      </c>
      <c r="AB576" s="3" t="str">
        <f>VLOOKUP(AA576,WikiFormats!$A$3:$B$999,2,0)</f>
        <v>Story</v>
      </c>
      <c r="AC576" s="3" t="s">
        <v>707</v>
      </c>
    </row>
    <row r="577" spans="1:29" s="8" customFormat="1" x14ac:dyDescent="0.55000000000000004">
      <c r="A577" s="3">
        <v>575</v>
      </c>
      <c r="B577" s="3">
        <v>1</v>
      </c>
      <c r="C577" s="3" t="str">
        <f>VLOOKUP(B577,Era!$A$3:$B$999,2,0)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480</v>
      </c>
      <c r="N577" s="3">
        <v>4</v>
      </c>
      <c r="O577" s="3" t="s">
        <v>12</v>
      </c>
      <c r="P577" s="7" t="d">
        <v>1982-03-16</v>
      </c>
      <c r="Q577" s="3">
        <v>24</v>
      </c>
      <c r="R577" s="3">
        <v>9.6</v>
      </c>
      <c r="S577" s="3"/>
      <c r="T577" s="3"/>
      <c r="U577" s="3">
        <f t="shared" si="24"/>
        <v>11.61</v>
      </c>
      <c r="V577" s="3" t="str">
        <f t="shared" si="25"/>
        <v/>
      </c>
      <c r="W577" s="3" t="str">
        <f t="shared" si="26"/>
        <v/>
      </c>
      <c r="X577" s="3">
        <f>VLOOKUP(YEAR(P577),Populations!$A$3:$B$999,2,0)</f>
        <v>56290700</v>
      </c>
      <c r="Y577" s="3">
        <f>(Calculations!B1/X577)</f>
        <v>1.20946785170552</v>
      </c>
      <c r="Z577" s="3"/>
      <c r="AA577" s="3">
        <v>1</v>
      </c>
      <c r="AB577" s="3" t="str">
        <f>VLOOKUP(AA577,WikiFormats!$A$3:$B$999,2,0)</f>
        <v>Story</v>
      </c>
      <c r="AC577" s="3" t="s">
        <v>707</v>
      </c>
    </row>
    <row r="578" spans="1:29" s="2" customFormat="1" x14ac:dyDescent="0.55000000000000004">
      <c r="A578">
        <v>576</v>
      </c>
      <c r="B578">
        <v>1</v>
      </c>
      <c r="C578" t="str">
        <f>VLOOKUP(B578,Era!$A$3:$B$999,2,0)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481</v>
      </c>
      <c r="N578">
        <v>1</v>
      </c>
      <c r="O578" t="s">
        <v>9</v>
      </c>
      <c r="P578" s="6" t="d">
        <v>1982-03-22</v>
      </c>
      <c r="Q578">
        <v>25</v>
      </c>
      <c r="R578">
        <v>10</v>
      </c>
      <c r="S578"/>
      <c r="T578"/>
      <c r="U578">
        <f t="shared" si="24"/>
        <v>12.09</v>
      </c>
      <c r="V578" t="str">
        <f t="shared" si="25"/>
        <v/>
      </c>
      <c r="W578" t="str">
        <f t="shared" si="26"/>
        <v/>
      </c>
      <c r="X578">
        <f>VLOOKUP(YEAR(P578),Populations!$A$3:$B$999,2,0)</f>
        <v>56290700</v>
      </c>
      <c r="Y578">
        <f>(Calculations!B1/X578)</f>
        <v>1.20946785170552</v>
      </c>
      <c r="Z578"/>
      <c r="AA578">
        <v>1</v>
      </c>
      <c r="AB578" t="str">
        <f>VLOOKUP(AA578,WikiFormats!$A$3:$B$999,2,0)</f>
        <v>Story</v>
      </c>
      <c r="AC578" t="s">
        <v>708</v>
      </c>
    </row>
    <row r="579" spans="1:29" s="2" customFormat="1" x14ac:dyDescent="0.55000000000000004">
      <c r="A579">
        <v>577</v>
      </c>
      <c r="B579">
        <v>1</v>
      </c>
      <c r="C579" t="str">
        <f>VLOOKUP(B579,Era!$A$3:$B$999,2,0)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481</v>
      </c>
      <c r="N579">
        <v>2</v>
      </c>
      <c r="O579" t="s">
        <v>10</v>
      </c>
      <c r="P579" s="6" t="d">
        <v>1982-03-23</v>
      </c>
      <c r="Q579">
        <v>24</v>
      </c>
      <c r="R579">
        <v>8.5</v>
      </c>
      <c r="S579"/>
      <c r="T579"/>
      <c r="U579">
        <f t="shared" si="24"/>
        <v>10.28</v>
      </c>
      <c r="V579" t="str">
        <f t="shared" si="25"/>
        <v/>
      </c>
      <c r="W579" t="str">
        <f t="shared" si="26"/>
        <v/>
      </c>
      <c r="X579">
        <f>VLOOKUP(YEAR(P579),Populations!$A$3:$B$999,2,0)</f>
        <v>56290700</v>
      </c>
      <c r="Y579">
        <f>(Calculations!B1/X579)</f>
        <v>1.20946785170552</v>
      </c>
      <c r="Z579"/>
      <c r="AA579">
        <v>1</v>
      </c>
      <c r="AB579" t="str">
        <f>VLOOKUP(AA579,WikiFormats!$A$3:$B$999,2,0)</f>
        <v>Story</v>
      </c>
      <c r="AC579" t="s">
        <v>708</v>
      </c>
    </row>
    <row r="580" spans="1:29" s="2" customFormat="1" x14ac:dyDescent="0.55000000000000004">
      <c r="A580">
        <v>578</v>
      </c>
      <c r="B580">
        <v>1</v>
      </c>
      <c r="C580" t="str">
        <f>VLOOKUP(B580,Era!$A$3:$B$999,2,0)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481</v>
      </c>
      <c r="N580">
        <v>3</v>
      </c>
      <c r="O580" t="s">
        <v>11</v>
      </c>
      <c r="P580" s="6" t="d">
        <v>1982-03-29</v>
      </c>
      <c r="Q580">
        <v>25</v>
      </c>
      <c r="R580">
        <v>8.9</v>
      </c>
      <c r="S580"/>
      <c r="T580"/>
      <c r="U580">
        <f t="shared" ref="U580:U643" si="27">IF(ISBLANK(R580),"",ROUND(R580*Y580,2))</f>
        <v>10.76</v>
      </c>
      <c r="V580" t="str">
        <f t="shared" ref="V580:V643" si="28">IF(ISBLANK(S580),"",ROUND(S580*Y580,2))</f>
        <v/>
      </c>
      <c r="W580" t="str">
        <f t="shared" ref="W580:W643" si="29">IF(ISBLANK(T580),"",ROUND(T580*Y580,2))</f>
        <v/>
      </c>
      <c r="X580">
        <f>VLOOKUP(YEAR(P580),Populations!$A$3:$B$999,2,0)</f>
        <v>56290700</v>
      </c>
      <c r="Y580">
        <f>(Calculations!B1/X580)</f>
        <v>1.20946785170552</v>
      </c>
      <c r="Z580"/>
      <c r="AA580">
        <v>1</v>
      </c>
      <c r="AB580" t="str">
        <f>VLOOKUP(AA580,WikiFormats!$A$3:$B$999,2,0)</f>
        <v>Story</v>
      </c>
      <c r="AC580" t="s">
        <v>708</v>
      </c>
    </row>
    <row r="581" spans="1:29" s="2" customFormat="1" x14ac:dyDescent="0.55000000000000004">
      <c r="A581">
        <v>579</v>
      </c>
      <c r="B581">
        <v>1</v>
      </c>
      <c r="C581" t="str">
        <f>VLOOKUP(B581,Era!$A$3:$B$999,2,0)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481</v>
      </c>
      <c r="N581">
        <v>4</v>
      </c>
      <c r="O581" t="s">
        <v>12</v>
      </c>
      <c r="P581" s="6" t="d">
        <v>1982-03-30</v>
      </c>
      <c r="Q581">
        <v>25</v>
      </c>
      <c r="R581">
        <v>8.1</v>
      </c>
      <c r="S581"/>
      <c r="T581"/>
      <c r="U581">
        <f t="shared" si="27"/>
        <v>9.8000000000000007</v>
      </c>
      <c r="V581" t="str">
        <f t="shared" si="28"/>
        <v/>
      </c>
      <c r="W581" t="str">
        <f t="shared" si="29"/>
        <v/>
      </c>
      <c r="X581">
        <f>VLOOKUP(YEAR(P581),Populations!$A$3:$B$999,2,0)</f>
        <v>56290700</v>
      </c>
      <c r="Y581">
        <f>(Calculations!B1/X581)</f>
        <v>1.20946785170552</v>
      </c>
      <c r="Z581"/>
      <c r="AA581">
        <v>1</v>
      </c>
      <c r="AB581" t="str">
        <f>VLOOKUP(AA581,WikiFormats!$A$3:$B$999,2,0)</f>
        <v>Story</v>
      </c>
      <c r="AC581" t="s">
        <v>708</v>
      </c>
    </row>
    <row r="582" spans="1:29" s="8" customFormat="1" x14ac:dyDescent="0.55000000000000004">
      <c r="A582" s="3">
        <v>580</v>
      </c>
      <c r="B582" s="3">
        <v>1</v>
      </c>
      <c r="C582" s="3" t="str">
        <f>VLOOKUP(B582,Era!$A$3:$B$999,2,0)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482</v>
      </c>
      <c r="N582" s="3">
        <v>1</v>
      </c>
      <c r="O582" s="3" t="s">
        <v>9</v>
      </c>
      <c r="P582" s="7" t="d">
        <v>1983-01-03</v>
      </c>
      <c r="Q582" s="3">
        <v>25</v>
      </c>
      <c r="R582" s="3">
        <v>7.2</v>
      </c>
      <c r="S582" s="3"/>
      <c r="T582" s="3"/>
      <c r="U582" s="3">
        <f t="shared" si="27"/>
        <v>8.6999999999999993</v>
      </c>
      <c r="V582" s="3" t="str">
        <f t="shared" si="28"/>
        <v/>
      </c>
      <c r="W582" s="3" t="str">
        <f t="shared" si="29"/>
        <v/>
      </c>
      <c r="X582" s="3">
        <f>VLOOKUP(YEAR(P582),Populations!$A$3:$B$999,2,0)</f>
        <v>56315700</v>
      </c>
      <c r="Y582" s="3">
        <f>(Calculations!B1/X582)</f>
        <v>1.20893093755383</v>
      </c>
      <c r="Z582" s="3"/>
      <c r="AA582" s="3">
        <v>1</v>
      </c>
      <c r="AB582" s="3" t="str">
        <f>VLOOKUP(AA582,WikiFormats!$A$3:$B$999,2,0)</f>
        <v>Story</v>
      </c>
      <c r="AC582" s="3" t="s">
        <v>709</v>
      </c>
    </row>
    <row r="583" spans="1:29" s="8" customFormat="1" x14ac:dyDescent="0.55000000000000004">
      <c r="A583" s="3">
        <v>581</v>
      </c>
      <c r="B583" s="3">
        <v>1</v>
      </c>
      <c r="C583" s="3" t="str">
        <f>VLOOKUP(B583,Era!$A$3:$B$999,2,0)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482</v>
      </c>
      <c r="N583" s="3">
        <v>2</v>
      </c>
      <c r="O583" s="3" t="s">
        <v>10</v>
      </c>
      <c r="P583" s="7" t="d">
        <v>1983-01-05</v>
      </c>
      <c r="Q583" s="3">
        <v>25</v>
      </c>
      <c r="R583" s="3">
        <v>7.3</v>
      </c>
      <c r="S583" s="3"/>
      <c r="T583" s="3"/>
      <c r="U583" s="3">
        <f t="shared" si="27"/>
        <v>8.83</v>
      </c>
      <c r="V583" s="3" t="str">
        <f t="shared" si="28"/>
        <v/>
      </c>
      <c r="W583" s="3" t="str">
        <f t="shared" si="29"/>
        <v/>
      </c>
      <c r="X583" s="3">
        <f>VLOOKUP(YEAR(P583),Populations!$A$3:$B$999,2,0)</f>
        <v>56315700</v>
      </c>
      <c r="Y583" s="3">
        <f>(Calculations!B1/X583)</f>
        <v>1.20893093755383</v>
      </c>
      <c r="Z583" s="3"/>
      <c r="AA583" s="3">
        <v>1</v>
      </c>
      <c r="AB583" s="3" t="str">
        <f>VLOOKUP(AA583,WikiFormats!$A$3:$B$999,2,0)</f>
        <v>Story</v>
      </c>
      <c r="AC583" s="3" t="s">
        <v>709</v>
      </c>
    </row>
    <row r="584" spans="1:29" s="8" customFormat="1" x14ac:dyDescent="0.55000000000000004">
      <c r="A584" s="3">
        <v>582</v>
      </c>
      <c r="B584" s="3">
        <v>1</v>
      </c>
      <c r="C584" s="3" t="str">
        <f>VLOOKUP(B584,Era!$A$3:$B$999,2,0)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482</v>
      </c>
      <c r="N584" s="3">
        <v>3</v>
      </c>
      <c r="O584" s="3" t="s">
        <v>11</v>
      </c>
      <c r="P584" s="7" t="d">
        <v>1983-01-11</v>
      </c>
      <c r="Q584" s="3">
        <v>25</v>
      </c>
      <c r="R584" s="3">
        <v>6.9</v>
      </c>
      <c r="S584" s="3"/>
      <c r="T584" s="3"/>
      <c r="U584" s="3">
        <f t="shared" si="27"/>
        <v>8.34</v>
      </c>
      <c r="V584" s="3" t="str">
        <f t="shared" si="28"/>
        <v/>
      </c>
      <c r="W584" s="3" t="str">
        <f t="shared" si="29"/>
        <v/>
      </c>
      <c r="X584" s="3">
        <f>VLOOKUP(YEAR(P584),Populations!$A$3:$B$999,2,0)</f>
        <v>56315700</v>
      </c>
      <c r="Y584" s="3">
        <f>(Calculations!B1/X584)</f>
        <v>1.20893093755383</v>
      </c>
      <c r="Z584" s="3"/>
      <c r="AA584" s="3">
        <v>1</v>
      </c>
      <c r="AB584" s="3" t="str">
        <f>VLOOKUP(AA584,WikiFormats!$A$3:$B$999,2,0)</f>
        <v>Story</v>
      </c>
      <c r="AC584" s="3" t="s">
        <v>709</v>
      </c>
    </row>
    <row r="585" spans="1:29" s="8" customFormat="1" x14ac:dyDescent="0.55000000000000004">
      <c r="A585" s="3">
        <v>583</v>
      </c>
      <c r="B585" s="3">
        <v>1</v>
      </c>
      <c r="C585" s="3" t="str">
        <f>VLOOKUP(B585,Era!$A$3:$B$999,2,0)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482</v>
      </c>
      <c r="N585" s="3">
        <v>4</v>
      </c>
      <c r="O585" s="3" t="s">
        <v>12</v>
      </c>
      <c r="P585" s="7" t="d">
        <v>1983-01-12</v>
      </c>
      <c r="Q585" s="3">
        <v>24</v>
      </c>
      <c r="R585" s="3">
        <v>7.2</v>
      </c>
      <c r="S585" s="3"/>
      <c r="T585" s="3"/>
      <c r="U585" s="3">
        <f t="shared" si="27"/>
        <v>8.6999999999999993</v>
      </c>
      <c r="V585" s="3" t="str">
        <f t="shared" si="28"/>
        <v/>
      </c>
      <c r="W585" s="3" t="str">
        <f t="shared" si="29"/>
        <v/>
      </c>
      <c r="X585" s="3">
        <f>VLOOKUP(YEAR(P585),Populations!$A$3:$B$999,2,0)</f>
        <v>56315700</v>
      </c>
      <c r="Y585" s="3">
        <f>(Calculations!B1/X585)</f>
        <v>1.20893093755383</v>
      </c>
      <c r="Z585" s="3"/>
      <c r="AA585" s="3">
        <v>1</v>
      </c>
      <c r="AB585" s="3" t="str">
        <f>VLOOKUP(AA585,WikiFormats!$A$3:$B$999,2,0)</f>
        <v>Story</v>
      </c>
      <c r="AC585" s="3" t="s">
        <v>709</v>
      </c>
    </row>
    <row r="586" spans="1:29" s="2" customFormat="1" x14ac:dyDescent="0.55000000000000004">
      <c r="A586">
        <v>584</v>
      </c>
      <c r="B586">
        <v>1</v>
      </c>
      <c r="C586" t="str">
        <f>VLOOKUP(B586,Era!$A$3:$B$999,2,0)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483</v>
      </c>
      <c r="N586">
        <v>1</v>
      </c>
      <c r="O586" t="s">
        <v>9</v>
      </c>
      <c r="P586" s="6" t="d">
        <v>1983-01-18</v>
      </c>
      <c r="Q586">
        <v>24</v>
      </c>
      <c r="R586">
        <v>6.7</v>
      </c>
      <c r="S586"/>
      <c r="T586"/>
      <c r="U586">
        <f t="shared" si="27"/>
        <v>8.1</v>
      </c>
      <c r="V586" t="str">
        <f t="shared" si="28"/>
        <v/>
      </c>
      <c r="W586" t="str">
        <f t="shared" si="29"/>
        <v/>
      </c>
      <c r="X586">
        <f>VLOOKUP(YEAR(P586),Populations!$A$3:$B$999,2,0)</f>
        <v>56315700</v>
      </c>
      <c r="Y586">
        <f>(Calculations!B1/X586)</f>
        <v>1.20893093755383</v>
      </c>
      <c r="Z586"/>
      <c r="AA586">
        <v>1</v>
      </c>
      <c r="AB586" t="str">
        <f>VLOOKUP(AA586,WikiFormats!$A$3:$B$999,2,0)</f>
        <v>Story</v>
      </c>
      <c r="AC586" t="s">
        <v>710</v>
      </c>
    </row>
    <row r="587" spans="1:29" s="2" customFormat="1" x14ac:dyDescent="0.55000000000000004">
      <c r="A587">
        <v>585</v>
      </c>
      <c r="B587">
        <v>1</v>
      </c>
      <c r="C587" t="str">
        <f>VLOOKUP(B587,Era!$A$3:$B$999,2,0)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483</v>
      </c>
      <c r="N587">
        <v>2</v>
      </c>
      <c r="O587" t="s">
        <v>10</v>
      </c>
      <c r="P587" s="6" t="d">
        <v>1983-01-19</v>
      </c>
      <c r="Q587">
        <v>25</v>
      </c>
      <c r="R587">
        <v>7.7</v>
      </c>
      <c r="S587"/>
      <c r="T587"/>
      <c r="U587">
        <f t="shared" si="27"/>
        <v>9.31</v>
      </c>
      <c r="V587" t="str">
        <f t="shared" si="28"/>
        <v/>
      </c>
      <c r="W587" t="str">
        <f t="shared" si="29"/>
        <v/>
      </c>
      <c r="X587">
        <f>VLOOKUP(YEAR(P587),Populations!$A$3:$B$999,2,0)</f>
        <v>56315700</v>
      </c>
      <c r="Y587">
        <f>(Calculations!B1/X587)</f>
        <v>1.20893093755383</v>
      </c>
      <c r="Z587"/>
      <c r="AA587">
        <v>1</v>
      </c>
      <c r="AB587" t="str">
        <f>VLOOKUP(AA587,WikiFormats!$A$3:$B$999,2,0)</f>
        <v>Story</v>
      </c>
      <c r="AC587" t="s">
        <v>710</v>
      </c>
    </row>
    <row r="588" spans="1:29" s="2" customFormat="1" x14ac:dyDescent="0.55000000000000004">
      <c r="A588">
        <v>586</v>
      </c>
      <c r="B588">
        <v>1</v>
      </c>
      <c r="C588" t="str">
        <f>VLOOKUP(B588,Era!$A$3:$B$999,2,0)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483</v>
      </c>
      <c r="N588">
        <v>3</v>
      </c>
      <c r="O588" t="s">
        <v>11</v>
      </c>
      <c r="P588" s="6" t="d">
        <v>1983-01-25</v>
      </c>
      <c r="Q588">
        <v>25</v>
      </c>
      <c r="R588">
        <v>6.6</v>
      </c>
      <c r="S588"/>
      <c r="T588"/>
      <c r="U588">
        <f t="shared" si="27"/>
        <v>7.98</v>
      </c>
      <c r="V588" t="str">
        <f t="shared" si="28"/>
        <v/>
      </c>
      <c r="W588" t="str">
        <f t="shared" si="29"/>
        <v/>
      </c>
      <c r="X588">
        <f>VLOOKUP(YEAR(P588),Populations!$A$3:$B$999,2,0)</f>
        <v>56315700</v>
      </c>
      <c r="Y588">
        <f>(Calculations!B1/X588)</f>
        <v>1.20893093755383</v>
      </c>
      <c r="Z588"/>
      <c r="AA588">
        <v>1</v>
      </c>
      <c r="AB588" t="str">
        <f>VLOOKUP(AA588,WikiFormats!$A$3:$B$999,2,0)</f>
        <v>Story</v>
      </c>
      <c r="AC588" t="s">
        <v>710</v>
      </c>
    </row>
    <row r="589" spans="1:29" s="2" customFormat="1" x14ac:dyDescent="0.55000000000000004">
      <c r="A589">
        <v>587</v>
      </c>
      <c r="B589">
        <v>1</v>
      </c>
      <c r="C589" t="str">
        <f>VLOOKUP(B589,Era!$A$3:$B$999,2,0)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483</v>
      </c>
      <c r="N589">
        <v>4</v>
      </c>
      <c r="O589" t="s">
        <v>12</v>
      </c>
      <c r="P589" s="6" t="d">
        <v>1983-01-26</v>
      </c>
      <c r="Q589">
        <v>25</v>
      </c>
      <c r="R589">
        <v>7.4</v>
      </c>
      <c r="S589"/>
      <c r="T589"/>
      <c r="U589">
        <f t="shared" si="27"/>
        <v>8.9499999999999993</v>
      </c>
      <c r="V589" t="str">
        <f t="shared" si="28"/>
        <v/>
      </c>
      <c r="W589" t="str">
        <f t="shared" si="29"/>
        <v/>
      </c>
      <c r="X589">
        <f>VLOOKUP(YEAR(P589),Populations!$A$3:$B$999,2,0)</f>
        <v>56315700</v>
      </c>
      <c r="Y589">
        <f>(Calculations!B1/X589)</f>
        <v>1.20893093755383</v>
      </c>
      <c r="Z589"/>
      <c r="AA589">
        <v>1</v>
      </c>
      <c r="AB589" t="str">
        <f>VLOOKUP(AA589,WikiFormats!$A$3:$B$999,2,0)</f>
        <v>Story</v>
      </c>
      <c r="AC589" t="s">
        <v>710</v>
      </c>
    </row>
    <row r="590" spans="1:29" s="8" customFormat="1" x14ac:dyDescent="0.55000000000000004">
      <c r="A590" s="3">
        <v>588</v>
      </c>
      <c r="B590" s="3">
        <v>1</v>
      </c>
      <c r="C590" s="3" t="str">
        <f>VLOOKUP(B590,Era!$A$3:$B$999,2,0)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484</v>
      </c>
      <c r="N590" s="3">
        <v>1</v>
      </c>
      <c r="O590" s="3" t="s">
        <v>9</v>
      </c>
      <c r="P590" s="7" t="d">
        <v>1983-02-01</v>
      </c>
      <c r="Q590" s="3">
        <v>24</v>
      </c>
      <c r="R590" s="3">
        <v>6.5</v>
      </c>
      <c r="S590" s="3"/>
      <c r="T590" s="3"/>
      <c r="U590" s="3">
        <f t="shared" si="27"/>
        <v>7.86</v>
      </c>
      <c r="V590" s="3" t="str">
        <f t="shared" si="28"/>
        <v/>
      </c>
      <c r="W590" s="3" t="str">
        <f t="shared" si="29"/>
        <v/>
      </c>
      <c r="X590" s="3">
        <f>VLOOKUP(YEAR(P590),Populations!$A$3:$B$999,2,0)</f>
        <v>56315700</v>
      </c>
      <c r="Y590" s="3">
        <f>(Calculations!B1/X590)</f>
        <v>1.20893093755383</v>
      </c>
      <c r="Z590" s="3"/>
      <c r="AA590" s="3">
        <v>1</v>
      </c>
      <c r="AB590" s="3" t="str">
        <f>VLOOKUP(AA590,WikiFormats!$A$3:$B$999,2,0)</f>
        <v>Story</v>
      </c>
      <c r="AC590" s="3" t="s">
        <v>711</v>
      </c>
    </row>
    <row r="591" spans="1:29" s="8" customFormat="1" x14ac:dyDescent="0.55000000000000004">
      <c r="A591" s="3">
        <v>589</v>
      </c>
      <c r="B591" s="3">
        <v>1</v>
      </c>
      <c r="C591" s="3" t="str">
        <f>VLOOKUP(B591,Era!$A$3:$B$999,2,0)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484</v>
      </c>
      <c r="N591" s="3">
        <v>2</v>
      </c>
      <c r="O591" s="3" t="s">
        <v>10</v>
      </c>
      <c r="P591" s="7" t="d">
        <v>1983-02-02</v>
      </c>
      <c r="Q591" s="3">
        <v>25</v>
      </c>
      <c r="R591" s="3">
        <v>7.5</v>
      </c>
      <c r="S591" s="3"/>
      <c r="T591" s="3"/>
      <c r="U591" s="3">
        <f t="shared" si="27"/>
        <v>9.07</v>
      </c>
      <c r="V591" s="3" t="str">
        <f t="shared" si="28"/>
        <v/>
      </c>
      <c r="W591" s="3" t="str">
        <f t="shared" si="29"/>
        <v/>
      </c>
      <c r="X591" s="3">
        <f>VLOOKUP(YEAR(P591),Populations!$A$3:$B$999,2,0)</f>
        <v>56315700</v>
      </c>
      <c r="Y591" s="3">
        <f>(Calculations!B1/X591)</f>
        <v>1.20893093755383</v>
      </c>
      <c r="Z591" s="3"/>
      <c r="AA591" s="3">
        <v>1</v>
      </c>
      <c r="AB591" s="3" t="str">
        <f>VLOOKUP(AA591,WikiFormats!$A$3:$B$999,2,0)</f>
        <v>Story</v>
      </c>
      <c r="AC591" s="3" t="s">
        <v>711</v>
      </c>
    </row>
    <row r="592" spans="1:29" s="8" customFormat="1" x14ac:dyDescent="0.55000000000000004">
      <c r="A592" s="3">
        <v>590</v>
      </c>
      <c r="B592" s="3">
        <v>1</v>
      </c>
      <c r="C592" s="3" t="str">
        <f>VLOOKUP(B592,Era!$A$3:$B$999,2,0)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484</v>
      </c>
      <c r="N592" s="3">
        <v>3</v>
      </c>
      <c r="O592" s="3" t="s">
        <v>11</v>
      </c>
      <c r="P592" s="7" t="d">
        <v>1983-02-08</v>
      </c>
      <c r="Q592" s="3">
        <v>25</v>
      </c>
      <c r="R592" s="3">
        <v>7.4</v>
      </c>
      <c r="S592" s="3"/>
      <c r="T592" s="3"/>
      <c r="U592" s="3">
        <f t="shared" si="27"/>
        <v>8.9499999999999993</v>
      </c>
      <c r="V592" s="3" t="str">
        <f t="shared" si="28"/>
        <v/>
      </c>
      <c r="W592" s="3" t="str">
        <f t="shared" si="29"/>
        <v/>
      </c>
      <c r="X592" s="3">
        <f>VLOOKUP(YEAR(P592),Populations!$A$3:$B$999,2,0)</f>
        <v>56315700</v>
      </c>
      <c r="Y592" s="3">
        <f>(Calculations!B1/X592)</f>
        <v>1.20893093755383</v>
      </c>
      <c r="Z592" s="3"/>
      <c r="AA592" s="3">
        <v>1</v>
      </c>
      <c r="AB592" s="3" t="str">
        <f>VLOOKUP(AA592,WikiFormats!$A$3:$B$999,2,0)</f>
        <v>Story</v>
      </c>
      <c r="AC592" s="3" t="s">
        <v>711</v>
      </c>
    </row>
    <row r="593" spans="1:29" s="8" customFormat="1" x14ac:dyDescent="0.55000000000000004">
      <c r="A593" s="3">
        <v>591</v>
      </c>
      <c r="B593" s="3">
        <v>1</v>
      </c>
      <c r="C593" s="3" t="str">
        <f>VLOOKUP(B593,Era!$A$3:$B$999,2,0)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484</v>
      </c>
      <c r="N593" s="3">
        <v>4</v>
      </c>
      <c r="O593" s="3" t="s">
        <v>12</v>
      </c>
      <c r="P593" s="7" t="d">
        <v>1983-02-09</v>
      </c>
      <c r="Q593" s="3">
        <v>25</v>
      </c>
      <c r="R593" s="3">
        <v>7.7</v>
      </c>
      <c r="S593" s="3"/>
      <c r="T593" s="3"/>
      <c r="U593" s="3">
        <f t="shared" si="27"/>
        <v>9.31</v>
      </c>
      <c r="V593" s="3" t="str">
        <f t="shared" si="28"/>
        <v/>
      </c>
      <c r="W593" s="3" t="str">
        <f t="shared" si="29"/>
        <v/>
      </c>
      <c r="X593" s="3">
        <f>VLOOKUP(YEAR(P593),Populations!$A$3:$B$999,2,0)</f>
        <v>56315700</v>
      </c>
      <c r="Y593" s="3">
        <f>(Calculations!B1/X593)</f>
        <v>1.20893093755383</v>
      </c>
      <c r="Z593" s="3"/>
      <c r="AA593" s="3">
        <v>1</v>
      </c>
      <c r="AB593" s="3" t="str">
        <f>VLOOKUP(AA593,WikiFormats!$A$3:$B$999,2,0)</f>
        <v>Story</v>
      </c>
      <c r="AC593" s="3" t="s">
        <v>711</v>
      </c>
    </row>
    <row r="594" spans="1:29" s="2" customFormat="1" x14ac:dyDescent="0.55000000000000004">
      <c r="A594">
        <v>592</v>
      </c>
      <c r="B594">
        <v>1</v>
      </c>
      <c r="C594" t="str">
        <f>VLOOKUP(B594,Era!$A$3:$B$999,2,0)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485</v>
      </c>
      <c r="N594">
        <v>1</v>
      </c>
      <c r="O594" t="s">
        <v>9</v>
      </c>
      <c r="P594" s="6" t="d">
        <v>1983-02-15</v>
      </c>
      <c r="Q594">
        <v>25</v>
      </c>
      <c r="R594">
        <v>6.8</v>
      </c>
      <c r="S594"/>
      <c r="T594"/>
      <c r="U594">
        <f t="shared" si="27"/>
        <v>8.2200000000000006</v>
      </c>
      <c r="V594" t="str">
        <f t="shared" si="28"/>
        <v/>
      </c>
      <c r="W594" t="str">
        <f t="shared" si="29"/>
        <v/>
      </c>
      <c r="X594">
        <f>VLOOKUP(YEAR(P594),Populations!$A$3:$B$999,2,0)</f>
        <v>56315700</v>
      </c>
      <c r="Y594">
        <f>(Calculations!B1/X594)</f>
        <v>1.20893093755383</v>
      </c>
      <c r="Z594"/>
      <c r="AA594">
        <v>1</v>
      </c>
      <c r="AB594" t="str">
        <f>VLOOKUP(AA594,WikiFormats!$A$3:$B$999,2,0)</f>
        <v>Story</v>
      </c>
      <c r="AC594" t="s">
        <v>712</v>
      </c>
    </row>
    <row r="595" spans="1:29" s="2" customFormat="1" x14ac:dyDescent="0.55000000000000004">
      <c r="A595">
        <v>593</v>
      </c>
      <c r="B595">
        <v>1</v>
      </c>
      <c r="C595" t="str">
        <f>VLOOKUP(B595,Era!$A$3:$B$999,2,0)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485</v>
      </c>
      <c r="N595">
        <v>2</v>
      </c>
      <c r="O595" t="s">
        <v>10</v>
      </c>
      <c r="P595" s="6" t="d">
        <v>1983-02-16</v>
      </c>
      <c r="Q595">
        <v>25</v>
      </c>
      <c r="R595">
        <v>7.5</v>
      </c>
      <c r="S595"/>
      <c r="T595"/>
      <c r="U595">
        <f t="shared" si="27"/>
        <v>9.07</v>
      </c>
      <c r="V595" t="str">
        <f t="shared" si="28"/>
        <v/>
      </c>
      <c r="W595" t="str">
        <f t="shared" si="29"/>
        <v/>
      </c>
      <c r="X595">
        <f>VLOOKUP(YEAR(P595),Populations!$A$3:$B$999,2,0)</f>
        <v>56315700</v>
      </c>
      <c r="Y595">
        <f>(Calculations!B1/X595)</f>
        <v>1.20893093755383</v>
      </c>
      <c r="Z595"/>
      <c r="AA595">
        <v>1</v>
      </c>
      <c r="AB595" t="str">
        <f>VLOOKUP(AA595,WikiFormats!$A$3:$B$999,2,0)</f>
        <v>Story</v>
      </c>
      <c r="AC595" t="s">
        <v>712</v>
      </c>
    </row>
    <row r="596" spans="1:29" s="2" customFormat="1" x14ac:dyDescent="0.55000000000000004">
      <c r="A596">
        <v>594</v>
      </c>
      <c r="B596">
        <v>1</v>
      </c>
      <c r="C596" t="str">
        <f>VLOOKUP(B596,Era!$A$3:$B$999,2,0)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485</v>
      </c>
      <c r="N596">
        <v>3</v>
      </c>
      <c r="O596" t="s">
        <v>11</v>
      </c>
      <c r="P596" s="6" t="d">
        <v>1983-02-22</v>
      </c>
      <c r="Q596">
        <v>25</v>
      </c>
      <c r="R596">
        <v>6.5</v>
      </c>
      <c r="S596"/>
      <c r="T596"/>
      <c r="U596">
        <f t="shared" si="27"/>
        <v>7.86</v>
      </c>
      <c r="V596" t="str">
        <f t="shared" si="28"/>
        <v/>
      </c>
      <c r="W596" t="str">
        <f t="shared" si="29"/>
        <v/>
      </c>
      <c r="X596">
        <f>VLOOKUP(YEAR(P596),Populations!$A$3:$B$999,2,0)</f>
        <v>56315700</v>
      </c>
      <c r="Y596">
        <f>(Calculations!B1/X596)</f>
        <v>1.20893093755383</v>
      </c>
      <c r="Z596"/>
      <c r="AA596">
        <v>1</v>
      </c>
      <c r="AB596" t="str">
        <f>VLOOKUP(AA596,WikiFormats!$A$3:$B$999,2,0)</f>
        <v>Story</v>
      </c>
      <c r="AC596" t="s">
        <v>712</v>
      </c>
    </row>
    <row r="597" spans="1:29" s="2" customFormat="1" x14ac:dyDescent="0.55000000000000004">
      <c r="A597">
        <v>595</v>
      </c>
      <c r="B597">
        <v>1</v>
      </c>
      <c r="C597" t="str">
        <f>VLOOKUP(B597,Era!$A$3:$B$999,2,0)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485</v>
      </c>
      <c r="N597">
        <v>4</v>
      </c>
      <c r="O597" t="s">
        <v>12</v>
      </c>
      <c r="P597" s="6" t="d">
        <v>1983-02-23</v>
      </c>
      <c r="Q597">
        <v>25</v>
      </c>
      <c r="R597">
        <v>7.4</v>
      </c>
      <c r="S597"/>
      <c r="T597"/>
      <c r="U597">
        <f t="shared" si="27"/>
        <v>8.9499999999999993</v>
      </c>
      <c r="V597" t="str">
        <f t="shared" si="28"/>
        <v/>
      </c>
      <c r="W597" t="str">
        <f t="shared" si="29"/>
        <v/>
      </c>
      <c r="X597">
        <f>VLOOKUP(YEAR(P597),Populations!$A$3:$B$999,2,0)</f>
        <v>56315700</v>
      </c>
      <c r="Y597">
        <f>(Calculations!B1/X597)</f>
        <v>1.20893093755383</v>
      </c>
      <c r="Z597"/>
      <c r="AA597">
        <v>1</v>
      </c>
      <c r="AB597" t="str">
        <f>VLOOKUP(AA597,WikiFormats!$A$3:$B$999,2,0)</f>
        <v>Story</v>
      </c>
      <c r="AC597" t="s">
        <v>712</v>
      </c>
    </row>
    <row r="598" spans="1:29" s="8" customFormat="1" x14ac:dyDescent="0.55000000000000004">
      <c r="A598" s="3">
        <v>596</v>
      </c>
      <c r="B598" s="3">
        <v>1</v>
      </c>
      <c r="C598" s="3" t="str">
        <f>VLOOKUP(B598,Era!$A$3:$B$999,2,0)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486</v>
      </c>
      <c r="N598" s="3">
        <v>1</v>
      </c>
      <c r="O598" s="3" t="s">
        <v>9</v>
      </c>
      <c r="P598" s="7" t="d">
        <v>1983-03-01</v>
      </c>
      <c r="Q598" s="3">
        <v>24</v>
      </c>
      <c r="R598" s="3">
        <v>6.6</v>
      </c>
      <c r="S598" s="3"/>
      <c r="T598" s="3"/>
      <c r="U598" s="3">
        <f t="shared" si="27"/>
        <v>7.98</v>
      </c>
      <c r="V598" s="3" t="str">
        <f t="shared" si="28"/>
        <v/>
      </c>
      <c r="W598" s="3" t="str">
        <f t="shared" si="29"/>
        <v/>
      </c>
      <c r="X598" s="3">
        <f>VLOOKUP(YEAR(P598),Populations!$A$3:$B$999,2,0)</f>
        <v>56315700</v>
      </c>
      <c r="Y598" s="3">
        <f>(Calculations!B1/X598)</f>
        <v>1.20893093755383</v>
      </c>
      <c r="Z598" s="3"/>
      <c r="AA598" s="3">
        <v>1</v>
      </c>
      <c r="AB598" s="3" t="str">
        <f>VLOOKUP(AA598,WikiFormats!$A$3:$B$999,2,0)</f>
        <v>Story</v>
      </c>
      <c r="AC598" s="3" t="s">
        <v>713</v>
      </c>
    </row>
    <row r="599" spans="1:29" s="8" customFormat="1" x14ac:dyDescent="0.55000000000000004">
      <c r="A599" s="3">
        <v>597</v>
      </c>
      <c r="B599" s="3">
        <v>1</v>
      </c>
      <c r="C599" s="3" t="str">
        <f>VLOOKUP(B599,Era!$A$3:$B$999,2,0)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486</v>
      </c>
      <c r="N599" s="3">
        <v>2</v>
      </c>
      <c r="O599" s="3" t="s">
        <v>10</v>
      </c>
      <c r="P599" s="7" t="d">
        <v>1983-03-02</v>
      </c>
      <c r="Q599" s="3">
        <v>24</v>
      </c>
      <c r="R599" s="3">
        <v>7.2</v>
      </c>
      <c r="S599" s="3"/>
      <c r="T599" s="3"/>
      <c r="U599" s="3">
        <f t="shared" si="27"/>
        <v>8.6999999999999993</v>
      </c>
      <c r="V599" s="3" t="str">
        <f t="shared" si="28"/>
        <v/>
      </c>
      <c r="W599" s="3" t="str">
        <f t="shared" si="29"/>
        <v/>
      </c>
      <c r="X599" s="3">
        <f>VLOOKUP(YEAR(P599),Populations!$A$3:$B$999,2,0)</f>
        <v>56315700</v>
      </c>
      <c r="Y599" s="3">
        <f>(Calculations!B1/X599)</f>
        <v>1.20893093755383</v>
      </c>
      <c r="Z599" s="3"/>
      <c r="AA599" s="3">
        <v>1</v>
      </c>
      <c r="AB599" s="3" t="str">
        <f>VLOOKUP(AA599,WikiFormats!$A$3:$B$999,2,0)</f>
        <v>Story</v>
      </c>
      <c r="AC599" s="3" t="s">
        <v>713</v>
      </c>
    </row>
    <row r="600" spans="1:29" s="8" customFormat="1" x14ac:dyDescent="0.55000000000000004">
      <c r="A600" s="3">
        <v>598</v>
      </c>
      <c r="B600" s="3">
        <v>1</v>
      </c>
      <c r="C600" s="3" t="str">
        <f>VLOOKUP(B600,Era!$A$3:$B$999,2,0)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486</v>
      </c>
      <c r="N600" s="3">
        <v>3</v>
      </c>
      <c r="O600" s="3" t="s">
        <v>11</v>
      </c>
      <c r="P600" s="7" t="d">
        <v>1983-03-08</v>
      </c>
      <c r="Q600" s="3">
        <v>25</v>
      </c>
      <c r="R600" s="3">
        <v>6.2</v>
      </c>
      <c r="S600" s="3"/>
      <c r="T600" s="3"/>
      <c r="U600" s="3">
        <f t="shared" si="27"/>
        <v>7.5</v>
      </c>
      <c r="V600" s="3" t="str">
        <f t="shared" si="28"/>
        <v/>
      </c>
      <c r="W600" s="3" t="str">
        <f t="shared" si="29"/>
        <v/>
      </c>
      <c r="X600" s="3">
        <f>VLOOKUP(YEAR(P600),Populations!$A$3:$B$999,2,0)</f>
        <v>56315700</v>
      </c>
      <c r="Y600" s="3">
        <f>(Calculations!B1/X600)</f>
        <v>1.20893093755383</v>
      </c>
      <c r="Z600" s="3"/>
      <c r="AA600" s="3">
        <v>1</v>
      </c>
      <c r="AB600" s="3" t="str">
        <f>VLOOKUP(AA600,WikiFormats!$A$3:$B$999,2,0)</f>
        <v>Story</v>
      </c>
      <c r="AC600" s="3" t="s">
        <v>713</v>
      </c>
    </row>
    <row r="601" spans="1:29" s="8" customFormat="1" x14ac:dyDescent="0.55000000000000004">
      <c r="A601" s="3">
        <v>599</v>
      </c>
      <c r="B601" s="3">
        <v>1</v>
      </c>
      <c r="C601" s="3" t="str">
        <f>VLOOKUP(B601,Era!$A$3:$B$999,2,0)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486</v>
      </c>
      <c r="N601" s="3">
        <v>4</v>
      </c>
      <c r="O601" s="3" t="s">
        <v>12</v>
      </c>
      <c r="P601" s="7" t="d">
        <v>1983-03-09</v>
      </c>
      <c r="Q601" s="3">
        <v>25</v>
      </c>
      <c r="R601" s="3">
        <v>7.3</v>
      </c>
      <c r="S601" s="3"/>
      <c r="T601" s="3"/>
      <c r="U601" s="3">
        <f t="shared" si="27"/>
        <v>8.83</v>
      </c>
      <c r="V601" s="3" t="str">
        <f t="shared" si="28"/>
        <v/>
      </c>
      <c r="W601" s="3" t="str">
        <f t="shared" si="29"/>
        <v/>
      </c>
      <c r="X601" s="3">
        <f>VLOOKUP(YEAR(P601),Populations!$A$3:$B$999,2,0)</f>
        <v>56315700</v>
      </c>
      <c r="Y601" s="3">
        <f>(Calculations!B1/X601)</f>
        <v>1.20893093755383</v>
      </c>
      <c r="Z601" s="3"/>
      <c r="AA601" s="3">
        <v>1</v>
      </c>
      <c r="AB601" s="3" t="str">
        <f>VLOOKUP(AA601,WikiFormats!$A$3:$B$999,2,0)</f>
        <v>Story</v>
      </c>
      <c r="AC601" s="3" t="s">
        <v>713</v>
      </c>
    </row>
    <row r="602" spans="1:29" s="2" customFormat="1" x14ac:dyDescent="0.55000000000000004">
      <c r="A602">
        <v>600</v>
      </c>
      <c r="B602">
        <v>1</v>
      </c>
      <c r="C602" t="str">
        <f>VLOOKUP(B602,Era!$A$3:$B$999,2,0)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487</v>
      </c>
      <c r="N602">
        <v>1</v>
      </c>
      <c r="O602" t="s">
        <v>9</v>
      </c>
      <c r="P602" s="6" t="d">
        <v>1983-03-15</v>
      </c>
      <c r="Q602">
        <v>25</v>
      </c>
      <c r="R602">
        <v>5.8</v>
      </c>
      <c r="S602"/>
      <c r="T602"/>
      <c r="U602">
        <f t="shared" si="27"/>
        <v>7.01</v>
      </c>
      <c r="V602" t="str">
        <f t="shared" si="28"/>
        <v/>
      </c>
      <c r="W602" t="str">
        <f t="shared" si="29"/>
        <v/>
      </c>
      <c r="X602">
        <f>VLOOKUP(YEAR(P602),Populations!$A$3:$B$999,2,0)</f>
        <v>56315700</v>
      </c>
      <c r="Y602">
        <f>(Calculations!B1/X602)</f>
        <v>1.20893093755383</v>
      </c>
      <c r="Z602"/>
      <c r="AA602">
        <v>1</v>
      </c>
      <c r="AB602" t="str">
        <f>VLOOKUP(AA602,WikiFormats!$A$3:$B$999,2,0)</f>
        <v>Story</v>
      </c>
      <c r="AC602" t="s">
        <v>714</v>
      </c>
    </row>
    <row r="603" spans="1:29" s="2" customFormat="1" x14ac:dyDescent="0.55000000000000004">
      <c r="A603">
        <v>601</v>
      </c>
      <c r="B603">
        <v>1</v>
      </c>
      <c r="C603" t="str">
        <f>VLOOKUP(B603,Era!$A$3:$B$999,2,0)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487</v>
      </c>
      <c r="N603">
        <v>2</v>
      </c>
      <c r="O603" t="s">
        <v>10</v>
      </c>
      <c r="P603" s="6" t="d">
        <v>1983-03-16</v>
      </c>
      <c r="Q603">
        <v>25</v>
      </c>
      <c r="R603">
        <v>7.2</v>
      </c>
      <c r="S603"/>
      <c r="T603"/>
      <c r="U603">
        <f t="shared" si="27"/>
        <v>8.6999999999999993</v>
      </c>
      <c r="V603" t="str">
        <f t="shared" si="28"/>
        <v/>
      </c>
      <c r="W603" t="str">
        <f t="shared" si="29"/>
        <v/>
      </c>
      <c r="X603">
        <f>VLOOKUP(YEAR(P603),Populations!$A$3:$B$999,2,0)</f>
        <v>56315700</v>
      </c>
      <c r="Y603">
        <f>(Calculations!B1/X603)</f>
        <v>1.20893093755383</v>
      </c>
      <c r="Z603"/>
      <c r="AA603">
        <v>1</v>
      </c>
      <c r="AB603" t="str">
        <f>VLOOKUP(AA603,WikiFormats!$A$3:$B$999,2,0)</f>
        <v>Story</v>
      </c>
      <c r="AC603" t="s">
        <v>714</v>
      </c>
    </row>
    <row r="604" spans="1:29" s="8" customFormat="1" x14ac:dyDescent="0.55000000000000004">
      <c r="A604" s="3">
        <v>602</v>
      </c>
      <c r="B604" s="3">
        <v>1</v>
      </c>
      <c r="C604" s="3" t="str">
        <f>VLOOKUP(B604,Era!$A$3:$B$999,2,0)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488</v>
      </c>
      <c r="N604" s="3">
        <v>1</v>
      </c>
      <c r="O604" s="3"/>
      <c r="P604" s="7" t="d">
        <v>1983-11-25</v>
      </c>
      <c r="Q604" s="3">
        <v>90</v>
      </c>
      <c r="R604" s="3">
        <v>7.7</v>
      </c>
      <c r="S604" s="3"/>
      <c r="T604" s="3"/>
      <c r="U604" s="3">
        <f t="shared" si="27"/>
        <v>9.31</v>
      </c>
      <c r="V604" s="3" t="str">
        <f t="shared" si="28"/>
        <v/>
      </c>
      <c r="W604" s="3" t="str">
        <f t="shared" si="29"/>
        <v/>
      </c>
      <c r="X604" s="3">
        <f>VLOOKUP(YEAR(P604),Populations!$A$3:$B$999,2,0)</f>
        <v>56315700</v>
      </c>
      <c r="Y604" s="3">
        <f>(Calculations!B1/X604)</f>
        <v>1.20893093755383</v>
      </c>
      <c r="Z604" s="3"/>
      <c r="AA604" s="3">
        <v>1</v>
      </c>
      <c r="AB604" s="3" t="str">
        <f>VLOOKUP(AA604,WikiFormats!$A$3:$B$999,2,0)</f>
        <v>Story</v>
      </c>
      <c r="AC604" s="3" t="s">
        <v>715</v>
      </c>
    </row>
    <row r="605" spans="1:29" s="2" customFormat="1" x14ac:dyDescent="0.55000000000000004">
      <c r="A605">
        <v>603</v>
      </c>
      <c r="B605">
        <v>1</v>
      </c>
      <c r="C605" t="str">
        <f>VLOOKUP(B605,Era!$A$3:$B$999,2,0)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489</v>
      </c>
      <c r="N605">
        <v>1</v>
      </c>
      <c r="O605" t="s">
        <v>9</v>
      </c>
      <c r="P605" s="6" t="d">
        <v>1984-01-05</v>
      </c>
      <c r="Q605">
        <v>25</v>
      </c>
      <c r="R605">
        <v>7.6</v>
      </c>
      <c r="S605"/>
      <c r="T605"/>
      <c r="U605">
        <f t="shared" si="27"/>
        <v>9.17</v>
      </c>
      <c r="V605" t="str">
        <f t="shared" si="28"/>
        <v/>
      </c>
      <c r="W605" t="str">
        <f t="shared" si="29"/>
        <v/>
      </c>
      <c r="X605">
        <f>VLOOKUP(YEAR(P605),Populations!$A$3:$B$999,2,0)</f>
        <v>56409300</v>
      </c>
      <c r="Y605">
        <f>(Calculations!B1/X605)</f>
        <v>1.20692495740951</v>
      </c>
      <c r="Z605"/>
      <c r="AA605">
        <v>1</v>
      </c>
      <c r="AB605" t="str">
        <f>VLOOKUP(AA605,WikiFormats!$A$3:$B$999,2,0)</f>
        <v>Story</v>
      </c>
      <c r="AC605" t="s">
        <v>716</v>
      </c>
    </row>
    <row r="606" spans="1:29" s="2" customFormat="1" x14ac:dyDescent="0.55000000000000004">
      <c r="A606">
        <v>604</v>
      </c>
      <c r="B606">
        <v>1</v>
      </c>
      <c r="C606" t="str">
        <f>VLOOKUP(B606,Era!$A$3:$B$999,2,0)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489</v>
      </c>
      <c r="N606">
        <v>2</v>
      </c>
      <c r="O606" t="s">
        <v>10</v>
      </c>
      <c r="P606" s="6" t="d">
        <v>1984-01-06</v>
      </c>
      <c r="Q606">
        <v>24</v>
      </c>
      <c r="R606">
        <v>7.5</v>
      </c>
      <c r="S606"/>
      <c r="T606"/>
      <c r="U606">
        <f t="shared" si="27"/>
        <v>9.0500000000000007</v>
      </c>
      <c r="V606" t="str">
        <f t="shared" si="28"/>
        <v/>
      </c>
      <c r="W606" t="str">
        <f t="shared" si="29"/>
        <v/>
      </c>
      <c r="X606">
        <f>VLOOKUP(YEAR(P606),Populations!$A$3:$B$999,2,0)</f>
        <v>56409300</v>
      </c>
      <c r="Y606">
        <f>(Calculations!B1/X606)</f>
        <v>1.20692495740951</v>
      </c>
      <c r="Z606"/>
      <c r="AA606">
        <v>1</v>
      </c>
      <c r="AB606" t="str">
        <f>VLOOKUP(AA606,WikiFormats!$A$3:$B$999,2,0)</f>
        <v>Story</v>
      </c>
      <c r="AC606" t="s">
        <v>716</v>
      </c>
    </row>
    <row r="607" spans="1:29" s="2" customFormat="1" x14ac:dyDescent="0.55000000000000004">
      <c r="A607">
        <v>605</v>
      </c>
      <c r="B607">
        <v>1</v>
      </c>
      <c r="C607" t="str">
        <f>VLOOKUP(B607,Era!$A$3:$B$999,2,0)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489</v>
      </c>
      <c r="N607">
        <v>3</v>
      </c>
      <c r="O607" t="s">
        <v>11</v>
      </c>
      <c r="P607" s="6" t="d">
        <v>1984-01-12</v>
      </c>
      <c r="Q607">
        <v>24</v>
      </c>
      <c r="R607">
        <v>7.3</v>
      </c>
      <c r="S607"/>
      <c r="T607"/>
      <c r="U607">
        <f t="shared" si="27"/>
        <v>8.81</v>
      </c>
      <c r="V607" t="str">
        <f t="shared" si="28"/>
        <v/>
      </c>
      <c r="W607" t="str">
        <f t="shared" si="29"/>
        <v/>
      </c>
      <c r="X607">
        <f>VLOOKUP(YEAR(P607),Populations!$A$3:$B$999,2,0)</f>
        <v>56409300</v>
      </c>
      <c r="Y607">
        <f>(Calculations!B1/X607)</f>
        <v>1.20692495740951</v>
      </c>
      <c r="Z607"/>
      <c r="AA607">
        <v>1</v>
      </c>
      <c r="AB607" t="str">
        <f>VLOOKUP(AA607,WikiFormats!$A$3:$B$999,2,0)</f>
        <v>Story</v>
      </c>
      <c r="AC607" t="s">
        <v>716</v>
      </c>
    </row>
    <row r="608" spans="1:29" s="2" customFormat="1" x14ac:dyDescent="0.55000000000000004">
      <c r="A608">
        <v>606</v>
      </c>
      <c r="B608">
        <v>1</v>
      </c>
      <c r="C608" t="str">
        <f>VLOOKUP(B608,Era!$A$3:$B$999,2,0)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489</v>
      </c>
      <c r="N608">
        <v>4</v>
      </c>
      <c r="O608" t="s">
        <v>12</v>
      </c>
      <c r="P608" s="6" t="d">
        <v>1984-01-13</v>
      </c>
      <c r="Q608">
        <v>24</v>
      </c>
      <c r="R608">
        <v>6.6</v>
      </c>
      <c r="S608"/>
      <c r="T608"/>
      <c r="U608">
        <f t="shared" si="27"/>
        <v>7.97</v>
      </c>
      <c r="V608" t="str">
        <f t="shared" si="28"/>
        <v/>
      </c>
      <c r="W608" t="str">
        <f t="shared" si="29"/>
        <v/>
      </c>
      <c r="X608">
        <f>VLOOKUP(YEAR(P608),Populations!$A$3:$B$999,2,0)</f>
        <v>56409300</v>
      </c>
      <c r="Y608">
        <f>(Calculations!B1/X608)</f>
        <v>1.20692495740951</v>
      </c>
      <c r="Z608"/>
      <c r="AA608">
        <v>1</v>
      </c>
      <c r="AB608" t="str">
        <f>VLOOKUP(AA608,WikiFormats!$A$3:$B$999,2,0)</f>
        <v>Story</v>
      </c>
      <c r="AC608" t="s">
        <v>716</v>
      </c>
    </row>
    <row r="609" spans="1:29" s="8" customFormat="1" x14ac:dyDescent="0.55000000000000004">
      <c r="A609" s="3">
        <v>607</v>
      </c>
      <c r="B609" s="3">
        <v>1</v>
      </c>
      <c r="C609" s="3" t="str">
        <f>VLOOKUP(B609,Era!$A$3:$B$999,2,0)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490</v>
      </c>
      <c r="N609" s="3">
        <v>1</v>
      </c>
      <c r="O609" s="3" t="s">
        <v>9</v>
      </c>
      <c r="P609" s="7" t="d">
        <v>1984-01-19</v>
      </c>
      <c r="Q609" s="3">
        <v>25</v>
      </c>
      <c r="R609" s="3">
        <v>7.9</v>
      </c>
      <c r="S609" s="3"/>
      <c r="T609" s="3"/>
      <c r="U609" s="3">
        <f t="shared" si="27"/>
        <v>9.5299999999999994</v>
      </c>
      <c r="V609" s="3" t="str">
        <f t="shared" si="28"/>
        <v/>
      </c>
      <c r="W609" s="3" t="str">
        <f t="shared" si="29"/>
        <v/>
      </c>
      <c r="X609" s="3">
        <f>VLOOKUP(YEAR(P609),Populations!$A$3:$B$999,2,0)</f>
        <v>56409300</v>
      </c>
      <c r="Y609" s="3">
        <f>(Calculations!B1/X609)</f>
        <v>1.20692495740951</v>
      </c>
      <c r="Z609" s="3"/>
      <c r="AA609" s="3">
        <v>1</v>
      </c>
      <c r="AB609" s="3" t="str">
        <f>VLOOKUP(AA609,WikiFormats!$A$3:$B$999,2,0)</f>
        <v>Story</v>
      </c>
      <c r="AC609" s="3" t="s">
        <v>717</v>
      </c>
    </row>
    <row r="610" spans="1:29" s="8" customFormat="1" x14ac:dyDescent="0.55000000000000004">
      <c r="A610" s="3">
        <v>608</v>
      </c>
      <c r="B610" s="3">
        <v>1</v>
      </c>
      <c r="C610" s="3" t="str">
        <f>VLOOKUP(B610,Era!$A$3:$B$999,2,0)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490</v>
      </c>
      <c r="N610" s="3">
        <v>2</v>
      </c>
      <c r="O610" s="3" t="s">
        <v>10</v>
      </c>
      <c r="P610" s="7" t="d">
        <v>1984-01-20</v>
      </c>
      <c r="Q610" s="3">
        <v>25</v>
      </c>
      <c r="R610" s="3">
        <v>6.6</v>
      </c>
      <c r="S610" s="3"/>
      <c r="T610" s="3"/>
      <c r="U610" s="3">
        <f t="shared" si="27"/>
        <v>7.97</v>
      </c>
      <c r="V610" s="3" t="str">
        <f t="shared" si="28"/>
        <v/>
      </c>
      <c r="W610" s="3" t="str">
        <f t="shared" si="29"/>
        <v/>
      </c>
      <c r="X610" s="3">
        <f>VLOOKUP(YEAR(P610),Populations!$A$3:$B$999,2,0)</f>
        <v>56409300</v>
      </c>
      <c r="Y610" s="3">
        <f>(Calculations!B1/X610)</f>
        <v>1.20692495740951</v>
      </c>
      <c r="Z610" s="3"/>
      <c r="AA610" s="3">
        <v>1</v>
      </c>
      <c r="AB610" s="3" t="str">
        <f>VLOOKUP(AA610,WikiFormats!$A$3:$B$999,2,0)</f>
        <v>Story</v>
      </c>
      <c r="AC610" s="3" t="s">
        <v>717</v>
      </c>
    </row>
    <row r="611" spans="1:29" s="2" customFormat="1" x14ac:dyDescent="0.55000000000000004">
      <c r="A611">
        <v>609</v>
      </c>
      <c r="B611">
        <v>1</v>
      </c>
      <c r="C611" t="str">
        <f>VLOOKUP(B611,Era!$A$3:$B$999,2,0)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491</v>
      </c>
      <c r="N611">
        <v>1</v>
      </c>
      <c r="O611" t="s">
        <v>9</v>
      </c>
      <c r="P611" s="6" t="d">
        <v>1984-01-26</v>
      </c>
      <c r="Q611">
        <v>25</v>
      </c>
      <c r="R611">
        <v>8</v>
      </c>
      <c r="S611"/>
      <c r="T611"/>
      <c r="U611">
        <f t="shared" si="27"/>
        <v>9.66</v>
      </c>
      <c r="V611" t="str">
        <f t="shared" si="28"/>
        <v/>
      </c>
      <c r="W611" t="str">
        <f t="shared" si="29"/>
        <v/>
      </c>
      <c r="X611">
        <f>VLOOKUP(YEAR(P611),Populations!$A$3:$B$999,2,0)</f>
        <v>56409300</v>
      </c>
      <c r="Y611">
        <f>(Calculations!B1/X611)</f>
        <v>1.20692495740951</v>
      </c>
      <c r="Z611"/>
      <c r="AA611">
        <v>1</v>
      </c>
      <c r="AB611" t="str">
        <f>VLOOKUP(AA611,WikiFormats!$A$3:$B$999,2,0)</f>
        <v>Story</v>
      </c>
      <c r="AC611" t="s">
        <v>718</v>
      </c>
    </row>
    <row r="612" spans="1:29" s="2" customFormat="1" x14ac:dyDescent="0.55000000000000004">
      <c r="A612">
        <v>610</v>
      </c>
      <c r="B612">
        <v>1</v>
      </c>
      <c r="C612" t="str">
        <f>VLOOKUP(B612,Era!$A$3:$B$999,2,0)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491</v>
      </c>
      <c r="N612">
        <v>2</v>
      </c>
      <c r="O612" t="s">
        <v>10</v>
      </c>
      <c r="P612" s="6" t="d">
        <v>1984-01-27</v>
      </c>
      <c r="Q612">
        <v>25</v>
      </c>
      <c r="R612">
        <v>5.8</v>
      </c>
      <c r="S612"/>
      <c r="T612"/>
      <c r="U612">
        <f t="shared" si="27"/>
        <v>7</v>
      </c>
      <c r="V612" t="str">
        <f t="shared" si="28"/>
        <v/>
      </c>
      <c r="W612" t="str">
        <f t="shared" si="29"/>
        <v/>
      </c>
      <c r="X612">
        <f>VLOOKUP(YEAR(P612),Populations!$A$3:$B$999,2,0)</f>
        <v>56409300</v>
      </c>
      <c r="Y612">
        <f>(Calculations!B1/X612)</f>
        <v>1.20692495740951</v>
      </c>
      <c r="Z612"/>
      <c r="AA612">
        <v>1</v>
      </c>
      <c r="AB612" t="str">
        <f>VLOOKUP(AA612,WikiFormats!$A$3:$B$999,2,0)</f>
        <v>Story</v>
      </c>
      <c r="AC612" t="s">
        <v>718</v>
      </c>
    </row>
    <row r="613" spans="1:29" s="2" customFormat="1" x14ac:dyDescent="0.55000000000000004">
      <c r="A613">
        <v>611</v>
      </c>
      <c r="B613">
        <v>1</v>
      </c>
      <c r="C613" t="str">
        <f>VLOOKUP(B613,Era!$A$3:$B$999,2,0)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491</v>
      </c>
      <c r="N613">
        <v>3</v>
      </c>
      <c r="O613" t="s">
        <v>11</v>
      </c>
      <c r="P613" s="6" t="d">
        <v>1984-02-02</v>
      </c>
      <c r="Q613">
        <v>25</v>
      </c>
      <c r="R613">
        <v>7.8</v>
      </c>
      <c r="S613"/>
      <c r="T613"/>
      <c r="U613">
        <f t="shared" si="27"/>
        <v>9.41</v>
      </c>
      <c r="V613" t="str">
        <f t="shared" si="28"/>
        <v/>
      </c>
      <c r="W613" t="str">
        <f t="shared" si="29"/>
        <v/>
      </c>
      <c r="X613">
        <f>VLOOKUP(YEAR(P613),Populations!$A$3:$B$999,2,0)</f>
        <v>56409300</v>
      </c>
      <c r="Y613">
        <f>(Calculations!B1/X613)</f>
        <v>1.20692495740951</v>
      </c>
      <c r="Z613"/>
      <c r="AA613">
        <v>1</v>
      </c>
      <c r="AB613" t="str">
        <f>VLOOKUP(AA613,WikiFormats!$A$3:$B$999,2,0)</f>
        <v>Story</v>
      </c>
      <c r="AC613" t="s">
        <v>718</v>
      </c>
    </row>
    <row r="614" spans="1:29" s="2" customFormat="1" x14ac:dyDescent="0.55000000000000004">
      <c r="A614">
        <v>612</v>
      </c>
      <c r="B614">
        <v>1</v>
      </c>
      <c r="C614" t="str">
        <f>VLOOKUP(B614,Era!$A$3:$B$999,2,0)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491</v>
      </c>
      <c r="N614">
        <v>4</v>
      </c>
      <c r="O614" t="s">
        <v>12</v>
      </c>
      <c r="P614" s="6" t="d">
        <v>1984-02-03</v>
      </c>
      <c r="Q614">
        <v>24</v>
      </c>
      <c r="R614">
        <v>5.6</v>
      </c>
      <c r="S614"/>
      <c r="T614"/>
      <c r="U614">
        <f t="shared" si="27"/>
        <v>6.76</v>
      </c>
      <c r="V614" t="str">
        <f t="shared" si="28"/>
        <v/>
      </c>
      <c r="W614" t="str">
        <f t="shared" si="29"/>
        <v/>
      </c>
      <c r="X614">
        <f>VLOOKUP(YEAR(P614),Populations!$A$3:$B$999,2,0)</f>
        <v>56409300</v>
      </c>
      <c r="Y614">
        <f>(Calculations!B1/X614)</f>
        <v>1.20692495740951</v>
      </c>
      <c r="Z614"/>
      <c r="AA614">
        <v>1</v>
      </c>
      <c r="AB614" t="str">
        <f>VLOOKUP(AA614,WikiFormats!$A$3:$B$999,2,0)</f>
        <v>Story</v>
      </c>
      <c r="AC614" t="s">
        <v>718</v>
      </c>
    </row>
    <row r="615" spans="1:29" s="8" customFormat="1" x14ac:dyDescent="0.55000000000000004">
      <c r="A615" s="3">
        <v>613</v>
      </c>
      <c r="B615" s="3">
        <v>1</v>
      </c>
      <c r="C615" s="3" t="str">
        <f>VLOOKUP(B615,Era!$A$3:$B$999,2,0)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492</v>
      </c>
      <c r="N615" s="3">
        <v>1</v>
      </c>
      <c r="O615" s="3" t="s">
        <v>9</v>
      </c>
      <c r="P615" s="7" t="d">
        <v>1984-02-08</v>
      </c>
      <c r="Q615" s="3">
        <v>46</v>
      </c>
      <c r="R615" s="3">
        <v>7.3</v>
      </c>
      <c r="S615" s="3"/>
      <c r="T615" s="3"/>
      <c r="U615" s="3">
        <f t="shared" si="27"/>
        <v>8.81</v>
      </c>
      <c r="V615" s="3" t="str">
        <f t="shared" si="28"/>
        <v/>
      </c>
      <c r="W615" s="3" t="str">
        <f t="shared" si="29"/>
        <v/>
      </c>
      <c r="X615" s="3">
        <f>VLOOKUP(YEAR(P615),Populations!$A$3:$B$999,2,0)</f>
        <v>56409300</v>
      </c>
      <c r="Y615" s="3">
        <f>(Calculations!B1/X615)</f>
        <v>1.20692495740951</v>
      </c>
      <c r="Z615" s="3"/>
      <c r="AA615" s="3">
        <v>1</v>
      </c>
      <c r="AB615" s="3" t="str">
        <f>VLOOKUP(AA615,WikiFormats!$A$3:$B$999,2,0)</f>
        <v>Story</v>
      </c>
      <c r="AC615" s="3" t="s">
        <v>719</v>
      </c>
    </row>
    <row r="616" spans="1:29" s="8" customFormat="1" x14ac:dyDescent="0.55000000000000004">
      <c r="A616" s="3">
        <v>614</v>
      </c>
      <c r="B616" s="3">
        <v>1</v>
      </c>
      <c r="C616" s="3" t="str">
        <f>VLOOKUP(B616,Era!$A$3:$B$999,2,0)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492</v>
      </c>
      <c r="N616" s="3">
        <v>2</v>
      </c>
      <c r="O616" s="3" t="s">
        <v>10</v>
      </c>
      <c r="P616" s="7" t="d">
        <v>1984-02-15</v>
      </c>
      <c r="Q616" s="3">
        <v>47</v>
      </c>
      <c r="R616" s="3">
        <v>8</v>
      </c>
      <c r="S616" s="3"/>
      <c r="T616" s="3"/>
      <c r="U616" s="3">
        <f t="shared" si="27"/>
        <v>9.66</v>
      </c>
      <c r="V616" s="3" t="str">
        <f t="shared" si="28"/>
        <v/>
      </c>
      <c r="W616" s="3" t="str">
        <f t="shared" si="29"/>
        <v/>
      </c>
      <c r="X616" s="3">
        <f>VLOOKUP(YEAR(P616),Populations!$A$3:$B$999,2,0)</f>
        <v>56409300</v>
      </c>
      <c r="Y616" s="3">
        <f>(Calculations!B1/X616)</f>
        <v>1.20692495740951</v>
      </c>
      <c r="Z616" s="3"/>
      <c r="AA616" s="3">
        <v>1</v>
      </c>
      <c r="AB616" s="3" t="str">
        <f>VLOOKUP(AA616,WikiFormats!$A$3:$B$999,2,0)</f>
        <v>Story</v>
      </c>
      <c r="AC616" s="3" t="s">
        <v>719</v>
      </c>
    </row>
    <row r="617" spans="1:29" s="2" customFormat="1" x14ac:dyDescent="0.55000000000000004">
      <c r="A617">
        <v>615</v>
      </c>
      <c r="B617">
        <v>1</v>
      </c>
      <c r="C617" t="str">
        <f>VLOOKUP(B617,Era!$A$3:$B$999,2,0)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493</v>
      </c>
      <c r="N617">
        <v>1</v>
      </c>
      <c r="O617" t="s">
        <v>9</v>
      </c>
      <c r="P617" s="6" t="d">
        <v>1984-02-23</v>
      </c>
      <c r="Q617">
        <v>24</v>
      </c>
      <c r="R617">
        <v>7.4</v>
      </c>
      <c r="S617"/>
      <c r="T617"/>
      <c r="U617">
        <f t="shared" si="27"/>
        <v>8.93</v>
      </c>
      <c r="V617" t="str">
        <f t="shared" si="28"/>
        <v/>
      </c>
      <c r="W617" t="str">
        <f t="shared" si="29"/>
        <v/>
      </c>
      <c r="X617">
        <f>VLOOKUP(YEAR(P617),Populations!$A$3:$B$999,2,0)</f>
        <v>56409300</v>
      </c>
      <c r="Y617">
        <f>(Calculations!B1/X617)</f>
        <v>1.20692495740951</v>
      </c>
      <c r="Z617"/>
      <c r="AA617">
        <v>1</v>
      </c>
      <c r="AB617" t="str">
        <f>VLOOKUP(AA617,WikiFormats!$A$3:$B$999,2,0)</f>
        <v>Story</v>
      </c>
      <c r="AC617" t="s">
        <v>720</v>
      </c>
    </row>
    <row r="618" spans="1:29" s="2" customFormat="1" x14ac:dyDescent="0.55000000000000004">
      <c r="A618">
        <v>616</v>
      </c>
      <c r="B618">
        <v>1</v>
      </c>
      <c r="C618" t="str">
        <f>VLOOKUP(B618,Era!$A$3:$B$999,2,0)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493</v>
      </c>
      <c r="N618">
        <v>2</v>
      </c>
      <c r="O618" t="s">
        <v>10</v>
      </c>
      <c r="P618" s="6" t="d">
        <v>1984-02-24</v>
      </c>
      <c r="Q618">
        <v>24</v>
      </c>
      <c r="R618">
        <v>6.1</v>
      </c>
      <c r="S618"/>
      <c r="T618"/>
      <c r="U618">
        <f t="shared" si="27"/>
        <v>7.36</v>
      </c>
      <c r="V618" t="str">
        <f t="shared" si="28"/>
        <v/>
      </c>
      <c r="W618" t="str">
        <f t="shared" si="29"/>
        <v/>
      </c>
      <c r="X618">
        <f>VLOOKUP(YEAR(P618),Populations!$A$3:$B$999,2,0)</f>
        <v>56409300</v>
      </c>
      <c r="Y618">
        <f>(Calculations!B1/X618)</f>
        <v>1.20692495740951</v>
      </c>
      <c r="Z618"/>
      <c r="AA618">
        <v>1</v>
      </c>
      <c r="AB618" t="str">
        <f>VLOOKUP(AA618,WikiFormats!$A$3:$B$999,2,0)</f>
        <v>Story</v>
      </c>
      <c r="AC618" t="s">
        <v>720</v>
      </c>
    </row>
    <row r="619" spans="1:29" s="2" customFormat="1" x14ac:dyDescent="0.55000000000000004">
      <c r="A619">
        <v>617</v>
      </c>
      <c r="B619">
        <v>1</v>
      </c>
      <c r="C619" t="str">
        <f>VLOOKUP(B619,Era!$A$3:$B$999,2,0)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493</v>
      </c>
      <c r="N619">
        <v>3</v>
      </c>
      <c r="O619" t="s">
        <v>11</v>
      </c>
      <c r="P619" s="6" t="d">
        <v>1984-03-01</v>
      </c>
      <c r="Q619">
        <v>24</v>
      </c>
      <c r="R619">
        <v>7.4</v>
      </c>
      <c r="S619"/>
      <c r="T619"/>
      <c r="U619">
        <f t="shared" si="27"/>
        <v>8.93</v>
      </c>
      <c r="V619" t="str">
        <f t="shared" si="28"/>
        <v/>
      </c>
      <c r="W619" t="str">
        <f t="shared" si="29"/>
        <v/>
      </c>
      <c r="X619">
        <f>VLOOKUP(YEAR(P619),Populations!$A$3:$B$999,2,0)</f>
        <v>56409300</v>
      </c>
      <c r="Y619">
        <f>(Calculations!B1/X619)</f>
        <v>1.20692495740951</v>
      </c>
      <c r="Z619"/>
      <c r="AA619">
        <v>1</v>
      </c>
      <c r="AB619" t="str">
        <f>VLOOKUP(AA619,WikiFormats!$A$3:$B$999,2,0)</f>
        <v>Story</v>
      </c>
      <c r="AC619" t="s">
        <v>720</v>
      </c>
    </row>
    <row r="620" spans="1:29" s="2" customFormat="1" x14ac:dyDescent="0.55000000000000004">
      <c r="A620">
        <v>618</v>
      </c>
      <c r="B620">
        <v>1</v>
      </c>
      <c r="C620" t="str">
        <f>VLOOKUP(B620,Era!$A$3:$B$999,2,0)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493</v>
      </c>
      <c r="N620">
        <v>4</v>
      </c>
      <c r="O620" t="s">
        <v>12</v>
      </c>
      <c r="P620" s="6" t="d">
        <v>1984-03-02</v>
      </c>
      <c r="Q620">
        <v>25</v>
      </c>
      <c r="R620">
        <v>7</v>
      </c>
      <c r="S620"/>
      <c r="T620"/>
      <c r="U620">
        <f t="shared" si="27"/>
        <v>8.4499999999999993</v>
      </c>
      <c r="V620" t="str">
        <f t="shared" si="28"/>
        <v/>
      </c>
      <c r="W620" t="str">
        <f t="shared" si="29"/>
        <v/>
      </c>
      <c r="X620">
        <f>VLOOKUP(YEAR(P620),Populations!$A$3:$B$999,2,0)</f>
        <v>56409300</v>
      </c>
      <c r="Y620">
        <f>(Calculations!B1/X620)</f>
        <v>1.20692495740951</v>
      </c>
      <c r="Z620"/>
      <c r="AA620">
        <v>1</v>
      </c>
      <c r="AB620" t="str">
        <f>VLOOKUP(AA620,WikiFormats!$A$3:$B$999,2,0)</f>
        <v>Story</v>
      </c>
      <c r="AC620" t="s">
        <v>720</v>
      </c>
    </row>
    <row r="621" spans="1:29" s="8" customFormat="1" x14ac:dyDescent="0.55000000000000004">
      <c r="A621" s="3">
        <v>619</v>
      </c>
      <c r="B621" s="3">
        <v>1</v>
      </c>
      <c r="C621" s="3" t="str">
        <f>VLOOKUP(B621,Era!$A$3:$B$999,2,0)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494</v>
      </c>
      <c r="N621" s="3">
        <v>1</v>
      </c>
      <c r="O621" s="3" t="s">
        <v>9</v>
      </c>
      <c r="P621" s="7" t="d">
        <v>1984-03-08</v>
      </c>
      <c r="Q621" s="3">
        <v>25</v>
      </c>
      <c r="R621" s="3">
        <v>6.9</v>
      </c>
      <c r="S621" s="3"/>
      <c r="T621" s="3"/>
      <c r="U621" s="3">
        <f t="shared" si="27"/>
        <v>8.33</v>
      </c>
      <c r="V621" s="3" t="str">
        <f t="shared" si="28"/>
        <v/>
      </c>
      <c r="W621" s="3" t="str">
        <f t="shared" si="29"/>
        <v/>
      </c>
      <c r="X621" s="3">
        <f>VLOOKUP(YEAR(P621),Populations!$A$3:$B$999,2,0)</f>
        <v>56409300</v>
      </c>
      <c r="Y621" s="3">
        <f>(Calculations!B1/X621)</f>
        <v>1.20692495740951</v>
      </c>
      <c r="Z621" s="3"/>
      <c r="AA621" s="3">
        <v>1</v>
      </c>
      <c r="AB621" s="3" t="str">
        <f>VLOOKUP(AA621,WikiFormats!$A$3:$B$999,2,0)</f>
        <v>Story</v>
      </c>
      <c r="AC621" s="3" t="s">
        <v>721</v>
      </c>
    </row>
    <row r="622" spans="1:29" s="8" customFormat="1" x14ac:dyDescent="0.55000000000000004">
      <c r="A622" s="3">
        <v>620</v>
      </c>
      <c r="B622" s="3">
        <v>1</v>
      </c>
      <c r="C622" s="3" t="str">
        <f>VLOOKUP(B622,Era!$A$3:$B$999,2,0)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494</v>
      </c>
      <c r="N622" s="3">
        <v>2</v>
      </c>
      <c r="O622" s="3" t="s">
        <v>10</v>
      </c>
      <c r="P622" s="7" t="d">
        <v>1984-03-09</v>
      </c>
      <c r="Q622" s="3">
        <v>25</v>
      </c>
      <c r="R622" s="3">
        <v>6.6</v>
      </c>
      <c r="S622" s="3"/>
      <c r="T622" s="3"/>
      <c r="U622" s="3">
        <f t="shared" si="27"/>
        <v>7.97</v>
      </c>
      <c r="V622" s="3" t="str">
        <f t="shared" si="28"/>
        <v/>
      </c>
      <c r="W622" s="3" t="str">
        <f t="shared" si="29"/>
        <v/>
      </c>
      <c r="X622" s="3">
        <f>VLOOKUP(YEAR(P622),Populations!$A$3:$B$999,2,0)</f>
        <v>56409300</v>
      </c>
      <c r="Y622" s="3">
        <f>(Calculations!B1/X622)</f>
        <v>1.20692495740951</v>
      </c>
      <c r="Z622" s="3"/>
      <c r="AA622" s="3">
        <v>1</v>
      </c>
      <c r="AB622" s="3" t="str">
        <f>VLOOKUP(AA622,WikiFormats!$A$3:$B$999,2,0)</f>
        <v>Story</v>
      </c>
      <c r="AC622" s="3" t="s">
        <v>721</v>
      </c>
    </row>
    <row r="623" spans="1:29" s="8" customFormat="1" x14ac:dyDescent="0.55000000000000004">
      <c r="A623" s="3">
        <v>621</v>
      </c>
      <c r="B623" s="3">
        <v>1</v>
      </c>
      <c r="C623" s="3" t="str">
        <f>VLOOKUP(B623,Era!$A$3:$B$999,2,0)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494</v>
      </c>
      <c r="N623" s="3">
        <v>3</v>
      </c>
      <c r="O623" s="3" t="s">
        <v>11</v>
      </c>
      <c r="P623" s="7" t="d">
        <v>1984-03-15</v>
      </c>
      <c r="Q623" s="3">
        <v>25</v>
      </c>
      <c r="R623" s="3">
        <v>7.8</v>
      </c>
      <c r="S623" s="3"/>
      <c r="T623" s="3"/>
      <c r="U623" s="3">
        <f t="shared" si="27"/>
        <v>9.41</v>
      </c>
      <c r="V623" s="3" t="str">
        <f t="shared" si="28"/>
        <v/>
      </c>
      <c r="W623" s="3" t="str">
        <f t="shared" si="29"/>
        <v/>
      </c>
      <c r="X623" s="3">
        <f>VLOOKUP(YEAR(P623),Populations!$A$3:$B$999,2,0)</f>
        <v>56409300</v>
      </c>
      <c r="Y623" s="3">
        <f>(Calculations!B1/X623)</f>
        <v>1.20692495740951</v>
      </c>
      <c r="Z623" s="3"/>
      <c r="AA623" s="3">
        <v>1</v>
      </c>
      <c r="AB623" s="3" t="str">
        <f>VLOOKUP(AA623,WikiFormats!$A$3:$B$999,2,0)</f>
        <v>Story</v>
      </c>
      <c r="AC623" s="3" t="s">
        <v>721</v>
      </c>
    </row>
    <row r="624" spans="1:29" s="8" customFormat="1" x14ac:dyDescent="0.55000000000000004">
      <c r="A624" s="3">
        <v>622</v>
      </c>
      <c r="B624" s="3">
        <v>1</v>
      </c>
      <c r="C624" s="3" t="str">
        <f>VLOOKUP(B624,Era!$A$3:$B$999,2,0)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494</v>
      </c>
      <c r="N624" s="3">
        <v>4</v>
      </c>
      <c r="O624" s="3" t="s">
        <v>12</v>
      </c>
      <c r="P624" s="7" t="d">
        <v>1984-03-16</v>
      </c>
      <c r="Q624" s="3">
        <v>26</v>
      </c>
      <c r="R624" s="3">
        <v>7.8</v>
      </c>
      <c r="S624" s="3"/>
      <c r="T624" s="3"/>
      <c r="U624" s="3">
        <f t="shared" si="27"/>
        <v>9.41</v>
      </c>
      <c r="V624" s="3" t="str">
        <f t="shared" si="28"/>
        <v/>
      </c>
      <c r="W624" s="3" t="str">
        <f t="shared" si="29"/>
        <v/>
      </c>
      <c r="X624" s="3">
        <f>VLOOKUP(YEAR(P624),Populations!$A$3:$B$999,2,0)</f>
        <v>56409300</v>
      </c>
      <c r="Y624" s="3">
        <f>(Calculations!B1/X624)</f>
        <v>1.20692495740951</v>
      </c>
      <c r="Z624" s="3"/>
      <c r="AA624" s="3">
        <v>1</v>
      </c>
      <c r="AB624" s="3" t="str">
        <f>VLOOKUP(AA624,WikiFormats!$A$3:$B$999,2,0)</f>
        <v>Story</v>
      </c>
      <c r="AC624" s="3" t="s">
        <v>721</v>
      </c>
    </row>
    <row r="625" spans="1:29" s="2" customFormat="1" x14ac:dyDescent="0.55000000000000004">
      <c r="A625">
        <v>623</v>
      </c>
      <c r="B625">
        <v>1</v>
      </c>
      <c r="C625" t="str">
        <f>VLOOKUP(B625,Era!$A$3:$B$999,2,0)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495</v>
      </c>
      <c r="N625">
        <v>1</v>
      </c>
      <c r="O625" t="s">
        <v>9</v>
      </c>
      <c r="P625" s="6" t="d">
        <v>1984-03-22</v>
      </c>
      <c r="Q625">
        <v>25</v>
      </c>
      <c r="R625">
        <v>7.6</v>
      </c>
      <c r="S625"/>
      <c r="T625"/>
      <c r="U625">
        <f t="shared" si="27"/>
        <v>9.17</v>
      </c>
      <c r="V625" t="str">
        <f t="shared" si="28"/>
        <v/>
      </c>
      <c r="W625" t="str">
        <f t="shared" si="29"/>
        <v/>
      </c>
      <c r="X625">
        <f>VLOOKUP(YEAR(P625),Populations!$A$3:$B$999,2,0)</f>
        <v>56409300</v>
      </c>
      <c r="Y625">
        <f>(Calculations!B1/X625)</f>
        <v>1.20692495740951</v>
      </c>
      <c r="Z625"/>
      <c r="AA625">
        <v>1</v>
      </c>
      <c r="AB625" t="str">
        <f>VLOOKUP(AA625,WikiFormats!$A$3:$B$999,2,0)</f>
        <v>Story</v>
      </c>
      <c r="AC625" t="s">
        <v>722</v>
      </c>
    </row>
    <row r="626" spans="1:29" s="2" customFormat="1" x14ac:dyDescent="0.55000000000000004">
      <c r="A626">
        <v>624</v>
      </c>
      <c r="B626">
        <v>1</v>
      </c>
      <c r="C626" t="str">
        <f>VLOOKUP(B626,Era!$A$3:$B$999,2,0)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495</v>
      </c>
      <c r="N626">
        <v>2</v>
      </c>
      <c r="O626" t="s">
        <v>10</v>
      </c>
      <c r="P626" s="6" t="d">
        <v>1984-03-23</v>
      </c>
      <c r="Q626">
        <v>25</v>
      </c>
      <c r="R626">
        <v>7.4</v>
      </c>
      <c r="S626"/>
      <c r="T626"/>
      <c r="U626">
        <f t="shared" si="27"/>
        <v>8.93</v>
      </c>
      <c r="V626" t="str">
        <f t="shared" si="28"/>
        <v/>
      </c>
      <c r="W626" t="str">
        <f t="shared" si="29"/>
        <v/>
      </c>
      <c r="X626">
        <f>VLOOKUP(YEAR(P626),Populations!$A$3:$B$999,2,0)</f>
        <v>56409300</v>
      </c>
      <c r="Y626">
        <f>(Calculations!B1/X626)</f>
        <v>1.20692495740951</v>
      </c>
      <c r="Z626"/>
      <c r="AA626">
        <v>1</v>
      </c>
      <c r="AB626" t="str">
        <f>VLOOKUP(AA626,WikiFormats!$A$3:$B$999,2,0)</f>
        <v>Story</v>
      </c>
      <c r="AC626" t="s">
        <v>722</v>
      </c>
    </row>
    <row r="627" spans="1:29" s="2" customFormat="1" x14ac:dyDescent="0.55000000000000004">
      <c r="A627">
        <v>625</v>
      </c>
      <c r="B627">
        <v>1</v>
      </c>
      <c r="C627" t="str">
        <f>VLOOKUP(B627,Era!$A$3:$B$999,2,0)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495</v>
      </c>
      <c r="N627">
        <v>3</v>
      </c>
      <c r="O627" t="s">
        <v>11</v>
      </c>
      <c r="P627" s="6" t="d">
        <v>1984-03-29</v>
      </c>
      <c r="Q627">
        <v>25</v>
      </c>
      <c r="R627">
        <v>7</v>
      </c>
      <c r="S627"/>
      <c r="T627"/>
      <c r="U627">
        <f t="shared" si="27"/>
        <v>8.4499999999999993</v>
      </c>
      <c r="V627" t="str">
        <f t="shared" si="28"/>
        <v/>
      </c>
      <c r="W627" t="str">
        <f t="shared" si="29"/>
        <v/>
      </c>
      <c r="X627">
        <f>VLOOKUP(YEAR(P627),Populations!$A$3:$B$999,2,0)</f>
        <v>56409300</v>
      </c>
      <c r="Y627">
        <f>(Calculations!B1/X627)</f>
        <v>1.20692495740951</v>
      </c>
      <c r="Z627"/>
      <c r="AA627">
        <v>1</v>
      </c>
      <c r="AB627" t="str">
        <f>VLOOKUP(AA627,WikiFormats!$A$3:$B$999,2,0)</f>
        <v>Story</v>
      </c>
      <c r="AC627" t="s">
        <v>722</v>
      </c>
    </row>
    <row r="628" spans="1:29" s="2" customFormat="1" x14ac:dyDescent="0.55000000000000004">
      <c r="A628">
        <v>626</v>
      </c>
      <c r="B628">
        <v>1</v>
      </c>
      <c r="C628" t="str">
        <f>VLOOKUP(B628,Era!$A$3:$B$999,2,0)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495</v>
      </c>
      <c r="N628">
        <v>4</v>
      </c>
      <c r="O628" t="s">
        <v>12</v>
      </c>
      <c r="P628" s="6" t="d">
        <v>1984-03-30</v>
      </c>
      <c r="Q628">
        <v>25</v>
      </c>
      <c r="R628">
        <v>6.3</v>
      </c>
      <c r="S628"/>
      <c r="T628"/>
      <c r="U628">
        <f t="shared" si="27"/>
        <v>7.6</v>
      </c>
      <c r="V628" t="str">
        <f t="shared" si="28"/>
        <v/>
      </c>
      <c r="W628" t="str">
        <f t="shared" si="29"/>
        <v/>
      </c>
      <c r="X628">
        <f>VLOOKUP(YEAR(P628),Populations!$A$3:$B$999,2,0)</f>
        <v>56409300</v>
      </c>
      <c r="Y628">
        <f>(Calculations!B1/X628)</f>
        <v>1.20692495740951</v>
      </c>
      <c r="Z628"/>
      <c r="AA628">
        <v>1</v>
      </c>
      <c r="AB628" t="str">
        <f>VLOOKUP(AA628,WikiFormats!$A$3:$B$999,2,0)</f>
        <v>Story</v>
      </c>
      <c r="AC628" t="s">
        <v>722</v>
      </c>
    </row>
    <row r="629" spans="1:29" s="8" customFormat="1" x14ac:dyDescent="0.55000000000000004">
      <c r="A629" s="3">
        <v>627</v>
      </c>
      <c r="B629" s="3">
        <v>1</v>
      </c>
      <c r="C629" s="3" t="str">
        <f>VLOOKUP(B629,Era!$A$3:$B$999,2,0)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496</v>
      </c>
      <c r="N629" s="3">
        <v>1</v>
      </c>
      <c r="O629" s="3" t="s">
        <v>9</v>
      </c>
      <c r="P629" s="7" t="d">
        <v>1985-01-05</v>
      </c>
      <c r="Q629" s="3">
        <v>44</v>
      </c>
      <c r="R629" s="3">
        <v>8.9</v>
      </c>
      <c r="S629" s="3"/>
      <c r="T629" s="3"/>
      <c r="U629" s="3">
        <f t="shared" si="27"/>
        <v>10.71</v>
      </c>
      <c r="V629" s="3" t="str">
        <f t="shared" si="28"/>
        <v/>
      </c>
      <c r="W629" s="3" t="str">
        <f t="shared" si="29"/>
        <v/>
      </c>
      <c r="X629" s="3">
        <f>VLOOKUP(YEAR(P629),Populations!$A$3:$B$999,2,0)</f>
        <v>56554000</v>
      </c>
      <c r="Y629" s="3">
        <f>(Calculations!B1/X629)</f>
        <v>1.2038368992467401</v>
      </c>
      <c r="Z629" s="3"/>
      <c r="AA629" s="3">
        <v>1</v>
      </c>
      <c r="AB629" s="3" t="str">
        <f>VLOOKUP(AA629,WikiFormats!$A$3:$B$999,2,0)</f>
        <v>Story</v>
      </c>
      <c r="AC629" s="3" t="s">
        <v>723</v>
      </c>
    </row>
    <row r="630" spans="1:29" s="8" customFormat="1" x14ac:dyDescent="0.55000000000000004">
      <c r="A630" s="3">
        <v>628</v>
      </c>
      <c r="B630" s="3">
        <v>1</v>
      </c>
      <c r="C630" s="3" t="str">
        <f>VLOOKUP(B630,Era!$A$3:$B$999,2,0)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496</v>
      </c>
      <c r="N630" s="3">
        <v>2</v>
      </c>
      <c r="O630" s="3" t="s">
        <v>10</v>
      </c>
      <c r="P630" s="7" t="d">
        <v>1985-01-12</v>
      </c>
      <c r="Q630" s="3">
        <v>45</v>
      </c>
      <c r="R630" s="3">
        <v>7.2</v>
      </c>
      <c r="S630" s="3"/>
      <c r="T630" s="3"/>
      <c r="U630" s="3">
        <f t="shared" si="27"/>
        <v>8.67</v>
      </c>
      <c r="V630" s="3" t="str">
        <f t="shared" si="28"/>
        <v/>
      </c>
      <c r="W630" s="3" t="str">
        <f t="shared" si="29"/>
        <v/>
      </c>
      <c r="X630" s="3">
        <f>VLOOKUP(YEAR(P630),Populations!$A$3:$B$999,2,0)</f>
        <v>56554000</v>
      </c>
      <c r="Y630" s="3">
        <f>(Calculations!B1/X630)</f>
        <v>1.2038368992467401</v>
      </c>
      <c r="Z630" s="3"/>
      <c r="AA630" s="3">
        <v>1</v>
      </c>
      <c r="AB630" s="3" t="str">
        <f>VLOOKUP(AA630,WikiFormats!$A$3:$B$999,2,0)</f>
        <v>Story</v>
      </c>
      <c r="AC630" s="3" t="s">
        <v>723</v>
      </c>
    </row>
    <row r="631" spans="1:29" s="2" customFormat="1" x14ac:dyDescent="0.55000000000000004">
      <c r="A631">
        <v>629</v>
      </c>
      <c r="B631">
        <v>1</v>
      </c>
      <c r="C631" t="str">
        <f>VLOOKUP(B631,Era!$A$3:$B$999,2,0)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497</v>
      </c>
      <c r="N631">
        <v>1</v>
      </c>
      <c r="O631" t="s">
        <v>9</v>
      </c>
      <c r="P631" s="6" t="d">
        <v>1985-01-19</v>
      </c>
      <c r="Q631">
        <v>45</v>
      </c>
      <c r="R631">
        <v>7.2</v>
      </c>
      <c r="S631"/>
      <c r="T631"/>
      <c r="U631">
        <f t="shared" si="27"/>
        <v>8.67</v>
      </c>
      <c r="V631" t="str">
        <f t="shared" si="28"/>
        <v/>
      </c>
      <c r="W631" t="str">
        <f t="shared" si="29"/>
        <v/>
      </c>
      <c r="X631">
        <f>VLOOKUP(YEAR(P631),Populations!$A$3:$B$999,2,0)</f>
        <v>56554000</v>
      </c>
      <c r="Y631">
        <f>(Calculations!B1/X631)</f>
        <v>1.2038368992467401</v>
      </c>
      <c r="Z631"/>
      <c r="AA631">
        <v>1</v>
      </c>
      <c r="AB631" t="str">
        <f>VLOOKUP(AA631,WikiFormats!$A$3:$B$999,2,0)</f>
        <v>Story</v>
      </c>
      <c r="AC631" t="s">
        <v>724</v>
      </c>
    </row>
    <row r="632" spans="1:29" s="2" customFormat="1" x14ac:dyDescent="0.55000000000000004">
      <c r="A632">
        <v>630</v>
      </c>
      <c r="B632">
        <v>1</v>
      </c>
      <c r="C632" t="str">
        <f>VLOOKUP(B632,Era!$A$3:$B$999,2,0)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497</v>
      </c>
      <c r="N632">
        <v>2</v>
      </c>
      <c r="O632" t="s">
        <v>10</v>
      </c>
      <c r="P632" s="6" t="d">
        <v>1985-01-26</v>
      </c>
      <c r="Q632">
        <v>45</v>
      </c>
      <c r="R632">
        <v>7</v>
      </c>
      <c r="S632"/>
      <c r="T632"/>
      <c r="U632">
        <f t="shared" si="27"/>
        <v>8.43</v>
      </c>
      <c r="V632" t="str">
        <f t="shared" si="28"/>
        <v/>
      </c>
      <c r="W632" t="str">
        <f t="shared" si="29"/>
        <v/>
      </c>
      <c r="X632">
        <f>VLOOKUP(YEAR(P632),Populations!$A$3:$B$999,2,0)</f>
        <v>56554000</v>
      </c>
      <c r="Y632">
        <f>(Calculations!B1/X632)</f>
        <v>1.2038368992467401</v>
      </c>
      <c r="Z632"/>
      <c r="AA632">
        <v>1</v>
      </c>
      <c r="AB632" t="str">
        <f>VLOOKUP(AA632,WikiFormats!$A$3:$B$999,2,0)</f>
        <v>Story</v>
      </c>
      <c r="AC632" t="s">
        <v>724</v>
      </c>
    </row>
    <row r="633" spans="1:29" s="8" customFormat="1" x14ac:dyDescent="0.55000000000000004">
      <c r="A633" s="3">
        <v>631</v>
      </c>
      <c r="B633" s="3">
        <v>1</v>
      </c>
      <c r="C633" s="3" t="str">
        <f>VLOOKUP(B633,Era!$A$3:$B$999,2,0)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498</v>
      </c>
      <c r="N633" s="3">
        <v>1</v>
      </c>
      <c r="O633" s="3" t="s">
        <v>9</v>
      </c>
      <c r="P633" s="7" t="d">
        <v>1985-02-02</v>
      </c>
      <c r="Q633" s="3">
        <v>45</v>
      </c>
      <c r="R633" s="3">
        <v>6.3</v>
      </c>
      <c r="S633" s="3"/>
      <c r="T633" s="3"/>
      <c r="U633" s="3">
        <f t="shared" si="27"/>
        <v>7.58</v>
      </c>
      <c r="V633" s="3" t="str">
        <f t="shared" si="28"/>
        <v/>
      </c>
      <c r="W633" s="3" t="str">
        <f t="shared" si="29"/>
        <v/>
      </c>
      <c r="X633" s="3">
        <f>VLOOKUP(YEAR(P633),Populations!$A$3:$B$999,2,0)</f>
        <v>56554000</v>
      </c>
      <c r="Y633" s="3">
        <f>(Calculations!B1/X633)</f>
        <v>1.2038368992467401</v>
      </c>
      <c r="Z633" s="3"/>
      <c r="AA633" s="3">
        <v>1</v>
      </c>
      <c r="AB633" s="3" t="str">
        <f>VLOOKUP(AA633,WikiFormats!$A$3:$B$999,2,0)</f>
        <v>Story</v>
      </c>
      <c r="AC633" s="3" t="s">
        <v>725</v>
      </c>
    </row>
    <row r="634" spans="1:29" s="8" customFormat="1" x14ac:dyDescent="0.55000000000000004">
      <c r="A634" s="3">
        <v>632</v>
      </c>
      <c r="B634" s="3">
        <v>1</v>
      </c>
      <c r="C634" s="3" t="str">
        <f>VLOOKUP(B634,Era!$A$3:$B$999,2,0)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498</v>
      </c>
      <c r="N634" s="3">
        <v>2</v>
      </c>
      <c r="O634" s="3" t="s">
        <v>10</v>
      </c>
      <c r="P634" s="7" t="d">
        <v>1985-02-09</v>
      </c>
      <c r="Q634" s="3">
        <v>45</v>
      </c>
      <c r="R634" s="3">
        <v>7.3</v>
      </c>
      <c r="S634" s="3"/>
      <c r="T634" s="3"/>
      <c r="U634" s="3">
        <f t="shared" si="27"/>
        <v>8.7899999999999991</v>
      </c>
      <c r="V634" s="3" t="str">
        <f t="shared" si="28"/>
        <v/>
      </c>
      <c r="W634" s="3" t="str">
        <f t="shared" si="29"/>
        <v/>
      </c>
      <c r="X634" s="3">
        <f>VLOOKUP(YEAR(P634),Populations!$A$3:$B$999,2,0)</f>
        <v>56554000</v>
      </c>
      <c r="Y634" s="3">
        <f>(Calculations!B1/X634)</f>
        <v>1.2038368992467401</v>
      </c>
      <c r="Z634" s="3"/>
      <c r="AA634" s="3">
        <v>1</v>
      </c>
      <c r="AB634" s="3" t="str">
        <f>VLOOKUP(AA634,WikiFormats!$A$3:$B$999,2,0)</f>
        <v>Story</v>
      </c>
      <c r="AC634" s="3" t="s">
        <v>725</v>
      </c>
    </row>
    <row r="635" spans="1:29" s="2" customFormat="1" x14ac:dyDescent="0.55000000000000004">
      <c r="A635">
        <v>633</v>
      </c>
      <c r="B635">
        <v>1</v>
      </c>
      <c r="C635" t="str">
        <f>VLOOKUP(B635,Era!$A$3:$B$999,2,0)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499</v>
      </c>
      <c r="N635">
        <v>1</v>
      </c>
      <c r="O635" t="s">
        <v>9</v>
      </c>
      <c r="P635" s="6" t="d">
        <v>1985-02-16</v>
      </c>
      <c r="Q635">
        <v>44</v>
      </c>
      <c r="R635">
        <v>6.6</v>
      </c>
      <c r="S635"/>
      <c r="T635"/>
      <c r="U635">
        <f t="shared" si="27"/>
        <v>7.95</v>
      </c>
      <c r="V635" t="str">
        <f t="shared" si="28"/>
        <v/>
      </c>
      <c r="W635" t="str">
        <f t="shared" si="29"/>
        <v/>
      </c>
      <c r="X635">
        <f>VLOOKUP(YEAR(P635),Populations!$A$3:$B$999,2,0)</f>
        <v>56554000</v>
      </c>
      <c r="Y635">
        <f>(Calculations!B1/X635)</f>
        <v>1.2038368992467401</v>
      </c>
      <c r="Z635"/>
      <c r="AA635">
        <v>1</v>
      </c>
      <c r="AB635" t="str">
        <f>VLOOKUP(AA635,WikiFormats!$A$3:$B$999,2,0)</f>
        <v>Story</v>
      </c>
      <c r="AC635" t="s">
        <v>726</v>
      </c>
    </row>
    <row r="636" spans="1:29" s="2" customFormat="1" x14ac:dyDescent="0.55000000000000004">
      <c r="A636">
        <v>634</v>
      </c>
      <c r="B636">
        <v>1</v>
      </c>
      <c r="C636" t="str">
        <f>VLOOKUP(B636,Era!$A$3:$B$999,2,0)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499</v>
      </c>
      <c r="N636">
        <v>2</v>
      </c>
      <c r="O636" t="s">
        <v>10</v>
      </c>
      <c r="P636" s="6" t="d">
        <v>1985-02-23</v>
      </c>
      <c r="Q636">
        <v>45</v>
      </c>
      <c r="R636">
        <v>6</v>
      </c>
      <c r="S636"/>
      <c r="T636"/>
      <c r="U636">
        <f t="shared" si="27"/>
        <v>7.22</v>
      </c>
      <c r="V636" t="str">
        <f t="shared" si="28"/>
        <v/>
      </c>
      <c r="W636" t="str">
        <f t="shared" si="29"/>
        <v/>
      </c>
      <c r="X636">
        <f>VLOOKUP(YEAR(P636),Populations!$A$3:$B$999,2,0)</f>
        <v>56554000</v>
      </c>
      <c r="Y636">
        <f>(Calculations!B1/X636)</f>
        <v>1.2038368992467401</v>
      </c>
      <c r="Z636"/>
      <c r="AA636">
        <v>1</v>
      </c>
      <c r="AB636" t="str">
        <f>VLOOKUP(AA636,WikiFormats!$A$3:$B$999,2,0)</f>
        <v>Story</v>
      </c>
      <c r="AC636" t="s">
        <v>726</v>
      </c>
    </row>
    <row r="637" spans="1:29" s="2" customFormat="1" x14ac:dyDescent="0.55000000000000004">
      <c r="A637">
        <v>635</v>
      </c>
      <c r="B637">
        <v>1</v>
      </c>
      <c r="C637" t="str">
        <f>VLOOKUP(B637,Era!$A$3:$B$999,2,0)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499</v>
      </c>
      <c r="N637">
        <v>3</v>
      </c>
      <c r="O637" t="s">
        <v>11</v>
      </c>
      <c r="P637" s="6" t="d">
        <v>1985-03-02</v>
      </c>
      <c r="Q637">
        <v>45</v>
      </c>
      <c r="R637">
        <v>6.9</v>
      </c>
      <c r="S637"/>
      <c r="T637"/>
      <c r="U637">
        <f t="shared" si="27"/>
        <v>8.31</v>
      </c>
      <c r="V637" t="str">
        <f t="shared" si="28"/>
        <v/>
      </c>
      <c r="W637" t="str">
        <f t="shared" si="29"/>
        <v/>
      </c>
      <c r="X637">
        <f>VLOOKUP(YEAR(P637),Populations!$A$3:$B$999,2,0)</f>
        <v>56554000</v>
      </c>
      <c r="Y637">
        <f>(Calculations!B1/X637)</f>
        <v>1.2038368992467401</v>
      </c>
      <c r="Z637"/>
      <c r="AA637">
        <v>1</v>
      </c>
      <c r="AB637" t="str">
        <f>VLOOKUP(AA637,WikiFormats!$A$3:$B$999,2,0)</f>
        <v>Story</v>
      </c>
      <c r="AC637" t="s">
        <v>726</v>
      </c>
    </row>
    <row r="638" spans="1:29" s="8" customFormat="1" x14ac:dyDescent="0.55000000000000004">
      <c r="A638" s="3">
        <v>636</v>
      </c>
      <c r="B638" s="3">
        <v>1</v>
      </c>
      <c r="C638" s="3" t="str">
        <f>VLOOKUP(B638,Era!$A$3:$B$999,2,0)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500</v>
      </c>
      <c r="N638" s="3">
        <v>1</v>
      </c>
      <c r="O638" s="3" t="s">
        <v>9</v>
      </c>
      <c r="P638" s="7" t="d">
        <v>1985-03-09</v>
      </c>
      <c r="Q638" s="3">
        <v>45</v>
      </c>
      <c r="R638" s="3">
        <v>6.7</v>
      </c>
      <c r="S638" s="3"/>
      <c r="T638" s="3"/>
      <c r="U638" s="3">
        <f t="shared" si="27"/>
        <v>8.07</v>
      </c>
      <c r="V638" s="3" t="str">
        <f t="shared" si="28"/>
        <v/>
      </c>
      <c r="W638" s="3" t="str">
        <f t="shared" si="29"/>
        <v/>
      </c>
      <c r="X638" s="3">
        <f>VLOOKUP(YEAR(P638),Populations!$A$3:$B$999,2,0)</f>
        <v>56554000</v>
      </c>
      <c r="Y638" s="3">
        <f>(Calculations!B1/X638)</f>
        <v>1.2038368992467401</v>
      </c>
      <c r="Z638" s="3"/>
      <c r="AA638" s="3">
        <v>1</v>
      </c>
      <c r="AB638" s="3" t="str">
        <f>VLOOKUP(AA638,WikiFormats!$A$3:$B$999,2,0)</f>
        <v>Story</v>
      </c>
      <c r="AC638" s="3" t="s">
        <v>727</v>
      </c>
    </row>
    <row r="639" spans="1:29" s="8" customFormat="1" x14ac:dyDescent="0.55000000000000004">
      <c r="A639" s="3">
        <v>637</v>
      </c>
      <c r="B639" s="3">
        <v>1</v>
      </c>
      <c r="C639" s="3" t="str">
        <f>VLOOKUP(B639,Era!$A$3:$B$999,2,0)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500</v>
      </c>
      <c r="N639" s="3">
        <v>2</v>
      </c>
      <c r="O639" s="3" t="s">
        <v>10</v>
      </c>
      <c r="P639" s="7" t="d">
        <v>1985-03-16</v>
      </c>
      <c r="Q639" s="3">
        <v>45</v>
      </c>
      <c r="R639" s="3">
        <v>7.4</v>
      </c>
      <c r="S639" s="3"/>
      <c r="T639" s="3"/>
      <c r="U639" s="3">
        <f t="shared" si="27"/>
        <v>8.91</v>
      </c>
      <c r="V639" s="3" t="str">
        <f t="shared" si="28"/>
        <v/>
      </c>
      <c r="W639" s="3" t="str">
        <f t="shared" si="29"/>
        <v/>
      </c>
      <c r="X639" s="3">
        <f>VLOOKUP(YEAR(P639),Populations!$A$3:$B$999,2,0)</f>
        <v>56554000</v>
      </c>
      <c r="Y639" s="3">
        <f>(Calculations!B1/X639)</f>
        <v>1.2038368992467401</v>
      </c>
      <c r="Z639" s="3"/>
      <c r="AA639" s="3">
        <v>1</v>
      </c>
      <c r="AB639" s="3" t="str">
        <f>VLOOKUP(AA639,WikiFormats!$A$3:$B$999,2,0)</f>
        <v>Story</v>
      </c>
      <c r="AC639" s="3" t="s">
        <v>727</v>
      </c>
    </row>
    <row r="640" spans="1:29" s="2" customFormat="1" x14ac:dyDescent="0.55000000000000004">
      <c r="A640">
        <v>638</v>
      </c>
      <c r="B640">
        <v>1</v>
      </c>
      <c r="C640" t="str">
        <f>VLOOKUP(B640,Era!$A$3:$B$999,2,0)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501</v>
      </c>
      <c r="N640">
        <v>1</v>
      </c>
      <c r="O640" t="s">
        <v>9</v>
      </c>
      <c r="P640" s="6" t="d">
        <v>1985-03-23</v>
      </c>
      <c r="Q640">
        <v>45</v>
      </c>
      <c r="R640">
        <v>7.4</v>
      </c>
      <c r="S640"/>
      <c r="T640"/>
      <c r="U640">
        <f t="shared" si="27"/>
        <v>8.91</v>
      </c>
      <c r="V640" t="str">
        <f t="shared" si="28"/>
        <v/>
      </c>
      <c r="W640" t="str">
        <f t="shared" si="29"/>
        <v/>
      </c>
      <c r="X640">
        <f>VLOOKUP(YEAR(P640),Populations!$A$3:$B$999,2,0)</f>
        <v>56554000</v>
      </c>
      <c r="Y640">
        <f>(Calculations!B1/X640)</f>
        <v>1.2038368992467401</v>
      </c>
      <c r="Z640"/>
      <c r="AA640">
        <v>1</v>
      </c>
      <c r="AB640" t="str">
        <f>VLOOKUP(AA640,WikiFormats!$A$3:$B$999,2,0)</f>
        <v>Story</v>
      </c>
      <c r="AC640" t="s">
        <v>728</v>
      </c>
    </row>
    <row r="641" spans="1:29" s="2" customFormat="1" x14ac:dyDescent="0.55000000000000004">
      <c r="A641">
        <v>639</v>
      </c>
      <c r="B641">
        <v>1</v>
      </c>
      <c r="C641" t="str">
        <f>VLOOKUP(B641,Era!$A$3:$B$999,2,0)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501</v>
      </c>
      <c r="N641">
        <v>2</v>
      </c>
      <c r="O641" t="s">
        <v>10</v>
      </c>
      <c r="P641" s="6" t="d">
        <v>1985-03-30</v>
      </c>
      <c r="Q641">
        <v>45</v>
      </c>
      <c r="R641">
        <v>7.7</v>
      </c>
      <c r="S641"/>
      <c r="T641"/>
      <c r="U641">
        <f t="shared" si="27"/>
        <v>9.27</v>
      </c>
      <c r="V641" t="str">
        <f t="shared" si="28"/>
        <v/>
      </c>
      <c r="W641" t="str">
        <f t="shared" si="29"/>
        <v/>
      </c>
      <c r="X641">
        <f>VLOOKUP(YEAR(P641),Populations!$A$3:$B$999,2,0)</f>
        <v>56554000</v>
      </c>
      <c r="Y641">
        <f>(Calculations!B1/X641)</f>
        <v>1.2038368992467401</v>
      </c>
      <c r="Z641"/>
      <c r="AA641">
        <v>1</v>
      </c>
      <c r="AB641" t="str">
        <f>VLOOKUP(AA641,WikiFormats!$A$3:$B$999,2,0)</f>
        <v>Story</v>
      </c>
      <c r="AC641" t="s">
        <v>728</v>
      </c>
    </row>
    <row r="642" spans="1:29" s="8" customFormat="1" x14ac:dyDescent="0.55000000000000004">
      <c r="A642" s="3">
        <v>640</v>
      </c>
      <c r="B642" s="3">
        <v>1</v>
      </c>
      <c r="C642" s="3" t="str">
        <f>VLOOKUP(B642,Era!$A$3:$B$999,2,0)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502</v>
      </c>
      <c r="N642" s="3">
        <v>1</v>
      </c>
      <c r="O642" s="3" t="s">
        <v>506</v>
      </c>
      <c r="P642" s="7" t="d">
        <v>1986-09-06</v>
      </c>
      <c r="Q642" s="3">
        <v>25</v>
      </c>
      <c r="R642" s="3">
        <v>4.9000000000000004</v>
      </c>
      <c r="S642" s="3"/>
      <c r="T642" s="3"/>
      <c r="U642" s="3">
        <f t="shared" si="27"/>
        <v>5.89</v>
      </c>
      <c r="V642" s="3" t="str">
        <f t="shared" si="28"/>
        <v/>
      </c>
      <c r="W642" s="3" t="str">
        <f t="shared" si="29"/>
        <v/>
      </c>
      <c r="X642" s="3">
        <f>VLOOKUP(YEAR(P642),Populations!$A$3:$B$999,2,0)</f>
        <v>56683800</v>
      </c>
      <c r="Y642" s="3">
        <f>(Calculations!B1/X642)</f>
        <v>1.2010802380927199</v>
      </c>
      <c r="Z642" s="3"/>
      <c r="AA642" s="3">
        <v>1</v>
      </c>
      <c r="AB642" s="3" t="str">
        <f>VLOOKUP(AA642,WikiFormats!$A$3:$B$999,2,0)</f>
        <v>Story</v>
      </c>
      <c r="AC642" s="3" t="s">
        <v>729</v>
      </c>
    </row>
    <row r="643" spans="1:29" s="8" customFormat="1" x14ac:dyDescent="0.55000000000000004">
      <c r="A643" s="3">
        <v>641</v>
      </c>
      <c r="B643" s="3">
        <v>1</v>
      </c>
      <c r="C643" s="3" t="str">
        <f>VLOOKUP(B643,Era!$A$3:$B$999,2,0)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502</v>
      </c>
      <c r="N643" s="3">
        <v>2</v>
      </c>
      <c r="O643" s="3" t="s">
        <v>507</v>
      </c>
      <c r="P643" s="7" t="d">
        <v>1986-09-13</v>
      </c>
      <c r="Q643" s="3">
        <v>25</v>
      </c>
      <c r="R643" s="3">
        <v>4.9000000000000004</v>
      </c>
      <c r="S643" s="3"/>
      <c r="T643" s="3"/>
      <c r="U643" s="3">
        <f t="shared" si="27"/>
        <v>5.89</v>
      </c>
      <c r="V643" s="3" t="str">
        <f t="shared" si="28"/>
        <v/>
      </c>
      <c r="W643" s="3" t="str">
        <f t="shared" si="29"/>
        <v/>
      </c>
      <c r="X643" s="3">
        <f>VLOOKUP(YEAR(P643),Populations!$A$3:$B$999,2,0)</f>
        <v>56683800</v>
      </c>
      <c r="Y643" s="3">
        <f>(Calculations!B1/X643)</f>
        <v>1.2010802380927199</v>
      </c>
      <c r="Z643" s="3"/>
      <c r="AA643" s="3">
        <v>1</v>
      </c>
      <c r="AB643" s="3" t="str">
        <f>VLOOKUP(AA643,WikiFormats!$A$3:$B$999,2,0)</f>
        <v>Story</v>
      </c>
      <c r="AC643" s="3" t="s">
        <v>729</v>
      </c>
    </row>
    <row r="644" spans="1:29" s="8" customFormat="1" x14ac:dyDescent="0.55000000000000004">
      <c r="A644" s="3">
        <v>642</v>
      </c>
      <c r="B644" s="3">
        <v>1</v>
      </c>
      <c r="C644" s="3" t="str">
        <f>VLOOKUP(B644,Era!$A$3:$B$999,2,0)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502</v>
      </c>
      <c r="N644" s="3">
        <v>3</v>
      </c>
      <c r="O644" s="3" t="s">
        <v>508</v>
      </c>
      <c r="P644" s="7" t="d">
        <v>1986-09-20</v>
      </c>
      <c r="Q644" s="3">
        <v>24</v>
      </c>
      <c r="R644" s="3">
        <v>3.9</v>
      </c>
      <c r="S644" s="3"/>
      <c r="T644" s="3"/>
      <c r="U644" s="3">
        <f t="shared" ref="U644:U707" si="30">IF(ISBLANK(R644),"",ROUND(R644*Y644,2))</f>
        <v>4.68</v>
      </c>
      <c r="V644" s="3" t="str">
        <f t="shared" ref="V644:V707" si="31">IF(ISBLANK(S644),"",ROUND(S644*Y644,2))</f>
        <v/>
      </c>
      <c r="W644" s="3" t="str">
        <f t="shared" ref="W644:W707" si="32">IF(ISBLANK(T644),"",ROUND(T644*Y644,2))</f>
        <v/>
      </c>
      <c r="X644" s="3">
        <f>VLOOKUP(YEAR(P644),Populations!$A$3:$B$999,2,0)</f>
        <v>56683800</v>
      </c>
      <c r="Y644" s="3">
        <f>(Calculations!B1/X644)</f>
        <v>1.2010802380927199</v>
      </c>
      <c r="Z644" s="3"/>
      <c r="AA644" s="3">
        <v>1</v>
      </c>
      <c r="AB644" s="3" t="str">
        <f>VLOOKUP(AA644,WikiFormats!$A$3:$B$999,2,0)</f>
        <v>Story</v>
      </c>
      <c r="AC644" s="3" t="s">
        <v>729</v>
      </c>
    </row>
    <row r="645" spans="1:29" s="8" customFormat="1" x14ac:dyDescent="0.55000000000000004">
      <c r="A645" s="3">
        <v>643</v>
      </c>
      <c r="B645" s="3">
        <v>1</v>
      </c>
      <c r="C645" s="3" t="str">
        <f>VLOOKUP(B645,Era!$A$3:$B$999,2,0)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502</v>
      </c>
      <c r="N645" s="3">
        <v>4</v>
      </c>
      <c r="O645" s="3" t="s">
        <v>509</v>
      </c>
      <c r="P645" s="7" t="d">
        <v>1986-09-27</v>
      </c>
      <c r="Q645" s="3">
        <v>24</v>
      </c>
      <c r="R645" s="3">
        <v>3.7</v>
      </c>
      <c r="S645" s="3"/>
      <c r="T645" s="3"/>
      <c r="U645" s="3">
        <f t="shared" si="30"/>
        <v>4.4400000000000004</v>
      </c>
      <c r="V645" s="3" t="str">
        <f t="shared" si="31"/>
        <v/>
      </c>
      <c r="W645" s="3" t="str">
        <f t="shared" si="32"/>
        <v/>
      </c>
      <c r="X645" s="3">
        <f>VLOOKUP(YEAR(P645),Populations!$A$3:$B$999,2,0)</f>
        <v>56683800</v>
      </c>
      <c r="Y645" s="3">
        <f>(Calculations!B1/X645)</f>
        <v>1.2010802380927199</v>
      </c>
      <c r="Z645" s="3"/>
      <c r="AA645" s="3">
        <v>1</v>
      </c>
      <c r="AB645" s="3" t="str">
        <f>VLOOKUP(AA645,WikiFormats!$A$3:$B$999,2,0)</f>
        <v>Story</v>
      </c>
      <c r="AC645" s="3" t="s">
        <v>729</v>
      </c>
    </row>
    <row r="646" spans="1:29" s="2" customFormat="1" x14ac:dyDescent="0.55000000000000004">
      <c r="A646">
        <v>644</v>
      </c>
      <c r="B646">
        <v>1</v>
      </c>
      <c r="C646" t="str">
        <f>VLOOKUP(B646,Era!$A$3:$B$999,2,0)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503</v>
      </c>
      <c r="N646">
        <v>5</v>
      </c>
      <c r="O646" t="s">
        <v>510</v>
      </c>
      <c r="P646" s="6" t="d">
        <v>1986-10-04</v>
      </c>
      <c r="Q646">
        <v>25</v>
      </c>
      <c r="R646">
        <v>4.8</v>
      </c>
      <c r="S646"/>
      <c r="T646"/>
      <c r="U646">
        <f t="shared" si="30"/>
        <v>5.77</v>
      </c>
      <c r="V646" t="str">
        <f t="shared" si="31"/>
        <v/>
      </c>
      <c r="W646" t="str">
        <f t="shared" si="32"/>
        <v/>
      </c>
      <c r="X646">
        <f>VLOOKUP(YEAR(P646),Populations!$A$3:$B$999,2,0)</f>
        <v>56683800</v>
      </c>
      <c r="Y646">
        <f>(Calculations!B1/X646)</f>
        <v>1.2010802380927199</v>
      </c>
      <c r="Z646"/>
      <c r="AA646">
        <v>1</v>
      </c>
      <c r="AB646" t="str">
        <f>VLOOKUP(AA646,WikiFormats!$A$3:$B$999,2,0)</f>
        <v>Story</v>
      </c>
      <c r="AC646" t="s">
        <v>730</v>
      </c>
    </row>
    <row r="647" spans="1:29" s="2" customFormat="1" x14ac:dyDescent="0.55000000000000004">
      <c r="A647">
        <v>645</v>
      </c>
      <c r="B647">
        <v>1</v>
      </c>
      <c r="C647" t="str">
        <f>VLOOKUP(B647,Era!$A$3:$B$999,2,0)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503</v>
      </c>
      <c r="N647">
        <v>6</v>
      </c>
      <c r="O647" t="s">
        <v>511</v>
      </c>
      <c r="P647" s="6" t="d">
        <v>1986-10-11</v>
      </c>
      <c r="Q647">
        <v>25</v>
      </c>
      <c r="R647">
        <v>4.5999999999999996</v>
      </c>
      <c r="S647"/>
      <c r="T647"/>
      <c r="U647">
        <f t="shared" si="30"/>
        <v>5.52</v>
      </c>
      <c r="V647" t="str">
        <f t="shared" si="31"/>
        <v/>
      </c>
      <c r="W647" t="str">
        <f t="shared" si="32"/>
        <v/>
      </c>
      <c r="X647">
        <f>VLOOKUP(YEAR(P647),Populations!$A$3:$B$999,2,0)</f>
        <v>56683800</v>
      </c>
      <c r="Y647">
        <f>(Calculations!B1/X647)</f>
        <v>1.2010802380927199</v>
      </c>
      <c r="Z647"/>
      <c r="AA647">
        <v>1</v>
      </c>
      <c r="AB647" t="str">
        <f>VLOOKUP(AA647,WikiFormats!$A$3:$B$999,2,0)</f>
        <v>Story</v>
      </c>
      <c r="AC647" t="s">
        <v>730</v>
      </c>
    </row>
    <row r="648" spans="1:29" s="2" customFormat="1" x14ac:dyDescent="0.55000000000000004">
      <c r="A648">
        <v>646</v>
      </c>
      <c r="B648">
        <v>1</v>
      </c>
      <c r="C648" t="str">
        <f>VLOOKUP(B648,Era!$A$3:$B$999,2,0)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503</v>
      </c>
      <c r="N648">
        <v>7</v>
      </c>
      <c r="O648" t="s">
        <v>512</v>
      </c>
      <c r="P648" s="6" t="d">
        <v>1986-10-18</v>
      </c>
      <c r="Q648">
        <v>25</v>
      </c>
      <c r="R648">
        <v>5.0999999999999996</v>
      </c>
      <c r="S648"/>
      <c r="T648"/>
      <c r="U648">
        <f t="shared" si="30"/>
        <v>6.13</v>
      </c>
      <c r="V648" t="str">
        <f t="shared" si="31"/>
        <v/>
      </c>
      <c r="W648" t="str">
        <f t="shared" si="32"/>
        <v/>
      </c>
      <c r="X648">
        <f>VLOOKUP(YEAR(P648),Populations!$A$3:$B$999,2,0)</f>
        <v>56683800</v>
      </c>
      <c r="Y648">
        <f>(Calculations!B1/X648)</f>
        <v>1.2010802380927199</v>
      </c>
      <c r="Z648"/>
      <c r="AA648">
        <v>1</v>
      </c>
      <c r="AB648" t="str">
        <f>VLOOKUP(AA648,WikiFormats!$A$3:$B$999,2,0)</f>
        <v>Story</v>
      </c>
      <c r="AC648" t="s">
        <v>730</v>
      </c>
    </row>
    <row r="649" spans="1:29" s="2" customFormat="1" x14ac:dyDescent="0.55000000000000004">
      <c r="A649">
        <v>647</v>
      </c>
      <c r="B649">
        <v>1</v>
      </c>
      <c r="C649" t="str">
        <f>VLOOKUP(B649,Era!$A$3:$B$999,2,0)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503</v>
      </c>
      <c r="N649">
        <v>8</v>
      </c>
      <c r="O649" t="s">
        <v>513</v>
      </c>
      <c r="P649" s="6" t="d">
        <v>1986-10-25</v>
      </c>
      <c r="Q649">
        <v>25</v>
      </c>
      <c r="R649">
        <v>5</v>
      </c>
      <c r="S649"/>
      <c r="T649"/>
      <c r="U649">
        <f t="shared" si="30"/>
        <v>6.01</v>
      </c>
      <c r="V649" t="str">
        <f t="shared" si="31"/>
        <v/>
      </c>
      <c r="W649" t="str">
        <f t="shared" si="32"/>
        <v/>
      </c>
      <c r="X649">
        <f>VLOOKUP(YEAR(P649),Populations!$A$3:$B$999,2,0)</f>
        <v>56683800</v>
      </c>
      <c r="Y649">
        <f>(Calculations!B1/X649)</f>
        <v>1.2010802380927199</v>
      </c>
      <c r="Z649"/>
      <c r="AA649">
        <v>1</v>
      </c>
      <c r="AB649" t="str">
        <f>VLOOKUP(AA649,WikiFormats!$A$3:$B$999,2,0)</f>
        <v>Story</v>
      </c>
      <c r="AC649" t="s">
        <v>730</v>
      </c>
    </row>
    <row r="650" spans="1:29" s="8" customFormat="1" x14ac:dyDescent="0.55000000000000004">
      <c r="A650" s="3">
        <v>648</v>
      </c>
      <c r="B650" s="3">
        <v>1</v>
      </c>
      <c r="C650" s="3" t="str">
        <f>VLOOKUP(B650,Era!$A$3:$B$999,2,0)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504</v>
      </c>
      <c r="N650" s="3">
        <v>9</v>
      </c>
      <c r="O650" s="3" t="s">
        <v>514</v>
      </c>
      <c r="P650" s="7" t="d">
        <v>1986-11-01</v>
      </c>
      <c r="Q650" s="3">
        <v>25</v>
      </c>
      <c r="R650" s="3">
        <v>5.2</v>
      </c>
      <c r="S650" s="3"/>
      <c r="T650" s="3"/>
      <c r="U650" s="3">
        <f t="shared" si="30"/>
        <v>6.25</v>
      </c>
      <c r="V650" s="3" t="str">
        <f t="shared" si="31"/>
        <v/>
      </c>
      <c r="W650" s="3" t="str">
        <f t="shared" si="32"/>
        <v/>
      </c>
      <c r="X650" s="3">
        <f>VLOOKUP(YEAR(P650),Populations!$A$3:$B$999,2,0)</f>
        <v>56683800</v>
      </c>
      <c r="Y650" s="3">
        <f>(Calculations!B1/X650)</f>
        <v>1.2010802380927199</v>
      </c>
      <c r="Z650" s="3"/>
      <c r="AA650" s="3">
        <v>1</v>
      </c>
      <c r="AB650" s="3" t="str">
        <f>VLOOKUP(AA650,WikiFormats!$A$3:$B$999,2,0)</f>
        <v>Story</v>
      </c>
      <c r="AC650" s="3" t="s">
        <v>731</v>
      </c>
    </row>
    <row r="651" spans="1:29" s="8" customFormat="1" x14ac:dyDescent="0.55000000000000004">
      <c r="A651" s="3">
        <v>649</v>
      </c>
      <c r="B651" s="3">
        <v>1</v>
      </c>
      <c r="C651" s="3" t="str">
        <f>VLOOKUP(B651,Era!$A$3:$B$999,2,0)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504</v>
      </c>
      <c r="N651" s="3">
        <v>10</v>
      </c>
      <c r="O651" s="3" t="s">
        <v>515</v>
      </c>
      <c r="P651" s="7" t="d">
        <v>1986-11-08</v>
      </c>
      <c r="Q651" s="3">
        <v>24</v>
      </c>
      <c r="R651" s="3">
        <v>4.5999999999999996</v>
      </c>
      <c r="S651" s="3"/>
      <c r="T651" s="3"/>
      <c r="U651" s="3">
        <f t="shared" si="30"/>
        <v>5.52</v>
      </c>
      <c r="V651" s="3" t="str">
        <f t="shared" si="31"/>
        <v/>
      </c>
      <c r="W651" s="3" t="str">
        <f t="shared" si="32"/>
        <v/>
      </c>
      <c r="X651" s="3">
        <f>VLOOKUP(YEAR(P651),Populations!$A$3:$B$999,2,0)</f>
        <v>56683800</v>
      </c>
      <c r="Y651" s="3">
        <f>(Calculations!B1/X651)</f>
        <v>1.2010802380927199</v>
      </c>
      <c r="Z651" s="3"/>
      <c r="AA651" s="3">
        <v>1</v>
      </c>
      <c r="AB651" s="3" t="str">
        <f>VLOOKUP(AA651,WikiFormats!$A$3:$B$999,2,0)</f>
        <v>Story</v>
      </c>
      <c r="AC651" s="3" t="s">
        <v>731</v>
      </c>
    </row>
    <row r="652" spans="1:29" s="8" customFormat="1" x14ac:dyDescent="0.55000000000000004">
      <c r="A652" s="3">
        <v>650</v>
      </c>
      <c r="B652" s="3">
        <v>1</v>
      </c>
      <c r="C652" s="3" t="str">
        <f>VLOOKUP(B652,Era!$A$3:$B$999,2,0)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504</v>
      </c>
      <c r="N652" s="3">
        <v>11</v>
      </c>
      <c r="O652" s="3" t="s">
        <v>516</v>
      </c>
      <c r="P652" s="7" t="d">
        <v>1986-11-15</v>
      </c>
      <c r="Q652" s="3">
        <v>24</v>
      </c>
      <c r="R652" s="3">
        <v>5.3</v>
      </c>
      <c r="S652" s="3"/>
      <c r="T652" s="3"/>
      <c r="U652" s="3">
        <f t="shared" si="30"/>
        <v>6.37</v>
      </c>
      <c r="V652" s="3" t="str">
        <f t="shared" si="31"/>
        <v/>
      </c>
      <c r="W652" s="3" t="str">
        <f t="shared" si="32"/>
        <v/>
      </c>
      <c r="X652" s="3">
        <f>VLOOKUP(YEAR(P652),Populations!$A$3:$B$999,2,0)</f>
        <v>56683800</v>
      </c>
      <c r="Y652" s="3">
        <f>(Calculations!B1/X652)</f>
        <v>1.2010802380927199</v>
      </c>
      <c r="Z652" s="3"/>
      <c r="AA652" s="3">
        <v>1</v>
      </c>
      <c r="AB652" s="3" t="str">
        <f>VLOOKUP(AA652,WikiFormats!$A$3:$B$999,2,0)</f>
        <v>Story</v>
      </c>
      <c r="AC652" s="3" t="s">
        <v>731</v>
      </c>
    </row>
    <row r="653" spans="1:29" s="8" customFormat="1" x14ac:dyDescent="0.55000000000000004">
      <c r="A653" s="3">
        <v>651</v>
      </c>
      <c r="B653" s="3">
        <v>1</v>
      </c>
      <c r="C653" s="3" t="str">
        <f>VLOOKUP(B653,Era!$A$3:$B$999,2,0)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504</v>
      </c>
      <c r="N653" s="3">
        <v>12</v>
      </c>
      <c r="O653" s="3" t="s">
        <v>517</v>
      </c>
      <c r="P653" s="7" t="d">
        <v>1986-11-22</v>
      </c>
      <c r="Q653" s="3">
        <v>25</v>
      </c>
      <c r="R653" s="3">
        <v>5.3</v>
      </c>
      <c r="S653" s="3"/>
      <c r="T653" s="3"/>
      <c r="U653" s="3">
        <f t="shared" si="30"/>
        <v>6.37</v>
      </c>
      <c r="V653" s="3" t="str">
        <f t="shared" si="31"/>
        <v/>
      </c>
      <c r="W653" s="3" t="str">
        <f t="shared" si="32"/>
        <v/>
      </c>
      <c r="X653" s="3">
        <f>VLOOKUP(YEAR(P653),Populations!$A$3:$B$999,2,0)</f>
        <v>56683800</v>
      </c>
      <c r="Y653" s="3">
        <f>(Calculations!B1/X653)</f>
        <v>1.2010802380927199</v>
      </c>
      <c r="Z653" s="3" t="s">
        <v>528</v>
      </c>
      <c r="AA653" s="3">
        <v>1</v>
      </c>
      <c r="AB653" s="3" t="str">
        <f>VLOOKUP(AA653,WikiFormats!$A$3:$B$999,2,0)</f>
        <v>Story</v>
      </c>
      <c r="AC653" s="3" t="s">
        <v>731</v>
      </c>
    </row>
    <row r="654" spans="1:29" s="2" customFormat="1" x14ac:dyDescent="0.55000000000000004">
      <c r="A654">
        <v>652</v>
      </c>
      <c r="B654">
        <v>1</v>
      </c>
      <c r="C654" t="str">
        <f>VLOOKUP(B654,Era!$A$3:$B$999,2,0)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505</v>
      </c>
      <c r="N654">
        <v>13</v>
      </c>
      <c r="O654" t="s">
        <v>519</v>
      </c>
      <c r="P654" s="6" t="d">
        <v>1986-11-29</v>
      </c>
      <c r="Q654">
        <v>25</v>
      </c>
      <c r="R654">
        <v>4.4000000000000004</v>
      </c>
      <c r="S654"/>
      <c r="T654"/>
      <c r="U654">
        <f t="shared" si="30"/>
        <v>5.28</v>
      </c>
      <c r="V654" t="str">
        <f t="shared" si="31"/>
        <v/>
      </c>
      <c r="W654" t="str">
        <f t="shared" si="32"/>
        <v/>
      </c>
      <c r="X654">
        <f>VLOOKUP(YEAR(P654),Populations!$A$3:$B$999,2,0)</f>
        <v>56683800</v>
      </c>
      <c r="Y654">
        <f>(Calculations!B1/X654)</f>
        <v>1.2010802380927199</v>
      </c>
      <c r="Z654"/>
      <c r="AA654">
        <v>1</v>
      </c>
      <c r="AB654" t="str">
        <f>VLOOKUP(AA654,WikiFormats!$A$3:$B$999,2,0)</f>
        <v>Story</v>
      </c>
      <c r="AC654" t="s">
        <v>732</v>
      </c>
    </row>
    <row r="655" spans="1:29" s="2" customFormat="1" x14ac:dyDescent="0.55000000000000004">
      <c r="A655">
        <v>653</v>
      </c>
      <c r="B655">
        <v>1</v>
      </c>
      <c r="C655" t="str">
        <f>VLOOKUP(B655,Era!$A$3:$B$999,2,0)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505</v>
      </c>
      <c r="N655">
        <v>14</v>
      </c>
      <c r="O655" t="s">
        <v>518</v>
      </c>
      <c r="P655" s="6" t="d">
        <v>1986-12-06</v>
      </c>
      <c r="Q655">
        <v>30</v>
      </c>
      <c r="R655">
        <v>5.6</v>
      </c>
      <c r="S655"/>
      <c r="T655"/>
      <c r="U655">
        <f t="shared" si="30"/>
        <v>6.73</v>
      </c>
      <c r="V655" t="str">
        <f t="shared" si="31"/>
        <v/>
      </c>
      <c r="W655" t="str">
        <f t="shared" si="32"/>
        <v/>
      </c>
      <c r="X655">
        <f>VLOOKUP(YEAR(P655),Populations!$A$3:$B$999,2,0)</f>
        <v>56683800</v>
      </c>
      <c r="Y655">
        <f>(Calculations!B1/X655)</f>
        <v>1.2010802380927199</v>
      </c>
      <c r="Z655"/>
      <c r="AA655">
        <v>1</v>
      </c>
      <c r="AB655" t="str">
        <f>VLOOKUP(AA655,WikiFormats!$A$3:$B$999,2,0)</f>
        <v>Story</v>
      </c>
      <c r="AC655" t="s">
        <v>732</v>
      </c>
    </row>
    <row r="656" spans="1:29" s="3" customFormat="1" x14ac:dyDescent="0.55000000000000004">
      <c r="A656" s="3">
        <v>654</v>
      </c>
      <c r="B656" s="3">
        <v>1</v>
      </c>
      <c r="C656" s="3" t="str">
        <f>VLOOKUP(B656,Era!$A$3:$B$999,2,0)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7" t="d">
        <v>1987-09-07</v>
      </c>
      <c r="Q656" s="3">
        <v>25</v>
      </c>
      <c r="R656" s="3">
        <v>5.0999999999999996</v>
      </c>
      <c r="U656" s="3">
        <f t="shared" si="30"/>
        <v>6.11</v>
      </c>
      <c r="V656" s="3" t="str">
        <f t="shared" si="31"/>
        <v/>
      </c>
      <c r="W656" s="3" t="str">
        <f t="shared" si="32"/>
        <v/>
      </c>
      <c r="X656" s="3">
        <f>VLOOKUP(YEAR(P656),Populations!$A$3:$B$999,2,0)</f>
        <v>56804000</v>
      </c>
      <c r="Y656" s="3">
        <f>(Calculations!B1/X656)</f>
        <v>1.19853869445814</v>
      </c>
      <c r="AA656" s="3">
        <v>1</v>
      </c>
      <c r="AB656" s="3" t="str">
        <f>VLOOKUP(AA656,WikiFormats!$A$3:$B$999,2,0)</f>
        <v>Story</v>
      </c>
      <c r="AC656" s="3" t="s">
        <v>733</v>
      </c>
    </row>
    <row r="657" spans="1:29" s="3" customFormat="1" x14ac:dyDescent="0.55000000000000004">
      <c r="A657" s="3">
        <v>655</v>
      </c>
      <c r="B657" s="3">
        <v>1</v>
      </c>
      <c r="C657" s="3" t="str">
        <f>VLOOKUP(B657,Era!$A$3:$B$999,2,0)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7" t="d">
        <v>1987-09-14</v>
      </c>
      <c r="Q657" s="3">
        <v>25</v>
      </c>
      <c r="R657" s="3">
        <v>4.2</v>
      </c>
      <c r="U657" s="3">
        <f t="shared" si="30"/>
        <v>5.03</v>
      </c>
      <c r="V657" s="3" t="str">
        <f t="shared" si="31"/>
        <v/>
      </c>
      <c r="W657" s="3" t="str">
        <f t="shared" si="32"/>
        <v/>
      </c>
      <c r="X657" s="3">
        <f>VLOOKUP(YEAR(P657),Populations!$A$3:$B$999,2,0)</f>
        <v>56804000</v>
      </c>
      <c r="Y657" s="3">
        <f>(Calculations!B1/X657)</f>
        <v>1.19853869445814</v>
      </c>
      <c r="AA657" s="3">
        <v>1</v>
      </c>
      <c r="AB657" s="3" t="str">
        <f>VLOOKUP(AA657,WikiFormats!$A$3:$B$999,2,0)</f>
        <v>Story</v>
      </c>
      <c r="AC657" s="3" t="s">
        <v>733</v>
      </c>
    </row>
    <row r="658" spans="1:29" s="3" customFormat="1" x14ac:dyDescent="0.55000000000000004">
      <c r="A658" s="3">
        <v>656</v>
      </c>
      <c r="B658" s="3">
        <v>1</v>
      </c>
      <c r="C658" s="3" t="str">
        <f>VLOOKUP(B658,Era!$A$3:$B$999,2,0)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7" t="d">
        <v>1987-09-21</v>
      </c>
      <c r="Q658" s="3">
        <v>24</v>
      </c>
      <c r="R658" s="3">
        <v>4.3</v>
      </c>
      <c r="U658" s="3">
        <f t="shared" si="30"/>
        <v>5.15</v>
      </c>
      <c r="V658" s="3" t="str">
        <f t="shared" si="31"/>
        <v/>
      </c>
      <c r="W658" s="3" t="str">
        <f t="shared" si="32"/>
        <v/>
      </c>
      <c r="X658" s="3">
        <f>VLOOKUP(YEAR(P658),Populations!$A$3:$B$999,2,0)</f>
        <v>56804000</v>
      </c>
      <c r="Y658" s="3">
        <f>(Calculations!B1/X658)</f>
        <v>1.19853869445814</v>
      </c>
      <c r="AA658" s="3">
        <v>1</v>
      </c>
      <c r="AB658" s="3" t="str">
        <f>VLOOKUP(AA658,WikiFormats!$A$3:$B$999,2,0)</f>
        <v>Story</v>
      </c>
      <c r="AC658" s="3" t="s">
        <v>733</v>
      </c>
    </row>
    <row r="659" spans="1:29" s="3" customFormat="1" x14ac:dyDescent="0.55000000000000004">
      <c r="A659" s="3">
        <v>657</v>
      </c>
      <c r="B659" s="3">
        <v>1</v>
      </c>
      <c r="C659" s="3" t="str">
        <f>VLOOKUP(B659,Era!$A$3:$B$999,2,0)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7" t="d">
        <v>1987-09-28</v>
      </c>
      <c r="Q659" s="3">
        <v>25</v>
      </c>
      <c r="R659" s="3">
        <v>4.9000000000000004</v>
      </c>
      <c r="U659" s="3">
        <f t="shared" si="30"/>
        <v>5.87</v>
      </c>
      <c r="V659" s="3" t="str">
        <f t="shared" si="31"/>
        <v/>
      </c>
      <c r="W659" s="3" t="str">
        <f t="shared" si="32"/>
        <v/>
      </c>
      <c r="X659" s="3">
        <f>VLOOKUP(YEAR(P659),Populations!$A$3:$B$999,2,0)</f>
        <v>56804000</v>
      </c>
      <c r="Y659" s="3">
        <f>(Calculations!B1/X659)</f>
        <v>1.19853869445814</v>
      </c>
      <c r="AA659" s="3">
        <v>1</v>
      </c>
      <c r="AB659" s="3" t="str">
        <f>VLOOKUP(AA659,WikiFormats!$A$3:$B$999,2,0)</f>
        <v>Story</v>
      </c>
      <c r="AC659" s="3" t="s">
        <v>733</v>
      </c>
    </row>
    <row r="660" spans="1:29" x14ac:dyDescent="0.55000000000000004">
      <c r="A660">
        <v>658</v>
      </c>
      <c r="B660">
        <v>1</v>
      </c>
      <c r="C660" t="str">
        <f>VLOOKUP(B660,Era!$A$3:$B$999,2,0)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 s="6" t="d">
        <v>1987-10-05</v>
      </c>
      <c r="Q660">
        <v>25</v>
      </c>
      <c r="R660">
        <v>4.5</v>
      </c>
      <c r="U660">
        <f t="shared" si="30"/>
        <v>5.39</v>
      </c>
      <c r="V660" t="str">
        <f t="shared" si="31"/>
        <v/>
      </c>
      <c r="W660" t="str">
        <f t="shared" si="32"/>
        <v/>
      </c>
      <c r="X660">
        <f>VLOOKUP(YEAR(P660),Populations!$A$3:$B$999,2,0)</f>
        <v>56804000</v>
      </c>
      <c r="Y660">
        <f>(Calculations!B1/X660)</f>
        <v>1.19853869445814</v>
      </c>
      <c r="AA660">
        <v>1</v>
      </c>
      <c r="AB660" t="str">
        <f>VLOOKUP(AA660,WikiFormats!$A$3:$B$999,2,0)</f>
        <v>Story</v>
      </c>
      <c r="AC660" t="s">
        <v>734</v>
      </c>
    </row>
    <row r="661" spans="1:29" x14ac:dyDescent="0.55000000000000004">
      <c r="A661">
        <v>659</v>
      </c>
      <c r="B661">
        <v>1</v>
      </c>
      <c r="C661" t="str">
        <f>VLOOKUP(B661,Era!$A$3:$B$999,2,0)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 s="6" t="d">
        <v>1987-10-12</v>
      </c>
      <c r="Q661">
        <v>25</v>
      </c>
      <c r="R661">
        <v>5.2</v>
      </c>
      <c r="U661">
        <f t="shared" si="30"/>
        <v>6.23</v>
      </c>
      <c r="V661" t="str">
        <f t="shared" si="31"/>
        <v/>
      </c>
      <c r="W661" t="str">
        <f t="shared" si="32"/>
        <v/>
      </c>
      <c r="X661">
        <f>VLOOKUP(YEAR(P661),Populations!$A$3:$B$999,2,0)</f>
        <v>56804000</v>
      </c>
      <c r="Y661">
        <f>(Calculations!B1/X661)</f>
        <v>1.19853869445814</v>
      </c>
      <c r="AA661">
        <v>1</v>
      </c>
      <c r="AB661" t="str">
        <f>VLOOKUP(AA661,WikiFormats!$A$3:$B$999,2,0)</f>
        <v>Story</v>
      </c>
      <c r="AC661" t="s">
        <v>734</v>
      </c>
    </row>
    <row r="662" spans="1:29" x14ac:dyDescent="0.55000000000000004">
      <c r="A662">
        <v>660</v>
      </c>
      <c r="B662">
        <v>1</v>
      </c>
      <c r="C662" t="str">
        <f>VLOOKUP(B662,Era!$A$3:$B$999,2,0)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 s="6" t="d">
        <v>1987-10-19</v>
      </c>
      <c r="Q662">
        <v>25</v>
      </c>
      <c r="R662">
        <v>5</v>
      </c>
      <c r="U662">
        <f t="shared" si="30"/>
        <v>5.99</v>
      </c>
      <c r="V662" t="str">
        <f t="shared" si="31"/>
        <v/>
      </c>
      <c r="W662" t="str">
        <f t="shared" si="32"/>
        <v/>
      </c>
      <c r="X662">
        <f>VLOOKUP(YEAR(P662),Populations!$A$3:$B$999,2,0)</f>
        <v>56804000</v>
      </c>
      <c r="Y662">
        <f>(Calculations!B1/X662)</f>
        <v>1.19853869445814</v>
      </c>
      <c r="AA662">
        <v>1</v>
      </c>
      <c r="AB662" t="str">
        <f>VLOOKUP(AA662,WikiFormats!$A$3:$B$999,2,0)</f>
        <v>Story</v>
      </c>
      <c r="AC662" t="s">
        <v>734</v>
      </c>
    </row>
    <row r="663" spans="1:29" x14ac:dyDescent="0.55000000000000004">
      <c r="A663">
        <v>661</v>
      </c>
      <c r="B663">
        <v>1</v>
      </c>
      <c r="C663" t="str">
        <f>VLOOKUP(B663,Era!$A$3:$B$999,2,0)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 s="6" t="d">
        <v>1987-10-26</v>
      </c>
      <c r="Q663">
        <v>24</v>
      </c>
      <c r="R663">
        <v>5</v>
      </c>
      <c r="U663">
        <f t="shared" si="30"/>
        <v>5.99</v>
      </c>
      <c r="V663" t="str">
        <f t="shared" si="31"/>
        <v/>
      </c>
      <c r="W663" t="str">
        <f t="shared" si="32"/>
        <v/>
      </c>
      <c r="X663">
        <f>VLOOKUP(YEAR(P663),Populations!$A$3:$B$999,2,0)</f>
        <v>56804000</v>
      </c>
      <c r="Y663">
        <f>(Calculations!B1/X663)</f>
        <v>1.19853869445814</v>
      </c>
      <c r="AA663">
        <v>1</v>
      </c>
      <c r="AB663" t="str">
        <f>VLOOKUP(AA663,WikiFormats!$A$3:$B$999,2,0)</f>
        <v>Story</v>
      </c>
      <c r="AC663" t="s">
        <v>734</v>
      </c>
    </row>
    <row r="664" spans="1:29" s="3" customFormat="1" x14ac:dyDescent="0.55000000000000004">
      <c r="A664" s="3">
        <v>662</v>
      </c>
      <c r="B664" s="3">
        <v>1</v>
      </c>
      <c r="C664" s="3" t="str">
        <f>VLOOKUP(B664,Era!$A$3:$B$999,2,0)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7" t="d">
        <v>1987-11-02</v>
      </c>
      <c r="Q664" s="3">
        <v>25</v>
      </c>
      <c r="R664" s="3">
        <v>5.3</v>
      </c>
      <c r="U664" s="3">
        <f t="shared" si="30"/>
        <v>6.35</v>
      </c>
      <c r="V664" s="3" t="str">
        <f t="shared" si="31"/>
        <v/>
      </c>
      <c r="W664" s="3" t="str">
        <f t="shared" si="32"/>
        <v/>
      </c>
      <c r="X664" s="3">
        <f>VLOOKUP(YEAR(P664),Populations!$A$3:$B$999,2,0)</f>
        <v>56804000</v>
      </c>
      <c r="Y664" s="3">
        <f>(Calculations!B1/X664)</f>
        <v>1.19853869445814</v>
      </c>
      <c r="AA664" s="3">
        <v>1</v>
      </c>
      <c r="AB664" s="3" t="str">
        <f>VLOOKUP(AA664,WikiFormats!$A$3:$B$999,2,0)</f>
        <v>Story</v>
      </c>
      <c r="AC664" s="3" t="s">
        <v>735</v>
      </c>
    </row>
    <row r="665" spans="1:29" s="3" customFormat="1" x14ac:dyDescent="0.55000000000000004">
      <c r="A665" s="3">
        <v>663</v>
      </c>
      <c r="B665" s="3">
        <v>1</v>
      </c>
      <c r="C665" s="3" t="str">
        <f>VLOOKUP(B665,Era!$A$3:$B$999,2,0)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7" t="d">
        <v>1987-11-09</v>
      </c>
      <c r="Q665" s="3">
        <v>24</v>
      </c>
      <c r="R665" s="3">
        <v>5.0999999999999996</v>
      </c>
      <c r="U665" s="3">
        <f t="shared" si="30"/>
        <v>6.11</v>
      </c>
      <c r="V665" s="3" t="str">
        <f t="shared" si="31"/>
        <v/>
      </c>
      <c r="W665" s="3" t="str">
        <f t="shared" si="32"/>
        <v/>
      </c>
      <c r="X665" s="3">
        <f>VLOOKUP(YEAR(P665),Populations!$A$3:$B$999,2,0)</f>
        <v>56804000</v>
      </c>
      <c r="Y665" s="3">
        <f>(Calculations!B1/X665)</f>
        <v>1.19853869445814</v>
      </c>
      <c r="AA665" s="3">
        <v>1</v>
      </c>
      <c r="AB665" s="3" t="str">
        <f>VLOOKUP(AA665,WikiFormats!$A$3:$B$999,2,0)</f>
        <v>Story</v>
      </c>
      <c r="AC665" s="3" t="s">
        <v>735</v>
      </c>
    </row>
    <row r="666" spans="1:29" s="3" customFormat="1" x14ac:dyDescent="0.55000000000000004">
      <c r="A666" s="3">
        <v>664</v>
      </c>
      <c r="B666" s="3">
        <v>1</v>
      </c>
      <c r="C666" s="3" t="str">
        <f>VLOOKUP(B666,Era!$A$3:$B$999,2,0)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7" t="d">
        <v>1987-11-16</v>
      </c>
      <c r="Q666" s="3">
        <v>24</v>
      </c>
      <c r="R666" s="3">
        <v>5.4</v>
      </c>
      <c r="U666" s="3">
        <f t="shared" si="30"/>
        <v>6.47</v>
      </c>
      <c r="V666" s="3" t="str">
        <f t="shared" si="31"/>
        <v/>
      </c>
      <c r="W666" s="3" t="str">
        <f t="shared" si="32"/>
        <v/>
      </c>
      <c r="X666" s="3">
        <f>VLOOKUP(YEAR(P666),Populations!$A$3:$B$999,2,0)</f>
        <v>56804000</v>
      </c>
      <c r="Y666" s="3">
        <f>(Calculations!B1/X666)</f>
        <v>1.19853869445814</v>
      </c>
      <c r="AA666" s="3">
        <v>1</v>
      </c>
      <c r="AB666" s="3" t="str">
        <f>VLOOKUP(AA666,WikiFormats!$A$3:$B$999,2,0)</f>
        <v>Story</v>
      </c>
      <c r="AC666" s="3" t="s">
        <v>735</v>
      </c>
    </row>
    <row r="667" spans="1:29" x14ac:dyDescent="0.55000000000000004">
      <c r="A667">
        <v>665</v>
      </c>
      <c r="B667">
        <v>1</v>
      </c>
      <c r="C667" t="str">
        <f>VLOOKUP(B667,Era!$A$3:$B$999,2,0)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 s="6" t="d">
        <v>1987-11-23</v>
      </c>
      <c r="Q667">
        <v>24</v>
      </c>
      <c r="R667">
        <v>5.5</v>
      </c>
      <c r="U667">
        <f t="shared" si="30"/>
        <v>6.59</v>
      </c>
      <c r="V667" t="str">
        <f t="shared" si="31"/>
        <v/>
      </c>
      <c r="W667" t="str">
        <f t="shared" si="32"/>
        <v/>
      </c>
      <c r="X667">
        <f>VLOOKUP(YEAR(P667),Populations!$A$3:$B$999,2,0)</f>
        <v>56804000</v>
      </c>
      <c r="Y667">
        <f>(Calculations!B1/X667)</f>
        <v>1.19853869445814</v>
      </c>
      <c r="AA667">
        <v>1</v>
      </c>
      <c r="AB667" t="str">
        <f>VLOOKUP(AA667,WikiFormats!$A$3:$B$999,2,0)</f>
        <v>Story</v>
      </c>
      <c r="AC667" t="s">
        <v>736</v>
      </c>
    </row>
    <row r="668" spans="1:29" x14ac:dyDescent="0.55000000000000004">
      <c r="A668">
        <v>666</v>
      </c>
      <c r="B668">
        <v>1</v>
      </c>
      <c r="C668" t="str">
        <f>VLOOKUP(B668,Era!$A$3:$B$999,2,0)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 s="6" t="d">
        <v>1987-11-30</v>
      </c>
      <c r="Q668">
        <v>25</v>
      </c>
      <c r="R668">
        <v>5</v>
      </c>
      <c r="U668">
        <f t="shared" si="30"/>
        <v>5.99</v>
      </c>
      <c r="V668" t="str">
        <f t="shared" si="31"/>
        <v/>
      </c>
      <c r="W668" t="str">
        <f t="shared" si="32"/>
        <v/>
      </c>
      <c r="X668">
        <f>VLOOKUP(YEAR(P668),Populations!$A$3:$B$999,2,0)</f>
        <v>56804000</v>
      </c>
      <c r="Y668">
        <f>(Calculations!B1/X668)</f>
        <v>1.19853869445814</v>
      </c>
      <c r="AA668">
        <v>1</v>
      </c>
      <c r="AB668" t="str">
        <f>VLOOKUP(AA668,WikiFormats!$A$3:$B$999,2,0)</f>
        <v>Story</v>
      </c>
      <c r="AC668" t="s">
        <v>736</v>
      </c>
    </row>
    <row r="669" spans="1:29" x14ac:dyDescent="0.55000000000000004">
      <c r="A669">
        <v>667</v>
      </c>
      <c r="B669">
        <v>1</v>
      </c>
      <c r="C669" t="str">
        <f>VLOOKUP(B669,Era!$A$3:$B$999,2,0)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 s="6" t="d">
        <v>1987-12-07</v>
      </c>
      <c r="Q669">
        <v>24</v>
      </c>
      <c r="R669">
        <v>4.7</v>
      </c>
      <c r="U669">
        <f t="shared" si="30"/>
        <v>5.63</v>
      </c>
      <c r="V669" t="str">
        <f t="shared" si="31"/>
        <v/>
      </c>
      <c r="W669" t="str">
        <f t="shared" si="32"/>
        <v/>
      </c>
      <c r="X669">
        <f>VLOOKUP(YEAR(P669),Populations!$A$3:$B$999,2,0)</f>
        <v>56804000</v>
      </c>
      <c r="Y669">
        <f>(Calculations!B1/X669)</f>
        <v>1.19853869445814</v>
      </c>
      <c r="AA669">
        <v>1</v>
      </c>
      <c r="AB669" t="str">
        <f>VLOOKUP(AA669,WikiFormats!$A$3:$B$999,2,0)</f>
        <v>Story</v>
      </c>
      <c r="AC669" t="s">
        <v>736</v>
      </c>
    </row>
    <row r="670" spans="1:29" s="3" customFormat="1" x14ac:dyDescent="0.55000000000000004">
      <c r="A670" s="3">
        <v>668</v>
      </c>
      <c r="B670" s="3">
        <v>1</v>
      </c>
      <c r="C670" s="3" t="str">
        <f>VLOOKUP(B670,Era!$A$3:$B$999,2,0)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7" t="d">
        <v>1988-10-05</v>
      </c>
      <c r="Q670" s="3">
        <v>25</v>
      </c>
      <c r="R670" s="3">
        <v>5.5</v>
      </c>
      <c r="U670" s="3">
        <f t="shared" si="30"/>
        <v>6.58</v>
      </c>
      <c r="V670" s="3" t="str">
        <f t="shared" si="31"/>
        <v/>
      </c>
      <c r="W670" s="3" t="str">
        <f t="shared" si="32"/>
        <v/>
      </c>
      <c r="X670" s="3">
        <f>VLOOKUP(YEAR(P670),Populations!$A$3:$B$999,2,0)</f>
        <v>56916400</v>
      </c>
      <c r="Y670" s="3">
        <f>(Calculations!B1/X670)</f>
        <v>1.19617178879901</v>
      </c>
      <c r="AA670" s="3">
        <v>1</v>
      </c>
      <c r="AB670" s="3" t="str">
        <f>VLOOKUP(AA670,WikiFormats!$A$3:$B$999,2,0)</f>
        <v>Story</v>
      </c>
      <c r="AC670" s="3" t="s">
        <v>737</v>
      </c>
    </row>
    <row r="671" spans="1:29" s="3" customFormat="1" x14ac:dyDescent="0.55000000000000004">
      <c r="A671" s="3">
        <v>669</v>
      </c>
      <c r="B671" s="3">
        <v>1</v>
      </c>
      <c r="C671" s="3" t="str">
        <f>VLOOKUP(B671,Era!$A$3:$B$999,2,0)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7" t="d">
        <v>1988-10-12</v>
      </c>
      <c r="Q671" s="3">
        <v>25</v>
      </c>
      <c r="R671" s="3">
        <v>5.8</v>
      </c>
      <c r="U671" s="3">
        <f t="shared" si="30"/>
        <v>6.94</v>
      </c>
      <c r="V671" s="3" t="str">
        <f t="shared" si="31"/>
        <v/>
      </c>
      <c r="W671" s="3" t="str">
        <f t="shared" si="32"/>
        <v/>
      </c>
      <c r="X671" s="3">
        <f>VLOOKUP(YEAR(P671),Populations!$A$3:$B$999,2,0)</f>
        <v>56916400</v>
      </c>
      <c r="Y671" s="3">
        <f>(Calculations!B1/X671)</f>
        <v>1.19617178879901</v>
      </c>
      <c r="AA671" s="3">
        <v>1</v>
      </c>
      <c r="AB671" s="3" t="str">
        <f>VLOOKUP(AA671,WikiFormats!$A$3:$B$999,2,0)</f>
        <v>Story</v>
      </c>
      <c r="AC671" s="3" t="s">
        <v>737</v>
      </c>
    </row>
    <row r="672" spans="1:29" s="3" customFormat="1" x14ac:dyDescent="0.55000000000000004">
      <c r="A672" s="3">
        <v>670</v>
      </c>
      <c r="B672" s="3">
        <v>1</v>
      </c>
      <c r="C672" s="3" t="str">
        <f>VLOOKUP(B672,Era!$A$3:$B$999,2,0)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7" t="d">
        <v>1988-10-19</v>
      </c>
      <c r="Q672" s="3">
        <v>25</v>
      </c>
      <c r="R672" s="3">
        <v>5.0999999999999996</v>
      </c>
      <c r="U672" s="3">
        <f t="shared" si="30"/>
        <v>6.1</v>
      </c>
      <c r="V672" s="3" t="str">
        <f t="shared" si="31"/>
        <v/>
      </c>
      <c r="W672" s="3" t="str">
        <f t="shared" si="32"/>
        <v/>
      </c>
      <c r="X672" s="3">
        <f>VLOOKUP(YEAR(P672),Populations!$A$3:$B$999,2,0)</f>
        <v>56916400</v>
      </c>
      <c r="Y672" s="3">
        <f>(Calculations!B1/X672)</f>
        <v>1.19617178879901</v>
      </c>
      <c r="AA672" s="3">
        <v>1</v>
      </c>
      <c r="AB672" s="3" t="str">
        <f>VLOOKUP(AA672,WikiFormats!$A$3:$B$999,2,0)</f>
        <v>Story</v>
      </c>
      <c r="AC672" s="3" t="s">
        <v>737</v>
      </c>
    </row>
    <row r="673" spans="1:29" s="3" customFormat="1" x14ac:dyDescent="0.55000000000000004">
      <c r="A673" s="3">
        <v>671</v>
      </c>
      <c r="B673" s="3">
        <v>1</v>
      </c>
      <c r="C673" s="3" t="str">
        <f>VLOOKUP(B673,Era!$A$3:$B$999,2,0)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7" t="d">
        <v>1988-10-26</v>
      </c>
      <c r="Q673" s="3">
        <v>25</v>
      </c>
      <c r="R673" s="3">
        <v>5</v>
      </c>
      <c r="U673" s="3">
        <f t="shared" si="30"/>
        <v>5.98</v>
      </c>
      <c r="V673" s="3" t="str">
        <f t="shared" si="31"/>
        <v/>
      </c>
      <c r="W673" s="3" t="str">
        <f t="shared" si="32"/>
        <v/>
      </c>
      <c r="X673" s="3">
        <f>VLOOKUP(YEAR(P673),Populations!$A$3:$B$999,2,0)</f>
        <v>56916400</v>
      </c>
      <c r="Y673" s="3">
        <f>(Calculations!B1/X673)</f>
        <v>1.19617178879901</v>
      </c>
      <c r="AA673" s="3">
        <v>1</v>
      </c>
      <c r="AB673" s="3" t="str">
        <f>VLOOKUP(AA673,WikiFormats!$A$3:$B$999,2,0)</f>
        <v>Story</v>
      </c>
      <c r="AC673" s="3" t="s">
        <v>737</v>
      </c>
    </row>
    <row r="674" spans="1:29" x14ac:dyDescent="0.55000000000000004">
      <c r="A674">
        <v>672</v>
      </c>
      <c r="B674">
        <v>1</v>
      </c>
      <c r="C674" t="str">
        <f>VLOOKUP(B674,Era!$A$3:$B$999,2,0)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 s="6" t="d">
        <v>1988-11-02</v>
      </c>
      <c r="Q674">
        <v>25</v>
      </c>
      <c r="R674">
        <v>5.3</v>
      </c>
      <c r="U674">
        <f t="shared" si="30"/>
        <v>6.34</v>
      </c>
      <c r="V674" t="str">
        <f t="shared" si="31"/>
        <v/>
      </c>
      <c r="W674" t="str">
        <f t="shared" si="32"/>
        <v/>
      </c>
      <c r="X674">
        <f>VLOOKUP(YEAR(P674),Populations!$A$3:$B$999,2,0)</f>
        <v>56916400</v>
      </c>
      <c r="Y674">
        <f>(Calculations!B1/X674)</f>
        <v>1.19617178879901</v>
      </c>
      <c r="AA674">
        <v>1</v>
      </c>
      <c r="AB674" t="str">
        <f>VLOOKUP(AA674,WikiFormats!$A$3:$B$999,2,0)</f>
        <v>Story</v>
      </c>
      <c r="AC674" t="s">
        <v>738</v>
      </c>
    </row>
    <row r="675" spans="1:29" x14ac:dyDescent="0.55000000000000004">
      <c r="A675">
        <v>673</v>
      </c>
      <c r="B675">
        <v>1</v>
      </c>
      <c r="C675" t="str">
        <f>VLOOKUP(B675,Era!$A$3:$B$999,2,0)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 s="6" t="d">
        <v>1988-11-09</v>
      </c>
      <c r="Q675">
        <v>25</v>
      </c>
      <c r="R675">
        <v>4.5999999999999996</v>
      </c>
      <c r="U675">
        <f t="shared" si="30"/>
        <v>5.5</v>
      </c>
      <c r="V675" t="str">
        <f t="shared" si="31"/>
        <v/>
      </c>
      <c r="W675" t="str">
        <f t="shared" si="32"/>
        <v/>
      </c>
      <c r="X675">
        <f>VLOOKUP(YEAR(P675),Populations!$A$3:$B$999,2,0)</f>
        <v>56916400</v>
      </c>
      <c r="Y675">
        <f>(Calculations!B1/X675)</f>
        <v>1.19617178879901</v>
      </c>
      <c r="AA675">
        <v>1</v>
      </c>
      <c r="AB675" t="str">
        <f>VLOOKUP(AA675,WikiFormats!$A$3:$B$999,2,0)</f>
        <v>Story</v>
      </c>
      <c r="AC675" t="s">
        <v>738</v>
      </c>
    </row>
    <row r="676" spans="1:29" x14ac:dyDescent="0.55000000000000004">
      <c r="A676">
        <v>674</v>
      </c>
      <c r="B676">
        <v>1</v>
      </c>
      <c r="C676" t="str">
        <f>VLOOKUP(B676,Era!$A$3:$B$999,2,0)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 s="6" t="d">
        <v>1988-11-16</v>
      </c>
      <c r="Q676">
        <v>24</v>
      </c>
      <c r="R676">
        <v>5.3</v>
      </c>
      <c r="U676">
        <f t="shared" si="30"/>
        <v>6.34</v>
      </c>
      <c r="V676" t="str">
        <f t="shared" si="31"/>
        <v/>
      </c>
      <c r="W676" t="str">
        <f t="shared" si="32"/>
        <v/>
      </c>
      <c r="X676">
        <f>VLOOKUP(YEAR(P676),Populations!$A$3:$B$999,2,0)</f>
        <v>56916400</v>
      </c>
      <c r="Y676">
        <f>(Calculations!B1/X676)</f>
        <v>1.19617178879901</v>
      </c>
      <c r="AA676">
        <v>1</v>
      </c>
      <c r="AB676" t="str">
        <f>VLOOKUP(AA676,WikiFormats!$A$3:$B$999,2,0)</f>
        <v>Story</v>
      </c>
      <c r="AC676" t="s">
        <v>738</v>
      </c>
    </row>
    <row r="677" spans="1:29" s="3" customFormat="1" x14ac:dyDescent="0.55000000000000004">
      <c r="A677" s="3">
        <v>675</v>
      </c>
      <c r="B677" s="3">
        <v>1</v>
      </c>
      <c r="C677" s="3" t="str">
        <f>VLOOKUP(B677,Era!$A$3:$B$999,2,0)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7" t="d">
        <v>1988-11-23</v>
      </c>
      <c r="Q677" s="3">
        <v>25</v>
      </c>
      <c r="R677" s="3">
        <v>6.1</v>
      </c>
      <c r="U677" s="3">
        <f t="shared" si="30"/>
        <v>7.3</v>
      </c>
      <c r="V677" s="3" t="str">
        <f t="shared" si="31"/>
        <v/>
      </c>
      <c r="W677" s="3" t="str">
        <f t="shared" si="32"/>
        <v/>
      </c>
      <c r="X677" s="3">
        <f>VLOOKUP(YEAR(P677),Populations!$A$3:$B$999,2,0)</f>
        <v>56916400</v>
      </c>
      <c r="Y677" s="3">
        <f>(Calculations!B1/X677)</f>
        <v>1.19617178879901</v>
      </c>
      <c r="AA677" s="3">
        <v>1</v>
      </c>
      <c r="AB677" s="3" t="str">
        <f>VLOOKUP(AA677,WikiFormats!$A$3:$B$999,2,0)</f>
        <v>Story</v>
      </c>
      <c r="AC677" s="3" t="s">
        <v>739</v>
      </c>
    </row>
    <row r="678" spans="1:29" s="3" customFormat="1" x14ac:dyDescent="0.55000000000000004">
      <c r="A678" s="3">
        <v>676</v>
      </c>
      <c r="B678" s="3">
        <v>1</v>
      </c>
      <c r="C678" s="3" t="str">
        <f>VLOOKUP(B678,Era!$A$3:$B$999,2,0)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7" t="d">
        <v>1988-11-30</v>
      </c>
      <c r="Q678" s="3">
        <v>24</v>
      </c>
      <c r="R678" s="3">
        <v>5.2</v>
      </c>
      <c r="U678" s="3">
        <f t="shared" si="30"/>
        <v>6.22</v>
      </c>
      <c r="V678" s="3" t="str">
        <f t="shared" si="31"/>
        <v/>
      </c>
      <c r="W678" s="3" t="str">
        <f t="shared" si="32"/>
        <v/>
      </c>
      <c r="X678" s="3">
        <f>VLOOKUP(YEAR(P678),Populations!$A$3:$B$999,2,0)</f>
        <v>56916400</v>
      </c>
      <c r="Y678" s="3">
        <f>(Calculations!B1/X678)</f>
        <v>1.19617178879901</v>
      </c>
      <c r="AA678" s="3">
        <v>1</v>
      </c>
      <c r="AB678" s="3" t="str">
        <f>VLOOKUP(AA678,WikiFormats!$A$3:$B$999,2,0)</f>
        <v>Story</v>
      </c>
      <c r="AC678" s="3" t="s">
        <v>739</v>
      </c>
    </row>
    <row r="679" spans="1:29" s="3" customFormat="1" x14ac:dyDescent="0.55000000000000004">
      <c r="A679" s="3">
        <v>677</v>
      </c>
      <c r="B679" s="3">
        <v>1</v>
      </c>
      <c r="C679" s="3" t="str">
        <f>VLOOKUP(B679,Era!$A$3:$B$999,2,0)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7" t="d">
        <v>1988-12-07</v>
      </c>
      <c r="Q679" s="3">
        <v>25</v>
      </c>
      <c r="R679" s="3">
        <v>5.2</v>
      </c>
      <c r="U679" s="3">
        <f t="shared" si="30"/>
        <v>6.22</v>
      </c>
      <c r="V679" s="3" t="str">
        <f t="shared" si="31"/>
        <v/>
      </c>
      <c r="W679" s="3" t="str">
        <f t="shared" si="32"/>
        <v/>
      </c>
      <c r="X679" s="3">
        <f>VLOOKUP(YEAR(P679),Populations!$A$3:$B$999,2,0)</f>
        <v>56916400</v>
      </c>
      <c r="Y679" s="3">
        <f>(Calculations!B1/X679)</f>
        <v>1.19617178879901</v>
      </c>
      <c r="AA679" s="3">
        <v>1</v>
      </c>
      <c r="AB679" s="3" t="str">
        <f>VLOOKUP(AA679,WikiFormats!$A$3:$B$999,2,0)</f>
        <v>Story</v>
      </c>
      <c r="AC679" s="3" t="s">
        <v>739</v>
      </c>
    </row>
    <row r="680" spans="1:29" x14ac:dyDescent="0.55000000000000004">
      <c r="A680">
        <v>678</v>
      </c>
      <c r="B680">
        <v>1</v>
      </c>
      <c r="C680" t="str">
        <f>VLOOKUP(B680,Era!$A$3:$B$999,2,0)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 s="6" t="d">
        <v>1988-12-14</v>
      </c>
      <c r="Q680">
        <v>24</v>
      </c>
      <c r="R680">
        <v>5</v>
      </c>
      <c r="U680">
        <f t="shared" si="30"/>
        <v>5.98</v>
      </c>
      <c r="V680" t="str">
        <f t="shared" si="31"/>
        <v/>
      </c>
      <c r="W680" t="str">
        <f t="shared" si="32"/>
        <v/>
      </c>
      <c r="X680">
        <f>VLOOKUP(YEAR(P680),Populations!$A$3:$B$999,2,0)</f>
        <v>56916400</v>
      </c>
      <c r="Y680">
        <f>(Calculations!B1/X680)</f>
        <v>1.19617178879901</v>
      </c>
      <c r="AA680">
        <v>1</v>
      </c>
      <c r="AB680" t="str">
        <f>VLOOKUP(AA680,WikiFormats!$A$3:$B$999,2,0)</f>
        <v>Story</v>
      </c>
      <c r="AC680" t="s">
        <v>740</v>
      </c>
    </row>
    <row r="681" spans="1:29" x14ac:dyDescent="0.55000000000000004">
      <c r="A681">
        <v>679</v>
      </c>
      <c r="B681">
        <v>1</v>
      </c>
      <c r="C681" t="str">
        <f>VLOOKUP(B681,Era!$A$3:$B$999,2,0)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 s="6" t="d">
        <v>1988-12-21</v>
      </c>
      <c r="Q681">
        <v>24</v>
      </c>
      <c r="R681">
        <v>5.3</v>
      </c>
      <c r="U681">
        <f t="shared" si="30"/>
        <v>6.34</v>
      </c>
      <c r="V681" t="str">
        <f t="shared" si="31"/>
        <v/>
      </c>
      <c r="W681" t="str">
        <f t="shared" si="32"/>
        <v/>
      </c>
      <c r="X681">
        <f>VLOOKUP(YEAR(P681),Populations!$A$3:$B$999,2,0)</f>
        <v>56916400</v>
      </c>
      <c r="Y681">
        <f>(Calculations!B1/X681)</f>
        <v>1.19617178879901</v>
      </c>
      <c r="AA681">
        <v>1</v>
      </c>
      <c r="AB681" t="str">
        <f>VLOOKUP(AA681,WikiFormats!$A$3:$B$999,2,0)</f>
        <v>Story</v>
      </c>
      <c r="AC681" t="s">
        <v>740</v>
      </c>
    </row>
    <row r="682" spans="1:29" x14ac:dyDescent="0.55000000000000004">
      <c r="A682">
        <v>680</v>
      </c>
      <c r="B682">
        <v>1</v>
      </c>
      <c r="C682" t="str">
        <f>VLOOKUP(B682,Era!$A$3:$B$999,2,0)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 s="6" t="d">
        <v>1988-12-28</v>
      </c>
      <c r="Q682">
        <v>25</v>
      </c>
      <c r="R682">
        <v>4.8</v>
      </c>
      <c r="U682">
        <f t="shared" si="30"/>
        <v>5.74</v>
      </c>
      <c r="V682" t="str">
        <f t="shared" si="31"/>
        <v/>
      </c>
      <c r="W682" t="str">
        <f t="shared" si="32"/>
        <v/>
      </c>
      <c r="X682">
        <f>VLOOKUP(YEAR(P682),Populations!$A$3:$B$999,2,0)</f>
        <v>56916400</v>
      </c>
      <c r="Y682">
        <f>(Calculations!B1/X682)</f>
        <v>1.19617178879901</v>
      </c>
      <c r="Z682" t="s">
        <v>529</v>
      </c>
      <c r="AA682">
        <v>1</v>
      </c>
      <c r="AB682" t="str">
        <f>VLOOKUP(AA682,WikiFormats!$A$3:$B$999,2,0)</f>
        <v>Story</v>
      </c>
      <c r="AC682" t="s">
        <v>740</v>
      </c>
    </row>
    <row r="683" spans="1:29" x14ac:dyDescent="0.55000000000000004">
      <c r="A683">
        <v>681</v>
      </c>
      <c r="B683">
        <v>1</v>
      </c>
      <c r="C683" t="str">
        <f>VLOOKUP(B683,Era!$A$3:$B$999,2,0)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 s="6" t="d">
        <v>1989-01-04</v>
      </c>
      <c r="Q683">
        <v>24</v>
      </c>
      <c r="R683">
        <v>6.6</v>
      </c>
      <c r="U683">
        <f t="shared" si="30"/>
        <v>7.87</v>
      </c>
      <c r="V683" t="str">
        <f t="shared" si="31"/>
        <v/>
      </c>
      <c r="W683" t="str">
        <f t="shared" si="32"/>
        <v/>
      </c>
      <c r="X683">
        <f>VLOOKUP(YEAR(P683),Populations!$A$3:$B$999,2,0)</f>
        <v>57076500</v>
      </c>
      <c r="Y683">
        <f>(Calculations!B1/X683)</f>
        <v>1.1928165181817401</v>
      </c>
      <c r="AA683">
        <v>1</v>
      </c>
      <c r="AB683" t="str">
        <f>VLOOKUP(AA683,WikiFormats!$A$3:$B$999,2,0)</f>
        <v>Story</v>
      </c>
      <c r="AC683" t="s">
        <v>740</v>
      </c>
    </row>
    <row r="684" spans="1:29" s="3" customFormat="1" x14ac:dyDescent="0.55000000000000004">
      <c r="A684" s="3">
        <v>682</v>
      </c>
      <c r="B684" s="3">
        <v>1</v>
      </c>
      <c r="C684" s="3" t="str">
        <f>VLOOKUP(B684,Era!$A$3:$B$999,2,0)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7" t="d">
        <v>1989-09-06</v>
      </c>
      <c r="Q684" s="3">
        <v>24</v>
      </c>
      <c r="R684" s="3">
        <v>3.1</v>
      </c>
      <c r="U684" s="3">
        <f t="shared" si="30"/>
        <v>3.7</v>
      </c>
      <c r="V684" s="3" t="str">
        <f t="shared" si="31"/>
        <v/>
      </c>
      <c r="W684" s="3" t="str">
        <f t="shared" si="32"/>
        <v/>
      </c>
      <c r="X684" s="3">
        <f>VLOOKUP(YEAR(P684),Populations!$A$3:$B$999,2,0)</f>
        <v>57076500</v>
      </c>
      <c r="Y684" s="3">
        <f>(Calculations!B1/X684)</f>
        <v>1.1928165181817401</v>
      </c>
      <c r="AA684" s="3">
        <v>1</v>
      </c>
      <c r="AB684" s="3" t="str">
        <f>VLOOKUP(AA684,WikiFormats!$A$3:$B$999,2,0)</f>
        <v>Story</v>
      </c>
      <c r="AC684" s="3" t="s">
        <v>741</v>
      </c>
    </row>
    <row r="685" spans="1:29" s="3" customFormat="1" x14ac:dyDescent="0.55000000000000004">
      <c r="A685" s="3">
        <v>683</v>
      </c>
      <c r="B685" s="3">
        <v>1</v>
      </c>
      <c r="C685" s="3" t="str">
        <f>VLOOKUP(B685,Era!$A$3:$B$999,2,0)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7" t="d">
        <v>1989-09-13</v>
      </c>
      <c r="Q685" s="3">
        <v>24</v>
      </c>
      <c r="R685" s="3">
        <v>3.9</v>
      </c>
      <c r="U685" s="3">
        <f t="shared" si="30"/>
        <v>4.6500000000000004</v>
      </c>
      <c r="V685" s="3" t="str">
        <f t="shared" si="31"/>
        <v/>
      </c>
      <c r="W685" s="3" t="str">
        <f t="shared" si="32"/>
        <v/>
      </c>
      <c r="X685" s="3">
        <f>VLOOKUP(YEAR(P685),Populations!$A$3:$B$999,2,0)</f>
        <v>57076500</v>
      </c>
      <c r="Y685" s="3">
        <f>(Calculations!B1/X685)</f>
        <v>1.1928165181817401</v>
      </c>
      <c r="AA685" s="3">
        <v>1</v>
      </c>
      <c r="AB685" s="3" t="str">
        <f>VLOOKUP(AA685,WikiFormats!$A$3:$B$999,2,0)</f>
        <v>Story</v>
      </c>
      <c r="AC685" s="3" t="s">
        <v>741</v>
      </c>
    </row>
    <row r="686" spans="1:29" s="3" customFormat="1" x14ac:dyDescent="0.55000000000000004">
      <c r="A686" s="3">
        <v>684</v>
      </c>
      <c r="B686" s="3">
        <v>1</v>
      </c>
      <c r="C686" s="3" t="str">
        <f>VLOOKUP(B686,Era!$A$3:$B$999,2,0)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7" t="d">
        <v>1989-09-20</v>
      </c>
      <c r="Q686" s="3">
        <v>24</v>
      </c>
      <c r="R686" s="3">
        <v>3.6</v>
      </c>
      <c r="U686" s="3">
        <f t="shared" si="30"/>
        <v>4.29</v>
      </c>
      <c r="V686" s="3" t="str">
        <f t="shared" si="31"/>
        <v/>
      </c>
      <c r="W686" s="3" t="str">
        <f t="shared" si="32"/>
        <v/>
      </c>
      <c r="X686" s="3">
        <f>VLOOKUP(YEAR(P686),Populations!$A$3:$B$999,2,0)</f>
        <v>57076500</v>
      </c>
      <c r="Y686" s="3">
        <f>(Calculations!B1/X686)</f>
        <v>1.1928165181817401</v>
      </c>
      <c r="AA686" s="3">
        <v>1</v>
      </c>
      <c r="AB686" s="3" t="str">
        <f>VLOOKUP(AA686,WikiFormats!$A$3:$B$999,2,0)</f>
        <v>Story</v>
      </c>
      <c r="AC686" s="3" t="s">
        <v>741</v>
      </c>
    </row>
    <row r="687" spans="1:29" s="3" customFormat="1" x14ac:dyDescent="0.55000000000000004">
      <c r="A687" s="3">
        <v>685</v>
      </c>
      <c r="B687" s="3">
        <v>1</v>
      </c>
      <c r="C687" s="3" t="str">
        <f>VLOOKUP(B687,Era!$A$3:$B$999,2,0)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7" t="d">
        <v>1989-09-27</v>
      </c>
      <c r="Q687" s="3">
        <v>24</v>
      </c>
      <c r="R687" s="3">
        <v>4</v>
      </c>
      <c r="U687" s="3">
        <f t="shared" si="30"/>
        <v>4.7699999999999996</v>
      </c>
      <c r="V687" s="3" t="str">
        <f t="shared" si="31"/>
        <v/>
      </c>
      <c r="W687" s="3" t="str">
        <f t="shared" si="32"/>
        <v/>
      </c>
      <c r="X687" s="3">
        <f>VLOOKUP(YEAR(P687),Populations!$A$3:$B$999,2,0)</f>
        <v>57076500</v>
      </c>
      <c r="Y687" s="3">
        <f>(Calculations!B1/X687)</f>
        <v>1.1928165181817401</v>
      </c>
      <c r="AA687" s="3">
        <v>1</v>
      </c>
      <c r="AB687" s="3" t="str">
        <f>VLOOKUP(AA687,WikiFormats!$A$3:$B$999,2,0)</f>
        <v>Story</v>
      </c>
      <c r="AC687" s="3" t="s">
        <v>741</v>
      </c>
    </row>
    <row r="688" spans="1:29" x14ac:dyDescent="0.55000000000000004">
      <c r="A688">
        <v>686</v>
      </c>
      <c r="B688">
        <v>1</v>
      </c>
      <c r="C688" t="str">
        <f>VLOOKUP(B688,Era!$A$3:$B$999,2,0)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 s="6" t="d">
        <v>1989-10-04</v>
      </c>
      <c r="Q688">
        <v>24</v>
      </c>
      <c r="R688">
        <v>4.2</v>
      </c>
      <c r="U688">
        <f t="shared" si="30"/>
        <v>5.01</v>
      </c>
      <c r="V688" t="str">
        <f t="shared" si="31"/>
        <v/>
      </c>
      <c r="W688" t="str">
        <f t="shared" si="32"/>
        <v/>
      </c>
      <c r="X688">
        <f>VLOOKUP(YEAR(P688),Populations!$A$3:$B$999,2,0)</f>
        <v>57076500</v>
      </c>
      <c r="Y688">
        <f>(Calculations!B1/X688)</f>
        <v>1.1928165181817401</v>
      </c>
      <c r="AA688">
        <v>1</v>
      </c>
      <c r="AB688" t="str">
        <f>VLOOKUP(AA688,WikiFormats!$A$3:$B$999,2,0)</f>
        <v>Story</v>
      </c>
      <c r="AC688" t="s">
        <v>742</v>
      </c>
    </row>
    <row r="689" spans="1:29" x14ac:dyDescent="0.55000000000000004">
      <c r="A689">
        <v>687</v>
      </c>
      <c r="B689">
        <v>1</v>
      </c>
      <c r="C689" t="str">
        <f>VLOOKUP(B689,Era!$A$3:$B$999,2,0)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 s="6" t="d">
        <v>1989-10-11</v>
      </c>
      <c r="Q689">
        <v>24</v>
      </c>
      <c r="R689">
        <v>4</v>
      </c>
      <c r="U689">
        <f t="shared" si="30"/>
        <v>4.7699999999999996</v>
      </c>
      <c r="V689" t="str">
        <f t="shared" si="31"/>
        <v/>
      </c>
      <c r="W689" t="str">
        <f t="shared" si="32"/>
        <v/>
      </c>
      <c r="X689">
        <f>VLOOKUP(YEAR(P689),Populations!$A$3:$B$999,2,0)</f>
        <v>57076500</v>
      </c>
      <c r="Y689">
        <f>(Calculations!B1/X689)</f>
        <v>1.1928165181817401</v>
      </c>
      <c r="AA689">
        <v>1</v>
      </c>
      <c r="AB689" t="str">
        <f>VLOOKUP(AA689,WikiFormats!$A$3:$B$999,2,0)</f>
        <v>Story</v>
      </c>
      <c r="AC689" t="s">
        <v>742</v>
      </c>
    </row>
    <row r="690" spans="1:29" x14ac:dyDescent="0.55000000000000004">
      <c r="A690">
        <v>688</v>
      </c>
      <c r="B690">
        <v>1</v>
      </c>
      <c r="C690" t="str">
        <f>VLOOKUP(B690,Era!$A$3:$B$999,2,0)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 s="6" t="d">
        <v>1989-10-18</v>
      </c>
      <c r="Q690">
        <v>24</v>
      </c>
      <c r="R690">
        <v>4</v>
      </c>
      <c r="U690">
        <f t="shared" si="30"/>
        <v>4.7699999999999996</v>
      </c>
      <c r="V690" t="str">
        <f t="shared" si="31"/>
        <v/>
      </c>
      <c r="W690" t="str">
        <f t="shared" si="32"/>
        <v/>
      </c>
      <c r="X690">
        <f>VLOOKUP(YEAR(P690),Populations!$A$3:$B$999,2,0)</f>
        <v>57076500</v>
      </c>
      <c r="Y690">
        <f>(Calculations!B1/X690)</f>
        <v>1.1928165181817401</v>
      </c>
      <c r="AA690">
        <v>1</v>
      </c>
      <c r="AB690" t="str">
        <f>VLOOKUP(AA690,WikiFormats!$A$3:$B$999,2,0)</f>
        <v>Story</v>
      </c>
      <c r="AC690" t="s">
        <v>742</v>
      </c>
    </row>
    <row r="691" spans="1:29" s="3" customFormat="1" x14ac:dyDescent="0.55000000000000004">
      <c r="A691" s="3">
        <v>689</v>
      </c>
      <c r="B691" s="3">
        <v>1</v>
      </c>
      <c r="C691" s="3" t="str">
        <f>VLOOKUP(B691,Era!$A$3:$B$999,2,0)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7" t="d">
        <v>1989-10-25</v>
      </c>
      <c r="Q691" s="3">
        <v>24</v>
      </c>
      <c r="R691" s="3">
        <v>4.3</v>
      </c>
      <c r="U691" s="3">
        <f t="shared" si="30"/>
        <v>5.13</v>
      </c>
      <c r="V691" s="3" t="str">
        <f t="shared" si="31"/>
        <v/>
      </c>
      <c r="W691" s="3" t="str">
        <f t="shared" si="32"/>
        <v/>
      </c>
      <c r="X691" s="3">
        <f>VLOOKUP(YEAR(P691),Populations!$A$3:$B$999,2,0)</f>
        <v>57076500</v>
      </c>
      <c r="Y691" s="3">
        <f>(Calculations!B1/X691)</f>
        <v>1.1928165181817401</v>
      </c>
      <c r="AA691" s="3">
        <v>1</v>
      </c>
      <c r="AB691" s="3" t="str">
        <f>VLOOKUP(AA691,WikiFormats!$A$3:$B$999,2,0)</f>
        <v>Story</v>
      </c>
      <c r="AC691" s="3" t="s">
        <v>743</v>
      </c>
    </row>
    <row r="692" spans="1:29" s="3" customFormat="1" x14ac:dyDescent="0.55000000000000004">
      <c r="A692" s="3">
        <v>690</v>
      </c>
      <c r="B692" s="3">
        <v>1</v>
      </c>
      <c r="C692" s="3" t="str">
        <f>VLOOKUP(B692,Era!$A$3:$B$999,2,0)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7" t="d">
        <v>1989-11-01</v>
      </c>
      <c r="Q692" s="3">
        <v>24</v>
      </c>
      <c r="R692" s="3">
        <v>4</v>
      </c>
      <c r="U692" s="3">
        <f t="shared" si="30"/>
        <v>4.7699999999999996</v>
      </c>
      <c r="V692" s="3" t="str">
        <f t="shared" si="31"/>
        <v/>
      </c>
      <c r="W692" s="3" t="str">
        <f t="shared" si="32"/>
        <v/>
      </c>
      <c r="X692" s="3">
        <f>VLOOKUP(YEAR(P692),Populations!$A$3:$B$999,2,0)</f>
        <v>57076500</v>
      </c>
      <c r="Y692" s="3">
        <f>(Calculations!B1/X692)</f>
        <v>1.1928165181817401</v>
      </c>
      <c r="AA692" s="3">
        <v>1</v>
      </c>
      <c r="AB692" s="3" t="str">
        <f>VLOOKUP(AA692,WikiFormats!$A$3:$B$999,2,0)</f>
        <v>Story</v>
      </c>
      <c r="AC692" s="3" t="s">
        <v>743</v>
      </c>
    </row>
    <row r="693" spans="1:29" s="3" customFormat="1" x14ac:dyDescent="0.55000000000000004">
      <c r="A693" s="3">
        <v>691</v>
      </c>
      <c r="B693" s="3">
        <v>1</v>
      </c>
      <c r="C693" s="3" t="str">
        <f>VLOOKUP(B693,Era!$A$3:$B$999,2,0)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7" t="d">
        <v>1989-11-08</v>
      </c>
      <c r="Q693" s="3">
        <v>24</v>
      </c>
      <c r="R693" s="3">
        <v>4</v>
      </c>
      <c r="U693" s="3">
        <f t="shared" si="30"/>
        <v>4.7699999999999996</v>
      </c>
      <c r="V693" s="3" t="str">
        <f t="shared" si="31"/>
        <v/>
      </c>
      <c r="W693" s="3" t="str">
        <f t="shared" si="32"/>
        <v/>
      </c>
      <c r="X693" s="3">
        <f>VLOOKUP(YEAR(P693),Populations!$A$3:$B$999,2,0)</f>
        <v>57076500</v>
      </c>
      <c r="Y693" s="3">
        <f>(Calculations!B1/X693)</f>
        <v>1.1928165181817401</v>
      </c>
      <c r="AA693" s="3">
        <v>1</v>
      </c>
      <c r="AB693" s="3" t="str">
        <f>VLOOKUP(AA693,WikiFormats!$A$3:$B$999,2,0)</f>
        <v>Story</v>
      </c>
      <c r="AC693" s="3" t="s">
        <v>743</v>
      </c>
    </row>
    <row r="694" spans="1:29" s="3" customFormat="1" x14ac:dyDescent="0.55000000000000004">
      <c r="A694" s="3">
        <v>692</v>
      </c>
      <c r="B694" s="3">
        <v>1</v>
      </c>
      <c r="C694" s="3" t="str">
        <f>VLOOKUP(B694,Era!$A$3:$B$999,2,0)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7" t="d">
        <v>1989-11-15</v>
      </c>
      <c r="Q694" s="3">
        <v>24</v>
      </c>
      <c r="R694" s="3">
        <v>4.2</v>
      </c>
      <c r="U694" s="3">
        <f t="shared" si="30"/>
        <v>5.01</v>
      </c>
      <c r="V694" s="3" t="str">
        <f t="shared" si="31"/>
        <v/>
      </c>
      <c r="W694" s="3" t="str">
        <f t="shared" si="32"/>
        <v/>
      </c>
      <c r="X694" s="3">
        <f>VLOOKUP(YEAR(P694),Populations!$A$3:$B$999,2,0)</f>
        <v>57076500</v>
      </c>
      <c r="Y694" s="3">
        <f>(Calculations!B1/X694)</f>
        <v>1.1928165181817401</v>
      </c>
      <c r="AA694" s="3">
        <v>1</v>
      </c>
      <c r="AB694" s="3" t="str">
        <f>VLOOKUP(AA694,WikiFormats!$A$3:$B$999,2,0)</f>
        <v>Story</v>
      </c>
      <c r="AC694" s="3" t="s">
        <v>743</v>
      </c>
    </row>
    <row r="695" spans="1:29" x14ac:dyDescent="0.55000000000000004">
      <c r="A695">
        <v>693</v>
      </c>
      <c r="B695">
        <v>1</v>
      </c>
      <c r="C695" t="str">
        <f>VLOOKUP(B695,Era!$A$3:$B$999,2,0)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 s="6" t="d">
        <v>1989-11-22</v>
      </c>
      <c r="Q695">
        <v>24</v>
      </c>
      <c r="R695">
        <v>5</v>
      </c>
      <c r="U695">
        <f t="shared" si="30"/>
        <v>5.96</v>
      </c>
      <c r="V695" t="str">
        <f t="shared" si="31"/>
        <v/>
      </c>
      <c r="W695" t="str">
        <f t="shared" si="32"/>
        <v/>
      </c>
      <c r="X695">
        <f>VLOOKUP(YEAR(P695),Populations!$A$3:$B$999,2,0)</f>
        <v>57076500</v>
      </c>
      <c r="Y695">
        <f>(Calculations!B1/X695)</f>
        <v>1.1928165181817401</v>
      </c>
      <c r="AA695">
        <v>1</v>
      </c>
      <c r="AB695" t="str">
        <f>VLOOKUP(AA695,WikiFormats!$A$3:$B$999,2,0)</f>
        <v>Story</v>
      </c>
      <c r="AC695" t="s">
        <v>744</v>
      </c>
    </row>
    <row r="696" spans="1:29" x14ac:dyDescent="0.55000000000000004">
      <c r="A696">
        <v>694</v>
      </c>
      <c r="B696">
        <v>1</v>
      </c>
      <c r="C696" t="str">
        <f>VLOOKUP(B696,Era!$A$3:$B$999,2,0)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 s="6" t="d">
        <v>1989-11-29</v>
      </c>
      <c r="Q696">
        <v>24</v>
      </c>
      <c r="R696">
        <v>4.8</v>
      </c>
      <c r="U696">
        <f t="shared" si="30"/>
        <v>5.73</v>
      </c>
      <c r="V696" t="str">
        <f t="shared" si="31"/>
        <v/>
      </c>
      <c r="W696" t="str">
        <f t="shared" si="32"/>
        <v/>
      </c>
      <c r="X696">
        <f>VLOOKUP(YEAR(P696),Populations!$A$3:$B$999,2,0)</f>
        <v>57076500</v>
      </c>
      <c r="Y696">
        <f>(Calculations!B1/X696)</f>
        <v>1.1928165181817401</v>
      </c>
      <c r="AA696">
        <v>1</v>
      </c>
      <c r="AB696" t="str">
        <f>VLOOKUP(AA696,WikiFormats!$A$3:$B$999,2,0)</f>
        <v>Story</v>
      </c>
      <c r="AC696" t="s">
        <v>744</v>
      </c>
    </row>
    <row r="697" spans="1:29" x14ac:dyDescent="0.55000000000000004">
      <c r="A697">
        <v>695</v>
      </c>
      <c r="B697">
        <v>1</v>
      </c>
      <c r="C697" t="str">
        <f>VLOOKUP(B697,Era!$A$3:$B$999,2,0)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 s="6" t="d">
        <v>1989-12-06</v>
      </c>
      <c r="Q697">
        <v>24</v>
      </c>
      <c r="R697">
        <v>5</v>
      </c>
      <c r="U697">
        <f t="shared" si="30"/>
        <v>5.96</v>
      </c>
      <c r="V697" t="str">
        <f t="shared" si="31"/>
        <v/>
      </c>
      <c r="W697" t="str">
        <f t="shared" si="32"/>
        <v/>
      </c>
      <c r="X697">
        <f>VLOOKUP(YEAR(P697),Populations!$A$3:$B$999,2,0)</f>
        <v>57076500</v>
      </c>
      <c r="Y697">
        <f>(Calculations!B1/X697)</f>
        <v>1.1928165181817401</v>
      </c>
      <c r="AA697">
        <v>1</v>
      </c>
      <c r="AB697" t="str">
        <f>VLOOKUP(AA697,WikiFormats!$A$3:$B$999,2,0)</f>
        <v>Story</v>
      </c>
      <c r="AC697" t="s">
        <v>744</v>
      </c>
    </row>
    <row r="698" spans="1:29" s="9" customFormat="1" x14ac:dyDescent="0.55000000000000004">
      <c r="P698" s="10"/>
    </row>
    <row r="699" spans="1:29" x14ac:dyDescent="0.55000000000000004">
      <c r="A699">
        <v>696</v>
      </c>
      <c r="B699">
        <v>2</v>
      </c>
      <c r="C699" t="str">
        <f>VLOOKUP(B699,Era!$A$3:$B$999,2,0)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924</v>
      </c>
      <c r="N699">
        <v>1</v>
      </c>
      <c r="P699" s="6" t="d">
        <v>1996-05-27</v>
      </c>
      <c r="Q699">
        <v>85</v>
      </c>
      <c r="R699">
        <v>9.08</v>
      </c>
      <c r="U699">
        <f t="shared" si="30"/>
        <v>10.63</v>
      </c>
      <c r="V699" t="str">
        <f t="shared" si="31"/>
        <v/>
      </c>
      <c r="W699" t="str">
        <f t="shared" si="32"/>
        <v/>
      </c>
      <c r="X699">
        <f>VLOOKUP(YEAR(P699),Populations!$A$3:$B$999,2,0)</f>
        <v>58164400</v>
      </c>
      <c r="Y699">
        <f>(Calculations!B1/X699)</f>
        <v>1.1705062202997001</v>
      </c>
      <c r="AA699">
        <v>2</v>
      </c>
      <c r="AB699" t="str">
        <f>VLOOKUP(AA699,WikiFormats!$A$3:$B$999,2,0)</f>
        <v>Episode</v>
      </c>
      <c r="AC699" t="s">
        <v>745</v>
      </c>
    </row>
    <row r="700" spans="1:29" s="9" customFormat="1" x14ac:dyDescent="0.55000000000000004">
      <c r="P700" s="10"/>
    </row>
    <row r="701" spans="1:29" s="3" customFormat="1" x14ac:dyDescent="0.55000000000000004">
      <c r="A701" s="3">
        <v>697</v>
      </c>
      <c r="B701" s="3">
        <v>3</v>
      </c>
      <c r="C701" s="3" t="str">
        <f>VLOOKUP(B701,Era!$A$3:$B$999,2,0)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7" t="d">
        <v>2005-03-26</v>
      </c>
      <c r="Q701" s="3">
        <v>44</v>
      </c>
      <c r="R701" s="3">
        <v>9.9</v>
      </c>
      <c r="S701" s="3">
        <v>10.81</v>
      </c>
      <c r="U701" s="3">
        <f t="shared" si="30"/>
        <v>11.16</v>
      </c>
      <c r="V701" s="3">
        <f t="shared" si="31"/>
        <v>12.18</v>
      </c>
      <c r="W701" s="3" t="str">
        <f t="shared" si="32"/>
        <v/>
      </c>
      <c r="X701" s="3">
        <f>VLOOKUP(YEAR(P701),Populations!$A$3:$B$999,2,0)</f>
        <v>60413300</v>
      </c>
      <c r="Y701" s="3">
        <f>(Calculations!B1/X701)</f>
        <v>1.1269338374166</v>
      </c>
      <c r="AA701" s="3">
        <v>2</v>
      </c>
      <c r="AB701" s="3" t="str">
        <f>VLOOKUP(AA701,WikiFormats!$A$3:$B$999,2,0)</f>
        <v>Episode</v>
      </c>
      <c r="AC701" s="3" t="s">
        <v>746</v>
      </c>
    </row>
    <row r="702" spans="1:29" s="3" customFormat="1" x14ac:dyDescent="0.55000000000000004">
      <c r="A702" s="3">
        <v>698</v>
      </c>
      <c r="B702" s="3">
        <v>3</v>
      </c>
      <c r="C702" s="3" t="str">
        <f>VLOOKUP(B702,Era!$A$3:$B$999,2,0)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7" t="d">
        <v>2005-04-02</v>
      </c>
      <c r="Q702" s="3">
        <v>45</v>
      </c>
      <c r="R702" s="3">
        <v>7.3</v>
      </c>
      <c r="S702" s="3">
        <v>7.97</v>
      </c>
      <c r="U702" s="3">
        <f t="shared" si="30"/>
        <v>8.23</v>
      </c>
      <c r="V702" s="3">
        <f t="shared" si="31"/>
        <v>8.98</v>
      </c>
      <c r="W702" s="3" t="str">
        <f t="shared" si="32"/>
        <v/>
      </c>
      <c r="X702" s="3">
        <f>VLOOKUP(YEAR(P702),Populations!$A$3:$B$999,2,0)</f>
        <v>60413300</v>
      </c>
      <c r="Y702" s="3">
        <f>(Calculations!B1/X702)</f>
        <v>1.1269338374166</v>
      </c>
      <c r="AA702" s="3">
        <v>2</v>
      </c>
      <c r="AB702" s="3" t="str">
        <f>VLOOKUP(AA702,WikiFormats!$A$3:$B$999,2,0)</f>
        <v>Episode</v>
      </c>
      <c r="AC702" s="3" t="s">
        <v>747</v>
      </c>
    </row>
    <row r="703" spans="1:29" s="3" customFormat="1" x14ac:dyDescent="0.55000000000000004">
      <c r="A703" s="3">
        <v>699</v>
      </c>
      <c r="B703" s="3">
        <v>3</v>
      </c>
      <c r="C703" s="3" t="str">
        <f>VLOOKUP(B703,Era!$A$3:$B$999,2,0)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7" t="d">
        <v>2005-04-09</v>
      </c>
      <c r="Q703" s="3">
        <v>45</v>
      </c>
      <c r="R703" s="3">
        <v>8.3000000000000007</v>
      </c>
      <c r="S703" s="3">
        <v>8.86</v>
      </c>
      <c r="U703" s="3">
        <f t="shared" si="30"/>
        <v>9.35</v>
      </c>
      <c r="V703" s="3">
        <f t="shared" si="31"/>
        <v>9.98</v>
      </c>
      <c r="W703" s="3" t="str">
        <f t="shared" si="32"/>
        <v/>
      </c>
      <c r="X703" s="3">
        <f>VLOOKUP(YEAR(P703),Populations!$A$3:$B$999,2,0)</f>
        <v>60413300</v>
      </c>
      <c r="Y703" s="3">
        <f>(Calculations!B1/X703)</f>
        <v>1.1269338374166</v>
      </c>
      <c r="AA703" s="3">
        <v>2</v>
      </c>
      <c r="AB703" s="3" t="str">
        <f>VLOOKUP(AA703,WikiFormats!$A$3:$B$999,2,0)</f>
        <v>Episode</v>
      </c>
      <c r="AC703" s="3" t="s">
        <v>748</v>
      </c>
    </row>
    <row r="704" spans="1:29" s="3" customFormat="1" x14ac:dyDescent="0.55000000000000004">
      <c r="A704" s="3">
        <v>700</v>
      </c>
      <c r="B704" s="3">
        <v>3</v>
      </c>
      <c r="C704" s="3" t="str">
        <f>VLOOKUP(B704,Era!$A$3:$B$999,2,0)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7" t="d">
        <v>2005-04-16</v>
      </c>
      <c r="Q704" s="3">
        <v>45</v>
      </c>
      <c r="R704" s="3">
        <v>7</v>
      </c>
      <c r="S704" s="3">
        <v>7.63</v>
      </c>
      <c r="U704" s="3">
        <f t="shared" si="30"/>
        <v>7.89</v>
      </c>
      <c r="V704" s="3">
        <f t="shared" si="31"/>
        <v>8.6</v>
      </c>
      <c r="W704" s="3" t="str">
        <f t="shared" si="32"/>
        <v/>
      </c>
      <c r="X704" s="3">
        <f>VLOOKUP(YEAR(P704),Populations!$A$3:$B$999,2,0)</f>
        <v>60413300</v>
      </c>
      <c r="Y704" s="3">
        <f>(Calculations!B1/X704)</f>
        <v>1.1269338374166</v>
      </c>
      <c r="AA704" s="3">
        <v>2</v>
      </c>
      <c r="AB704" s="3" t="str">
        <f>VLOOKUP(AA704,WikiFormats!$A$3:$B$999,2,0)</f>
        <v>Episode</v>
      </c>
      <c r="AC704" s="3" t="s">
        <v>749</v>
      </c>
    </row>
    <row r="705" spans="1:29" s="3" customFormat="1" x14ac:dyDescent="0.55000000000000004">
      <c r="A705" s="3">
        <v>701</v>
      </c>
      <c r="B705" s="3">
        <v>3</v>
      </c>
      <c r="C705" s="3" t="str">
        <f>VLOOKUP(B705,Era!$A$3:$B$999,2,0)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5</v>
      </c>
      <c r="M705" s="3" t="s">
        <v>26</v>
      </c>
      <c r="N705" s="3">
        <v>2</v>
      </c>
      <c r="P705" s="7" t="d">
        <v>2005-04-23</v>
      </c>
      <c r="Q705" s="3">
        <v>43</v>
      </c>
      <c r="R705" s="3">
        <v>7.33</v>
      </c>
      <c r="S705" s="3">
        <v>7.98</v>
      </c>
      <c r="U705" s="3">
        <f t="shared" si="30"/>
        <v>8.26</v>
      </c>
      <c r="V705" s="3">
        <f t="shared" si="31"/>
        <v>8.99</v>
      </c>
      <c r="W705" s="3" t="str">
        <f t="shared" si="32"/>
        <v/>
      </c>
      <c r="X705" s="3">
        <f>VLOOKUP(YEAR(P705),Populations!$A$3:$B$999,2,0)</f>
        <v>60413300</v>
      </c>
      <c r="Y705" s="3">
        <f>(Calculations!B1/X705)</f>
        <v>1.1269338374166</v>
      </c>
      <c r="Z705" s="3" t="s">
        <v>530</v>
      </c>
      <c r="AA705" s="3">
        <v>2</v>
      </c>
      <c r="AB705" s="3" t="str">
        <f>VLOOKUP(AA705,WikiFormats!$A$3:$B$999,2,0)</f>
        <v>Episode</v>
      </c>
      <c r="AC705" s="3" t="s">
        <v>750</v>
      </c>
    </row>
    <row r="706" spans="1:29" s="3" customFormat="1" x14ac:dyDescent="0.55000000000000004">
      <c r="A706" s="3">
        <v>702</v>
      </c>
      <c r="B706" s="3">
        <v>3</v>
      </c>
      <c r="C706" s="3" t="str">
        <f>VLOOKUP(B706,Era!$A$3:$B$999,2,0)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6</v>
      </c>
      <c r="M706" s="3" t="s">
        <v>27</v>
      </c>
      <c r="N706" s="3">
        <v>1</v>
      </c>
      <c r="P706" s="7" t="d">
        <v>2005-04-30</v>
      </c>
      <c r="Q706" s="3">
        <v>45</v>
      </c>
      <c r="R706" s="3">
        <v>7.73</v>
      </c>
      <c r="S706" s="3">
        <v>8.6300000000000008</v>
      </c>
      <c r="U706" s="3">
        <f t="shared" si="30"/>
        <v>8.7100000000000009</v>
      </c>
      <c r="V706" s="3">
        <f t="shared" si="31"/>
        <v>9.73</v>
      </c>
      <c r="W706" s="3" t="str">
        <f t="shared" si="32"/>
        <v/>
      </c>
      <c r="X706" s="3">
        <f>VLOOKUP(YEAR(P706),Populations!$A$3:$B$999,2,0)</f>
        <v>60413300</v>
      </c>
      <c r="Y706" s="3">
        <f>(Calculations!B1/X706)</f>
        <v>1.1269338374166</v>
      </c>
      <c r="Z706" s="3" t="s">
        <v>531</v>
      </c>
      <c r="AA706" s="3">
        <v>2</v>
      </c>
      <c r="AB706" s="3" t="str">
        <f>VLOOKUP(AA706,WikiFormats!$A$3:$B$999,2,0)</f>
        <v>Episode</v>
      </c>
      <c r="AC706" s="3" t="s">
        <v>751</v>
      </c>
    </row>
    <row r="707" spans="1:29" s="3" customFormat="1" x14ac:dyDescent="0.55000000000000004">
      <c r="A707" s="3">
        <v>703</v>
      </c>
      <c r="B707" s="3">
        <v>3</v>
      </c>
      <c r="C707" s="3" t="str">
        <f>VLOOKUP(B707,Era!$A$3:$B$999,2,0)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7</v>
      </c>
      <c r="M707" s="3" t="s">
        <v>28</v>
      </c>
      <c r="N707" s="3">
        <v>1</v>
      </c>
      <c r="P707" s="7" t="d">
        <v>2005-05-07</v>
      </c>
      <c r="Q707" s="3">
        <v>44</v>
      </c>
      <c r="R707" s="3">
        <v>7.51</v>
      </c>
      <c r="S707" s="3">
        <v>8.01</v>
      </c>
      <c r="U707" s="3">
        <f t="shared" si="30"/>
        <v>8.4600000000000009</v>
      </c>
      <c r="V707" s="3">
        <f t="shared" si="31"/>
        <v>9.0299999999999994</v>
      </c>
      <c r="W707" s="3" t="str">
        <f t="shared" si="32"/>
        <v/>
      </c>
      <c r="X707" s="3">
        <f>VLOOKUP(YEAR(P707),Populations!$A$3:$B$999,2,0)</f>
        <v>60413300</v>
      </c>
      <c r="Y707" s="3">
        <f>(Calculations!B1/X707)</f>
        <v>1.1269338374166</v>
      </c>
      <c r="AA707" s="3">
        <v>2</v>
      </c>
      <c r="AB707" s="3" t="str">
        <f>VLOOKUP(AA707,WikiFormats!$A$3:$B$999,2,0)</f>
        <v>Episode</v>
      </c>
      <c r="AC707" s="3" t="s">
        <v>752</v>
      </c>
    </row>
    <row r="708" spans="1:29" s="3" customFormat="1" x14ac:dyDescent="0.55000000000000004">
      <c r="A708" s="3">
        <v>704</v>
      </c>
      <c r="B708" s="3">
        <v>3</v>
      </c>
      <c r="C708" s="3" t="str">
        <f>VLOOKUP(B708,Era!$A$3:$B$999,2,0)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8</v>
      </c>
      <c r="M708" s="3" t="s">
        <v>29</v>
      </c>
      <c r="N708" s="3">
        <v>1</v>
      </c>
      <c r="P708" s="7" t="d">
        <v>2005-05-14</v>
      </c>
      <c r="Q708" s="3">
        <v>43</v>
      </c>
      <c r="R708" s="3">
        <v>7.47</v>
      </c>
      <c r="S708" s="3">
        <v>8.06</v>
      </c>
      <c r="U708" s="3">
        <f t="shared" ref="U708:U771" si="33">IF(ISBLANK(R708),"",ROUND(R708*Y708,2))</f>
        <v>8.42</v>
      </c>
      <c r="V708" s="3">
        <f t="shared" ref="V708:V771" si="34">IF(ISBLANK(S708),"",ROUND(S708*Y708,2))</f>
        <v>9.08</v>
      </c>
      <c r="W708" s="3" t="str">
        <f t="shared" ref="W708:W771" si="35">IF(ISBLANK(T708),"",ROUND(T708*Y708,2))</f>
        <v/>
      </c>
      <c r="X708" s="3">
        <f>VLOOKUP(YEAR(P708),Populations!$A$3:$B$999,2,0)</f>
        <v>60413300</v>
      </c>
      <c r="Y708" s="3">
        <f>(Calculations!B1/X708)</f>
        <v>1.1269338374166</v>
      </c>
      <c r="AA708" s="3">
        <v>2</v>
      </c>
      <c r="AB708" s="3" t="str">
        <f>VLOOKUP(AA708,WikiFormats!$A$3:$B$999,2,0)</f>
        <v>Episode</v>
      </c>
      <c r="AC708" s="3" t="s">
        <v>753</v>
      </c>
    </row>
    <row r="709" spans="1:29" s="3" customFormat="1" x14ac:dyDescent="0.55000000000000004">
      <c r="A709" s="3">
        <v>705</v>
      </c>
      <c r="B709" s="3">
        <v>3</v>
      </c>
      <c r="C709" s="3" t="str">
        <f>VLOOKUP(B709,Era!$A$3:$B$999,2,0)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9</v>
      </c>
      <c r="M709" s="3" t="s">
        <v>30</v>
      </c>
      <c r="N709" s="3">
        <v>1</v>
      </c>
      <c r="P709" s="7" t="d">
        <v>2005-05-21</v>
      </c>
      <c r="Q709" s="3">
        <v>42</v>
      </c>
      <c r="R709" s="3">
        <v>6.6</v>
      </c>
      <c r="S709" s="3">
        <v>7.11</v>
      </c>
      <c r="U709" s="3">
        <f t="shared" si="33"/>
        <v>7.44</v>
      </c>
      <c r="V709" s="3">
        <f t="shared" si="34"/>
        <v>8.01</v>
      </c>
      <c r="W709" s="3" t="str">
        <f t="shared" si="35"/>
        <v/>
      </c>
      <c r="X709" s="3">
        <f>VLOOKUP(YEAR(P709),Populations!$A$3:$B$999,2,0)</f>
        <v>60413300</v>
      </c>
      <c r="Y709" s="3">
        <f>(Calculations!B1/X709)</f>
        <v>1.1269338374166</v>
      </c>
      <c r="AA709" s="3">
        <v>2</v>
      </c>
      <c r="AB709" s="3" t="str">
        <f>VLOOKUP(AA709,WikiFormats!$A$3:$B$999,2,0)</f>
        <v>Episode</v>
      </c>
      <c r="AC709" s="3" t="s">
        <v>754</v>
      </c>
    </row>
    <row r="710" spans="1:29" s="3" customFormat="1" x14ac:dyDescent="0.55000000000000004">
      <c r="A710" s="3">
        <v>706</v>
      </c>
      <c r="B710" s="3">
        <v>3</v>
      </c>
      <c r="C710" s="3" t="str">
        <f>VLOOKUP(B710,Era!$A$3:$B$999,2,0)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10</v>
      </c>
      <c r="M710" s="3" t="s">
        <v>31</v>
      </c>
      <c r="N710" s="3">
        <v>2</v>
      </c>
      <c r="P710" s="7" t="d">
        <v>2005-05-28</v>
      </c>
      <c r="Q710" s="3">
        <v>43</v>
      </c>
      <c r="R710" s="3">
        <v>6.17</v>
      </c>
      <c r="S710" s="3">
        <v>6.86</v>
      </c>
      <c r="U710" s="3">
        <f t="shared" si="33"/>
        <v>6.95</v>
      </c>
      <c r="V710" s="3">
        <f t="shared" si="34"/>
        <v>7.73</v>
      </c>
      <c r="W710" s="3" t="str">
        <f t="shared" si="35"/>
        <v/>
      </c>
      <c r="X710" s="3">
        <f>VLOOKUP(YEAR(P710),Populations!$A$3:$B$999,2,0)</f>
        <v>60413300</v>
      </c>
      <c r="Y710" s="3">
        <f>(Calculations!B1/X710)</f>
        <v>1.1269338374166</v>
      </c>
      <c r="AA710" s="3">
        <v>2</v>
      </c>
      <c r="AB710" s="3" t="str">
        <f>VLOOKUP(AA710,WikiFormats!$A$3:$B$999,2,0)</f>
        <v>Episode</v>
      </c>
      <c r="AC710" s="3" t="s">
        <v>755</v>
      </c>
    </row>
    <row r="711" spans="1:29" s="3" customFormat="1" x14ac:dyDescent="0.55000000000000004">
      <c r="A711" s="3">
        <v>707</v>
      </c>
      <c r="B711" s="3">
        <v>3</v>
      </c>
      <c r="C711" s="3" t="str">
        <f>VLOOKUP(B711,Era!$A$3:$B$999,2,0)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11</v>
      </c>
      <c r="M711" s="3" t="s">
        <v>32</v>
      </c>
      <c r="N711" s="3">
        <v>1</v>
      </c>
      <c r="P711" s="7" t="d">
        <v>2005-06-04</v>
      </c>
      <c r="Q711" s="3">
        <v>43</v>
      </c>
      <c r="R711" s="3">
        <v>7.13</v>
      </c>
      <c r="S711" s="3">
        <v>7.68</v>
      </c>
      <c r="U711" s="3">
        <f t="shared" si="33"/>
        <v>8.0399999999999991</v>
      </c>
      <c r="V711" s="3">
        <f t="shared" si="34"/>
        <v>8.65</v>
      </c>
      <c r="W711" s="3" t="str">
        <f t="shared" si="35"/>
        <v/>
      </c>
      <c r="X711" s="3">
        <f>VLOOKUP(YEAR(P711),Populations!$A$3:$B$999,2,0)</f>
        <v>60413300</v>
      </c>
      <c r="Y711" s="3">
        <f>(Calculations!B1/X711)</f>
        <v>1.1269338374166</v>
      </c>
      <c r="AA711" s="3">
        <v>2</v>
      </c>
      <c r="AB711" s="3" t="str">
        <f>VLOOKUP(AA711,WikiFormats!$A$3:$B$999,2,0)</f>
        <v>Episode</v>
      </c>
      <c r="AC711" s="3" t="s">
        <v>756</v>
      </c>
    </row>
    <row r="712" spans="1:29" s="3" customFormat="1" x14ac:dyDescent="0.55000000000000004">
      <c r="A712" s="3">
        <v>708</v>
      </c>
      <c r="B712" s="3">
        <v>3</v>
      </c>
      <c r="C712" s="3" t="str">
        <f>VLOOKUP(B712,Era!$A$3:$B$999,2,0)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12</v>
      </c>
      <c r="M712" s="3" t="s">
        <v>33</v>
      </c>
      <c r="N712" s="3">
        <v>1</v>
      </c>
      <c r="P712" s="7" t="d">
        <v>2005-06-11</v>
      </c>
      <c r="Q712" s="3">
        <v>43</v>
      </c>
      <c r="R712" s="3">
        <v>6.16</v>
      </c>
      <c r="S712" s="3">
        <v>6.81</v>
      </c>
      <c r="U712" s="3">
        <f t="shared" si="33"/>
        <v>6.94</v>
      </c>
      <c r="V712" s="3">
        <f t="shared" si="34"/>
        <v>7.67</v>
      </c>
      <c r="W712" s="3" t="str">
        <f t="shared" si="35"/>
        <v/>
      </c>
      <c r="X712" s="3">
        <f>VLOOKUP(YEAR(P712),Populations!$A$3:$B$999,2,0)</f>
        <v>60413300</v>
      </c>
      <c r="Y712" s="3">
        <f>(Calculations!B1/X712)</f>
        <v>1.1269338374166</v>
      </c>
      <c r="Z712" s="3" t="s">
        <v>530</v>
      </c>
      <c r="AA712" s="3">
        <v>2</v>
      </c>
      <c r="AB712" s="3" t="str">
        <f>VLOOKUP(AA712,WikiFormats!$A$3:$B$999,2,0)</f>
        <v>Episode</v>
      </c>
      <c r="AC712" s="3" t="s">
        <v>757</v>
      </c>
    </row>
    <row r="713" spans="1:29" s="3" customFormat="1" x14ac:dyDescent="0.55000000000000004">
      <c r="A713" s="3">
        <v>709</v>
      </c>
      <c r="B713" s="3">
        <v>3</v>
      </c>
      <c r="C713" s="3" t="str">
        <f>VLOOKUP(B713,Era!$A$3:$B$999,2,0)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13</v>
      </c>
      <c r="M713" s="3" t="s">
        <v>34</v>
      </c>
      <c r="N713" s="3">
        <v>2</v>
      </c>
      <c r="P713" s="7" t="d">
        <v>2005-06-18</v>
      </c>
      <c r="Q713" s="3">
        <v>46</v>
      </c>
      <c r="R713" s="3">
        <v>6.2</v>
      </c>
      <c r="S713" s="3">
        <v>6.91</v>
      </c>
      <c r="U713" s="3">
        <f t="shared" si="33"/>
        <v>6.99</v>
      </c>
      <c r="V713" s="3">
        <f t="shared" si="34"/>
        <v>7.79</v>
      </c>
      <c r="W713" s="3" t="str">
        <f t="shared" si="35"/>
        <v/>
      </c>
      <c r="X713" s="3">
        <f>VLOOKUP(YEAR(P713),Populations!$A$3:$B$999,2,0)</f>
        <v>60413300</v>
      </c>
      <c r="Y713" s="3">
        <f>(Calculations!B1/X713)</f>
        <v>1.1269338374166</v>
      </c>
      <c r="AA713" s="3">
        <v>2</v>
      </c>
      <c r="AB713" s="3" t="str">
        <f>VLOOKUP(AA713,WikiFormats!$A$3:$B$999,2,0)</f>
        <v>Episode</v>
      </c>
      <c r="AC713" s="3" t="s">
        <v>758</v>
      </c>
    </row>
    <row r="714" spans="1:29" x14ac:dyDescent="0.55000000000000004">
      <c r="A714">
        <v>710</v>
      </c>
      <c r="B714">
        <v>3</v>
      </c>
      <c r="C714" t="str">
        <f>VLOOKUP(B714,Era!$A$3:$B$999,2,0)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P714" s="6" t="d">
        <v>2005-12-25</v>
      </c>
      <c r="Q714">
        <v>59</v>
      </c>
      <c r="R714">
        <v>9.4</v>
      </c>
      <c r="S714">
        <v>9.84</v>
      </c>
      <c r="U714">
        <f t="shared" si="33"/>
        <v>10.59</v>
      </c>
      <c r="V714">
        <f t="shared" si="34"/>
        <v>11.09</v>
      </c>
      <c r="W714" t="str">
        <f t="shared" si="35"/>
        <v/>
      </c>
      <c r="X714">
        <f>VLOOKUP(YEAR(P714),Populations!$A$3:$B$999,2,0)</f>
        <v>60413300</v>
      </c>
      <c r="Y714">
        <f>(Calculations!B1/X714)</f>
        <v>1.1269338374166</v>
      </c>
      <c r="AA714">
        <v>2</v>
      </c>
      <c r="AB714" t="str">
        <f>VLOOKUP(AA714,WikiFormats!$A$3:$B$999,2,0)</f>
        <v>Episode</v>
      </c>
      <c r="AC714" t="s">
        <v>759</v>
      </c>
    </row>
    <row r="715" spans="1:29" s="3" customFormat="1" x14ac:dyDescent="0.55000000000000004">
      <c r="A715" s="3">
        <v>711</v>
      </c>
      <c r="B715" s="3">
        <v>3</v>
      </c>
      <c r="C715" s="3" t="str">
        <f>VLOOKUP(B715,Era!$A$3:$B$999,2,0)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7" t="d">
        <v>2006-04-15</v>
      </c>
      <c r="Q715" s="3">
        <v>44</v>
      </c>
      <c r="R715" s="3">
        <v>8.3000000000000007</v>
      </c>
      <c r="S715" s="3">
        <v>8.6199999999999992</v>
      </c>
      <c r="U715" s="3">
        <f t="shared" si="33"/>
        <v>9.2899999999999991</v>
      </c>
      <c r="V715" s="3">
        <f t="shared" si="34"/>
        <v>9.65</v>
      </c>
      <c r="W715" s="3" t="str">
        <f t="shared" si="35"/>
        <v/>
      </c>
      <c r="X715" s="3">
        <f>VLOOKUP(YEAR(P715),Populations!$A$3:$B$999,2,0)</f>
        <v>60827000</v>
      </c>
      <c r="Y715" s="3">
        <f>(Calculations!B1/X715)</f>
        <v>1.1192692718694</v>
      </c>
      <c r="AA715" s="3">
        <v>2</v>
      </c>
      <c r="AB715" s="3" t="str">
        <f>VLOOKUP(AA715,WikiFormats!$A$3:$B$999,2,0)</f>
        <v>Episode</v>
      </c>
      <c r="AC715" s="3" t="s">
        <v>760</v>
      </c>
    </row>
    <row r="716" spans="1:29" s="3" customFormat="1" x14ac:dyDescent="0.55000000000000004">
      <c r="A716" s="3">
        <v>712</v>
      </c>
      <c r="B716" s="3">
        <v>3</v>
      </c>
      <c r="C716" s="3" t="str">
        <f>VLOOKUP(B716,Era!$A$3:$B$999,2,0)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7" t="d">
        <v>2006-04-22</v>
      </c>
      <c r="Q716" s="3">
        <v>45</v>
      </c>
      <c r="R716" s="3">
        <v>8.73</v>
      </c>
      <c r="S716" s="3">
        <v>9.24</v>
      </c>
      <c r="U716" s="3">
        <f t="shared" si="33"/>
        <v>9.77</v>
      </c>
      <c r="V716" s="3">
        <f t="shared" si="34"/>
        <v>10.34</v>
      </c>
      <c r="W716" s="3" t="str">
        <f t="shared" si="35"/>
        <v/>
      </c>
      <c r="X716" s="3">
        <f>VLOOKUP(YEAR(P716),Populations!$A$3:$B$999,2,0)</f>
        <v>60827000</v>
      </c>
      <c r="Y716" s="3">
        <f>(Calculations!B1/X716)</f>
        <v>1.1192692718694</v>
      </c>
      <c r="Z716" s="3" t="s">
        <v>532</v>
      </c>
      <c r="AA716" s="3">
        <v>2</v>
      </c>
      <c r="AB716" s="3" t="str">
        <f>VLOOKUP(AA716,WikiFormats!$A$3:$B$999,2,0)</f>
        <v>Episode</v>
      </c>
      <c r="AC716" s="3" t="s">
        <v>761</v>
      </c>
    </row>
    <row r="717" spans="1:29" s="3" customFormat="1" x14ac:dyDescent="0.55000000000000004">
      <c r="A717" s="3">
        <v>713</v>
      </c>
      <c r="B717" s="3">
        <v>3</v>
      </c>
      <c r="C717" s="3" t="str">
        <f>VLOOKUP(B717,Era!$A$3:$B$999,2,0)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7" t="d">
        <v>2006-04-29</v>
      </c>
      <c r="Q717" s="3">
        <v>44</v>
      </c>
      <c r="R717" s="3">
        <v>7.89</v>
      </c>
      <c r="S717" s="3">
        <v>8.31</v>
      </c>
      <c r="U717" s="3">
        <f t="shared" si="33"/>
        <v>8.83</v>
      </c>
      <c r="V717" s="3">
        <f t="shared" si="34"/>
        <v>9.3000000000000007</v>
      </c>
      <c r="W717" s="3" t="str">
        <f t="shared" si="35"/>
        <v/>
      </c>
      <c r="X717" s="3">
        <f>VLOOKUP(YEAR(P717),Populations!$A$3:$B$999,2,0)</f>
        <v>60827000</v>
      </c>
      <c r="Y717" s="3">
        <f>(Calculations!B1/X717)</f>
        <v>1.1192692718694</v>
      </c>
      <c r="Z717" s="3" t="s">
        <v>533</v>
      </c>
      <c r="AA717" s="3">
        <v>2</v>
      </c>
      <c r="AB717" s="3" t="str">
        <f>VLOOKUP(AA717,WikiFormats!$A$3:$B$999,2,0)</f>
        <v>Episode</v>
      </c>
      <c r="AC717" s="3" t="s">
        <v>762</v>
      </c>
    </row>
    <row r="718" spans="1:29" s="3" customFormat="1" x14ac:dyDescent="0.55000000000000004">
      <c r="A718" s="3">
        <v>714</v>
      </c>
      <c r="B718" s="3">
        <v>3</v>
      </c>
      <c r="C718" s="3" t="str">
        <f>VLOOKUP(B718,Era!$A$3:$B$999,2,0)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7" t="d">
        <v>2006-05-06</v>
      </c>
      <c r="Q718" s="3">
        <v>45</v>
      </c>
      <c r="R718" s="3">
        <v>7.39</v>
      </c>
      <c r="S718" s="3">
        <v>7.9</v>
      </c>
      <c r="U718" s="3">
        <f t="shared" si="33"/>
        <v>8.27</v>
      </c>
      <c r="V718" s="3">
        <f t="shared" si="34"/>
        <v>8.84</v>
      </c>
      <c r="W718" s="3" t="str">
        <f t="shared" si="35"/>
        <v/>
      </c>
      <c r="X718" s="3">
        <f>VLOOKUP(YEAR(P718),Populations!$A$3:$B$999,2,0)</f>
        <v>60827000</v>
      </c>
      <c r="Y718" s="3">
        <f>(Calculations!B1/X718)</f>
        <v>1.1192692718694</v>
      </c>
      <c r="Z718" s="3" t="s">
        <v>532</v>
      </c>
      <c r="AA718" s="3">
        <v>2</v>
      </c>
      <c r="AB718" s="3" t="str">
        <f>VLOOKUP(AA718,WikiFormats!$A$3:$B$999,2,0)</f>
        <v>Episode</v>
      </c>
      <c r="AC718" s="3" t="s">
        <v>763</v>
      </c>
    </row>
    <row r="719" spans="1:29" s="3" customFormat="1" x14ac:dyDescent="0.55000000000000004">
      <c r="A719" s="3">
        <v>715</v>
      </c>
      <c r="B719" s="3">
        <v>3</v>
      </c>
      <c r="C719" s="3" t="str">
        <f>VLOOKUP(B719,Era!$A$3:$B$999,2,0)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7" t="d">
        <v>2006-05-13</v>
      </c>
      <c r="Q719" s="3">
        <v>46</v>
      </c>
      <c r="R719" s="3">
        <v>8.6</v>
      </c>
      <c r="S719" s="3">
        <v>9.2200000000000006</v>
      </c>
      <c r="U719" s="3">
        <f t="shared" si="33"/>
        <v>9.6300000000000008</v>
      </c>
      <c r="V719" s="3">
        <f t="shared" si="34"/>
        <v>10.32</v>
      </c>
      <c r="W719" s="3" t="str">
        <f t="shared" si="35"/>
        <v/>
      </c>
      <c r="X719" s="3">
        <f>VLOOKUP(YEAR(P719),Populations!$A$3:$B$999,2,0)</f>
        <v>60827000</v>
      </c>
      <c r="Y719" s="3">
        <f>(Calculations!B1/X719)</f>
        <v>1.1192692718694</v>
      </c>
      <c r="AA719" s="3">
        <v>2</v>
      </c>
      <c r="AB719" s="3" t="str">
        <f>VLOOKUP(AA719,WikiFormats!$A$3:$B$999,2,0)</f>
        <v>Episode</v>
      </c>
      <c r="AC719" s="3" t="s">
        <v>764</v>
      </c>
    </row>
    <row r="720" spans="1:29" s="3" customFormat="1" x14ac:dyDescent="0.55000000000000004">
      <c r="A720" s="3">
        <v>716</v>
      </c>
      <c r="B720" s="3">
        <v>3</v>
      </c>
      <c r="C720" s="3" t="str">
        <f>VLOOKUP(B720,Era!$A$3:$B$999,2,0)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6</v>
      </c>
      <c r="M720" s="3" t="s">
        <v>40</v>
      </c>
      <c r="N720" s="3">
        <v>2</v>
      </c>
      <c r="P720" s="7" t="d">
        <v>2006-05-20</v>
      </c>
      <c r="Q720" s="3">
        <v>46</v>
      </c>
      <c r="R720" s="3">
        <v>6.85</v>
      </c>
      <c r="S720" s="3">
        <v>7.63</v>
      </c>
      <c r="U720" s="3">
        <f t="shared" si="33"/>
        <v>7.67</v>
      </c>
      <c r="V720" s="3">
        <f t="shared" si="34"/>
        <v>8.5399999999999991</v>
      </c>
      <c r="W720" s="3" t="str">
        <f t="shared" si="35"/>
        <v/>
      </c>
      <c r="X720" s="3">
        <f>VLOOKUP(YEAR(P720),Populations!$A$3:$B$999,2,0)</f>
        <v>60827000</v>
      </c>
      <c r="Y720" s="3">
        <f>(Calculations!B1/X720)</f>
        <v>1.1192692718694</v>
      </c>
      <c r="AA720" s="3">
        <v>2</v>
      </c>
      <c r="AB720" s="3" t="str">
        <f>VLOOKUP(AA720,WikiFormats!$A$3:$B$999,2,0)</f>
        <v>Episode</v>
      </c>
      <c r="AC720" s="3" t="s">
        <v>765</v>
      </c>
    </row>
    <row r="721" spans="1:29" s="3" customFormat="1" x14ac:dyDescent="0.55000000000000004">
      <c r="A721" s="3">
        <v>717</v>
      </c>
      <c r="B721" s="3">
        <v>3</v>
      </c>
      <c r="C721" s="3" t="str">
        <f>VLOOKUP(B721,Era!$A$3:$B$999,2,0)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7</v>
      </c>
      <c r="M721" s="3" t="s">
        <v>41</v>
      </c>
      <c r="N721" s="3">
        <v>1</v>
      </c>
      <c r="P721" s="7" t="d">
        <v>2006-05-27</v>
      </c>
      <c r="Q721" s="3">
        <v>45</v>
      </c>
      <c r="R721" s="3">
        <v>6.32</v>
      </c>
      <c r="S721" s="3">
        <v>6.76</v>
      </c>
      <c r="U721" s="3">
        <f t="shared" si="33"/>
        <v>7.07</v>
      </c>
      <c r="V721" s="3">
        <f t="shared" si="34"/>
        <v>7.57</v>
      </c>
      <c r="W721" s="3" t="str">
        <f t="shared" si="35"/>
        <v/>
      </c>
      <c r="X721" s="3">
        <f>VLOOKUP(YEAR(P721),Populations!$A$3:$B$999,2,0)</f>
        <v>60827000</v>
      </c>
      <c r="Y721" s="3">
        <f>(Calculations!B1/X721)</f>
        <v>1.1192692718694</v>
      </c>
      <c r="AA721" s="3">
        <v>2</v>
      </c>
      <c r="AB721" s="3" t="str">
        <f>VLOOKUP(AA721,WikiFormats!$A$3:$B$999,2,0)</f>
        <v>Episode</v>
      </c>
      <c r="AC721" s="3" t="s">
        <v>766</v>
      </c>
    </row>
    <row r="722" spans="1:29" s="3" customFormat="1" x14ac:dyDescent="0.55000000000000004">
      <c r="A722" s="3">
        <v>718</v>
      </c>
      <c r="B722" s="3">
        <v>3</v>
      </c>
      <c r="C722" s="3" t="str">
        <f>VLOOKUP(B722,Era!$A$3:$B$999,2,0)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8</v>
      </c>
      <c r="M722" s="3" t="s">
        <v>42</v>
      </c>
      <c r="N722" s="3">
        <v>1</v>
      </c>
      <c r="P722" s="7" t="d">
        <v>2006-06-03</v>
      </c>
      <c r="Q722" s="3">
        <v>45</v>
      </c>
      <c r="R722" s="3">
        <v>5.94</v>
      </c>
      <c r="S722" s="3">
        <v>6.32</v>
      </c>
      <c r="U722" s="3">
        <f t="shared" si="33"/>
        <v>6.65</v>
      </c>
      <c r="V722" s="3">
        <f t="shared" si="34"/>
        <v>7.07</v>
      </c>
      <c r="W722" s="3" t="str">
        <f t="shared" si="35"/>
        <v/>
      </c>
      <c r="X722" s="3">
        <f>VLOOKUP(YEAR(P722),Populations!$A$3:$B$999,2,0)</f>
        <v>60827000</v>
      </c>
      <c r="Y722" s="3">
        <f>(Calculations!B1/X722)</f>
        <v>1.1192692718694</v>
      </c>
      <c r="AA722" s="3">
        <v>2</v>
      </c>
      <c r="AB722" s="3" t="str">
        <f>VLOOKUP(AA722,WikiFormats!$A$3:$B$999,2,0)</f>
        <v>Episode</v>
      </c>
      <c r="AC722" s="3" t="s">
        <v>767</v>
      </c>
    </row>
    <row r="723" spans="1:29" s="3" customFormat="1" x14ac:dyDescent="0.55000000000000004">
      <c r="A723" s="3">
        <v>719</v>
      </c>
      <c r="B723" s="3">
        <v>3</v>
      </c>
      <c r="C723" s="3" t="str">
        <f>VLOOKUP(B723,Era!$A$3:$B$999,2,0)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9</v>
      </c>
      <c r="M723" s="3" t="s">
        <v>43</v>
      </c>
      <c r="N723" s="3">
        <v>2</v>
      </c>
      <c r="P723" s="7" t="d">
        <v>2006-06-10</v>
      </c>
      <c r="Q723" s="3">
        <v>47</v>
      </c>
      <c r="R723" s="3">
        <v>5.5</v>
      </c>
      <c r="S723" s="3">
        <v>6.08</v>
      </c>
      <c r="U723" s="3">
        <f t="shared" si="33"/>
        <v>6.16</v>
      </c>
      <c r="V723" s="3">
        <f t="shared" si="34"/>
        <v>6.81</v>
      </c>
      <c r="W723" s="3" t="str">
        <f t="shared" si="35"/>
        <v/>
      </c>
      <c r="X723" s="3">
        <f>VLOOKUP(YEAR(P723),Populations!$A$3:$B$999,2,0)</f>
        <v>60827000</v>
      </c>
      <c r="Y723" s="3">
        <f>(Calculations!B1/X723)</f>
        <v>1.1192692718694</v>
      </c>
      <c r="AA723" s="3">
        <v>2</v>
      </c>
      <c r="AB723" s="3" t="str">
        <f>VLOOKUP(AA723,WikiFormats!$A$3:$B$999,2,0)</f>
        <v>Episode</v>
      </c>
      <c r="AC723" s="3" t="s">
        <v>768</v>
      </c>
    </row>
    <row r="724" spans="1:29" s="3" customFormat="1" x14ac:dyDescent="0.55000000000000004">
      <c r="A724" s="3">
        <v>720</v>
      </c>
      <c r="B724" s="3">
        <v>3</v>
      </c>
      <c r="C724" s="3" t="str">
        <f>VLOOKUP(B724,Era!$A$3:$B$999,2,0)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10</v>
      </c>
      <c r="M724" s="3" t="s">
        <v>44</v>
      </c>
      <c r="N724" s="3">
        <v>1</v>
      </c>
      <c r="P724" s="7" t="d">
        <v>2006-06-17</v>
      </c>
      <c r="Q724" s="3">
        <v>45</v>
      </c>
      <c r="R724" s="3">
        <v>6.22</v>
      </c>
      <c r="S724" s="3">
        <v>6.66</v>
      </c>
      <c r="U724" s="3">
        <f t="shared" si="33"/>
        <v>6.96</v>
      </c>
      <c r="V724" s="3">
        <f t="shared" si="34"/>
        <v>7.45</v>
      </c>
      <c r="W724" s="3" t="str">
        <f t="shared" si="35"/>
        <v/>
      </c>
      <c r="X724" s="3">
        <f>VLOOKUP(YEAR(P724),Populations!$A$3:$B$999,2,0)</f>
        <v>60827000</v>
      </c>
      <c r="Y724" s="3">
        <f>(Calculations!B1/X724)</f>
        <v>1.1192692718694</v>
      </c>
      <c r="AA724" s="3">
        <v>2</v>
      </c>
      <c r="AB724" s="3" t="str">
        <f>VLOOKUP(AA724,WikiFormats!$A$3:$B$999,2,0)</f>
        <v>Episode</v>
      </c>
      <c r="AC724" s="3" t="s">
        <v>769</v>
      </c>
    </row>
    <row r="725" spans="1:29" s="3" customFormat="1" x14ac:dyDescent="0.55000000000000004">
      <c r="A725" s="3">
        <v>721</v>
      </c>
      <c r="B725" s="3">
        <v>3</v>
      </c>
      <c r="C725" s="3" t="str">
        <f>VLOOKUP(B725,Era!$A$3:$B$999,2,0)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11</v>
      </c>
      <c r="M725" s="3" t="s">
        <v>45</v>
      </c>
      <c r="N725" s="3">
        <v>1</v>
      </c>
      <c r="P725" s="7" t="d">
        <v>2006-06-24</v>
      </c>
      <c r="Q725" s="3">
        <v>44</v>
      </c>
      <c r="R725" s="3">
        <v>6.6</v>
      </c>
      <c r="S725" s="3">
        <v>7.14</v>
      </c>
      <c r="U725" s="3">
        <f t="shared" si="33"/>
        <v>7.39</v>
      </c>
      <c r="V725" s="3">
        <f t="shared" si="34"/>
        <v>7.99</v>
      </c>
      <c r="W725" s="3" t="str">
        <f t="shared" si="35"/>
        <v/>
      </c>
      <c r="X725" s="3">
        <f>VLOOKUP(YEAR(P725),Populations!$A$3:$B$999,2,0)</f>
        <v>60827000</v>
      </c>
      <c r="Y725" s="3">
        <f>(Calculations!B1/X725)</f>
        <v>1.1192692718694</v>
      </c>
      <c r="AA725" s="3">
        <v>2</v>
      </c>
      <c r="AB725" s="3" t="str">
        <f>VLOOKUP(AA725,WikiFormats!$A$3:$B$999,2,0)</f>
        <v>Episode</v>
      </c>
      <c r="AC725" s="3" t="s">
        <v>770</v>
      </c>
    </row>
    <row r="726" spans="1:29" s="3" customFormat="1" x14ac:dyDescent="0.55000000000000004">
      <c r="A726" s="3">
        <v>722</v>
      </c>
      <c r="B726" s="3">
        <v>3</v>
      </c>
      <c r="C726" s="3" t="str">
        <f>VLOOKUP(B726,Era!$A$3:$B$999,2,0)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12</v>
      </c>
      <c r="M726" s="3" t="s">
        <v>46</v>
      </c>
      <c r="N726" s="3">
        <v>1</v>
      </c>
      <c r="P726" s="7" t="d">
        <v>2006-07-01</v>
      </c>
      <c r="Q726" s="3">
        <v>43</v>
      </c>
      <c r="R726" s="3">
        <v>7.68</v>
      </c>
      <c r="S726" s="3">
        <v>8.19</v>
      </c>
      <c r="U726" s="3">
        <f t="shared" si="33"/>
        <v>8.6</v>
      </c>
      <c r="V726" s="3">
        <f t="shared" si="34"/>
        <v>9.17</v>
      </c>
      <c r="W726" s="3" t="str">
        <f t="shared" si="35"/>
        <v/>
      </c>
      <c r="X726" s="3">
        <f>VLOOKUP(YEAR(P726),Populations!$A$3:$B$999,2,0)</f>
        <v>60827000</v>
      </c>
      <c r="Y726" s="3">
        <f>(Calculations!B1/X726)</f>
        <v>1.1192692718694</v>
      </c>
      <c r="Z726" s="3" t="s">
        <v>532</v>
      </c>
      <c r="AA726" s="3">
        <v>2</v>
      </c>
      <c r="AB726" s="3" t="str">
        <f>VLOOKUP(AA726,WikiFormats!$A$3:$B$999,2,0)</f>
        <v>Episode</v>
      </c>
      <c r="AC726" s="3" t="s">
        <v>771</v>
      </c>
    </row>
    <row r="727" spans="1:29" s="3" customFormat="1" x14ac:dyDescent="0.55000000000000004">
      <c r="A727" s="3">
        <v>723</v>
      </c>
      <c r="B727" s="3">
        <v>3</v>
      </c>
      <c r="C727" s="3" t="str">
        <f>VLOOKUP(B727,Era!$A$3:$B$999,2,0)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13</v>
      </c>
      <c r="M727" s="3" t="s">
        <v>47</v>
      </c>
      <c r="N727" s="3">
        <v>2</v>
      </c>
      <c r="P727" s="7" t="d">
        <v>2006-07-08</v>
      </c>
      <c r="Q727" s="3">
        <v>46</v>
      </c>
      <c r="R727" s="3">
        <v>7.71</v>
      </c>
      <c r="S727" s="3">
        <v>8.2200000000000006</v>
      </c>
      <c r="U727" s="3">
        <f t="shared" si="33"/>
        <v>8.6300000000000008</v>
      </c>
      <c r="V727" s="3">
        <f t="shared" si="34"/>
        <v>9.1999999999999993</v>
      </c>
      <c r="W727" s="3" t="str">
        <f t="shared" si="35"/>
        <v/>
      </c>
      <c r="X727" s="3">
        <f>VLOOKUP(YEAR(P727),Populations!$A$3:$B$999,2,0)</f>
        <v>60827000</v>
      </c>
      <c r="Y727" s="3">
        <f>(Calculations!B1/X727)</f>
        <v>1.1192692718694</v>
      </c>
      <c r="Z727" s="3" t="s">
        <v>532</v>
      </c>
      <c r="AA727" s="3">
        <v>2</v>
      </c>
      <c r="AB727" s="3" t="str">
        <f>VLOOKUP(AA727,WikiFormats!$A$3:$B$999,2,0)</f>
        <v>Episode</v>
      </c>
      <c r="AC727" s="3" t="s">
        <v>772</v>
      </c>
    </row>
    <row r="728" spans="1:29" x14ac:dyDescent="0.55000000000000004">
      <c r="A728">
        <v>724</v>
      </c>
      <c r="B728">
        <v>3</v>
      </c>
      <c r="C728" t="str">
        <f>VLOOKUP(B728,Era!$A$3:$B$999,2,0)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P728" s="6" t="d">
        <v>2006-12-25</v>
      </c>
      <c r="Q728">
        <v>59</v>
      </c>
      <c r="R728">
        <v>8.6999999999999993</v>
      </c>
      <c r="S728">
        <v>9.35</v>
      </c>
      <c r="U728">
        <f t="shared" si="33"/>
        <v>9.74</v>
      </c>
      <c r="V728">
        <f t="shared" si="34"/>
        <v>10.47</v>
      </c>
      <c r="W728" t="str">
        <f t="shared" si="35"/>
        <v/>
      </c>
      <c r="X728">
        <f>VLOOKUP(YEAR(P728),Populations!$A$3:$B$999,2,0)</f>
        <v>60827000</v>
      </c>
      <c r="Y728">
        <f>(Calculations!B1/X728)</f>
        <v>1.1192692718694</v>
      </c>
      <c r="Z728" t="s">
        <v>520</v>
      </c>
      <c r="AA728">
        <v>2</v>
      </c>
      <c r="AB728" t="str">
        <f>VLOOKUP(AA728,WikiFormats!$A$3:$B$999,2,0)</f>
        <v>Episode</v>
      </c>
      <c r="AC728" t="s">
        <v>773</v>
      </c>
    </row>
    <row r="729" spans="1:29" s="3" customFormat="1" x14ac:dyDescent="0.55000000000000004">
      <c r="A729" s="3">
        <v>725</v>
      </c>
      <c r="B729" s="3">
        <v>3</v>
      </c>
      <c r="C729" s="3" t="str">
        <f>VLOOKUP(B729,Era!$A$3:$B$999,2,0)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7" t="d">
        <v>2007-03-31</v>
      </c>
      <c r="Q729" s="3">
        <v>44</v>
      </c>
      <c r="R729" s="3">
        <v>8.19</v>
      </c>
      <c r="S729" s="3">
        <v>8.7100000000000009</v>
      </c>
      <c r="U729" s="3">
        <f t="shared" si="33"/>
        <v>9.09</v>
      </c>
      <c r="V729" s="3">
        <f t="shared" si="34"/>
        <v>9.67</v>
      </c>
      <c r="W729" s="3" t="str">
        <f t="shared" si="35"/>
        <v/>
      </c>
      <c r="X729" s="3">
        <f>VLOOKUP(YEAR(P729),Populations!$A$3:$B$999,2,0)</f>
        <v>61319100</v>
      </c>
      <c r="Y729" s="3">
        <f>(Calculations!B1/X729)</f>
        <v>1.11028687635663</v>
      </c>
      <c r="Z729" s="3" t="s">
        <v>522</v>
      </c>
      <c r="AA729" s="3">
        <v>2</v>
      </c>
      <c r="AB729" s="3" t="str">
        <f>VLOOKUP(AA729,WikiFormats!$A$3:$B$999,2,0)</f>
        <v>Episode</v>
      </c>
      <c r="AC729" s="3" t="s">
        <v>774</v>
      </c>
    </row>
    <row r="730" spans="1:29" s="3" customFormat="1" x14ac:dyDescent="0.55000000000000004">
      <c r="A730" s="3">
        <v>726</v>
      </c>
      <c r="B730" s="3">
        <v>3</v>
      </c>
      <c r="C730" s="3" t="str">
        <f>VLOOKUP(B730,Era!$A$3:$B$999,2,0)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7" t="d">
        <v>2007-04-07</v>
      </c>
      <c r="Q730" s="3">
        <v>46</v>
      </c>
      <c r="R730" s="3">
        <v>6.71</v>
      </c>
      <c r="S730" s="3">
        <v>7.23</v>
      </c>
      <c r="U730" s="3">
        <f t="shared" si="33"/>
        <v>7.45</v>
      </c>
      <c r="V730" s="3">
        <f t="shared" si="34"/>
        <v>8.0299999999999994</v>
      </c>
      <c r="W730" s="3" t="str">
        <f t="shared" si="35"/>
        <v/>
      </c>
      <c r="X730" s="3">
        <f>VLOOKUP(YEAR(P730),Populations!$A$3:$B$999,2,0)</f>
        <v>61319100</v>
      </c>
      <c r="Y730" s="3">
        <f>(Calculations!B1/X730)</f>
        <v>1.11028687635663</v>
      </c>
      <c r="Z730" s="3" t="s">
        <v>534</v>
      </c>
      <c r="AA730" s="3">
        <v>2</v>
      </c>
      <c r="AB730" s="3" t="str">
        <f>VLOOKUP(AA730,WikiFormats!$A$3:$B$999,2,0)</f>
        <v>Episode</v>
      </c>
      <c r="AC730" s="3" t="s">
        <v>775</v>
      </c>
    </row>
    <row r="731" spans="1:29" s="3" customFormat="1" x14ac:dyDescent="0.55000000000000004">
      <c r="A731" s="3">
        <v>727</v>
      </c>
      <c r="B731" s="3">
        <v>3</v>
      </c>
      <c r="C731" s="3" t="str">
        <f>VLOOKUP(B731,Era!$A$3:$B$999,2,0)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7" t="d">
        <v>2007-04-14</v>
      </c>
      <c r="Q731" s="3">
        <v>45</v>
      </c>
      <c r="R731" s="3">
        <v>8</v>
      </c>
      <c r="S731" s="3">
        <v>8.41</v>
      </c>
      <c r="U731" s="3">
        <f t="shared" si="33"/>
        <v>8.8800000000000008</v>
      </c>
      <c r="V731" s="3">
        <f t="shared" si="34"/>
        <v>9.34</v>
      </c>
      <c r="W731" s="3" t="str">
        <f t="shared" si="35"/>
        <v/>
      </c>
      <c r="X731" s="3">
        <f>VLOOKUP(YEAR(P731),Populations!$A$3:$B$999,2,0)</f>
        <v>61319100</v>
      </c>
      <c r="Y731" s="3">
        <f>(Calculations!B1/X731)</f>
        <v>1.11028687635663</v>
      </c>
      <c r="AA731" s="3">
        <v>2</v>
      </c>
      <c r="AB731" s="3" t="str">
        <f>VLOOKUP(AA731,WikiFormats!$A$3:$B$999,2,0)</f>
        <v>Episode</v>
      </c>
      <c r="AC731" s="3" t="s">
        <v>776</v>
      </c>
    </row>
    <row r="732" spans="1:29" s="3" customFormat="1" x14ac:dyDescent="0.55000000000000004">
      <c r="A732" s="3">
        <v>728</v>
      </c>
      <c r="B732" s="3">
        <v>3</v>
      </c>
      <c r="C732" s="3" t="str">
        <f>VLOOKUP(B732,Era!$A$3:$B$999,2,0)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7" t="d">
        <v>2007-04-21</v>
      </c>
      <c r="Q732" s="3">
        <v>47</v>
      </c>
      <c r="R732" s="3">
        <v>6.17</v>
      </c>
      <c r="S732" s="3">
        <v>6.69</v>
      </c>
      <c r="U732" s="3">
        <f t="shared" si="33"/>
        <v>6.85</v>
      </c>
      <c r="V732" s="3">
        <f t="shared" si="34"/>
        <v>7.43</v>
      </c>
      <c r="W732" s="3" t="str">
        <f t="shared" si="35"/>
        <v/>
      </c>
      <c r="X732" s="3">
        <f>VLOOKUP(YEAR(P732),Populations!$A$3:$B$999,2,0)</f>
        <v>61319100</v>
      </c>
      <c r="Y732" s="3">
        <f>(Calculations!B1/X732)</f>
        <v>1.11028687635663</v>
      </c>
      <c r="Z732" s="3" t="s">
        <v>535</v>
      </c>
      <c r="AA732" s="3">
        <v>2</v>
      </c>
      <c r="AB732" s="3" t="str">
        <f>VLOOKUP(AA732,WikiFormats!$A$3:$B$999,2,0)</f>
        <v>Episode</v>
      </c>
      <c r="AC732" s="3" t="s">
        <v>777</v>
      </c>
    </row>
    <row r="733" spans="1:29" s="3" customFormat="1" x14ac:dyDescent="0.55000000000000004">
      <c r="A733" s="3">
        <v>729</v>
      </c>
      <c r="B733" s="3">
        <v>3</v>
      </c>
      <c r="C733" s="3" t="str">
        <f>VLOOKUP(B733,Era!$A$3:$B$999,2,0)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5</v>
      </c>
      <c r="M733" s="3" t="s">
        <v>54</v>
      </c>
      <c r="N733" s="3">
        <v>2</v>
      </c>
      <c r="P733" s="7" t="d">
        <v>2007-04-28</v>
      </c>
      <c r="Q733" s="3">
        <v>46</v>
      </c>
      <c r="R733" s="3">
        <v>6.45</v>
      </c>
      <c r="S733" s="3">
        <v>6.97</v>
      </c>
      <c r="U733" s="3">
        <f t="shared" si="33"/>
        <v>7.16</v>
      </c>
      <c r="V733" s="3">
        <f t="shared" si="34"/>
        <v>7.74</v>
      </c>
      <c r="W733" s="3" t="str">
        <f t="shared" si="35"/>
        <v/>
      </c>
      <c r="X733" s="3">
        <f>VLOOKUP(YEAR(P733),Populations!$A$3:$B$999,2,0)</f>
        <v>61319100</v>
      </c>
      <c r="Y733" s="3">
        <f>(Calculations!B1/X733)</f>
        <v>1.11028687635663</v>
      </c>
      <c r="Z733" s="3" t="s">
        <v>535</v>
      </c>
      <c r="AA733" s="3">
        <v>2</v>
      </c>
      <c r="AB733" s="3" t="str">
        <f>VLOOKUP(AA733,WikiFormats!$A$3:$B$999,2,0)</f>
        <v>Episode</v>
      </c>
      <c r="AC733" s="3" t="s">
        <v>778</v>
      </c>
    </row>
    <row r="734" spans="1:29" s="3" customFormat="1" x14ac:dyDescent="0.55000000000000004">
      <c r="A734" s="3">
        <v>730</v>
      </c>
      <c r="B734" s="3">
        <v>3</v>
      </c>
      <c r="C734" s="3" t="str">
        <f>VLOOKUP(B734,Era!$A$3:$B$999,2,0)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6</v>
      </c>
      <c r="M734" s="3" t="s">
        <v>55</v>
      </c>
      <c r="N734" s="3">
        <v>1</v>
      </c>
      <c r="P734" s="7" t="d">
        <v>2007-05-05</v>
      </c>
      <c r="Q734" s="3">
        <v>43</v>
      </c>
      <c r="R734" s="3">
        <v>6.67</v>
      </c>
      <c r="S734" s="3">
        <v>7.19</v>
      </c>
      <c r="U734" s="3">
        <f t="shared" si="33"/>
        <v>7.41</v>
      </c>
      <c r="V734" s="3">
        <f t="shared" si="34"/>
        <v>7.98</v>
      </c>
      <c r="W734" s="3" t="str">
        <f t="shared" si="35"/>
        <v/>
      </c>
      <c r="X734" s="3">
        <f>VLOOKUP(YEAR(P734),Populations!$A$3:$B$999,2,0)</f>
        <v>61319100</v>
      </c>
      <c r="Y734" s="3">
        <f>(Calculations!B1/X734)</f>
        <v>1.11028687635663</v>
      </c>
      <c r="Z734" s="3" t="s">
        <v>535</v>
      </c>
      <c r="AA734" s="3">
        <v>2</v>
      </c>
      <c r="AB734" s="3" t="str">
        <f>VLOOKUP(AA734,WikiFormats!$A$3:$B$999,2,0)</f>
        <v>Episode</v>
      </c>
      <c r="AC734" s="3" t="s">
        <v>779</v>
      </c>
    </row>
    <row r="735" spans="1:29" s="3" customFormat="1" x14ac:dyDescent="0.55000000000000004">
      <c r="A735" s="3">
        <v>731</v>
      </c>
      <c r="B735" s="3">
        <v>3</v>
      </c>
      <c r="C735" s="3" t="str">
        <f>VLOOKUP(B735,Era!$A$3:$B$999,2,0)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7</v>
      </c>
      <c r="M735" s="4">
        <v>42</v>
      </c>
      <c r="N735" s="3">
        <v>1</v>
      </c>
      <c r="P735" s="7" t="d">
        <v>2007-05-19</v>
      </c>
      <c r="Q735" s="3">
        <v>45</v>
      </c>
      <c r="R735" s="3">
        <v>6.89</v>
      </c>
      <c r="S735" s="3">
        <v>7.41</v>
      </c>
      <c r="U735" s="3">
        <f t="shared" si="33"/>
        <v>7.65</v>
      </c>
      <c r="V735" s="3">
        <f t="shared" si="34"/>
        <v>8.23</v>
      </c>
      <c r="W735" s="3" t="str">
        <f t="shared" si="35"/>
        <v/>
      </c>
      <c r="X735" s="3">
        <f>VLOOKUP(YEAR(P735),Populations!$A$3:$B$999,2,0)</f>
        <v>61319100</v>
      </c>
      <c r="Y735" s="3">
        <f>(Calculations!B1/X735)</f>
        <v>1.11028687635663</v>
      </c>
      <c r="Z735" s="3" t="s">
        <v>535</v>
      </c>
      <c r="AA735" s="3">
        <v>2</v>
      </c>
      <c r="AB735" s="3" t="str">
        <f>VLOOKUP(AA735,WikiFormats!$A$3:$B$999,2,0)</f>
        <v>Episode</v>
      </c>
      <c r="AC735" s="3" t="s">
        <v>780</v>
      </c>
    </row>
    <row r="736" spans="1:29" s="3" customFormat="1" x14ac:dyDescent="0.55000000000000004">
      <c r="A736" s="3">
        <v>732</v>
      </c>
      <c r="B736" s="3">
        <v>3</v>
      </c>
      <c r="C736" s="3" t="str">
        <f>VLOOKUP(B736,Era!$A$3:$B$999,2,0)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8</v>
      </c>
      <c r="M736" s="3" t="s">
        <v>56</v>
      </c>
      <c r="N736" s="3">
        <v>1</v>
      </c>
      <c r="P736" s="7" t="d">
        <v>2007-05-26</v>
      </c>
      <c r="Q736" s="3">
        <v>45</v>
      </c>
      <c r="R736" s="3">
        <v>7.22</v>
      </c>
      <c r="S736" s="3">
        <v>7.74</v>
      </c>
      <c r="U736" s="3">
        <f t="shared" si="33"/>
        <v>8.02</v>
      </c>
      <c r="V736" s="3">
        <f t="shared" si="34"/>
        <v>8.59</v>
      </c>
      <c r="W736" s="3" t="str">
        <f t="shared" si="35"/>
        <v/>
      </c>
      <c r="X736" s="3">
        <f>VLOOKUP(YEAR(P736),Populations!$A$3:$B$999,2,0)</f>
        <v>61319100</v>
      </c>
      <c r="Y736" s="3">
        <f>(Calculations!B1/X736)</f>
        <v>1.11028687635663</v>
      </c>
      <c r="Z736" s="3" t="s">
        <v>535</v>
      </c>
      <c r="AA736" s="3">
        <v>2</v>
      </c>
      <c r="AB736" s="3" t="str">
        <f>VLOOKUP(AA736,WikiFormats!$A$3:$B$999,2,0)</f>
        <v>Episode</v>
      </c>
      <c r="AC736" s="3" t="s">
        <v>781</v>
      </c>
    </row>
    <row r="737" spans="1:29" s="3" customFormat="1" x14ac:dyDescent="0.55000000000000004">
      <c r="A737" s="3">
        <v>733</v>
      </c>
      <c r="B737" s="3">
        <v>3</v>
      </c>
      <c r="C737" s="3" t="str">
        <f>VLOOKUP(B737,Era!$A$3:$B$999,2,0)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9</v>
      </c>
      <c r="M737" s="3" t="s">
        <v>57</v>
      </c>
      <c r="N737" s="3">
        <v>2</v>
      </c>
      <c r="P737" s="7" t="d">
        <v>2007-06-02</v>
      </c>
      <c r="Q737" s="3">
        <v>43</v>
      </c>
      <c r="R737" s="3">
        <v>6.69</v>
      </c>
      <c r="S737" s="3">
        <v>7.21</v>
      </c>
      <c r="U737" s="3">
        <f t="shared" si="33"/>
        <v>7.43</v>
      </c>
      <c r="V737" s="3">
        <f t="shared" si="34"/>
        <v>8.01</v>
      </c>
      <c r="W737" s="3" t="str">
        <f t="shared" si="35"/>
        <v/>
      </c>
      <c r="X737" s="3">
        <f>VLOOKUP(YEAR(P737),Populations!$A$3:$B$999,2,0)</f>
        <v>61319100</v>
      </c>
      <c r="Y737" s="3">
        <f>(Calculations!B1/X737)</f>
        <v>1.11028687635663</v>
      </c>
      <c r="Z737" s="3" t="s">
        <v>535</v>
      </c>
      <c r="AA737" s="3">
        <v>2</v>
      </c>
      <c r="AB737" s="3" t="str">
        <f>VLOOKUP(AA737,WikiFormats!$A$3:$B$999,2,0)</f>
        <v>Episode</v>
      </c>
      <c r="AC737" s="3" t="s">
        <v>782</v>
      </c>
    </row>
    <row r="738" spans="1:29" s="3" customFormat="1" x14ac:dyDescent="0.55000000000000004">
      <c r="A738" s="3">
        <v>734</v>
      </c>
      <c r="B738" s="3">
        <v>3</v>
      </c>
      <c r="C738" s="3" t="str">
        <f>VLOOKUP(B738,Era!$A$3:$B$999,2,0)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10</v>
      </c>
      <c r="M738" s="3" t="s">
        <v>58</v>
      </c>
      <c r="N738" s="3">
        <v>1</v>
      </c>
      <c r="P738" s="7" t="d">
        <v>2007-06-09</v>
      </c>
      <c r="Q738" s="3">
        <v>44</v>
      </c>
      <c r="R738" s="3">
        <v>6.1</v>
      </c>
      <c r="S738" s="3">
        <v>6.62</v>
      </c>
      <c r="U738" s="3">
        <f t="shared" si="33"/>
        <v>6.77</v>
      </c>
      <c r="V738" s="3">
        <f t="shared" si="34"/>
        <v>7.35</v>
      </c>
      <c r="W738" s="3" t="str">
        <f t="shared" si="35"/>
        <v/>
      </c>
      <c r="X738" s="3">
        <f>VLOOKUP(YEAR(P738),Populations!$A$3:$B$999,2,0)</f>
        <v>61319100</v>
      </c>
      <c r="Y738" s="3">
        <f>(Calculations!B1/X738)</f>
        <v>1.11028687635663</v>
      </c>
      <c r="AA738" s="3">
        <v>2</v>
      </c>
      <c r="AB738" s="3" t="str">
        <f>VLOOKUP(AA738,WikiFormats!$A$3:$B$999,2,0)</f>
        <v>Episode</v>
      </c>
      <c r="AC738" s="3" t="s">
        <v>783</v>
      </c>
    </row>
    <row r="739" spans="1:29" s="3" customFormat="1" x14ac:dyDescent="0.55000000000000004">
      <c r="A739" s="3">
        <v>735</v>
      </c>
      <c r="B739" s="3">
        <v>3</v>
      </c>
      <c r="C739" s="3" t="str">
        <f>VLOOKUP(B739,Era!$A$3:$B$999,2,0)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11</v>
      </c>
      <c r="M739" s="3" t="s">
        <v>59</v>
      </c>
      <c r="N739" s="3">
        <v>1</v>
      </c>
      <c r="P739" s="7" t="d">
        <v>2007-06-16</v>
      </c>
      <c r="Q739" s="3">
        <v>46</v>
      </c>
      <c r="R739" s="3">
        <v>7.3</v>
      </c>
      <c r="S739" s="3">
        <v>7.84</v>
      </c>
      <c r="U739" s="3">
        <f t="shared" si="33"/>
        <v>8.11</v>
      </c>
      <c r="V739" s="3">
        <f t="shared" si="34"/>
        <v>8.6999999999999993</v>
      </c>
      <c r="W739" s="3" t="str">
        <f t="shared" si="35"/>
        <v/>
      </c>
      <c r="X739" s="3">
        <f>VLOOKUP(YEAR(P739),Populations!$A$3:$B$999,2,0)</f>
        <v>61319100</v>
      </c>
      <c r="Y739" s="3">
        <f>(Calculations!B1/X739)</f>
        <v>1.11028687635663</v>
      </c>
      <c r="AA739" s="3">
        <v>2</v>
      </c>
      <c r="AB739" s="3" t="str">
        <f>VLOOKUP(AA739,WikiFormats!$A$3:$B$999,2,0)</f>
        <v>Episode</v>
      </c>
      <c r="AC739" s="3" t="s">
        <v>784</v>
      </c>
    </row>
    <row r="740" spans="1:29" s="3" customFormat="1" x14ac:dyDescent="0.55000000000000004">
      <c r="A740" s="3">
        <v>736</v>
      </c>
      <c r="B740" s="3">
        <v>3</v>
      </c>
      <c r="C740" s="3" t="str">
        <f>VLOOKUP(B740,Era!$A$3:$B$999,2,0)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12</v>
      </c>
      <c r="M740" s="3" t="s">
        <v>60</v>
      </c>
      <c r="N740" s="3">
        <v>2</v>
      </c>
      <c r="P740" s="7" t="d">
        <v>2007-06-23</v>
      </c>
      <c r="Q740" s="3">
        <v>46</v>
      </c>
      <c r="R740" s="3">
        <v>6.99</v>
      </c>
      <c r="S740" s="3">
        <v>7.51</v>
      </c>
      <c r="U740" s="3">
        <f t="shared" si="33"/>
        <v>7.76</v>
      </c>
      <c r="V740" s="3">
        <f t="shared" si="34"/>
        <v>8.34</v>
      </c>
      <c r="W740" s="3" t="str">
        <f t="shared" si="35"/>
        <v/>
      </c>
      <c r="X740" s="3">
        <f>VLOOKUP(YEAR(P740),Populations!$A$3:$B$999,2,0)</f>
        <v>61319100</v>
      </c>
      <c r="Y740" s="3">
        <f>(Calculations!B1/X740)</f>
        <v>1.11028687635663</v>
      </c>
      <c r="Z740" s="3" t="s">
        <v>535</v>
      </c>
      <c r="AA740" s="3">
        <v>2</v>
      </c>
      <c r="AB740" s="3" t="str">
        <f>VLOOKUP(AA740,WikiFormats!$A$3:$B$999,2,0)</f>
        <v>Episode</v>
      </c>
      <c r="AC740" s="3" t="s">
        <v>785</v>
      </c>
    </row>
    <row r="741" spans="1:29" s="3" customFormat="1" x14ac:dyDescent="0.55000000000000004">
      <c r="A741" s="3">
        <v>737</v>
      </c>
      <c r="B741" s="3">
        <v>3</v>
      </c>
      <c r="C741" s="3" t="str">
        <f>VLOOKUP(B741,Era!$A$3:$B$999,2,0)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13</v>
      </c>
      <c r="M741" s="3" t="s">
        <v>61</v>
      </c>
      <c r="N741" s="3">
        <v>3</v>
      </c>
      <c r="P741" s="7" t="d">
        <v>2007-06-30</v>
      </c>
      <c r="Q741" s="3">
        <v>51</v>
      </c>
      <c r="R741" s="3">
        <v>8</v>
      </c>
      <c r="S741" s="3">
        <v>8.61</v>
      </c>
      <c r="U741" s="3">
        <f t="shared" si="33"/>
        <v>8.8800000000000008</v>
      </c>
      <c r="V741" s="3">
        <f t="shared" si="34"/>
        <v>9.56</v>
      </c>
      <c r="W741" s="3" t="str">
        <f t="shared" si="35"/>
        <v/>
      </c>
      <c r="X741" s="3">
        <f>VLOOKUP(YEAR(P741),Populations!$A$3:$B$999,2,0)</f>
        <v>61319100</v>
      </c>
      <c r="Y741" s="3">
        <f>(Calculations!B1/X741)</f>
        <v>1.11028687635663</v>
      </c>
      <c r="AA741" s="3">
        <v>2</v>
      </c>
      <c r="AB741" s="3" t="str">
        <f>VLOOKUP(AA741,WikiFormats!$A$3:$B$999,2,0)</f>
        <v>Episode</v>
      </c>
      <c r="AC741" s="3" t="s">
        <v>786</v>
      </c>
    </row>
    <row r="742" spans="1:29" x14ac:dyDescent="0.55000000000000004">
      <c r="A742">
        <v>738</v>
      </c>
      <c r="B742">
        <v>3</v>
      </c>
      <c r="C742" t="str">
        <f>VLOOKUP(B742,Era!$A$3:$B$999,2,0)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P742" s="6" t="d">
        <v>2007-12-25</v>
      </c>
      <c r="Q742">
        <v>72</v>
      </c>
      <c r="R742">
        <v>12.2</v>
      </c>
      <c r="S742">
        <v>13.31</v>
      </c>
      <c r="U742">
        <f t="shared" si="33"/>
        <v>13.55</v>
      </c>
      <c r="V742">
        <f t="shared" si="34"/>
        <v>14.78</v>
      </c>
      <c r="W742" t="str">
        <f t="shared" si="35"/>
        <v/>
      </c>
      <c r="X742">
        <f>VLOOKUP(YEAR(P742),Populations!$A$3:$B$999,2,0)</f>
        <v>61319100</v>
      </c>
      <c r="Y742">
        <f>(Calculations!B1/X742)</f>
        <v>1.11028687635663</v>
      </c>
      <c r="AA742">
        <v>2</v>
      </c>
      <c r="AB742" t="str">
        <f>VLOOKUP(AA742,WikiFormats!$A$3:$B$999,2,0)</f>
        <v>Episode</v>
      </c>
      <c r="AC742" t="s">
        <v>787</v>
      </c>
    </row>
    <row r="743" spans="1:29" s="3" customFormat="1" x14ac:dyDescent="0.55000000000000004">
      <c r="A743" s="3">
        <v>739</v>
      </c>
      <c r="B743" s="3">
        <v>3</v>
      </c>
      <c r="C743" s="3" t="str">
        <f>VLOOKUP(B743,Era!$A$3:$B$999,2,0)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7" t="d">
        <v>2008-04-05</v>
      </c>
      <c r="Q743" s="3">
        <v>49</v>
      </c>
      <c r="R743" s="3">
        <v>8.4</v>
      </c>
      <c r="S743" s="3">
        <v>9.14</v>
      </c>
      <c r="U743" s="3">
        <f t="shared" si="33"/>
        <v>9.25</v>
      </c>
      <c r="V743" s="3">
        <f t="shared" si="34"/>
        <v>10.07</v>
      </c>
      <c r="W743" s="3" t="str">
        <f t="shared" si="35"/>
        <v/>
      </c>
      <c r="X743" s="3">
        <f>VLOOKUP(YEAR(P743),Populations!$A$3:$B$999,2,0)</f>
        <v>61823800</v>
      </c>
      <c r="Y743" s="3">
        <f>(Calculations!B1/X743)</f>
        <v>1.10122302414281</v>
      </c>
      <c r="Z743" s="3" t="s">
        <v>521</v>
      </c>
      <c r="AA743" s="3">
        <v>2</v>
      </c>
      <c r="AB743" s="3" t="str">
        <f>VLOOKUP(AA743,WikiFormats!$A$3:$B$999,2,0)</f>
        <v>Episode</v>
      </c>
      <c r="AC743" s="3" t="s">
        <v>788</v>
      </c>
    </row>
    <row r="744" spans="1:29" s="3" customFormat="1" x14ac:dyDescent="0.55000000000000004">
      <c r="A744" s="3">
        <v>740</v>
      </c>
      <c r="B744" s="3">
        <v>3</v>
      </c>
      <c r="C744" s="3" t="str">
        <f>VLOOKUP(B744,Era!$A$3:$B$999,2,0)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7" t="d">
        <v>2008-04-12</v>
      </c>
      <c r="Q744" s="3">
        <v>48</v>
      </c>
      <c r="R744" s="3">
        <v>8.1</v>
      </c>
      <c r="S744" s="3">
        <v>9.0399999999999991</v>
      </c>
      <c r="U744" s="3">
        <f t="shared" si="33"/>
        <v>8.92</v>
      </c>
      <c r="V744" s="3">
        <f t="shared" si="34"/>
        <v>9.9600000000000009</v>
      </c>
      <c r="W744" s="3" t="str">
        <f t="shared" si="35"/>
        <v/>
      </c>
      <c r="X744" s="3">
        <f>VLOOKUP(YEAR(P744),Populations!$A$3:$B$999,2,0)</f>
        <v>61823800</v>
      </c>
      <c r="Y744" s="3">
        <f>(Calculations!B1/X744)</f>
        <v>1.10122302414281</v>
      </c>
      <c r="AA744" s="3">
        <v>2</v>
      </c>
      <c r="AB744" s="3" t="str">
        <f>VLOOKUP(AA744,WikiFormats!$A$3:$B$999,2,0)</f>
        <v>Episode</v>
      </c>
      <c r="AC744" s="3" t="s">
        <v>789</v>
      </c>
    </row>
    <row r="745" spans="1:29" s="3" customFormat="1" x14ac:dyDescent="0.55000000000000004">
      <c r="A745" s="3">
        <v>741</v>
      </c>
      <c r="B745" s="3">
        <v>3</v>
      </c>
      <c r="C745" s="3" t="str">
        <f>VLOOKUP(B745,Era!$A$3:$B$999,2,0)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7" t="d">
        <v>2008-04-19</v>
      </c>
      <c r="Q745" s="3">
        <v>44</v>
      </c>
      <c r="R745" s="3">
        <v>6.53</v>
      </c>
      <c r="S745" s="3">
        <v>7.5</v>
      </c>
      <c r="U745" s="3">
        <f t="shared" si="33"/>
        <v>7.19</v>
      </c>
      <c r="V745" s="3">
        <f t="shared" si="34"/>
        <v>8.26</v>
      </c>
      <c r="W745" s="3" t="str">
        <f t="shared" si="35"/>
        <v/>
      </c>
      <c r="X745" s="3">
        <f>VLOOKUP(YEAR(P745),Populations!$A$3:$B$999,2,0)</f>
        <v>61823800</v>
      </c>
      <c r="Y745" s="3">
        <f>(Calculations!B1/X745)</f>
        <v>1.10122302414281</v>
      </c>
      <c r="Z745" s="3" t="s">
        <v>562</v>
      </c>
      <c r="AA745" s="3">
        <v>2</v>
      </c>
      <c r="AB745" s="3" t="str">
        <f>VLOOKUP(AA745,WikiFormats!$A$3:$B$999,2,0)</f>
        <v>Episode</v>
      </c>
      <c r="AC745" s="3" t="s">
        <v>790</v>
      </c>
    </row>
    <row r="746" spans="1:29" s="3" customFormat="1" x14ac:dyDescent="0.55000000000000004">
      <c r="A746" s="3">
        <v>742</v>
      </c>
      <c r="B746" s="3">
        <v>3</v>
      </c>
      <c r="C746" s="3" t="str">
        <f>VLOOKUP(B746,Era!$A$3:$B$999,2,0)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7" t="d">
        <v>2008-04-26</v>
      </c>
      <c r="Q746" s="3">
        <v>45</v>
      </c>
      <c r="R746" s="3">
        <v>6.09</v>
      </c>
      <c r="S746" s="3">
        <v>7.06</v>
      </c>
      <c r="U746" s="3">
        <f t="shared" si="33"/>
        <v>6.71</v>
      </c>
      <c r="V746" s="3">
        <f t="shared" si="34"/>
        <v>7.77</v>
      </c>
      <c r="W746" s="3" t="str">
        <f t="shared" si="35"/>
        <v/>
      </c>
      <c r="X746" s="3">
        <f>VLOOKUP(YEAR(P746),Populations!$A$3:$B$999,2,0)</f>
        <v>61823800</v>
      </c>
      <c r="Y746" s="3">
        <f>(Calculations!B1/X746)</f>
        <v>1.10122302414281</v>
      </c>
      <c r="Z746" s="3" t="s">
        <v>562</v>
      </c>
      <c r="AA746" s="3">
        <v>2</v>
      </c>
      <c r="AB746" s="3" t="str">
        <f>VLOOKUP(AA746,WikiFormats!$A$3:$B$999,2,0)</f>
        <v>Episode</v>
      </c>
      <c r="AC746" s="3" t="s">
        <v>791</v>
      </c>
    </row>
    <row r="747" spans="1:29" s="3" customFormat="1" x14ac:dyDescent="0.55000000000000004">
      <c r="A747" s="3">
        <v>743</v>
      </c>
      <c r="B747" s="3">
        <v>3</v>
      </c>
      <c r="C747" s="3" t="str">
        <f>VLOOKUP(B747,Era!$A$3:$B$999,2,0)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5</v>
      </c>
      <c r="M747" s="3" t="s">
        <v>67</v>
      </c>
      <c r="N747" s="3">
        <v>2</v>
      </c>
      <c r="P747" s="7" t="d">
        <v>2008-05-03</v>
      </c>
      <c r="Q747" s="3">
        <v>45</v>
      </c>
      <c r="R747" s="3">
        <v>5.9</v>
      </c>
      <c r="S747" s="3">
        <v>6.53</v>
      </c>
      <c r="U747" s="3">
        <f t="shared" si="33"/>
        <v>6.5</v>
      </c>
      <c r="V747" s="3">
        <f t="shared" si="34"/>
        <v>7.19</v>
      </c>
      <c r="W747" s="3" t="str">
        <f t="shared" si="35"/>
        <v/>
      </c>
      <c r="X747" s="3">
        <f>VLOOKUP(YEAR(P747),Populations!$A$3:$B$999,2,0)</f>
        <v>61823800</v>
      </c>
      <c r="Y747" s="3">
        <f>(Calculations!B1/X747)</f>
        <v>1.10122302414281</v>
      </c>
      <c r="AA747" s="3">
        <v>2</v>
      </c>
      <c r="AB747" s="3" t="str">
        <f>VLOOKUP(AA747,WikiFormats!$A$3:$B$999,2,0)</f>
        <v>Episode</v>
      </c>
      <c r="AC747" s="3" t="s">
        <v>792</v>
      </c>
    </row>
    <row r="748" spans="1:29" s="3" customFormat="1" x14ac:dyDescent="0.55000000000000004">
      <c r="A748" s="3">
        <v>744</v>
      </c>
      <c r="B748" s="3">
        <v>3</v>
      </c>
      <c r="C748" s="3" t="str">
        <f>VLOOKUP(B748,Era!$A$3:$B$999,2,0)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6</v>
      </c>
      <c r="M748" s="3" t="s">
        <v>68</v>
      </c>
      <c r="N748" s="3">
        <v>1</v>
      </c>
      <c r="P748" s="7" t="d">
        <v>2008-05-10</v>
      </c>
      <c r="Q748" s="3">
        <v>45</v>
      </c>
      <c r="R748" s="3">
        <v>6.6</v>
      </c>
      <c r="S748" s="3">
        <v>7.33</v>
      </c>
      <c r="U748" s="3">
        <f t="shared" si="33"/>
        <v>7.27</v>
      </c>
      <c r="V748" s="3">
        <f t="shared" si="34"/>
        <v>8.07</v>
      </c>
      <c r="W748" s="3" t="str">
        <f t="shared" si="35"/>
        <v/>
      </c>
      <c r="X748" s="3">
        <f>VLOOKUP(YEAR(P748),Populations!$A$3:$B$999,2,0)</f>
        <v>61823800</v>
      </c>
      <c r="Y748" s="3">
        <f>(Calculations!B1/X748)</f>
        <v>1.10122302414281</v>
      </c>
      <c r="AA748" s="3">
        <v>2</v>
      </c>
      <c r="AB748" s="3" t="str">
        <f>VLOOKUP(AA748,WikiFormats!$A$3:$B$999,2,0)</f>
        <v>Episode</v>
      </c>
      <c r="AC748" s="3" t="s">
        <v>793</v>
      </c>
    </row>
    <row r="749" spans="1:29" s="3" customFormat="1" x14ac:dyDescent="0.55000000000000004">
      <c r="A749" s="3">
        <v>745</v>
      </c>
      <c r="B749" s="3">
        <v>3</v>
      </c>
      <c r="C749" s="3" t="str">
        <f>VLOOKUP(B749,Era!$A$3:$B$999,2,0)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7</v>
      </c>
      <c r="M749" s="3" t="s">
        <v>69</v>
      </c>
      <c r="N749" s="3">
        <v>1</v>
      </c>
      <c r="P749" s="7" t="d">
        <v>2008-05-17</v>
      </c>
      <c r="Q749" s="3">
        <v>45</v>
      </c>
      <c r="R749" s="3">
        <v>7.44</v>
      </c>
      <c r="S749" s="3">
        <v>8.41</v>
      </c>
      <c r="U749" s="3">
        <f t="shared" si="33"/>
        <v>8.19</v>
      </c>
      <c r="V749" s="3">
        <f t="shared" si="34"/>
        <v>9.26</v>
      </c>
      <c r="W749" s="3" t="str">
        <f t="shared" si="35"/>
        <v/>
      </c>
      <c r="X749" s="3">
        <f>VLOOKUP(YEAR(P749),Populations!$A$3:$B$999,2,0)</f>
        <v>61823800</v>
      </c>
      <c r="Y749" s="3">
        <f>(Calculations!B1/X749)</f>
        <v>1.10122302414281</v>
      </c>
      <c r="Z749" s="3" t="s">
        <v>562</v>
      </c>
      <c r="AA749" s="3">
        <v>2</v>
      </c>
      <c r="AB749" s="3" t="str">
        <f>VLOOKUP(AA749,WikiFormats!$A$3:$B$999,2,0)</f>
        <v>Episode</v>
      </c>
      <c r="AC749" s="3" t="s">
        <v>794</v>
      </c>
    </row>
    <row r="750" spans="1:29" s="3" customFormat="1" x14ac:dyDescent="0.55000000000000004">
      <c r="A750" s="3">
        <v>746</v>
      </c>
      <c r="B750" s="3">
        <v>3</v>
      </c>
      <c r="C750" s="3" t="str">
        <f>VLOOKUP(B750,Era!$A$3:$B$999,2,0)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8</v>
      </c>
      <c r="M750" s="3" t="s">
        <v>70</v>
      </c>
      <c r="N750" s="3">
        <v>1</v>
      </c>
      <c r="P750" s="7" t="d">
        <v>2008-05-31</v>
      </c>
      <c r="Q750" s="3">
        <v>43</v>
      </c>
      <c r="R750" s="3">
        <v>5.3</v>
      </c>
      <c r="S750" s="3">
        <v>6.27</v>
      </c>
      <c r="U750" s="3">
        <f t="shared" si="33"/>
        <v>5.84</v>
      </c>
      <c r="V750" s="3">
        <f t="shared" si="34"/>
        <v>6.9</v>
      </c>
      <c r="W750" s="3" t="str">
        <f t="shared" si="35"/>
        <v/>
      </c>
      <c r="X750" s="3">
        <f>VLOOKUP(YEAR(P750),Populations!$A$3:$B$999,2,0)</f>
        <v>61823800</v>
      </c>
      <c r="Y750" s="3">
        <f>(Calculations!B1/X750)</f>
        <v>1.10122302414281</v>
      </c>
      <c r="Z750" s="3" t="s">
        <v>562</v>
      </c>
      <c r="AA750" s="3">
        <v>2</v>
      </c>
      <c r="AB750" s="3" t="str">
        <f>VLOOKUP(AA750,WikiFormats!$A$3:$B$999,2,0)</f>
        <v>Episode</v>
      </c>
      <c r="AC750" s="3" t="s">
        <v>795</v>
      </c>
    </row>
    <row r="751" spans="1:29" s="3" customFormat="1" x14ac:dyDescent="0.55000000000000004">
      <c r="A751" s="3">
        <v>747</v>
      </c>
      <c r="B751" s="3">
        <v>3</v>
      </c>
      <c r="C751" s="3" t="str">
        <f>VLOOKUP(B751,Era!$A$3:$B$999,2,0)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9</v>
      </c>
      <c r="M751" s="3" t="s">
        <v>71</v>
      </c>
      <c r="N751" s="3">
        <v>2</v>
      </c>
      <c r="P751" s="7" t="d">
        <v>2008-06-07</v>
      </c>
      <c r="Q751" s="3">
        <v>45</v>
      </c>
      <c r="R751" s="3">
        <v>6.87</v>
      </c>
      <c r="S751" s="3">
        <v>7.84</v>
      </c>
      <c r="U751" s="3">
        <f t="shared" si="33"/>
        <v>7.57</v>
      </c>
      <c r="V751" s="3">
        <f t="shared" si="34"/>
        <v>8.6300000000000008</v>
      </c>
      <c r="W751" s="3" t="str">
        <f t="shared" si="35"/>
        <v/>
      </c>
      <c r="X751" s="3">
        <f>VLOOKUP(YEAR(P751),Populations!$A$3:$B$999,2,0)</f>
        <v>61823800</v>
      </c>
      <c r="Y751" s="3">
        <f>(Calculations!B1/X751)</f>
        <v>1.10122302414281</v>
      </c>
      <c r="Z751" s="3" t="s">
        <v>562</v>
      </c>
      <c r="AA751" s="3">
        <v>2</v>
      </c>
      <c r="AB751" s="3" t="str">
        <f>VLOOKUP(AA751,WikiFormats!$A$3:$B$999,2,0)</f>
        <v>Episode</v>
      </c>
      <c r="AC751" s="3" t="s">
        <v>796</v>
      </c>
    </row>
    <row r="752" spans="1:29" s="3" customFormat="1" x14ac:dyDescent="0.55000000000000004">
      <c r="A752" s="3">
        <v>748</v>
      </c>
      <c r="B752" s="3">
        <v>3</v>
      </c>
      <c r="C752" s="3" t="str">
        <f>VLOOKUP(B752,Era!$A$3:$B$999,2,0)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10</v>
      </c>
      <c r="M752" s="3" t="s">
        <v>72</v>
      </c>
      <c r="N752" s="3">
        <v>1</v>
      </c>
      <c r="P752" s="7" t="d">
        <v>2008-06-14</v>
      </c>
      <c r="Q752" s="3">
        <v>44</v>
      </c>
      <c r="R752" s="3">
        <v>7.08</v>
      </c>
      <c r="S752" s="3">
        <v>8.0500000000000007</v>
      </c>
      <c r="U752" s="3">
        <f t="shared" si="33"/>
        <v>7.8</v>
      </c>
      <c r="V752" s="3">
        <f t="shared" si="34"/>
        <v>8.86</v>
      </c>
      <c r="W752" s="3" t="str">
        <f t="shared" si="35"/>
        <v/>
      </c>
      <c r="X752" s="3">
        <f>VLOOKUP(YEAR(P752),Populations!$A$3:$B$999,2,0)</f>
        <v>61823800</v>
      </c>
      <c r="Y752" s="3">
        <f>(Calculations!B1/X752)</f>
        <v>1.10122302414281</v>
      </c>
      <c r="Z752" s="3" t="s">
        <v>562</v>
      </c>
      <c r="AA752" s="3">
        <v>2</v>
      </c>
      <c r="AB752" s="3" t="str">
        <f>VLOOKUP(AA752,WikiFormats!$A$3:$B$999,2,0)</f>
        <v>Episode</v>
      </c>
      <c r="AC752" s="3" t="s">
        <v>797</v>
      </c>
    </row>
    <row r="753" spans="1:29" s="3" customFormat="1" x14ac:dyDescent="0.55000000000000004">
      <c r="A753" s="3">
        <v>749</v>
      </c>
      <c r="B753" s="3">
        <v>3</v>
      </c>
      <c r="C753" s="3" t="str">
        <f>VLOOKUP(B753,Era!$A$3:$B$999,2,0)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11</v>
      </c>
      <c r="M753" s="3" t="s">
        <v>73</v>
      </c>
      <c r="N753" s="3">
        <v>1</v>
      </c>
      <c r="P753" s="7" t="d">
        <v>2008-06-21</v>
      </c>
      <c r="Q753" s="3">
        <v>49</v>
      </c>
      <c r="R753" s="3">
        <v>7.12</v>
      </c>
      <c r="S753" s="3">
        <v>8.09</v>
      </c>
      <c r="U753" s="3">
        <f t="shared" si="33"/>
        <v>7.84</v>
      </c>
      <c r="V753" s="3">
        <f t="shared" si="34"/>
        <v>8.91</v>
      </c>
      <c r="W753" s="3" t="str">
        <f t="shared" si="35"/>
        <v/>
      </c>
      <c r="X753" s="3">
        <f>VLOOKUP(YEAR(P753),Populations!$A$3:$B$999,2,0)</f>
        <v>61823800</v>
      </c>
      <c r="Y753" s="3">
        <f>(Calculations!B1/X753)</f>
        <v>1.10122302414281</v>
      </c>
      <c r="Z753" s="3" t="s">
        <v>562</v>
      </c>
      <c r="AA753" s="3">
        <v>2</v>
      </c>
      <c r="AB753" s="3" t="str">
        <f>VLOOKUP(AA753,WikiFormats!$A$3:$B$999,2,0)</f>
        <v>Episode</v>
      </c>
      <c r="AC753" s="3" t="s">
        <v>798</v>
      </c>
    </row>
    <row r="754" spans="1:29" s="3" customFormat="1" x14ac:dyDescent="0.55000000000000004">
      <c r="A754" s="3">
        <v>750</v>
      </c>
      <c r="B754" s="3">
        <v>3</v>
      </c>
      <c r="C754" s="3" t="str">
        <f>VLOOKUP(B754,Era!$A$3:$B$999,2,0)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12</v>
      </c>
      <c r="M754" s="3" t="s">
        <v>74</v>
      </c>
      <c r="N754" s="3">
        <v>1</v>
      </c>
      <c r="P754" s="7" t="d">
        <v>2008-06-28</v>
      </c>
      <c r="Q754" s="3">
        <v>46</v>
      </c>
      <c r="R754" s="3">
        <v>7.4</v>
      </c>
      <c r="S754" s="3">
        <v>8.7799999999999994</v>
      </c>
      <c r="U754" s="3">
        <f t="shared" si="33"/>
        <v>8.15</v>
      </c>
      <c r="V754" s="3">
        <f t="shared" si="34"/>
        <v>9.67</v>
      </c>
      <c r="W754" s="3" t="str">
        <f t="shared" si="35"/>
        <v/>
      </c>
      <c r="X754" s="3">
        <f>VLOOKUP(YEAR(P754),Populations!$A$3:$B$999,2,0)</f>
        <v>61823800</v>
      </c>
      <c r="Y754" s="3">
        <f>(Calculations!B1/X754)</f>
        <v>1.10122302414281</v>
      </c>
      <c r="AA754" s="3">
        <v>2</v>
      </c>
      <c r="AB754" s="3" t="str">
        <f>VLOOKUP(AA754,WikiFormats!$A$3:$B$999,2,0)</f>
        <v>Episode</v>
      </c>
      <c r="AC754" s="3" t="s">
        <v>799</v>
      </c>
    </row>
    <row r="755" spans="1:29" s="3" customFormat="1" x14ac:dyDescent="0.55000000000000004">
      <c r="A755" s="3">
        <v>751</v>
      </c>
      <c r="B755" s="3">
        <v>3</v>
      </c>
      <c r="C755" s="3" t="str">
        <f>VLOOKUP(B755,Era!$A$3:$B$999,2,0)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13</v>
      </c>
      <c r="M755" s="3" t="s">
        <v>75</v>
      </c>
      <c r="N755" s="3">
        <v>2</v>
      </c>
      <c r="P755" s="7" t="d">
        <v>2008-07-05</v>
      </c>
      <c r="Q755" s="3">
        <v>63</v>
      </c>
      <c r="R755" s="3">
        <v>9.6</v>
      </c>
      <c r="S755" s="3">
        <v>10.57</v>
      </c>
      <c r="U755" s="3">
        <f t="shared" si="33"/>
        <v>10.57</v>
      </c>
      <c r="V755" s="3">
        <f t="shared" si="34"/>
        <v>11.64</v>
      </c>
      <c r="W755" s="3" t="str">
        <f t="shared" si="35"/>
        <v/>
      </c>
      <c r="X755" s="3">
        <f>VLOOKUP(YEAR(P755),Populations!$A$3:$B$999,2,0)</f>
        <v>61823800</v>
      </c>
      <c r="Y755" s="3">
        <f>(Calculations!B1/X755)</f>
        <v>1.10122302414281</v>
      </c>
      <c r="Z755" s="3" t="s">
        <v>562</v>
      </c>
      <c r="AA755" s="3">
        <v>2</v>
      </c>
      <c r="AB755" s="3" t="str">
        <f>VLOOKUP(AA755,WikiFormats!$A$3:$B$999,2,0)</f>
        <v>Episode</v>
      </c>
      <c r="AC755" s="3" t="s">
        <v>800</v>
      </c>
    </row>
    <row r="756" spans="1:29" x14ac:dyDescent="0.55000000000000004">
      <c r="A756">
        <v>752</v>
      </c>
      <c r="B756">
        <v>3</v>
      </c>
      <c r="C756" t="str">
        <f>VLOOKUP(B756,Era!$A$3:$B$999,2,0)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L756">
        <v>1</v>
      </c>
      <c r="M756" t="s">
        <v>78</v>
      </c>
      <c r="N756">
        <v>1</v>
      </c>
      <c r="P756" s="6" t="d">
        <v>2008-12-25</v>
      </c>
      <c r="Q756">
        <v>60</v>
      </c>
      <c r="R756">
        <v>11.71</v>
      </c>
      <c r="S756">
        <v>13.1</v>
      </c>
      <c r="U756">
        <f t="shared" si="33"/>
        <v>12.9</v>
      </c>
      <c r="V756">
        <f t="shared" si="34"/>
        <v>14.43</v>
      </c>
      <c r="W756" t="str">
        <f t="shared" si="35"/>
        <v/>
      </c>
      <c r="X756">
        <f>VLOOKUP(YEAR(P756),Populations!$A$3:$B$999,2,0)</f>
        <v>61823800</v>
      </c>
      <c r="Y756">
        <f>(Calculations!B1/X756)</f>
        <v>1.10122302414281</v>
      </c>
      <c r="AA756">
        <v>2</v>
      </c>
      <c r="AB756" t="str">
        <f>VLOOKUP(AA756,WikiFormats!$A$3:$B$999,2,0)</f>
        <v>Episode</v>
      </c>
      <c r="AC756" t="s">
        <v>801</v>
      </c>
    </row>
    <row r="757" spans="1:29" x14ac:dyDescent="0.55000000000000004">
      <c r="A757">
        <v>753</v>
      </c>
      <c r="B757">
        <v>3</v>
      </c>
      <c r="C757" t="str">
        <f>VLOOKUP(B757,Era!$A$3:$B$999,2,0)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L757">
        <v>2</v>
      </c>
      <c r="M757" t="s">
        <v>79</v>
      </c>
      <c r="N757">
        <v>1</v>
      </c>
      <c r="P757" s="6" t="d">
        <v>2009-04-11</v>
      </c>
      <c r="Q757">
        <v>59</v>
      </c>
      <c r="R757">
        <v>8.41</v>
      </c>
      <c r="S757">
        <v>9.75</v>
      </c>
      <c r="U757">
        <f t="shared" si="33"/>
        <v>9.1999999999999993</v>
      </c>
      <c r="V757">
        <f t="shared" si="34"/>
        <v>10.66</v>
      </c>
      <c r="W757" t="str">
        <f t="shared" si="35"/>
        <v/>
      </c>
      <c r="X757">
        <f>VLOOKUP(YEAR(P757),Populations!$A$3:$B$999,2,0)</f>
        <v>62260500</v>
      </c>
      <c r="Y757">
        <f>(Calculations!B1/X757)</f>
        <v>1.09349896001478</v>
      </c>
      <c r="Z757" t="s">
        <v>542</v>
      </c>
      <c r="AA757">
        <v>2</v>
      </c>
      <c r="AB757" t="str">
        <f>VLOOKUP(AA757,WikiFormats!$A$3:$B$999,2,0)</f>
        <v>Episode</v>
      </c>
      <c r="AC757" t="s">
        <v>802</v>
      </c>
    </row>
    <row r="758" spans="1:29" x14ac:dyDescent="0.55000000000000004">
      <c r="A758">
        <v>754</v>
      </c>
      <c r="B758">
        <v>3</v>
      </c>
      <c r="C758" t="str">
        <f>VLOOKUP(B758,Era!$A$3:$B$999,2,0)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L758">
        <v>3</v>
      </c>
      <c r="M758" t="s">
        <v>80</v>
      </c>
      <c r="N758">
        <v>1</v>
      </c>
      <c r="P758" s="6" t="d">
        <v>2009-11-15</v>
      </c>
      <c r="Q758">
        <v>62</v>
      </c>
      <c r="R758">
        <v>9.1</v>
      </c>
      <c r="S758">
        <v>10.32</v>
      </c>
      <c r="U758">
        <f t="shared" si="33"/>
        <v>9.9499999999999993</v>
      </c>
      <c r="V758">
        <f t="shared" si="34"/>
        <v>11.28</v>
      </c>
      <c r="W758" t="str">
        <f t="shared" si="35"/>
        <v/>
      </c>
      <c r="X758">
        <f>VLOOKUP(YEAR(P758),Populations!$A$3:$B$999,2,0)</f>
        <v>62260500</v>
      </c>
      <c r="Y758">
        <f>(Calculations!B1/X758)</f>
        <v>1.09349896001478</v>
      </c>
      <c r="AA758">
        <v>2</v>
      </c>
      <c r="AB758" t="str">
        <f>VLOOKUP(AA758,WikiFormats!$A$3:$B$999,2,0)</f>
        <v>Episode</v>
      </c>
      <c r="AC758" t="s">
        <v>803</v>
      </c>
    </row>
    <row r="759" spans="1:29" x14ac:dyDescent="0.55000000000000004">
      <c r="A759">
        <v>755</v>
      </c>
      <c r="B759">
        <v>3</v>
      </c>
      <c r="C759" t="str">
        <f>VLOOKUP(B759,Era!$A$3:$B$999,2,0)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L759">
        <v>4</v>
      </c>
      <c r="M759" t="s">
        <v>81</v>
      </c>
      <c r="N759">
        <v>1</v>
      </c>
      <c r="O759" t="s">
        <v>9</v>
      </c>
      <c r="P759" s="6" t="d">
        <v>2009-12-25</v>
      </c>
      <c r="Q759">
        <v>60</v>
      </c>
      <c r="R759">
        <v>10</v>
      </c>
      <c r="S759">
        <v>12.04</v>
      </c>
      <c r="U759">
        <f t="shared" si="33"/>
        <v>10.93</v>
      </c>
      <c r="V759">
        <f t="shared" si="34"/>
        <v>13.17</v>
      </c>
      <c r="W759" t="str">
        <f t="shared" si="35"/>
        <v/>
      </c>
      <c r="X759">
        <f>VLOOKUP(YEAR(P759),Populations!$A$3:$B$999,2,0)</f>
        <v>62260500</v>
      </c>
      <c r="Y759">
        <f>(Calculations!B1/X759)</f>
        <v>1.09349896001478</v>
      </c>
      <c r="AA759">
        <v>1</v>
      </c>
      <c r="AB759" t="str">
        <f>VLOOKUP(AA759,WikiFormats!$A$3:$B$999,2,0)</f>
        <v>Story</v>
      </c>
      <c r="AC759" t="s">
        <v>804</v>
      </c>
    </row>
    <row r="760" spans="1:29" x14ac:dyDescent="0.55000000000000004">
      <c r="A760">
        <v>756</v>
      </c>
      <c r="B760">
        <v>3</v>
      </c>
      <c r="C760" t="str">
        <f>VLOOKUP(B760,Era!$A$3:$B$999,2,0)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L760">
        <v>5</v>
      </c>
      <c r="M760" t="s">
        <v>81</v>
      </c>
      <c r="N760">
        <v>2</v>
      </c>
      <c r="O760" t="s">
        <v>10</v>
      </c>
      <c r="P760" s="6" t="d">
        <v>2010-01-01</v>
      </c>
      <c r="Q760">
        <v>73</v>
      </c>
      <c r="R760">
        <v>10.4</v>
      </c>
      <c r="S760">
        <v>12.27</v>
      </c>
      <c r="U760">
        <f t="shared" si="33"/>
        <v>11.28</v>
      </c>
      <c r="V760">
        <f t="shared" si="34"/>
        <v>13.31</v>
      </c>
      <c r="W760" t="str">
        <f t="shared" si="35"/>
        <v/>
      </c>
      <c r="X760">
        <f>VLOOKUP(YEAR(P760),Populations!$A$3:$B$999,2,0)</f>
        <v>62759500</v>
      </c>
      <c r="Y760">
        <f>(Calculations!B1/X760)</f>
        <v>1.0848045634525401</v>
      </c>
      <c r="AA760">
        <v>1</v>
      </c>
      <c r="AB760" t="str">
        <f>VLOOKUP(AA760,WikiFormats!$A$3:$B$999,2,0)</f>
        <v>Story</v>
      </c>
      <c r="AC760" t="s">
        <v>804</v>
      </c>
    </row>
    <row r="761" spans="1:29" s="3" customFormat="1" x14ac:dyDescent="0.55000000000000004">
      <c r="A761" s="3">
        <v>757</v>
      </c>
      <c r="B761" s="3">
        <v>3</v>
      </c>
      <c r="C761" s="3" t="str">
        <f>VLOOKUP(B761,Era!$A$3:$B$999,2,0)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7" t="d">
        <v>2010-04-03</v>
      </c>
      <c r="Q761" s="3">
        <v>64</v>
      </c>
      <c r="R761" s="3">
        <v>8</v>
      </c>
      <c r="S761" s="3">
        <v>10.09</v>
      </c>
      <c r="U761" s="3">
        <f t="shared" si="33"/>
        <v>8.68</v>
      </c>
      <c r="V761" s="3">
        <f t="shared" si="34"/>
        <v>10.95</v>
      </c>
      <c r="W761" s="3" t="str">
        <f t="shared" si="35"/>
        <v/>
      </c>
      <c r="X761" s="3">
        <f>VLOOKUP(YEAR(P761),Populations!$A$3:$B$999,2,0)</f>
        <v>62759500</v>
      </c>
      <c r="Y761" s="3">
        <f>(Calculations!B1/X761)</f>
        <v>1.0848045634525401</v>
      </c>
      <c r="Z761" s="3" t="s">
        <v>543</v>
      </c>
      <c r="AA761" s="3">
        <v>2</v>
      </c>
      <c r="AB761" s="3" t="str">
        <f>VLOOKUP(AA761,WikiFormats!$A$3:$B$999,2,0)</f>
        <v>Episode</v>
      </c>
      <c r="AC761" s="3" t="s">
        <v>805</v>
      </c>
    </row>
    <row r="762" spans="1:29" s="3" customFormat="1" x14ac:dyDescent="0.55000000000000004">
      <c r="A762" s="3">
        <v>758</v>
      </c>
      <c r="B762" s="3">
        <v>3</v>
      </c>
      <c r="C762" s="3" t="str">
        <f>VLOOKUP(B762,Era!$A$3:$B$999,2,0)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7" t="d">
        <v>2010-04-10</v>
      </c>
      <c r="Q762" s="3">
        <v>42</v>
      </c>
      <c r="R762" s="3">
        <v>6.4</v>
      </c>
      <c r="S762" s="3">
        <v>8.42</v>
      </c>
      <c r="U762" s="3">
        <f t="shared" si="33"/>
        <v>6.94</v>
      </c>
      <c r="V762" s="3">
        <f t="shared" si="34"/>
        <v>9.1300000000000008</v>
      </c>
      <c r="W762" s="3" t="str">
        <f t="shared" si="35"/>
        <v/>
      </c>
      <c r="X762" s="3">
        <f>VLOOKUP(YEAR(P762),Populations!$A$3:$B$999,2,0)</f>
        <v>62759500</v>
      </c>
      <c r="Y762" s="3">
        <f>(Calculations!B1/X762)</f>
        <v>1.0848045634525401</v>
      </c>
      <c r="AA762" s="3">
        <v>2</v>
      </c>
      <c r="AB762" s="3" t="str">
        <f>VLOOKUP(AA762,WikiFormats!$A$3:$B$999,2,0)</f>
        <v>Episode</v>
      </c>
      <c r="AC762" s="3" t="s">
        <v>806</v>
      </c>
    </row>
    <row r="763" spans="1:29" s="3" customFormat="1" x14ac:dyDescent="0.55000000000000004">
      <c r="A763" s="3">
        <v>759</v>
      </c>
      <c r="B763" s="3">
        <v>3</v>
      </c>
      <c r="C763" s="3" t="str">
        <f>VLOOKUP(B763,Era!$A$3:$B$999,2,0)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7" t="d">
        <v>2010-04-17</v>
      </c>
      <c r="Q763" s="3">
        <v>42</v>
      </c>
      <c r="R763" s="3">
        <v>6.2</v>
      </c>
      <c r="S763" s="3">
        <v>8.2100000000000009</v>
      </c>
      <c r="U763" s="3">
        <f t="shared" si="33"/>
        <v>6.73</v>
      </c>
      <c r="V763" s="3">
        <f t="shared" si="34"/>
        <v>8.91</v>
      </c>
      <c r="W763" s="3" t="str">
        <f t="shared" si="35"/>
        <v/>
      </c>
      <c r="X763" s="3">
        <f>VLOOKUP(YEAR(P763),Populations!$A$3:$B$999,2,0)</f>
        <v>62759500</v>
      </c>
      <c r="Y763" s="3">
        <f>(Calculations!B1/X763)</f>
        <v>1.0848045634525401</v>
      </c>
      <c r="Z763" s="3" t="s">
        <v>544</v>
      </c>
      <c r="AA763" s="3">
        <v>2</v>
      </c>
      <c r="AB763" s="3" t="str">
        <f>VLOOKUP(AA763,WikiFormats!$A$3:$B$999,2,0)</f>
        <v>Episode</v>
      </c>
      <c r="AC763" s="3" t="s">
        <v>807</v>
      </c>
    </row>
    <row r="764" spans="1:29" s="3" customFormat="1" x14ac:dyDescent="0.55000000000000004">
      <c r="A764" s="3">
        <v>760</v>
      </c>
      <c r="B764" s="3">
        <v>3</v>
      </c>
      <c r="C764" s="3" t="str">
        <f>VLOOKUP(B764,Era!$A$3:$B$999,2,0)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7" t="d">
        <v>2010-04-24</v>
      </c>
      <c r="Q764" s="3">
        <v>42</v>
      </c>
      <c r="R764" s="3">
        <v>6.8</v>
      </c>
      <c r="S764" s="3">
        <v>8.59</v>
      </c>
      <c r="U764" s="3">
        <f t="shared" si="33"/>
        <v>7.38</v>
      </c>
      <c r="V764" s="3">
        <f t="shared" si="34"/>
        <v>9.32</v>
      </c>
      <c r="W764" s="3" t="str">
        <f t="shared" si="35"/>
        <v/>
      </c>
      <c r="X764" s="3">
        <f>VLOOKUP(YEAR(P764),Populations!$A$3:$B$999,2,0)</f>
        <v>62759500</v>
      </c>
      <c r="Y764" s="3">
        <f>(Calculations!B1/X764)</f>
        <v>1.0848045634525401</v>
      </c>
      <c r="AA764" s="3">
        <v>2</v>
      </c>
      <c r="AB764" s="3" t="str">
        <f>VLOOKUP(AA764,WikiFormats!$A$3:$B$999,2,0)</f>
        <v>Episode</v>
      </c>
      <c r="AC764" s="3" t="s">
        <v>808</v>
      </c>
    </row>
    <row r="765" spans="1:29" s="3" customFormat="1" x14ac:dyDescent="0.55000000000000004">
      <c r="A765" s="3">
        <v>761</v>
      </c>
      <c r="B765" s="3">
        <v>3</v>
      </c>
      <c r="C765" s="3" t="str">
        <f>VLOOKUP(B765,Era!$A$3:$B$999,2,0)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5</v>
      </c>
      <c r="M765" s="3" t="s">
        <v>86</v>
      </c>
      <c r="N765" s="3">
        <v>2</v>
      </c>
      <c r="P765" s="7" t="d">
        <v>2010-05-01</v>
      </c>
      <c r="Q765" s="3">
        <v>43</v>
      </c>
      <c r="R765" s="3">
        <v>6.87</v>
      </c>
      <c r="S765" s="3">
        <v>8.5</v>
      </c>
      <c r="U765" s="3">
        <f t="shared" si="33"/>
        <v>7.45</v>
      </c>
      <c r="V765" s="3">
        <f t="shared" si="34"/>
        <v>9.2200000000000006</v>
      </c>
      <c r="W765" s="3" t="str">
        <f t="shared" si="35"/>
        <v/>
      </c>
      <c r="X765" s="3">
        <f>VLOOKUP(YEAR(P765),Populations!$A$3:$B$999,2,0)</f>
        <v>62759500</v>
      </c>
      <c r="Y765" s="3">
        <f>(Calculations!B1/X765)</f>
        <v>1.0848045634525401</v>
      </c>
      <c r="Z765" s="3" t="s">
        <v>545</v>
      </c>
      <c r="AA765" s="3">
        <v>2</v>
      </c>
      <c r="AB765" s="3" t="str">
        <f>VLOOKUP(AA765,WikiFormats!$A$3:$B$999,2,0)</f>
        <v>Episode</v>
      </c>
      <c r="AC765" s="3" t="s">
        <v>809</v>
      </c>
    </row>
    <row r="766" spans="1:29" s="3" customFormat="1" x14ac:dyDescent="0.55000000000000004">
      <c r="A766" s="3">
        <v>762</v>
      </c>
      <c r="B766" s="3">
        <v>3</v>
      </c>
      <c r="C766" s="3" t="str">
        <f>VLOOKUP(B766,Era!$A$3:$B$999,2,0)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6</v>
      </c>
      <c r="M766" s="3" t="s">
        <v>87</v>
      </c>
      <c r="N766" s="3">
        <v>1</v>
      </c>
      <c r="P766" s="7" t="d">
        <v>2010-05-08</v>
      </c>
      <c r="Q766" s="3">
        <v>48</v>
      </c>
      <c r="R766" s="3">
        <v>6.17</v>
      </c>
      <c r="S766" s="3">
        <v>7.68</v>
      </c>
      <c r="U766" s="3">
        <f t="shared" si="33"/>
        <v>6.69</v>
      </c>
      <c r="V766" s="3">
        <f t="shared" si="34"/>
        <v>8.33</v>
      </c>
      <c r="W766" s="3" t="str">
        <f t="shared" si="35"/>
        <v/>
      </c>
      <c r="X766" s="3">
        <f>VLOOKUP(YEAR(P766),Populations!$A$3:$B$999,2,0)</f>
        <v>62759500</v>
      </c>
      <c r="Y766" s="3">
        <f>(Calculations!B1/X766)</f>
        <v>1.0848045634525401</v>
      </c>
      <c r="AA766" s="3">
        <v>2</v>
      </c>
      <c r="AB766" s="3" t="str">
        <f>VLOOKUP(AA766,WikiFormats!$A$3:$B$999,2,0)</f>
        <v>Episode</v>
      </c>
      <c r="AC766" s="3" t="s">
        <v>810</v>
      </c>
    </row>
    <row r="767" spans="1:29" s="3" customFormat="1" x14ac:dyDescent="0.55000000000000004">
      <c r="A767" s="3">
        <v>763</v>
      </c>
      <c r="B767" s="3">
        <v>3</v>
      </c>
      <c r="C767" s="3" t="str">
        <f>VLOOKUP(B767,Era!$A$3:$B$999,2,0)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7</v>
      </c>
      <c r="M767" s="3" t="s">
        <v>88</v>
      </c>
      <c r="N767" s="3">
        <v>1</v>
      </c>
      <c r="P767" s="7" t="d">
        <v>2010-05-15</v>
      </c>
      <c r="Q767" s="3">
        <v>44</v>
      </c>
      <c r="R767" s="3">
        <v>6.2</v>
      </c>
      <c r="S767" s="3">
        <v>7.55</v>
      </c>
      <c r="U767" s="3">
        <f t="shared" si="33"/>
        <v>6.73</v>
      </c>
      <c r="V767" s="3">
        <f t="shared" si="34"/>
        <v>8.19</v>
      </c>
      <c r="W767" s="3" t="str">
        <f t="shared" si="35"/>
        <v/>
      </c>
      <c r="X767" s="3">
        <f>VLOOKUP(YEAR(P767),Populations!$A$3:$B$999,2,0)</f>
        <v>62759500</v>
      </c>
      <c r="Y767" s="3">
        <f>(Calculations!B1/X767)</f>
        <v>1.0848045634525401</v>
      </c>
      <c r="AA767" s="3">
        <v>2</v>
      </c>
      <c r="AB767" s="3" t="str">
        <f>VLOOKUP(AA767,WikiFormats!$A$3:$B$999,2,0)</f>
        <v>Episode</v>
      </c>
      <c r="AC767" s="3" t="s">
        <v>811</v>
      </c>
    </row>
    <row r="768" spans="1:29" s="3" customFormat="1" x14ac:dyDescent="0.55000000000000004">
      <c r="A768" s="3">
        <v>764</v>
      </c>
      <c r="B768" s="3">
        <v>3</v>
      </c>
      <c r="C768" s="3" t="str">
        <f>VLOOKUP(B768,Era!$A$3:$B$999,2,0)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8</v>
      </c>
      <c r="M768" s="3" t="s">
        <v>89</v>
      </c>
      <c r="N768" s="3">
        <v>1</v>
      </c>
      <c r="P768" s="7" t="d">
        <v>2010-05-22</v>
      </c>
      <c r="Q768" s="3">
        <v>43</v>
      </c>
      <c r="R768" s="3">
        <v>4.3899999999999997</v>
      </c>
      <c r="S768" s="3">
        <v>6.49</v>
      </c>
      <c r="U768" s="3">
        <f t="shared" si="33"/>
        <v>4.76</v>
      </c>
      <c r="V768" s="3">
        <f t="shared" si="34"/>
        <v>7.04</v>
      </c>
      <c r="W768" s="3" t="str">
        <f t="shared" si="35"/>
        <v/>
      </c>
      <c r="X768" s="3">
        <f>VLOOKUP(YEAR(P768),Populations!$A$3:$B$999,2,0)</f>
        <v>62759500</v>
      </c>
      <c r="Y768" s="3">
        <f>(Calculations!B1/X768)</f>
        <v>1.0848045634525401</v>
      </c>
      <c r="AA768" s="3">
        <v>2</v>
      </c>
      <c r="AB768" s="3" t="str">
        <f>VLOOKUP(AA768,WikiFormats!$A$3:$B$999,2,0)</f>
        <v>Episode</v>
      </c>
      <c r="AC768" s="3" t="s">
        <v>812</v>
      </c>
    </row>
    <row r="769" spans="1:29" s="3" customFormat="1" x14ac:dyDescent="0.55000000000000004">
      <c r="A769" s="3">
        <v>765</v>
      </c>
      <c r="B769" s="3">
        <v>3</v>
      </c>
      <c r="C769" s="3" t="str">
        <f>VLOOKUP(B769,Era!$A$3:$B$999,2,0)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9</v>
      </c>
      <c r="M769" s="3" t="s">
        <v>90</v>
      </c>
      <c r="N769" s="3">
        <v>2</v>
      </c>
      <c r="P769" s="7" t="d">
        <v>2010-05-29</v>
      </c>
      <c r="Q769" s="3">
        <v>46</v>
      </c>
      <c r="R769" s="3">
        <v>5.7</v>
      </c>
      <c r="S769" s="3">
        <v>7.49</v>
      </c>
      <c r="U769" s="3">
        <f t="shared" si="33"/>
        <v>6.18</v>
      </c>
      <c r="V769" s="3">
        <f t="shared" si="34"/>
        <v>8.1300000000000008</v>
      </c>
      <c r="W769" s="3" t="str">
        <f t="shared" si="35"/>
        <v/>
      </c>
      <c r="X769" s="3">
        <f>VLOOKUP(YEAR(P769),Populations!$A$3:$B$999,2,0)</f>
        <v>62759500</v>
      </c>
      <c r="Y769" s="3">
        <f>(Calculations!B1/X769)</f>
        <v>1.0848045634525401</v>
      </c>
      <c r="AA769" s="3">
        <v>2</v>
      </c>
      <c r="AB769" s="3" t="str">
        <f>VLOOKUP(AA769,WikiFormats!$A$3:$B$999,2,0)</f>
        <v>Episode</v>
      </c>
      <c r="AC769" s="3" t="s">
        <v>813</v>
      </c>
    </row>
    <row r="770" spans="1:29" s="3" customFormat="1" x14ac:dyDescent="0.55000000000000004">
      <c r="A770" s="3">
        <v>766</v>
      </c>
      <c r="B770" s="3">
        <v>3</v>
      </c>
      <c r="C770" s="3" t="str">
        <f>VLOOKUP(B770,Era!$A$3:$B$999,2,0)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10</v>
      </c>
      <c r="M770" s="3" t="s">
        <v>91</v>
      </c>
      <c r="N770" s="3">
        <v>1</v>
      </c>
      <c r="P770" s="7" t="d">
        <v>2010-06-05</v>
      </c>
      <c r="Q770" s="3">
        <v>47</v>
      </c>
      <c r="R770" s="3">
        <v>5</v>
      </c>
      <c r="S770" s="3">
        <v>6.76</v>
      </c>
      <c r="U770" s="3">
        <f t="shared" si="33"/>
        <v>5.42</v>
      </c>
      <c r="V770" s="3">
        <f t="shared" si="34"/>
        <v>7.33</v>
      </c>
      <c r="W770" s="3" t="str">
        <f t="shared" si="35"/>
        <v/>
      </c>
      <c r="X770" s="3">
        <f>VLOOKUP(YEAR(P770),Populations!$A$3:$B$999,2,0)</f>
        <v>62759500</v>
      </c>
      <c r="Y770" s="3">
        <f>(Calculations!B1/X770)</f>
        <v>1.0848045634525401</v>
      </c>
      <c r="AA770" s="3">
        <v>2</v>
      </c>
      <c r="AB770" s="3" t="str">
        <f>VLOOKUP(AA770,WikiFormats!$A$3:$B$999,2,0)</f>
        <v>Episode</v>
      </c>
      <c r="AC770" s="3" t="s">
        <v>814</v>
      </c>
    </row>
    <row r="771" spans="1:29" s="3" customFormat="1" x14ac:dyDescent="0.55000000000000004">
      <c r="A771" s="3">
        <v>767</v>
      </c>
      <c r="B771" s="3">
        <v>3</v>
      </c>
      <c r="C771" s="3" t="str">
        <f>VLOOKUP(B771,Era!$A$3:$B$999,2,0)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11</v>
      </c>
      <c r="M771" s="3" t="s">
        <v>92</v>
      </c>
      <c r="N771" s="3">
        <v>1</v>
      </c>
      <c r="P771" s="7" t="d">
        <v>2010-06-12</v>
      </c>
      <c r="Q771" s="3">
        <v>43</v>
      </c>
      <c r="R771" s="3">
        <v>4.5999999999999996</v>
      </c>
      <c r="S771" s="3">
        <v>6.44</v>
      </c>
      <c r="U771" s="3">
        <f t="shared" si="33"/>
        <v>4.99</v>
      </c>
      <c r="V771" s="3">
        <f t="shared" si="34"/>
        <v>6.99</v>
      </c>
      <c r="W771" s="3" t="str">
        <f t="shared" si="35"/>
        <v/>
      </c>
      <c r="X771" s="3">
        <f>VLOOKUP(YEAR(P771),Populations!$A$3:$B$999,2,0)</f>
        <v>62759500</v>
      </c>
      <c r="Y771" s="3">
        <f>(Calculations!B1/X771)</f>
        <v>1.0848045634525401</v>
      </c>
      <c r="AA771" s="3">
        <v>2</v>
      </c>
      <c r="AB771" s="3" t="str">
        <f>VLOOKUP(AA771,WikiFormats!$A$3:$B$999,2,0)</f>
        <v>Episode</v>
      </c>
      <c r="AC771" s="3" t="s">
        <v>815</v>
      </c>
    </row>
    <row r="772" spans="1:29" s="3" customFormat="1" x14ac:dyDescent="0.55000000000000004">
      <c r="A772" s="3">
        <v>768</v>
      </c>
      <c r="B772" s="3">
        <v>3</v>
      </c>
      <c r="C772" s="3" t="str">
        <f>VLOOKUP(B772,Era!$A$3:$B$999,2,0)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12</v>
      </c>
      <c r="M772" s="3" t="s">
        <v>93</v>
      </c>
      <c r="N772" s="3">
        <v>1</v>
      </c>
      <c r="P772" s="7" t="d">
        <v>2010-06-19</v>
      </c>
      <c r="Q772" s="3">
        <v>49</v>
      </c>
      <c r="R772" s="3">
        <v>5.38</v>
      </c>
      <c r="S772" s="3">
        <v>7.57</v>
      </c>
      <c r="U772" s="3">
        <f t="shared" ref="U772:U835" si="36">IF(ISBLANK(R772),"",ROUND(R772*Y772,2))</f>
        <v>5.84</v>
      </c>
      <c r="V772" s="3">
        <f t="shared" ref="V772:V835" si="37">IF(ISBLANK(S772),"",ROUND(S772*Y772,2))</f>
        <v>8.2100000000000009</v>
      </c>
      <c r="W772" s="3" t="str">
        <f t="shared" ref="W772:W835" si="38">IF(ISBLANK(T772),"",ROUND(T772*Y772,2))</f>
        <v/>
      </c>
      <c r="X772" s="3">
        <f>VLOOKUP(YEAR(P772),Populations!$A$3:$B$999,2,0)</f>
        <v>62759500</v>
      </c>
      <c r="Y772" s="3">
        <f>(Calculations!B1/X772)</f>
        <v>1.0848045634525401</v>
      </c>
      <c r="AA772" s="3">
        <v>2</v>
      </c>
      <c r="AB772" s="3" t="str">
        <f>VLOOKUP(AA772,WikiFormats!$A$3:$B$999,2,0)</f>
        <v>Episode</v>
      </c>
      <c r="AC772" s="3" t="s">
        <v>816</v>
      </c>
    </row>
    <row r="773" spans="1:29" s="3" customFormat="1" x14ac:dyDescent="0.55000000000000004">
      <c r="A773" s="3">
        <v>769</v>
      </c>
      <c r="B773" s="3">
        <v>3</v>
      </c>
      <c r="C773" s="3" t="str">
        <f>VLOOKUP(B773,Era!$A$3:$B$999,2,0)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13</v>
      </c>
      <c r="M773" s="3" t="s">
        <v>94</v>
      </c>
      <c r="N773" s="3">
        <v>2</v>
      </c>
      <c r="P773" s="7" t="d">
        <v>2010-06-26</v>
      </c>
      <c r="Q773" s="3">
        <v>54</v>
      </c>
      <c r="R773" s="3">
        <v>5.09</v>
      </c>
      <c r="S773" s="3">
        <v>6.7</v>
      </c>
      <c r="U773" s="3">
        <f t="shared" si="36"/>
        <v>5.52</v>
      </c>
      <c r="V773" s="3">
        <f t="shared" si="37"/>
        <v>7.27</v>
      </c>
      <c r="W773" s="3" t="str">
        <f t="shared" si="38"/>
        <v/>
      </c>
      <c r="X773" s="3">
        <f>VLOOKUP(YEAR(P773),Populations!$A$3:$B$999,2,0)</f>
        <v>62759500</v>
      </c>
      <c r="Y773" s="3">
        <f>(Calculations!B1/X773)</f>
        <v>1.0848045634525401</v>
      </c>
      <c r="Z773" s="3" t="s">
        <v>546</v>
      </c>
      <c r="AA773" s="3">
        <v>2</v>
      </c>
      <c r="AB773" s="3" t="str">
        <f>VLOOKUP(AA773,WikiFormats!$A$3:$B$999,2,0)</f>
        <v>Episode</v>
      </c>
      <c r="AC773" s="3" t="s">
        <v>817</v>
      </c>
    </row>
    <row r="774" spans="1:29" x14ac:dyDescent="0.55000000000000004">
      <c r="A774">
        <v>770</v>
      </c>
      <c r="B774">
        <v>3</v>
      </c>
      <c r="C774" t="str">
        <f>VLOOKUP(B774,Era!$A$3:$B$999,2,0)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109</v>
      </c>
      <c r="N774">
        <v>1</v>
      </c>
      <c r="P774" s="6" t="d">
        <v>2010-12-25</v>
      </c>
      <c r="Q774">
        <v>62</v>
      </c>
      <c r="R774">
        <v>10.3</v>
      </c>
      <c r="S774">
        <v>12.11</v>
      </c>
      <c r="U774">
        <f t="shared" si="36"/>
        <v>11.17</v>
      </c>
      <c r="V774">
        <f t="shared" si="37"/>
        <v>13.14</v>
      </c>
      <c r="W774" t="str">
        <f t="shared" si="38"/>
        <v/>
      </c>
      <c r="X774">
        <f>VLOOKUP(YEAR(P774),Populations!$A$3:$B$999,2,0)</f>
        <v>62759500</v>
      </c>
      <c r="Y774">
        <f>(Calculations!B1/X774)</f>
        <v>1.0848045634525401</v>
      </c>
      <c r="AA774">
        <v>2</v>
      </c>
      <c r="AB774" t="str">
        <f>VLOOKUP(AA774,WikiFormats!$A$3:$B$999,2,0)</f>
        <v>Episode</v>
      </c>
      <c r="AC774" t="s">
        <v>818</v>
      </c>
    </row>
    <row r="775" spans="1:29" s="3" customFormat="1" x14ac:dyDescent="0.55000000000000004">
      <c r="A775" s="3">
        <v>771</v>
      </c>
      <c r="B775" s="3">
        <v>3</v>
      </c>
      <c r="C775" s="3" t="str">
        <f>VLOOKUP(B775,Era!$A$3:$B$999,2,0)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110</v>
      </c>
      <c r="N775" s="3">
        <v>1</v>
      </c>
      <c r="P775" s="7" t="d">
        <v>2011-04-23</v>
      </c>
      <c r="Q775" s="3">
        <v>44</v>
      </c>
      <c r="R775" s="3">
        <v>6.52</v>
      </c>
      <c r="S775" s="3">
        <v>8.86</v>
      </c>
      <c r="U775" s="3">
        <f t="shared" si="36"/>
        <v>7.01</v>
      </c>
      <c r="V775" s="3">
        <f t="shared" si="37"/>
        <v>9.5299999999999994</v>
      </c>
      <c r="W775" s="3" t="str">
        <f t="shared" si="38"/>
        <v/>
      </c>
      <c r="X775" s="3">
        <f>VLOOKUP(YEAR(P775),Populations!$A$3:$B$999,2,0)</f>
        <v>63285100</v>
      </c>
      <c r="Y775" s="3">
        <f>(Calculations!B1/X775)</f>
        <v>1.0757949659556501</v>
      </c>
      <c r="AA775" s="3">
        <v>2</v>
      </c>
      <c r="AB775" s="3" t="str">
        <f>VLOOKUP(AA775,WikiFormats!$A$3:$B$999,2,0)</f>
        <v>Episode</v>
      </c>
      <c r="AC775" s="3" t="s">
        <v>819</v>
      </c>
    </row>
    <row r="776" spans="1:29" s="3" customFormat="1" x14ac:dyDescent="0.55000000000000004">
      <c r="A776" s="3">
        <v>772</v>
      </c>
      <c r="B776" s="3">
        <v>3</v>
      </c>
      <c r="C776" s="3" t="str">
        <f>VLOOKUP(B776,Era!$A$3:$B$999,2,0)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2</v>
      </c>
      <c r="M776" s="3" t="s">
        <v>111</v>
      </c>
      <c r="N776" s="3">
        <v>2</v>
      </c>
      <c r="P776" s="7" t="d">
        <v>2011-04-30</v>
      </c>
      <c r="Q776" s="3">
        <v>46</v>
      </c>
      <c r="R776" s="3">
        <v>5.4</v>
      </c>
      <c r="S776" s="3">
        <v>7.3</v>
      </c>
      <c r="U776" s="3">
        <f t="shared" si="36"/>
        <v>5.81</v>
      </c>
      <c r="V776" s="3">
        <f t="shared" si="37"/>
        <v>7.85</v>
      </c>
      <c r="W776" s="3" t="str">
        <f t="shared" si="38"/>
        <v/>
      </c>
      <c r="X776" s="3">
        <f>VLOOKUP(YEAR(P776),Populations!$A$3:$B$999,2,0)</f>
        <v>63285100</v>
      </c>
      <c r="Y776" s="3">
        <f>(Calculations!B1/X776)</f>
        <v>1.0757949659556501</v>
      </c>
      <c r="AA776" s="3">
        <v>2</v>
      </c>
      <c r="AB776" s="3" t="str">
        <f>VLOOKUP(AA776,WikiFormats!$A$3:$B$999,2,0)</f>
        <v>Episode</v>
      </c>
      <c r="AC776" s="3" t="s">
        <v>820</v>
      </c>
    </row>
    <row r="777" spans="1:29" s="3" customFormat="1" x14ac:dyDescent="0.55000000000000004">
      <c r="A777" s="3">
        <v>773</v>
      </c>
      <c r="B777" s="3">
        <v>3</v>
      </c>
      <c r="C777" s="3" t="str">
        <f>VLOOKUP(B777,Era!$A$3:$B$999,2,0)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3</v>
      </c>
      <c r="M777" s="3" t="s">
        <v>112</v>
      </c>
      <c r="N777" s="3">
        <v>1</v>
      </c>
      <c r="P777" s="7" t="d">
        <v>2011-05-07</v>
      </c>
      <c r="Q777" s="3">
        <v>45</v>
      </c>
      <c r="R777" s="3">
        <v>6.21</v>
      </c>
      <c r="S777" s="3">
        <v>7.85</v>
      </c>
      <c r="U777" s="3">
        <f t="shared" si="36"/>
        <v>6.68</v>
      </c>
      <c r="V777" s="3">
        <f t="shared" si="37"/>
        <v>8.44</v>
      </c>
      <c r="W777" s="3" t="str">
        <f t="shared" si="38"/>
        <v/>
      </c>
      <c r="X777" s="3">
        <f>VLOOKUP(YEAR(P777),Populations!$A$3:$B$999,2,0)</f>
        <v>63285100</v>
      </c>
      <c r="Y777" s="3">
        <f>(Calculations!B1/X777)</f>
        <v>1.0757949659556501</v>
      </c>
      <c r="AA777" s="3">
        <v>2</v>
      </c>
      <c r="AB777" s="3" t="str">
        <f>VLOOKUP(AA777,WikiFormats!$A$3:$B$999,2,0)</f>
        <v>Episode</v>
      </c>
      <c r="AC777" s="3" t="s">
        <v>821</v>
      </c>
    </row>
    <row r="778" spans="1:29" s="3" customFormat="1" x14ac:dyDescent="0.55000000000000004">
      <c r="A778" s="3">
        <v>774</v>
      </c>
      <c r="B778" s="3">
        <v>3</v>
      </c>
      <c r="C778" s="3" t="str">
        <f>VLOOKUP(B778,Era!$A$3:$B$999,2,0)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4</v>
      </c>
      <c r="M778" s="3" t="s">
        <v>113</v>
      </c>
      <c r="N778" s="3">
        <v>1</v>
      </c>
      <c r="P778" s="7" t="d">
        <v>2011-05-14</v>
      </c>
      <c r="Q778" s="3">
        <v>46</v>
      </c>
      <c r="R778" s="3">
        <v>6.09</v>
      </c>
      <c r="S778" s="3">
        <v>7.97</v>
      </c>
      <c r="U778" s="3">
        <f t="shared" si="36"/>
        <v>6.55</v>
      </c>
      <c r="V778" s="3">
        <f t="shared" si="37"/>
        <v>8.57</v>
      </c>
      <c r="W778" s="3" t="str">
        <f t="shared" si="38"/>
        <v/>
      </c>
      <c r="X778" s="3">
        <f>VLOOKUP(YEAR(P778),Populations!$A$3:$B$999,2,0)</f>
        <v>63285100</v>
      </c>
      <c r="Y778" s="3">
        <f>(Calculations!B1/X778)</f>
        <v>1.0757949659556501</v>
      </c>
      <c r="AA778" s="3">
        <v>2</v>
      </c>
      <c r="AB778" s="3" t="str">
        <f>VLOOKUP(AA778,WikiFormats!$A$3:$B$999,2,0)</f>
        <v>Episode</v>
      </c>
      <c r="AC778" s="3" t="s">
        <v>822</v>
      </c>
    </row>
    <row r="779" spans="1:29" s="3" customFormat="1" x14ac:dyDescent="0.55000000000000004">
      <c r="A779" s="3">
        <v>775</v>
      </c>
      <c r="B779" s="3">
        <v>3</v>
      </c>
      <c r="C779" s="3" t="str">
        <f>VLOOKUP(B779,Era!$A$3:$B$999,2,0)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5</v>
      </c>
      <c r="M779" s="3" t="s">
        <v>114</v>
      </c>
      <c r="N779" s="3">
        <v>1</v>
      </c>
      <c r="P779" s="7" t="d">
        <v>2011-05-21</v>
      </c>
      <c r="Q779" s="3">
        <v>43</v>
      </c>
      <c r="R779" s="3">
        <v>5.7</v>
      </c>
      <c r="S779" s="3">
        <v>7.35</v>
      </c>
      <c r="U779" s="3">
        <f t="shared" si="36"/>
        <v>6.13</v>
      </c>
      <c r="V779" s="3">
        <f t="shared" si="37"/>
        <v>7.91</v>
      </c>
      <c r="W779" s="3" t="str">
        <f t="shared" si="38"/>
        <v/>
      </c>
      <c r="X779" s="3">
        <f>VLOOKUP(YEAR(P779),Populations!$A$3:$B$999,2,0)</f>
        <v>63285100</v>
      </c>
      <c r="Y779" s="3">
        <f>(Calculations!B1/X779)</f>
        <v>1.0757949659556501</v>
      </c>
      <c r="AA779" s="3">
        <v>2</v>
      </c>
      <c r="AB779" s="3" t="str">
        <f>VLOOKUP(AA779,WikiFormats!$A$3:$B$999,2,0)</f>
        <v>Episode</v>
      </c>
      <c r="AC779" s="3" t="s">
        <v>823</v>
      </c>
    </row>
    <row r="780" spans="1:29" s="3" customFormat="1" x14ac:dyDescent="0.55000000000000004">
      <c r="A780" s="3">
        <v>776</v>
      </c>
      <c r="B780" s="3">
        <v>3</v>
      </c>
      <c r="C780" s="3" t="str">
        <f>VLOOKUP(B780,Era!$A$3:$B$999,2,0)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6</v>
      </c>
      <c r="M780" s="3" t="s">
        <v>115</v>
      </c>
      <c r="N780" s="3">
        <v>2</v>
      </c>
      <c r="P780" s="7" t="d">
        <v>2011-05-28</v>
      </c>
      <c r="Q780" s="3">
        <v>45</v>
      </c>
      <c r="R780" s="3">
        <v>5</v>
      </c>
      <c r="S780" s="3">
        <v>6.72</v>
      </c>
      <c r="U780" s="3">
        <f t="shared" si="36"/>
        <v>5.38</v>
      </c>
      <c r="V780" s="3">
        <f t="shared" si="37"/>
        <v>7.23</v>
      </c>
      <c r="W780" s="3" t="str">
        <f t="shared" si="38"/>
        <v/>
      </c>
      <c r="X780" s="3">
        <f>VLOOKUP(YEAR(P780),Populations!$A$3:$B$999,2,0)</f>
        <v>63285100</v>
      </c>
      <c r="Y780" s="3">
        <f>(Calculations!B1/X780)</f>
        <v>1.0757949659556501</v>
      </c>
      <c r="AA780" s="3">
        <v>2</v>
      </c>
      <c r="AB780" s="3" t="str">
        <f>VLOOKUP(AA780,WikiFormats!$A$3:$B$999,2,0)</f>
        <v>Episode</v>
      </c>
      <c r="AC780" s="3" t="s">
        <v>824</v>
      </c>
    </row>
    <row r="781" spans="1:29" s="3" customFormat="1" x14ac:dyDescent="0.55000000000000004">
      <c r="A781" s="3">
        <v>777</v>
      </c>
      <c r="B781" s="3">
        <v>3</v>
      </c>
      <c r="C781" s="3" t="str">
        <f>VLOOKUP(B781,Era!$A$3:$B$999,2,0)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7</v>
      </c>
      <c r="M781" s="3" t="s">
        <v>116</v>
      </c>
      <c r="N781" s="3">
        <v>1</v>
      </c>
      <c r="P781" s="7" t="d">
        <v>2011-06-04</v>
      </c>
      <c r="Q781" s="3">
        <v>48</v>
      </c>
      <c r="R781" s="3">
        <v>5.5</v>
      </c>
      <c r="S781" s="3">
        <v>7.51</v>
      </c>
      <c r="U781" s="3">
        <f t="shared" si="36"/>
        <v>5.92</v>
      </c>
      <c r="V781" s="3">
        <f t="shared" si="37"/>
        <v>8.08</v>
      </c>
      <c r="W781" s="3" t="str">
        <f t="shared" si="38"/>
        <v/>
      </c>
      <c r="X781" s="3">
        <f>VLOOKUP(YEAR(P781),Populations!$A$3:$B$999,2,0)</f>
        <v>63285100</v>
      </c>
      <c r="Y781" s="3">
        <f>(Calculations!B1/X781)</f>
        <v>1.0757949659556501</v>
      </c>
      <c r="Z781" s="3" t="s">
        <v>536</v>
      </c>
      <c r="AA781" s="3">
        <v>2</v>
      </c>
      <c r="AB781" s="3" t="str">
        <f>VLOOKUP(AA781,WikiFormats!$A$3:$B$999,2,0)</f>
        <v>Episode</v>
      </c>
      <c r="AC781" s="3" t="s">
        <v>825</v>
      </c>
    </row>
    <row r="782" spans="1:29" s="3" customFormat="1" x14ac:dyDescent="0.55000000000000004">
      <c r="A782" s="3">
        <v>778</v>
      </c>
      <c r="B782" s="3">
        <v>3</v>
      </c>
      <c r="C782" s="3" t="str">
        <f>VLOOKUP(B782,Era!$A$3:$B$999,2,0)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8</v>
      </c>
      <c r="M782" s="3" t="s">
        <v>117</v>
      </c>
      <c r="N782" s="3">
        <v>1</v>
      </c>
      <c r="P782" s="7" t="d">
        <v>2011-08-27</v>
      </c>
      <c r="Q782" s="3">
        <v>48</v>
      </c>
      <c r="R782" s="3">
        <v>6.2</v>
      </c>
      <c r="S782" s="3">
        <v>8.1</v>
      </c>
      <c r="U782" s="3">
        <f t="shared" si="36"/>
        <v>6.67</v>
      </c>
      <c r="V782" s="3">
        <f t="shared" si="37"/>
        <v>8.7100000000000009</v>
      </c>
      <c r="W782" s="3" t="str">
        <f t="shared" si="38"/>
        <v/>
      </c>
      <c r="X782" s="3">
        <f>VLOOKUP(YEAR(P782),Populations!$A$3:$B$999,2,0)</f>
        <v>63285100</v>
      </c>
      <c r="Y782" s="3">
        <f>(Calculations!B1/X782)</f>
        <v>1.0757949659556501</v>
      </c>
      <c r="AA782" s="3">
        <v>2</v>
      </c>
      <c r="AB782" s="3" t="str">
        <f>VLOOKUP(AA782,WikiFormats!$A$3:$B$999,2,0)</f>
        <v>Episode</v>
      </c>
      <c r="AC782" s="3" t="s">
        <v>826</v>
      </c>
    </row>
    <row r="783" spans="1:29" s="3" customFormat="1" x14ac:dyDescent="0.55000000000000004">
      <c r="A783" s="3">
        <v>779</v>
      </c>
      <c r="B783" s="3">
        <v>3</v>
      </c>
      <c r="C783" s="3" t="str">
        <f>VLOOKUP(B783,Era!$A$3:$B$999,2,0)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9</v>
      </c>
      <c r="M783" s="3" t="s">
        <v>118</v>
      </c>
      <c r="N783" s="3">
        <v>1</v>
      </c>
      <c r="P783" s="7" t="d">
        <v>2011-09-03</v>
      </c>
      <c r="Q783" s="3">
        <v>43</v>
      </c>
      <c r="R783" s="3">
        <v>5.5</v>
      </c>
      <c r="S783" s="3">
        <v>7.07</v>
      </c>
      <c r="U783" s="3">
        <f t="shared" si="36"/>
        <v>5.92</v>
      </c>
      <c r="V783" s="3">
        <f t="shared" si="37"/>
        <v>7.61</v>
      </c>
      <c r="W783" s="3" t="str">
        <f t="shared" si="38"/>
        <v/>
      </c>
      <c r="X783" s="3">
        <f>VLOOKUP(YEAR(P783),Populations!$A$3:$B$999,2,0)</f>
        <v>63285100</v>
      </c>
      <c r="Y783" s="3">
        <f>(Calculations!B1/X783)</f>
        <v>1.0757949659556501</v>
      </c>
      <c r="AA783" s="3">
        <v>2</v>
      </c>
      <c r="AB783" s="3" t="str">
        <f>VLOOKUP(AA783,WikiFormats!$A$3:$B$999,2,0)</f>
        <v>Episode</v>
      </c>
      <c r="AC783" s="3" t="s">
        <v>827</v>
      </c>
    </row>
    <row r="784" spans="1:29" s="3" customFormat="1" x14ac:dyDescent="0.55000000000000004">
      <c r="A784" s="3">
        <v>780</v>
      </c>
      <c r="B784" s="3">
        <v>3</v>
      </c>
      <c r="C784" s="3" t="str">
        <f>VLOOKUP(B784,Era!$A$3:$B$999,2,0)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10</v>
      </c>
      <c r="M784" s="3" t="s">
        <v>119</v>
      </c>
      <c r="N784" s="3">
        <v>1</v>
      </c>
      <c r="P784" s="7" t="d">
        <v>2011-09-10</v>
      </c>
      <c r="Q784" s="3">
        <v>46</v>
      </c>
      <c r="R784" s="3">
        <v>6</v>
      </c>
      <c r="S784" s="3">
        <v>7.6</v>
      </c>
      <c r="U784" s="3">
        <f t="shared" si="36"/>
        <v>6.45</v>
      </c>
      <c r="V784" s="3">
        <f t="shared" si="37"/>
        <v>8.18</v>
      </c>
      <c r="W784" s="3" t="str">
        <f t="shared" si="38"/>
        <v/>
      </c>
      <c r="X784" s="3">
        <f>VLOOKUP(YEAR(P784),Populations!$A$3:$B$999,2,0)</f>
        <v>63285100</v>
      </c>
      <c r="Y784" s="3">
        <f>(Calculations!B1/X784)</f>
        <v>1.0757949659556501</v>
      </c>
      <c r="AA784" s="3">
        <v>2</v>
      </c>
      <c r="AB784" s="3" t="str">
        <f>VLOOKUP(AA784,WikiFormats!$A$3:$B$999,2,0)</f>
        <v>Episode</v>
      </c>
      <c r="AC784" s="3" t="s">
        <v>828</v>
      </c>
    </row>
    <row r="785" spans="1:29" s="3" customFormat="1" x14ac:dyDescent="0.55000000000000004">
      <c r="A785" s="3">
        <v>781</v>
      </c>
      <c r="B785" s="3">
        <v>3</v>
      </c>
      <c r="C785" s="3" t="str">
        <f>VLOOKUP(B785,Era!$A$3:$B$999,2,0)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11</v>
      </c>
      <c r="M785" s="3" t="s">
        <v>120</v>
      </c>
      <c r="N785" s="3">
        <v>1</v>
      </c>
      <c r="P785" s="7" t="d">
        <v>2011-09-17</v>
      </c>
      <c r="Q785" s="3">
        <v>48</v>
      </c>
      <c r="R785" s="3">
        <v>5.2</v>
      </c>
      <c r="S785" s="3">
        <v>6.77</v>
      </c>
      <c r="U785" s="3">
        <f t="shared" si="36"/>
        <v>5.59</v>
      </c>
      <c r="V785" s="3">
        <f t="shared" si="37"/>
        <v>7.28</v>
      </c>
      <c r="W785" s="3" t="str">
        <f t="shared" si="38"/>
        <v/>
      </c>
      <c r="X785" s="3">
        <f>VLOOKUP(YEAR(P785),Populations!$A$3:$B$999,2,0)</f>
        <v>63285100</v>
      </c>
      <c r="Y785" s="3">
        <f>(Calculations!B1/X785)</f>
        <v>1.0757949659556501</v>
      </c>
      <c r="AA785" s="3">
        <v>2</v>
      </c>
      <c r="AB785" s="3" t="str">
        <f>VLOOKUP(AA785,WikiFormats!$A$3:$B$999,2,0)</f>
        <v>Episode</v>
      </c>
      <c r="AC785" s="3" t="s">
        <v>829</v>
      </c>
    </row>
    <row r="786" spans="1:29" s="3" customFormat="1" x14ac:dyDescent="0.55000000000000004">
      <c r="A786" s="3">
        <v>782</v>
      </c>
      <c r="B786" s="3">
        <v>3</v>
      </c>
      <c r="C786" s="3" t="str">
        <f>VLOOKUP(B786,Era!$A$3:$B$999,2,0)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12</v>
      </c>
      <c r="M786" s="3" t="s">
        <v>121</v>
      </c>
      <c r="N786" s="3">
        <v>1</v>
      </c>
      <c r="P786" s="7" t="d">
        <v>2011-09-24</v>
      </c>
      <c r="Q786" s="3">
        <v>45</v>
      </c>
      <c r="R786" s="3">
        <v>5.3</v>
      </c>
      <c r="S786" s="3">
        <v>6.93</v>
      </c>
      <c r="U786" s="3">
        <f t="shared" si="36"/>
        <v>5.7</v>
      </c>
      <c r="V786" s="3">
        <f t="shared" si="37"/>
        <v>7.46</v>
      </c>
      <c r="W786" s="3" t="str">
        <f t="shared" si="38"/>
        <v/>
      </c>
      <c r="X786" s="3">
        <f>VLOOKUP(YEAR(P786),Populations!$A$3:$B$999,2,0)</f>
        <v>63285100</v>
      </c>
      <c r="Y786" s="3">
        <f>(Calculations!B1/X786)</f>
        <v>1.0757949659556501</v>
      </c>
      <c r="AA786" s="3">
        <v>2</v>
      </c>
      <c r="AB786" s="3" t="str">
        <f>VLOOKUP(AA786,WikiFormats!$A$3:$B$999,2,0)</f>
        <v>Episode</v>
      </c>
      <c r="AC786" s="3" t="s">
        <v>830</v>
      </c>
    </row>
    <row r="787" spans="1:29" s="3" customFormat="1" x14ac:dyDescent="0.55000000000000004">
      <c r="A787" s="3">
        <v>783</v>
      </c>
      <c r="B787" s="3">
        <v>3</v>
      </c>
      <c r="C787" s="3" t="str">
        <f>VLOOKUP(B787,Era!$A$3:$B$999,2,0)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13</v>
      </c>
      <c r="M787" s="3" t="s">
        <v>122</v>
      </c>
      <c r="N787" s="3">
        <v>1</v>
      </c>
      <c r="P787" s="7" t="d">
        <v>2011-10-01</v>
      </c>
      <c r="Q787" s="3">
        <v>45</v>
      </c>
      <c r="R787" s="3">
        <v>6.1</v>
      </c>
      <c r="S787" s="3">
        <v>7.67</v>
      </c>
      <c r="U787" s="3">
        <f t="shared" si="36"/>
        <v>6.56</v>
      </c>
      <c r="V787" s="3">
        <f t="shared" si="37"/>
        <v>8.25</v>
      </c>
      <c r="W787" s="3" t="str">
        <f t="shared" si="38"/>
        <v/>
      </c>
      <c r="X787" s="3">
        <f>VLOOKUP(YEAR(P787),Populations!$A$3:$B$999,2,0)</f>
        <v>63285100</v>
      </c>
      <c r="Y787" s="3">
        <f>(Calculations!B1/X787)</f>
        <v>1.0757949659556501</v>
      </c>
      <c r="AA787" s="3">
        <v>2</v>
      </c>
      <c r="AB787" s="3" t="str">
        <f>VLOOKUP(AA787,WikiFormats!$A$3:$B$999,2,0)</f>
        <v>Episode</v>
      </c>
      <c r="AC787" s="3" t="s">
        <v>831</v>
      </c>
    </row>
    <row r="788" spans="1:29" x14ac:dyDescent="0.55000000000000004">
      <c r="A788">
        <v>784</v>
      </c>
      <c r="B788">
        <v>3</v>
      </c>
      <c r="C788" t="str">
        <f>VLOOKUP(B788,Era!$A$3:$B$999,2,0)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124</v>
      </c>
      <c r="N788">
        <v>1</v>
      </c>
      <c r="P788" s="6" t="d">
        <v>2011-12-25</v>
      </c>
      <c r="Q788">
        <v>58</v>
      </c>
      <c r="R788">
        <v>8.9</v>
      </c>
      <c r="S788">
        <v>10.77</v>
      </c>
      <c r="U788">
        <f t="shared" si="36"/>
        <v>9.57</v>
      </c>
      <c r="V788">
        <f t="shared" si="37"/>
        <v>11.59</v>
      </c>
      <c r="W788" t="str">
        <f t="shared" si="38"/>
        <v/>
      </c>
      <c r="X788">
        <f>VLOOKUP(YEAR(P788),Populations!$A$3:$B$999,2,0)</f>
        <v>63285100</v>
      </c>
      <c r="Y788">
        <f>(Calculations!B1/X788)</f>
        <v>1.0757949659556501</v>
      </c>
      <c r="AA788">
        <v>2</v>
      </c>
      <c r="AB788" t="str">
        <f>VLOOKUP(AA788,WikiFormats!$A$3:$B$999,2,0)</f>
        <v>Episode</v>
      </c>
      <c r="AC788" t="s">
        <v>832</v>
      </c>
    </row>
    <row r="789" spans="1:29" s="3" customFormat="1" x14ac:dyDescent="0.55000000000000004">
      <c r="A789" s="3">
        <v>785</v>
      </c>
      <c r="B789" s="3">
        <v>3</v>
      </c>
      <c r="C789" s="3" t="str">
        <f>VLOOKUP(B789,Era!$A$3:$B$999,2,0)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125</v>
      </c>
      <c r="N789" s="3">
        <v>1</v>
      </c>
      <c r="P789" s="7" t="d">
        <v>2012-09-01</v>
      </c>
      <c r="Q789" s="3">
        <v>49</v>
      </c>
      <c r="R789" s="3">
        <v>6.4</v>
      </c>
      <c r="S789" s="3">
        <v>8.33</v>
      </c>
      <c r="U789" s="3">
        <f t="shared" si="36"/>
        <v>6.84</v>
      </c>
      <c r="V789" s="3">
        <f t="shared" si="37"/>
        <v>8.9</v>
      </c>
      <c r="W789" s="3" t="str">
        <f t="shared" si="38"/>
        <v/>
      </c>
      <c r="X789" s="3">
        <f>VLOOKUP(YEAR(P789),Populations!$A$3:$B$999,2,0)</f>
        <v>63705000</v>
      </c>
      <c r="Y789" s="3">
        <f>(Calculations!B1/X789)</f>
        <v>1.0687040577662701</v>
      </c>
      <c r="AA789" s="3">
        <v>2</v>
      </c>
      <c r="AB789" s="3" t="str">
        <f>VLOOKUP(AA789,WikiFormats!$A$3:$B$999,2,0)</f>
        <v>Episode</v>
      </c>
      <c r="AC789" s="3" t="s">
        <v>833</v>
      </c>
    </row>
    <row r="790" spans="1:29" s="3" customFormat="1" x14ac:dyDescent="0.55000000000000004">
      <c r="A790" s="3">
        <v>786</v>
      </c>
      <c r="B790" s="3">
        <v>3</v>
      </c>
      <c r="C790" s="3" t="str">
        <f>VLOOKUP(B790,Era!$A$3:$B$999,2,0)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126</v>
      </c>
      <c r="N790" s="3">
        <v>1</v>
      </c>
      <c r="P790" s="7" t="d">
        <v>2012-09-08</v>
      </c>
      <c r="Q790" s="3">
        <v>45</v>
      </c>
      <c r="R790" s="3">
        <v>5.5</v>
      </c>
      <c r="S790" s="3">
        <v>7.57</v>
      </c>
      <c r="U790" s="3">
        <f t="shared" si="36"/>
        <v>5.88</v>
      </c>
      <c r="V790" s="3">
        <f t="shared" si="37"/>
        <v>8.09</v>
      </c>
      <c r="W790" s="3" t="str">
        <f t="shared" si="38"/>
        <v/>
      </c>
      <c r="X790" s="3">
        <f>VLOOKUP(YEAR(P790),Populations!$A$3:$B$999,2,0)</f>
        <v>63705000</v>
      </c>
      <c r="Y790" s="3">
        <f>(Calculations!B1/X790)</f>
        <v>1.0687040577662701</v>
      </c>
      <c r="AA790" s="3">
        <v>2</v>
      </c>
      <c r="AB790" s="3" t="str">
        <f>VLOOKUP(AA790,WikiFormats!$A$3:$B$999,2,0)</f>
        <v>Episode</v>
      </c>
      <c r="AC790" s="3" t="s">
        <v>834</v>
      </c>
    </row>
    <row r="791" spans="1:29" s="3" customFormat="1" x14ac:dyDescent="0.55000000000000004">
      <c r="A791" s="3">
        <v>787</v>
      </c>
      <c r="B791" s="3">
        <v>3</v>
      </c>
      <c r="C791" s="3" t="str">
        <f>VLOOKUP(B791,Era!$A$3:$B$999,2,0)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127</v>
      </c>
      <c r="N791" s="3">
        <v>1</v>
      </c>
      <c r="P791" s="7" t="d">
        <v>2012-09-15</v>
      </c>
      <c r="Q791" s="3">
        <v>44</v>
      </c>
      <c r="R791" s="3">
        <v>6.6</v>
      </c>
      <c r="S791" s="3">
        <v>8.42</v>
      </c>
      <c r="U791" s="3">
        <f t="shared" si="36"/>
        <v>7.05</v>
      </c>
      <c r="V791" s="3">
        <f t="shared" si="37"/>
        <v>9</v>
      </c>
      <c r="W791" s="3" t="str">
        <f t="shared" si="38"/>
        <v/>
      </c>
      <c r="X791" s="3">
        <f>VLOOKUP(YEAR(P791),Populations!$A$3:$B$999,2,0)</f>
        <v>63705000</v>
      </c>
      <c r="Y791" s="3">
        <f>(Calculations!B1/X791)</f>
        <v>1.0687040577662701</v>
      </c>
      <c r="AA791" s="3">
        <v>2</v>
      </c>
      <c r="AB791" s="3" t="str">
        <f>VLOOKUP(AA791,WikiFormats!$A$3:$B$999,2,0)</f>
        <v>Episode</v>
      </c>
      <c r="AC791" s="3" t="s">
        <v>835</v>
      </c>
    </row>
    <row r="792" spans="1:29" s="3" customFormat="1" x14ac:dyDescent="0.55000000000000004">
      <c r="A792" s="3">
        <v>788</v>
      </c>
      <c r="B792" s="3">
        <v>3</v>
      </c>
      <c r="C792" s="3" t="str">
        <f>VLOOKUP(B792,Era!$A$3:$B$999,2,0)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128</v>
      </c>
      <c r="N792" s="3">
        <v>1</v>
      </c>
      <c r="P792" s="7" t="d">
        <v>2012-09-22</v>
      </c>
      <c r="Q792" s="3">
        <v>41</v>
      </c>
      <c r="R792" s="3">
        <v>5.49</v>
      </c>
      <c r="S792" s="3">
        <v>7.67</v>
      </c>
      <c r="U792" s="3">
        <f t="shared" si="36"/>
        <v>5.87</v>
      </c>
      <c r="V792" s="3">
        <f t="shared" si="37"/>
        <v>8.1999999999999993</v>
      </c>
      <c r="W792" s="3" t="str">
        <f t="shared" si="38"/>
        <v/>
      </c>
      <c r="X792" s="3">
        <f>VLOOKUP(YEAR(P792),Populations!$A$3:$B$999,2,0)</f>
        <v>63705000</v>
      </c>
      <c r="Y792" s="3">
        <f>(Calculations!B1/X792)</f>
        <v>1.0687040577662701</v>
      </c>
      <c r="AA792" s="3">
        <v>2</v>
      </c>
      <c r="AB792" s="3" t="str">
        <f>VLOOKUP(AA792,WikiFormats!$A$3:$B$999,2,0)</f>
        <v>Episode</v>
      </c>
      <c r="AC792" s="3" t="s">
        <v>836</v>
      </c>
    </row>
    <row r="793" spans="1:29" s="3" customFormat="1" x14ac:dyDescent="0.55000000000000004">
      <c r="A793" s="3">
        <v>789</v>
      </c>
      <c r="B793" s="3">
        <v>3</v>
      </c>
      <c r="C793" s="3" t="str">
        <f>VLOOKUP(B793,Era!$A$3:$B$999,2,0)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129</v>
      </c>
      <c r="N793" s="3">
        <v>1</v>
      </c>
      <c r="P793" s="7" t="d">
        <v>2012-09-29</v>
      </c>
      <c r="Q793" s="3">
        <v>44</v>
      </c>
      <c r="R793" s="3">
        <v>5.9</v>
      </c>
      <c r="S793" s="3">
        <v>7.82</v>
      </c>
      <c r="U793" s="3">
        <f t="shared" si="36"/>
        <v>6.31</v>
      </c>
      <c r="V793" s="3">
        <f t="shared" si="37"/>
        <v>8.36</v>
      </c>
      <c r="W793" s="3" t="str">
        <f t="shared" si="38"/>
        <v/>
      </c>
      <c r="X793" s="3">
        <f>VLOOKUP(YEAR(P793),Populations!$A$3:$B$999,2,0)</f>
        <v>63705000</v>
      </c>
      <c r="Y793" s="3">
        <f>(Calculations!B1/X793)</f>
        <v>1.0687040577662701</v>
      </c>
      <c r="AA793" s="3">
        <v>2</v>
      </c>
      <c r="AB793" s="3" t="str">
        <f>VLOOKUP(AA793,WikiFormats!$A$3:$B$999,2,0)</f>
        <v>Episode</v>
      </c>
      <c r="AC793" s="3" t="s">
        <v>837</v>
      </c>
    </row>
    <row r="794" spans="1:29" x14ac:dyDescent="0.55000000000000004">
      <c r="A794">
        <v>790</v>
      </c>
      <c r="B794">
        <v>3</v>
      </c>
      <c r="C794" t="str">
        <f>VLOOKUP(B794,Era!$A$3:$B$999,2,0)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130</v>
      </c>
      <c r="N794">
        <v>1</v>
      </c>
      <c r="P794" s="6" t="d">
        <v>2012-12-25</v>
      </c>
      <c r="Q794">
        <v>60</v>
      </c>
      <c r="R794">
        <v>7.6</v>
      </c>
      <c r="S794">
        <v>9.8699999999999992</v>
      </c>
      <c r="U794">
        <f t="shared" si="36"/>
        <v>8.1199999999999992</v>
      </c>
      <c r="V794">
        <f t="shared" si="37"/>
        <v>10.55</v>
      </c>
      <c r="W794" t="str">
        <f t="shared" si="38"/>
        <v/>
      </c>
      <c r="X794">
        <f>VLOOKUP(YEAR(P794),Populations!$A$3:$B$999,2,0)</f>
        <v>63705000</v>
      </c>
      <c r="Y794">
        <f>(Calculations!B1/X794)</f>
        <v>1.0687040577662701</v>
      </c>
      <c r="AA794">
        <v>2</v>
      </c>
      <c r="AB794" t="str">
        <f>VLOOKUP(AA794,WikiFormats!$A$3:$B$999,2,0)</f>
        <v>Episode</v>
      </c>
      <c r="AC794" t="s">
        <v>838</v>
      </c>
    </row>
    <row r="795" spans="1:29" s="3" customFormat="1" x14ac:dyDescent="0.55000000000000004">
      <c r="A795" s="3">
        <v>791</v>
      </c>
      <c r="B795" s="3">
        <v>3</v>
      </c>
      <c r="C795" s="3" t="str">
        <f>VLOOKUP(B795,Era!$A$3:$B$999,2,0)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131</v>
      </c>
      <c r="N795" s="3">
        <v>1</v>
      </c>
      <c r="P795" s="7" t="d">
        <v>2013-03-30</v>
      </c>
      <c r="Q795" s="3">
        <v>45</v>
      </c>
      <c r="R795" s="3">
        <v>6.18</v>
      </c>
      <c r="S795" s="3">
        <v>8.44</v>
      </c>
      <c r="U795" s="3">
        <f t="shared" si="36"/>
        <v>6.56</v>
      </c>
      <c r="V795" s="3">
        <f t="shared" si="37"/>
        <v>8.9600000000000009</v>
      </c>
      <c r="W795" s="3" t="str">
        <f t="shared" si="38"/>
        <v/>
      </c>
      <c r="X795" s="3">
        <f>VLOOKUP(YEAR(P795),Populations!$A$3:$B$999,2,0)</f>
        <v>64105700</v>
      </c>
      <c r="Y795" s="3">
        <f>(Calculations!B1/X795)</f>
        <v>1.0620240009858699</v>
      </c>
      <c r="AA795" s="3">
        <v>2</v>
      </c>
      <c r="AB795" s="3" t="str">
        <f>VLOOKUP(AA795,WikiFormats!$A$3:$B$999,2,0)</f>
        <v>Episode</v>
      </c>
      <c r="AC795" s="3" t="s">
        <v>839</v>
      </c>
    </row>
    <row r="796" spans="1:29" s="3" customFormat="1" x14ac:dyDescent="0.55000000000000004">
      <c r="A796" s="3">
        <v>792</v>
      </c>
      <c r="B796" s="3">
        <v>3</v>
      </c>
      <c r="C796" s="3" t="str">
        <f>VLOOKUP(B796,Era!$A$3:$B$999,2,0)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132</v>
      </c>
      <c r="N796" s="3">
        <v>1</v>
      </c>
      <c r="P796" s="7" t="d">
        <v>2013-04-06</v>
      </c>
      <c r="Q796" s="3">
        <v>44</v>
      </c>
      <c r="R796" s="3">
        <v>5.5</v>
      </c>
      <c r="S796" s="3">
        <v>7.45</v>
      </c>
      <c r="U796" s="3">
        <f t="shared" si="36"/>
        <v>5.84</v>
      </c>
      <c r="V796" s="3">
        <f t="shared" si="37"/>
        <v>7.91</v>
      </c>
      <c r="W796" s="3" t="str">
        <f t="shared" si="38"/>
        <v/>
      </c>
      <c r="X796" s="3">
        <f>VLOOKUP(YEAR(P796),Populations!$A$3:$B$999,2,0)</f>
        <v>64105700</v>
      </c>
      <c r="Y796" s="3">
        <f>(Calculations!B1/X796)</f>
        <v>1.0620240009858699</v>
      </c>
      <c r="AA796" s="3">
        <v>2</v>
      </c>
      <c r="AB796" s="3" t="str">
        <f>VLOOKUP(AA796,WikiFormats!$A$3:$B$999,2,0)</f>
        <v>Episode</v>
      </c>
      <c r="AC796" s="3" t="s">
        <v>840</v>
      </c>
    </row>
    <row r="797" spans="1:29" s="3" customFormat="1" x14ac:dyDescent="0.55000000000000004">
      <c r="A797" s="3">
        <v>793</v>
      </c>
      <c r="B797" s="3">
        <v>3</v>
      </c>
      <c r="C797" s="3" t="str">
        <f>VLOOKUP(B797,Era!$A$3:$B$999,2,0)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133</v>
      </c>
      <c r="N797" s="3">
        <v>1</v>
      </c>
      <c r="P797" s="7" t="d">
        <v>2013-04-13</v>
      </c>
      <c r="Q797" s="3">
        <v>41</v>
      </c>
      <c r="R797" s="3">
        <v>5.73</v>
      </c>
      <c r="S797" s="3">
        <v>7.37</v>
      </c>
      <c r="U797" s="3">
        <f t="shared" si="36"/>
        <v>6.09</v>
      </c>
      <c r="V797" s="3">
        <f t="shared" si="37"/>
        <v>7.83</v>
      </c>
      <c r="W797" s="3" t="str">
        <f t="shared" si="38"/>
        <v/>
      </c>
      <c r="X797" s="3">
        <f>VLOOKUP(YEAR(P797),Populations!$A$3:$B$999,2,0)</f>
        <v>64105700</v>
      </c>
      <c r="Y797" s="3">
        <f>(Calculations!B1/X797)</f>
        <v>1.0620240009858699</v>
      </c>
      <c r="AA797" s="3">
        <v>2</v>
      </c>
      <c r="AB797" s="3" t="str">
        <f>VLOOKUP(AA797,WikiFormats!$A$3:$B$999,2,0)</f>
        <v>Episode</v>
      </c>
      <c r="AC797" s="3" t="s">
        <v>841</v>
      </c>
    </row>
    <row r="798" spans="1:29" s="3" customFormat="1" x14ac:dyDescent="0.55000000000000004">
      <c r="A798" s="3">
        <v>794</v>
      </c>
      <c r="B798" s="3">
        <v>3</v>
      </c>
      <c r="C798" s="3" t="str">
        <f>VLOOKUP(B798,Era!$A$3:$B$999,2,0)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134</v>
      </c>
      <c r="N798" s="3">
        <v>1</v>
      </c>
      <c r="P798" s="7" t="d">
        <v>2013-04-20</v>
      </c>
      <c r="Q798" s="3">
        <v>45</v>
      </c>
      <c r="R798" s="3">
        <v>5</v>
      </c>
      <c r="S798" s="3">
        <v>6.61</v>
      </c>
      <c r="U798" s="3">
        <f t="shared" si="36"/>
        <v>5.31</v>
      </c>
      <c r="V798" s="3">
        <f t="shared" si="37"/>
        <v>7.02</v>
      </c>
      <c r="W798" s="3" t="str">
        <f t="shared" si="38"/>
        <v/>
      </c>
      <c r="X798" s="3">
        <f>VLOOKUP(YEAR(P798),Populations!$A$3:$B$999,2,0)</f>
        <v>64105700</v>
      </c>
      <c r="Y798" s="3">
        <f>(Calculations!B1/X798)</f>
        <v>1.0620240009858699</v>
      </c>
      <c r="AA798" s="3">
        <v>2</v>
      </c>
      <c r="AB798" s="3" t="str">
        <f>VLOOKUP(AA798,WikiFormats!$A$3:$B$999,2,0)</f>
        <v>Episode</v>
      </c>
      <c r="AC798" s="3" t="s">
        <v>842</v>
      </c>
    </row>
    <row r="799" spans="1:29" s="3" customFormat="1" x14ac:dyDescent="0.55000000000000004">
      <c r="A799" s="3">
        <v>795</v>
      </c>
      <c r="B799" s="3">
        <v>3</v>
      </c>
      <c r="C799" s="3" t="str">
        <f>VLOOKUP(B799,Era!$A$3:$B$999,2,0)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135</v>
      </c>
      <c r="N799" s="3">
        <v>1</v>
      </c>
      <c r="P799" s="7" t="d">
        <v>2013-04-27</v>
      </c>
      <c r="Q799" s="3">
        <v>45</v>
      </c>
      <c r="R799" s="3">
        <v>4.9000000000000004</v>
      </c>
      <c r="S799" s="3">
        <v>6.5</v>
      </c>
      <c r="U799" s="3">
        <f t="shared" si="36"/>
        <v>5.2</v>
      </c>
      <c r="V799" s="3">
        <f t="shared" si="37"/>
        <v>6.9</v>
      </c>
      <c r="W799" s="3" t="str">
        <f t="shared" si="38"/>
        <v/>
      </c>
      <c r="X799" s="3">
        <f>VLOOKUP(YEAR(P799),Populations!$A$3:$B$999,2,0)</f>
        <v>64105700</v>
      </c>
      <c r="Y799" s="3">
        <f>(Calculations!B1/X799)</f>
        <v>1.0620240009858699</v>
      </c>
      <c r="AA799" s="3">
        <v>2</v>
      </c>
      <c r="AB799" s="3" t="str">
        <f>VLOOKUP(AA799,WikiFormats!$A$3:$B$999,2,0)</f>
        <v>Episode</v>
      </c>
      <c r="AC799" s="3" t="s">
        <v>843</v>
      </c>
    </row>
    <row r="800" spans="1:29" s="3" customFormat="1" x14ac:dyDescent="0.55000000000000004">
      <c r="A800" s="3">
        <v>796</v>
      </c>
      <c r="B800" s="3">
        <v>3</v>
      </c>
      <c r="C800" s="3" t="str">
        <f>VLOOKUP(B800,Era!$A$3:$B$999,2,0)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136</v>
      </c>
      <c r="N800" s="3">
        <v>1</v>
      </c>
      <c r="P800" s="7" t="d">
        <v>2013-05-04</v>
      </c>
      <c r="Q800" s="3">
        <v>45</v>
      </c>
      <c r="R800" s="3">
        <v>4.6100000000000003</v>
      </c>
      <c r="S800" s="3">
        <v>6.47</v>
      </c>
      <c r="U800" s="3">
        <f t="shared" si="36"/>
        <v>4.9000000000000004</v>
      </c>
      <c r="V800" s="3">
        <f t="shared" si="37"/>
        <v>6.87</v>
      </c>
      <c r="W800" s="3" t="str">
        <f t="shared" si="38"/>
        <v/>
      </c>
      <c r="X800" s="3">
        <f>VLOOKUP(YEAR(P800),Populations!$A$3:$B$999,2,0)</f>
        <v>64105700</v>
      </c>
      <c r="Y800" s="3">
        <f>(Calculations!B1/X800)</f>
        <v>1.0620240009858699</v>
      </c>
      <c r="AA800" s="3">
        <v>2</v>
      </c>
      <c r="AB800" s="3" t="str">
        <f>VLOOKUP(AA800,WikiFormats!$A$3:$B$999,2,0)</f>
        <v>Episode</v>
      </c>
      <c r="AC800" s="3" t="s">
        <v>844</v>
      </c>
    </row>
    <row r="801" spans="1:29" s="3" customFormat="1" x14ac:dyDescent="0.55000000000000004">
      <c r="A801" s="3">
        <v>797</v>
      </c>
      <c r="B801" s="3">
        <v>3</v>
      </c>
      <c r="C801" s="3" t="str">
        <f>VLOOKUP(B801,Era!$A$3:$B$999,2,0)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137</v>
      </c>
      <c r="N801" s="3">
        <v>1</v>
      </c>
      <c r="P801" s="7" t="d">
        <v>2013-05-11</v>
      </c>
      <c r="Q801" s="3">
        <v>45</v>
      </c>
      <c r="R801" s="3">
        <v>4.7</v>
      </c>
      <c r="S801" s="3">
        <v>6.64</v>
      </c>
      <c r="U801" s="3">
        <f t="shared" si="36"/>
        <v>4.99</v>
      </c>
      <c r="V801" s="3">
        <f t="shared" si="37"/>
        <v>7.05</v>
      </c>
      <c r="W801" s="3" t="str">
        <f t="shared" si="38"/>
        <v/>
      </c>
      <c r="X801" s="3">
        <f>VLOOKUP(YEAR(P801),Populations!$A$3:$B$999,2,0)</f>
        <v>64105700</v>
      </c>
      <c r="Y801" s="3">
        <f>(Calculations!B1/X801)</f>
        <v>1.0620240009858699</v>
      </c>
      <c r="AA801" s="3">
        <v>2</v>
      </c>
      <c r="AB801" s="3" t="str">
        <f>VLOOKUP(AA801,WikiFormats!$A$3:$B$999,2,0)</f>
        <v>Episode</v>
      </c>
      <c r="AC801" s="3" t="s">
        <v>845</v>
      </c>
    </row>
    <row r="802" spans="1:29" s="3" customFormat="1" x14ac:dyDescent="0.55000000000000004">
      <c r="A802" s="3">
        <v>798</v>
      </c>
      <c r="B802" s="3">
        <v>3</v>
      </c>
      <c r="C802" s="3" t="str">
        <f>VLOOKUP(B802,Era!$A$3:$B$999,2,0)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138</v>
      </c>
      <c r="N802" s="3">
        <v>1</v>
      </c>
      <c r="P802" s="7" t="d">
        <v>2013-05-18</v>
      </c>
      <c r="Q802" s="3">
        <v>44</v>
      </c>
      <c r="R802" s="3">
        <v>5.46</v>
      </c>
      <c r="S802" s="3">
        <v>7.45</v>
      </c>
      <c r="U802" s="3">
        <f t="shared" si="36"/>
        <v>5.8</v>
      </c>
      <c r="V802" s="3">
        <f t="shared" si="37"/>
        <v>7.91</v>
      </c>
      <c r="W802" s="3" t="str">
        <f t="shared" si="38"/>
        <v/>
      </c>
      <c r="X802" s="3">
        <f>VLOOKUP(YEAR(P802),Populations!$A$3:$B$999,2,0)</f>
        <v>64105700</v>
      </c>
      <c r="Y802" s="3">
        <f>(Calculations!B1/X802)</f>
        <v>1.0620240009858699</v>
      </c>
      <c r="AA802" s="3">
        <v>2</v>
      </c>
      <c r="AB802" s="3" t="str">
        <f>VLOOKUP(AA802,WikiFormats!$A$3:$B$999,2,0)</f>
        <v>Episode</v>
      </c>
      <c r="AC802" s="3" t="s">
        <v>846</v>
      </c>
    </row>
    <row r="803" spans="1:29" x14ac:dyDescent="0.55000000000000004">
      <c r="A803">
        <v>799</v>
      </c>
      <c r="B803">
        <v>3</v>
      </c>
      <c r="C803" t="str">
        <f>VLOOKUP(B803,Era!$A$3:$B$999,2,0)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L803">
        <v>1</v>
      </c>
      <c r="M803" t="s">
        <v>139</v>
      </c>
      <c r="N803">
        <v>1</v>
      </c>
      <c r="P803" s="6" t="d">
        <v>2013-11-23</v>
      </c>
      <c r="Q803">
        <v>77</v>
      </c>
      <c r="R803">
        <v>10.18</v>
      </c>
      <c r="S803">
        <v>12.8</v>
      </c>
      <c r="U803">
        <f t="shared" si="36"/>
        <v>10.81</v>
      </c>
      <c r="V803">
        <f t="shared" si="37"/>
        <v>13.59</v>
      </c>
      <c r="W803" t="str">
        <f t="shared" si="38"/>
        <v/>
      </c>
      <c r="X803">
        <f>VLOOKUP(YEAR(P803),Populations!$A$3:$B$999,2,0)</f>
        <v>64105700</v>
      </c>
      <c r="Y803">
        <f>(Calculations!B1/X803)</f>
        <v>1.0620240009858699</v>
      </c>
      <c r="AA803">
        <v>2</v>
      </c>
      <c r="AB803" t="str">
        <f>VLOOKUP(AA803,WikiFormats!$A$3:$B$999,2,0)</f>
        <v>Episode</v>
      </c>
      <c r="AC803" t="s">
        <v>847</v>
      </c>
    </row>
    <row r="804" spans="1:29" x14ac:dyDescent="0.55000000000000004">
      <c r="A804">
        <v>800</v>
      </c>
      <c r="B804">
        <v>3</v>
      </c>
      <c r="C804" t="str">
        <f>VLOOKUP(B804,Era!$A$3:$B$999,2,0)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L804">
        <v>2</v>
      </c>
      <c r="M804" t="s">
        <v>140</v>
      </c>
      <c r="N804">
        <v>1</v>
      </c>
      <c r="P804" s="6" t="d">
        <v>2013-12-25</v>
      </c>
      <c r="Q804">
        <v>61</v>
      </c>
      <c r="R804">
        <v>8.3000000000000007</v>
      </c>
      <c r="S804">
        <v>11.14</v>
      </c>
      <c r="U804">
        <f t="shared" si="36"/>
        <v>8.81</v>
      </c>
      <c r="V804">
        <f t="shared" si="37"/>
        <v>11.83</v>
      </c>
      <c r="W804" t="str">
        <f t="shared" si="38"/>
        <v/>
      </c>
      <c r="X804">
        <f>VLOOKUP(YEAR(P804),Populations!$A$3:$B$999,2,0)</f>
        <v>64105700</v>
      </c>
      <c r="Y804">
        <f>(Calculations!B1/X804)</f>
        <v>1.0620240009858699</v>
      </c>
      <c r="AA804">
        <v>2</v>
      </c>
      <c r="AB804" t="str">
        <f>VLOOKUP(AA804,WikiFormats!$A$3:$B$999,2,0)</f>
        <v>Episode</v>
      </c>
      <c r="AC804" t="s">
        <v>848</v>
      </c>
    </row>
    <row r="805" spans="1:29" s="3" customFormat="1" x14ac:dyDescent="0.55000000000000004">
      <c r="A805" s="3">
        <v>801</v>
      </c>
      <c r="B805" s="3">
        <v>3</v>
      </c>
      <c r="C805" s="3" t="str">
        <f>VLOOKUP(B805,Era!$A$3:$B$999,2,0)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141</v>
      </c>
      <c r="N805" s="3">
        <v>1</v>
      </c>
      <c r="P805" s="7" t="d">
        <v>2014-08-23</v>
      </c>
      <c r="Q805" s="3">
        <v>76</v>
      </c>
      <c r="R805" s="3">
        <v>6.79</v>
      </c>
      <c r="S805" s="3">
        <v>9.17</v>
      </c>
      <c r="T805" s="3">
        <v>10.76</v>
      </c>
      <c r="U805" s="3">
        <f t="shared" si="36"/>
        <v>7.16</v>
      </c>
      <c r="V805" s="3">
        <f t="shared" si="37"/>
        <v>9.66</v>
      </c>
      <c r="W805" s="3">
        <f t="shared" si="38"/>
        <v>11.34</v>
      </c>
      <c r="X805" s="3">
        <f>VLOOKUP(YEAR(P805),Populations!$A$3:$B$999,2,0)</f>
        <v>64596800</v>
      </c>
      <c r="Y805" s="3">
        <f>(Calculations!B1/X805)</f>
        <v>1.0539499170237501</v>
      </c>
      <c r="AA805" s="3">
        <v>2</v>
      </c>
      <c r="AB805" s="3" t="str">
        <f>VLOOKUP(AA805,WikiFormats!$A$3:$B$999,2,0)</f>
        <v>Episode</v>
      </c>
      <c r="AC805" s="3" t="s">
        <v>849</v>
      </c>
    </row>
    <row r="806" spans="1:29" s="3" customFormat="1" x14ac:dyDescent="0.55000000000000004">
      <c r="A806" s="3">
        <v>802</v>
      </c>
      <c r="B806" s="3">
        <v>3</v>
      </c>
      <c r="C806" s="3" t="str">
        <f>VLOOKUP(B806,Era!$A$3:$B$999,2,0)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142</v>
      </c>
      <c r="N806" s="3">
        <v>1</v>
      </c>
      <c r="P806" s="7" t="d">
        <v>2014-08-30</v>
      </c>
      <c r="Q806" s="3">
        <v>47</v>
      </c>
      <c r="R806" s="3">
        <v>5.2</v>
      </c>
      <c r="S806" s="3">
        <v>7.29</v>
      </c>
      <c r="T806" s="3">
        <v>8.26</v>
      </c>
      <c r="U806" s="3">
        <f t="shared" si="36"/>
        <v>5.48</v>
      </c>
      <c r="V806" s="3">
        <f t="shared" si="37"/>
        <v>7.68</v>
      </c>
      <c r="W806" s="3">
        <f t="shared" si="38"/>
        <v>8.7100000000000009</v>
      </c>
      <c r="X806" s="3">
        <f>VLOOKUP(YEAR(P806),Populations!$A$3:$B$999,2,0)</f>
        <v>64596800</v>
      </c>
      <c r="Y806" s="3">
        <f>(Calculations!B1/X806)</f>
        <v>1.0539499170237501</v>
      </c>
      <c r="AA806" s="3">
        <v>2</v>
      </c>
      <c r="AB806" s="3" t="str">
        <f>VLOOKUP(AA806,WikiFormats!$A$3:$B$999,2,0)</f>
        <v>Episode</v>
      </c>
      <c r="AC806" s="3" t="s">
        <v>850</v>
      </c>
    </row>
    <row r="807" spans="1:29" s="3" customFormat="1" x14ac:dyDescent="0.55000000000000004">
      <c r="A807" s="3">
        <v>803</v>
      </c>
      <c r="B807" s="3">
        <v>3</v>
      </c>
      <c r="C807" s="3" t="str">
        <f>VLOOKUP(B807,Era!$A$3:$B$999,2,0)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143</v>
      </c>
      <c r="N807" s="3">
        <v>1</v>
      </c>
      <c r="P807" s="7" t="d">
        <v>2014-09-06</v>
      </c>
      <c r="Q807" s="3">
        <v>46</v>
      </c>
      <c r="R807" s="3">
        <v>5.2</v>
      </c>
      <c r="S807" s="3">
        <v>7.28</v>
      </c>
      <c r="T807" s="3">
        <v>8.25</v>
      </c>
      <c r="U807" s="3">
        <f t="shared" si="36"/>
        <v>5.48</v>
      </c>
      <c r="V807" s="3">
        <f t="shared" si="37"/>
        <v>7.67</v>
      </c>
      <c r="W807" s="3">
        <f t="shared" si="38"/>
        <v>8.6999999999999993</v>
      </c>
      <c r="X807" s="3">
        <f>VLOOKUP(YEAR(P807),Populations!$A$3:$B$999,2,0)</f>
        <v>64596800</v>
      </c>
      <c r="Y807" s="3">
        <f>(Calculations!B1/X807)</f>
        <v>1.0539499170237501</v>
      </c>
      <c r="AA807" s="3">
        <v>2</v>
      </c>
      <c r="AB807" s="3" t="str">
        <f>VLOOKUP(AA807,WikiFormats!$A$3:$B$999,2,0)</f>
        <v>Episode</v>
      </c>
      <c r="AC807" s="3" t="s">
        <v>851</v>
      </c>
    </row>
    <row r="808" spans="1:29" s="3" customFormat="1" x14ac:dyDescent="0.55000000000000004">
      <c r="A808" s="3">
        <v>804</v>
      </c>
      <c r="B808" s="3">
        <v>3</v>
      </c>
      <c r="C808" s="3" t="str">
        <f>VLOOKUP(B808,Era!$A$3:$B$999,2,0)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144</v>
      </c>
      <c r="N808" s="3">
        <v>1</v>
      </c>
      <c r="P808" s="7" t="d">
        <v>2014-09-13</v>
      </c>
      <c r="Q808" s="3">
        <v>48</v>
      </c>
      <c r="R808" s="3">
        <v>4.8099999999999996</v>
      </c>
      <c r="S808" s="3">
        <v>7.01</v>
      </c>
      <c r="T808" s="3">
        <v>7.8</v>
      </c>
      <c r="U808" s="3">
        <f t="shared" si="36"/>
        <v>5.07</v>
      </c>
      <c r="V808" s="3">
        <f t="shared" si="37"/>
        <v>7.39</v>
      </c>
      <c r="W808" s="3">
        <f t="shared" si="38"/>
        <v>8.2200000000000006</v>
      </c>
      <c r="X808" s="3">
        <f>VLOOKUP(YEAR(P808),Populations!$A$3:$B$999,2,0)</f>
        <v>64596800</v>
      </c>
      <c r="Y808" s="3">
        <f>(Calculations!B1/X808)</f>
        <v>1.0539499170237501</v>
      </c>
      <c r="AA808" s="3">
        <v>2</v>
      </c>
      <c r="AB808" s="3" t="str">
        <f>VLOOKUP(AA808,WikiFormats!$A$3:$B$999,2,0)</f>
        <v>Episode</v>
      </c>
      <c r="AC808" s="3" t="s">
        <v>852</v>
      </c>
    </row>
    <row r="809" spans="1:29" s="3" customFormat="1" x14ac:dyDescent="0.55000000000000004">
      <c r="A809" s="3">
        <v>805</v>
      </c>
      <c r="B809" s="3">
        <v>3</v>
      </c>
      <c r="C809" s="3" t="str">
        <f>VLOOKUP(B809,Era!$A$3:$B$999,2,0)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145</v>
      </c>
      <c r="N809" s="3">
        <v>1</v>
      </c>
      <c r="P809" s="7" t="d">
        <v>2014-09-20</v>
      </c>
      <c r="Q809" s="3">
        <v>45</v>
      </c>
      <c r="R809" s="3">
        <v>4.93</v>
      </c>
      <c r="S809" s="3">
        <v>6.99</v>
      </c>
      <c r="T809" s="3">
        <v>7.96</v>
      </c>
      <c r="U809" s="3">
        <f t="shared" si="36"/>
        <v>5.2</v>
      </c>
      <c r="V809" s="3">
        <f t="shared" si="37"/>
        <v>7.37</v>
      </c>
      <c r="W809" s="3">
        <f t="shared" si="38"/>
        <v>8.39</v>
      </c>
      <c r="X809" s="3">
        <f>VLOOKUP(YEAR(P809),Populations!$A$3:$B$999,2,0)</f>
        <v>64596800</v>
      </c>
      <c r="Y809" s="3">
        <f>(Calculations!B1/X809)</f>
        <v>1.0539499170237501</v>
      </c>
      <c r="AA809" s="3">
        <v>2</v>
      </c>
      <c r="AB809" s="3" t="str">
        <f>VLOOKUP(AA809,WikiFormats!$A$3:$B$999,2,0)</f>
        <v>Episode</v>
      </c>
      <c r="AC809" s="3" t="s">
        <v>853</v>
      </c>
    </row>
    <row r="810" spans="1:29" s="3" customFormat="1" x14ac:dyDescent="0.55000000000000004">
      <c r="A810" s="3">
        <v>806</v>
      </c>
      <c r="B810" s="3">
        <v>3</v>
      </c>
      <c r="C810" s="3" t="str">
        <f>VLOOKUP(B810,Era!$A$3:$B$999,2,0)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146</v>
      </c>
      <c r="N810" s="3">
        <v>1</v>
      </c>
      <c r="P810" s="7" t="d">
        <v>2014-09-27</v>
      </c>
      <c r="Q810" s="3">
        <v>45</v>
      </c>
      <c r="R810" s="3">
        <v>4.8899999999999997</v>
      </c>
      <c r="S810" s="3">
        <v>6.82</v>
      </c>
      <c r="T810" s="3">
        <v>7.76</v>
      </c>
      <c r="U810" s="3">
        <f t="shared" si="36"/>
        <v>5.15</v>
      </c>
      <c r="V810" s="3">
        <f t="shared" si="37"/>
        <v>7.19</v>
      </c>
      <c r="W810" s="3">
        <f t="shared" si="38"/>
        <v>8.18</v>
      </c>
      <c r="X810" s="3">
        <f>VLOOKUP(YEAR(P810),Populations!$A$3:$B$999,2,0)</f>
        <v>64596800</v>
      </c>
      <c r="Y810" s="3">
        <f>(Calculations!B1/X810)</f>
        <v>1.0539499170237501</v>
      </c>
      <c r="AA810" s="3">
        <v>2</v>
      </c>
      <c r="AB810" s="3" t="str">
        <f>VLOOKUP(AA810,WikiFormats!$A$3:$B$999,2,0)</f>
        <v>Episode</v>
      </c>
      <c r="AC810" s="3" t="s">
        <v>854</v>
      </c>
    </row>
    <row r="811" spans="1:29" s="3" customFormat="1" x14ac:dyDescent="0.55000000000000004">
      <c r="A811" s="3">
        <v>807</v>
      </c>
      <c r="B811" s="3">
        <v>3</v>
      </c>
      <c r="C811" s="3" t="str">
        <f>VLOOKUP(B811,Era!$A$3:$B$999,2,0)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147</v>
      </c>
      <c r="N811" s="3">
        <v>1</v>
      </c>
      <c r="P811" s="7" t="d">
        <v>2014-10-04</v>
      </c>
      <c r="Q811" s="3">
        <v>45</v>
      </c>
      <c r="R811" s="3">
        <v>4.8099999999999996</v>
      </c>
      <c r="S811" s="3">
        <v>6.91</v>
      </c>
      <c r="T811" s="3">
        <v>7.83</v>
      </c>
      <c r="U811" s="3">
        <f t="shared" si="36"/>
        <v>5.07</v>
      </c>
      <c r="V811" s="3">
        <f t="shared" si="37"/>
        <v>7.28</v>
      </c>
      <c r="W811" s="3">
        <f t="shared" si="38"/>
        <v>8.25</v>
      </c>
      <c r="X811" s="3">
        <f>VLOOKUP(YEAR(P811),Populations!$A$3:$B$999,2,0)</f>
        <v>64596800</v>
      </c>
      <c r="Y811" s="3">
        <f>(Calculations!B1/X811)</f>
        <v>1.0539499170237501</v>
      </c>
      <c r="AA811" s="3">
        <v>2</v>
      </c>
      <c r="AB811" s="3" t="str">
        <f>VLOOKUP(AA811,WikiFormats!$A$3:$B$999,2,0)</f>
        <v>Episode</v>
      </c>
      <c r="AC811" s="3" t="s">
        <v>855</v>
      </c>
    </row>
    <row r="812" spans="1:29" s="3" customFormat="1" x14ac:dyDescent="0.55000000000000004">
      <c r="A812" s="3">
        <v>808</v>
      </c>
      <c r="B812" s="3">
        <v>3</v>
      </c>
      <c r="C812" s="3" t="str">
        <f>VLOOKUP(B812,Era!$A$3:$B$999,2,0)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148</v>
      </c>
      <c r="N812" s="3">
        <v>1</v>
      </c>
      <c r="P812" s="7" t="d">
        <v>2014-10-11</v>
      </c>
      <c r="Q812" s="3">
        <v>47</v>
      </c>
      <c r="R812" s="3">
        <v>5.08</v>
      </c>
      <c r="S812" s="3">
        <v>7.11</v>
      </c>
      <c r="T812" s="3">
        <v>8.09</v>
      </c>
      <c r="U812" s="3">
        <f t="shared" si="36"/>
        <v>5.35</v>
      </c>
      <c r="V812" s="3">
        <f t="shared" si="37"/>
        <v>7.49</v>
      </c>
      <c r="W812" s="3">
        <f t="shared" si="38"/>
        <v>8.5299999999999994</v>
      </c>
      <c r="X812" s="3">
        <f>VLOOKUP(YEAR(P812),Populations!$A$3:$B$999,2,0)</f>
        <v>64596800</v>
      </c>
      <c r="Y812" s="3">
        <f>(Calculations!B1/X812)</f>
        <v>1.0539499170237501</v>
      </c>
      <c r="AA812" s="3">
        <v>2</v>
      </c>
      <c r="AB812" s="3" t="str">
        <f>VLOOKUP(AA812,WikiFormats!$A$3:$B$999,2,0)</f>
        <v>Episode</v>
      </c>
      <c r="AC812" s="3" t="s">
        <v>856</v>
      </c>
    </row>
    <row r="813" spans="1:29" s="3" customFormat="1" x14ac:dyDescent="0.55000000000000004">
      <c r="A813" s="3">
        <v>809</v>
      </c>
      <c r="B813" s="3">
        <v>3</v>
      </c>
      <c r="C813" s="3" t="str">
        <f>VLOOKUP(B813,Era!$A$3:$B$999,2,0)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149</v>
      </c>
      <c r="N813" s="3">
        <v>1</v>
      </c>
      <c r="P813" s="7" t="d">
        <v>2014-10-18</v>
      </c>
      <c r="Q813" s="3">
        <v>43</v>
      </c>
      <c r="R813" s="3">
        <v>4.5999999999999996</v>
      </c>
      <c r="S813" s="3">
        <v>6.71</v>
      </c>
      <c r="T813" s="3">
        <v>7.85</v>
      </c>
      <c r="U813" s="3">
        <f t="shared" si="36"/>
        <v>4.8499999999999996</v>
      </c>
      <c r="V813" s="3">
        <f t="shared" si="37"/>
        <v>7.07</v>
      </c>
      <c r="W813" s="3">
        <f t="shared" si="38"/>
        <v>8.27</v>
      </c>
      <c r="X813" s="3">
        <f>VLOOKUP(YEAR(P813),Populations!$A$3:$B$999,2,0)</f>
        <v>64596800</v>
      </c>
      <c r="Y813" s="3">
        <f>(Calculations!B1/X813)</f>
        <v>1.0539499170237501</v>
      </c>
      <c r="AA813" s="3">
        <v>2</v>
      </c>
      <c r="AB813" s="3" t="str">
        <f>VLOOKUP(AA813,WikiFormats!$A$3:$B$999,2,0)</f>
        <v>Episode</v>
      </c>
      <c r="AC813" s="3" t="s">
        <v>857</v>
      </c>
    </row>
    <row r="814" spans="1:29" s="3" customFormat="1" x14ac:dyDescent="0.55000000000000004">
      <c r="A814" s="3">
        <v>810</v>
      </c>
      <c r="B814" s="3">
        <v>3</v>
      </c>
      <c r="C814" s="3" t="str">
        <f>VLOOKUP(B814,Era!$A$3:$B$999,2,0)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150</v>
      </c>
      <c r="N814" s="3">
        <v>1</v>
      </c>
      <c r="P814" s="7" t="d">
        <v>2014-10-25</v>
      </c>
      <c r="Q814" s="3">
        <v>45</v>
      </c>
      <c r="R814" s="3">
        <v>5.03</v>
      </c>
      <c r="S814" s="3">
        <v>6.92</v>
      </c>
      <c r="T814" s="3">
        <v>7.79</v>
      </c>
      <c r="U814" s="3">
        <f t="shared" si="36"/>
        <v>5.3</v>
      </c>
      <c r="V814" s="3">
        <f t="shared" si="37"/>
        <v>7.29</v>
      </c>
      <c r="W814" s="3">
        <f t="shared" si="38"/>
        <v>8.2100000000000009</v>
      </c>
      <c r="X814" s="3">
        <f>VLOOKUP(YEAR(P814),Populations!$A$3:$B$999,2,0)</f>
        <v>64596800</v>
      </c>
      <c r="Y814" s="3">
        <f>(Calculations!B1/X814)</f>
        <v>1.0539499170237501</v>
      </c>
      <c r="AA814" s="3">
        <v>2</v>
      </c>
      <c r="AB814" s="3" t="str">
        <f>VLOOKUP(AA814,WikiFormats!$A$3:$B$999,2,0)</f>
        <v>Episode</v>
      </c>
      <c r="AC814" s="3" t="s">
        <v>858</v>
      </c>
    </row>
    <row r="815" spans="1:29" s="3" customFormat="1" x14ac:dyDescent="0.55000000000000004">
      <c r="A815" s="3">
        <v>811</v>
      </c>
      <c r="B815" s="3">
        <v>3</v>
      </c>
      <c r="C815" s="3" t="str">
        <f>VLOOKUP(B815,Era!$A$3:$B$999,2,0)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151</v>
      </c>
      <c r="N815" s="3">
        <v>1</v>
      </c>
      <c r="P815" s="7" t="d">
        <v>2014-11-01</v>
      </c>
      <c r="Q815" s="3">
        <v>46</v>
      </c>
      <c r="R815" s="3">
        <v>5.27</v>
      </c>
      <c r="S815" s="3">
        <v>7.34</v>
      </c>
      <c r="T815" s="3">
        <v>8.52</v>
      </c>
      <c r="U815" s="3">
        <f t="shared" si="36"/>
        <v>5.55</v>
      </c>
      <c r="V815" s="3">
        <f t="shared" si="37"/>
        <v>7.74</v>
      </c>
      <c r="W815" s="3">
        <f t="shared" si="38"/>
        <v>8.98</v>
      </c>
      <c r="X815" s="3">
        <f>VLOOKUP(YEAR(P815),Populations!$A$3:$B$999,2,0)</f>
        <v>64596800</v>
      </c>
      <c r="Y815" s="3">
        <f>(Calculations!B1/X815)</f>
        <v>1.0539499170237501</v>
      </c>
      <c r="AA815" s="3">
        <v>2</v>
      </c>
      <c r="AB815" s="3" t="str">
        <f>VLOOKUP(AA815,WikiFormats!$A$3:$B$999,2,0)</f>
        <v>Episode</v>
      </c>
      <c r="AC815" s="3" t="s">
        <v>859</v>
      </c>
    </row>
    <row r="816" spans="1:29" s="3" customFormat="1" x14ac:dyDescent="0.55000000000000004">
      <c r="A816" s="3">
        <v>812</v>
      </c>
      <c r="B816" s="3">
        <v>3</v>
      </c>
      <c r="C816" s="3" t="str">
        <f>VLOOKUP(B816,Era!$A$3:$B$999,2,0)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12</v>
      </c>
      <c r="M816" s="3" t="s">
        <v>152</v>
      </c>
      <c r="N816" s="3">
        <v>2</v>
      </c>
      <c r="P816" s="7" t="d">
        <v>2014-11-08</v>
      </c>
      <c r="Q816" s="3">
        <v>57</v>
      </c>
      <c r="R816" s="3">
        <v>5.45</v>
      </c>
      <c r="S816" s="3">
        <v>7.6</v>
      </c>
      <c r="T816" s="3">
        <v>8.81</v>
      </c>
      <c r="U816" s="3">
        <f t="shared" si="36"/>
        <v>5.74</v>
      </c>
      <c r="V816" s="3">
        <f t="shared" si="37"/>
        <v>8.01</v>
      </c>
      <c r="W816" s="3">
        <f t="shared" si="38"/>
        <v>9.2899999999999991</v>
      </c>
      <c r="X816" s="3">
        <f>VLOOKUP(YEAR(P816),Populations!$A$3:$B$999,2,0)</f>
        <v>64596800</v>
      </c>
      <c r="Y816" s="3">
        <f>(Calculations!B1/X816)</f>
        <v>1.0539499170237501</v>
      </c>
      <c r="AA816" s="3">
        <v>2</v>
      </c>
      <c r="AB816" s="3" t="str">
        <f>VLOOKUP(AA816,WikiFormats!$A$3:$B$999,2,0)</f>
        <v>Episode</v>
      </c>
      <c r="AC816" s="3" t="s">
        <v>860</v>
      </c>
    </row>
    <row r="817" spans="1:29" x14ac:dyDescent="0.55000000000000004">
      <c r="A817">
        <v>813</v>
      </c>
      <c r="B817">
        <v>3</v>
      </c>
      <c r="C817" t="str">
        <f>VLOOKUP(B817,Era!$A$3:$B$999,2,0)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153</v>
      </c>
      <c r="N817">
        <v>1</v>
      </c>
      <c r="P817" s="6" t="d">
        <v>2014-12-25</v>
      </c>
      <c r="Q817">
        <v>60</v>
      </c>
      <c r="R817">
        <v>6.34</v>
      </c>
      <c r="S817">
        <v>8.2799999999999994</v>
      </c>
      <c r="T817">
        <v>9.6199999999999992</v>
      </c>
      <c r="U817">
        <f t="shared" si="36"/>
        <v>6.68</v>
      </c>
      <c r="V817">
        <f t="shared" si="37"/>
        <v>8.73</v>
      </c>
      <c r="W817">
        <f t="shared" si="38"/>
        <v>10.14</v>
      </c>
      <c r="X817">
        <f>VLOOKUP(YEAR(P817),Populations!$A$3:$B$999,2,0)</f>
        <v>64596800</v>
      </c>
      <c r="Y817">
        <f>(Calculations!B1/X817)</f>
        <v>1.0539499170237501</v>
      </c>
      <c r="AA817">
        <v>2</v>
      </c>
      <c r="AB817" t="str">
        <f>VLOOKUP(AA817,WikiFormats!$A$3:$B$999,2,0)</f>
        <v>Episode</v>
      </c>
      <c r="AC817" t="s">
        <v>861</v>
      </c>
    </row>
    <row r="818" spans="1:29" s="3" customFormat="1" x14ac:dyDescent="0.55000000000000004">
      <c r="A818" s="3">
        <v>814</v>
      </c>
      <c r="B818" s="3">
        <v>3</v>
      </c>
      <c r="C818" s="3" t="str">
        <f>VLOOKUP(B818,Era!$A$3:$B$999,2,0)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154</v>
      </c>
      <c r="N818" s="3">
        <v>1</v>
      </c>
      <c r="P818" s="7" t="d">
        <v>2015-09-19</v>
      </c>
      <c r="Q818" s="3">
        <v>46</v>
      </c>
      <c r="R818" s="3">
        <v>4.58</v>
      </c>
      <c r="S818" s="3">
        <v>6.54</v>
      </c>
      <c r="T818" s="3">
        <v>7.41</v>
      </c>
      <c r="U818" s="3">
        <f t="shared" si="36"/>
        <v>4.79</v>
      </c>
      <c r="V818" s="3">
        <f t="shared" si="37"/>
        <v>6.84</v>
      </c>
      <c r="W818" s="3">
        <f t="shared" si="38"/>
        <v>7.75</v>
      </c>
      <c r="X818" s="3">
        <f>VLOOKUP(YEAR(P818),Populations!$A$3:$B$999,2,0)</f>
        <v>65110000</v>
      </c>
      <c r="Y818" s="3">
        <f>(Calculations!B1/X818)</f>
        <v>1.04564263553986</v>
      </c>
      <c r="AA818" s="3">
        <v>2</v>
      </c>
      <c r="AB818" s="3" t="str">
        <f>VLOOKUP(AA818,WikiFormats!$A$3:$B$999,2,0)</f>
        <v>Episode</v>
      </c>
      <c r="AC818" s="3" t="s">
        <v>862</v>
      </c>
    </row>
    <row r="819" spans="1:29" s="3" customFormat="1" x14ac:dyDescent="0.55000000000000004">
      <c r="A819" s="3">
        <v>815</v>
      </c>
      <c r="B819" s="3">
        <v>3</v>
      </c>
      <c r="C819" s="3" t="str">
        <f>VLOOKUP(B819,Era!$A$3:$B$999,2,0)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2</v>
      </c>
      <c r="M819" s="3" t="s">
        <v>155</v>
      </c>
      <c r="N819" s="3">
        <v>2</v>
      </c>
      <c r="P819" s="7" t="d">
        <v>2015-09-26</v>
      </c>
      <c r="Q819" s="3">
        <v>48</v>
      </c>
      <c r="R819" s="3">
        <v>3.71</v>
      </c>
      <c r="S819" s="3">
        <v>5.71</v>
      </c>
      <c r="T819" s="3">
        <v>6.58</v>
      </c>
      <c r="U819" s="3">
        <f t="shared" si="36"/>
        <v>3.88</v>
      </c>
      <c r="V819" s="3">
        <f t="shared" si="37"/>
        <v>5.97</v>
      </c>
      <c r="W819" s="3">
        <f t="shared" si="38"/>
        <v>6.88</v>
      </c>
      <c r="X819" s="3">
        <f>VLOOKUP(YEAR(P819),Populations!$A$3:$B$999,2,0)</f>
        <v>65110000</v>
      </c>
      <c r="Y819" s="3">
        <f>(Calculations!B1/X819)</f>
        <v>1.04564263553986</v>
      </c>
      <c r="AA819" s="3">
        <v>2</v>
      </c>
      <c r="AB819" s="3" t="str">
        <f>VLOOKUP(AA819,WikiFormats!$A$3:$B$999,2,0)</f>
        <v>Episode</v>
      </c>
      <c r="AC819" s="3" t="s">
        <v>863</v>
      </c>
    </row>
    <row r="820" spans="1:29" s="3" customFormat="1" x14ac:dyDescent="0.55000000000000004">
      <c r="A820" s="3">
        <v>816</v>
      </c>
      <c r="B820" s="3">
        <v>3</v>
      </c>
      <c r="C820" s="3" t="str">
        <f>VLOOKUP(B820,Era!$A$3:$B$999,2,0)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3</v>
      </c>
      <c r="M820" s="3" t="s">
        <v>156</v>
      </c>
      <c r="N820" s="3">
        <v>1</v>
      </c>
      <c r="P820" s="7" t="d">
        <v>2015-10-03</v>
      </c>
      <c r="Q820" s="3">
        <v>43</v>
      </c>
      <c r="R820" s="3">
        <v>3.74</v>
      </c>
      <c r="S820" s="3">
        <v>5.63</v>
      </c>
      <c r="T820" s="3">
        <v>6.51</v>
      </c>
      <c r="U820" s="3">
        <f t="shared" si="36"/>
        <v>3.91</v>
      </c>
      <c r="V820" s="3">
        <f t="shared" si="37"/>
        <v>5.89</v>
      </c>
      <c r="W820" s="3">
        <f t="shared" si="38"/>
        <v>6.81</v>
      </c>
      <c r="X820" s="3">
        <f>VLOOKUP(YEAR(P820),Populations!$A$3:$B$999,2,0)</f>
        <v>65110000</v>
      </c>
      <c r="Y820" s="3">
        <f>(Calculations!B1/X820)</f>
        <v>1.04564263553986</v>
      </c>
      <c r="AA820" s="3">
        <v>2</v>
      </c>
      <c r="AB820" s="3" t="str">
        <f>VLOOKUP(AA820,WikiFormats!$A$3:$B$999,2,0)</f>
        <v>Episode</v>
      </c>
      <c r="AC820" s="3" t="s">
        <v>864</v>
      </c>
    </row>
    <row r="821" spans="1:29" s="3" customFormat="1" x14ac:dyDescent="0.55000000000000004">
      <c r="A821" s="3">
        <v>817</v>
      </c>
      <c r="B821" s="3">
        <v>3</v>
      </c>
      <c r="C821" s="3" t="str">
        <f>VLOOKUP(B821,Era!$A$3:$B$999,2,0)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4</v>
      </c>
      <c r="M821" s="3" t="s">
        <v>157</v>
      </c>
      <c r="N821" s="3">
        <v>2</v>
      </c>
      <c r="P821" s="7" t="d">
        <v>2015-10-10</v>
      </c>
      <c r="Q821" s="3">
        <v>42</v>
      </c>
      <c r="R821" s="3">
        <v>4.38</v>
      </c>
      <c r="S821" s="3">
        <v>6.05</v>
      </c>
      <c r="T821" s="3">
        <v>6.77</v>
      </c>
      <c r="U821" s="3">
        <f t="shared" si="36"/>
        <v>4.58</v>
      </c>
      <c r="V821" s="3">
        <f t="shared" si="37"/>
        <v>6.33</v>
      </c>
      <c r="W821" s="3">
        <f t="shared" si="38"/>
        <v>7.08</v>
      </c>
      <c r="X821" s="3">
        <f>VLOOKUP(YEAR(P821),Populations!$A$3:$B$999,2,0)</f>
        <v>65110000</v>
      </c>
      <c r="Y821" s="3">
        <f>(Calculations!B1/X821)</f>
        <v>1.04564263553986</v>
      </c>
      <c r="AA821" s="3">
        <v>2</v>
      </c>
      <c r="AB821" s="3" t="str">
        <f>VLOOKUP(AA821,WikiFormats!$A$3:$B$999,2,0)</f>
        <v>Episode</v>
      </c>
      <c r="AC821" s="3" t="s">
        <v>865</v>
      </c>
    </row>
    <row r="822" spans="1:29" s="3" customFormat="1" x14ac:dyDescent="0.55000000000000004">
      <c r="A822" s="3">
        <v>818</v>
      </c>
      <c r="B822" s="3">
        <v>3</v>
      </c>
      <c r="C822" s="3" t="str">
        <f>VLOOKUP(B822,Era!$A$3:$B$999,2,0)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5</v>
      </c>
      <c r="M822" s="3" t="s">
        <v>158</v>
      </c>
      <c r="N822" s="3">
        <v>1</v>
      </c>
      <c r="P822" s="7" t="d">
        <v>2015-10-17</v>
      </c>
      <c r="Q822" s="3">
        <v>46</v>
      </c>
      <c r="R822" s="3">
        <v>4.63</v>
      </c>
      <c r="S822" s="3">
        <v>6.56</v>
      </c>
      <c r="T822" s="3">
        <v>7.19</v>
      </c>
      <c r="U822" s="3">
        <f t="shared" si="36"/>
        <v>4.84</v>
      </c>
      <c r="V822" s="3">
        <f t="shared" si="37"/>
        <v>6.86</v>
      </c>
      <c r="W822" s="3">
        <f t="shared" si="38"/>
        <v>7.52</v>
      </c>
      <c r="X822" s="3">
        <f>VLOOKUP(YEAR(P822),Populations!$A$3:$B$999,2,0)</f>
        <v>65110000</v>
      </c>
      <c r="Y822" s="3">
        <f>(Calculations!B1/X822)</f>
        <v>1.04564263553986</v>
      </c>
      <c r="AA822" s="3">
        <v>2</v>
      </c>
      <c r="AB822" s="3" t="str">
        <f>VLOOKUP(AA822,WikiFormats!$A$3:$B$999,2,0)</f>
        <v>Episode</v>
      </c>
      <c r="AC822" s="3" t="s">
        <v>866</v>
      </c>
    </row>
    <row r="823" spans="1:29" s="3" customFormat="1" x14ac:dyDescent="0.55000000000000004">
      <c r="A823" s="3">
        <v>819</v>
      </c>
      <c r="B823" s="3">
        <v>3</v>
      </c>
      <c r="C823" s="3" t="str">
        <f>VLOOKUP(B823,Era!$A$3:$B$999,2,0)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6</v>
      </c>
      <c r="M823" s="3" t="s">
        <v>159</v>
      </c>
      <c r="N823" s="3">
        <v>1</v>
      </c>
      <c r="P823" s="7" t="d">
        <v>2015-10-24</v>
      </c>
      <c r="Q823" s="3">
        <v>46</v>
      </c>
      <c r="R823" s="3">
        <v>4.3899999999999997</v>
      </c>
      <c r="S823" s="3">
        <v>6.11</v>
      </c>
      <c r="T823" s="3">
        <v>6.73</v>
      </c>
      <c r="U823" s="3">
        <f t="shared" si="36"/>
        <v>4.59</v>
      </c>
      <c r="V823" s="3">
        <f t="shared" si="37"/>
        <v>6.39</v>
      </c>
      <c r="W823" s="3">
        <f t="shared" si="38"/>
        <v>7.04</v>
      </c>
      <c r="X823" s="3">
        <f>VLOOKUP(YEAR(P823),Populations!$A$3:$B$999,2,0)</f>
        <v>65110000</v>
      </c>
      <c r="Y823" s="3">
        <f>(Calculations!B1/X823)</f>
        <v>1.04564263553986</v>
      </c>
      <c r="AA823" s="3">
        <v>2</v>
      </c>
      <c r="AB823" s="3" t="str">
        <f>VLOOKUP(AA823,WikiFormats!$A$3:$B$999,2,0)</f>
        <v>Episode</v>
      </c>
      <c r="AC823" s="3" t="s">
        <v>867</v>
      </c>
    </row>
    <row r="824" spans="1:29" s="3" customFormat="1" x14ac:dyDescent="0.55000000000000004">
      <c r="A824" s="3">
        <v>820</v>
      </c>
      <c r="B824" s="3">
        <v>3</v>
      </c>
      <c r="C824" s="3" t="str">
        <f>VLOOKUP(B824,Era!$A$3:$B$999,2,0)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7</v>
      </c>
      <c r="M824" s="3" t="s">
        <v>160</v>
      </c>
      <c r="N824" s="3">
        <v>1</v>
      </c>
      <c r="P824" s="7" t="d">
        <v>2015-10-31</v>
      </c>
      <c r="Q824" s="3">
        <v>45</v>
      </c>
      <c r="R824" s="3">
        <v>3.87</v>
      </c>
      <c r="S824" s="3">
        <v>5.76</v>
      </c>
      <c r="T824" s="3">
        <v>6.49</v>
      </c>
      <c r="U824" s="3">
        <f t="shared" si="36"/>
        <v>4.05</v>
      </c>
      <c r="V824" s="3">
        <f t="shared" si="37"/>
        <v>6.02</v>
      </c>
      <c r="W824" s="3">
        <f t="shared" si="38"/>
        <v>6.79</v>
      </c>
      <c r="X824" s="3">
        <f>VLOOKUP(YEAR(P824),Populations!$A$3:$B$999,2,0)</f>
        <v>65110000</v>
      </c>
      <c r="Y824" s="3">
        <f>(Calculations!B1/X824)</f>
        <v>1.04564263553986</v>
      </c>
      <c r="AA824" s="3">
        <v>2</v>
      </c>
      <c r="AB824" s="3" t="str">
        <f>VLOOKUP(AA824,WikiFormats!$A$3:$B$999,2,0)</f>
        <v>Episode</v>
      </c>
      <c r="AC824" s="3" t="s">
        <v>868</v>
      </c>
    </row>
    <row r="825" spans="1:29" s="3" customFormat="1" x14ac:dyDescent="0.55000000000000004">
      <c r="A825" s="3">
        <v>821</v>
      </c>
      <c r="B825" s="3">
        <v>3</v>
      </c>
      <c r="C825" s="3" t="str">
        <f>VLOOKUP(B825,Era!$A$3:$B$999,2,0)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8</v>
      </c>
      <c r="M825" s="3" t="s">
        <v>161</v>
      </c>
      <c r="N825" s="3">
        <v>2</v>
      </c>
      <c r="P825" s="7" t="d">
        <v>2015-11-07</v>
      </c>
      <c r="Q825" s="3">
        <v>46</v>
      </c>
      <c r="R825" s="3">
        <v>4.22</v>
      </c>
      <c r="S825" s="3">
        <v>6.03</v>
      </c>
      <c r="T825" s="3">
        <v>6.48</v>
      </c>
      <c r="U825" s="3">
        <f t="shared" si="36"/>
        <v>4.41</v>
      </c>
      <c r="V825" s="3">
        <f t="shared" si="37"/>
        <v>6.31</v>
      </c>
      <c r="W825" s="3">
        <f t="shared" si="38"/>
        <v>6.78</v>
      </c>
      <c r="X825" s="3">
        <f>VLOOKUP(YEAR(P825),Populations!$A$3:$B$999,2,0)</f>
        <v>65110000</v>
      </c>
      <c r="Y825" s="3">
        <f>(Calculations!B1/X825)</f>
        <v>1.04564263553986</v>
      </c>
      <c r="AA825" s="3">
        <v>2</v>
      </c>
      <c r="AB825" s="3" t="str">
        <f>VLOOKUP(AA825,WikiFormats!$A$3:$B$999,2,0)</f>
        <v>Episode</v>
      </c>
      <c r="AC825" s="3" t="s">
        <v>869</v>
      </c>
    </row>
    <row r="826" spans="1:29" s="3" customFormat="1" x14ac:dyDescent="0.55000000000000004">
      <c r="A826" s="3">
        <v>822</v>
      </c>
      <c r="B826" s="3">
        <v>3</v>
      </c>
      <c r="C826" s="3" t="str">
        <f>VLOOKUP(B826,Era!$A$3:$B$999,2,0)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9</v>
      </c>
      <c r="M826" s="3" t="s">
        <v>162</v>
      </c>
      <c r="N826" s="3">
        <v>1</v>
      </c>
      <c r="P826" s="7" t="d">
        <v>2015-11-14</v>
      </c>
      <c r="Q826" s="3">
        <v>45</v>
      </c>
      <c r="R826" s="3">
        <v>4</v>
      </c>
      <c r="S826" s="3">
        <v>5.61</v>
      </c>
      <c r="T826" s="3">
        <v>6.09</v>
      </c>
      <c r="U826" s="3">
        <f t="shared" si="36"/>
        <v>4.18</v>
      </c>
      <c r="V826" s="3">
        <f t="shared" si="37"/>
        <v>5.87</v>
      </c>
      <c r="W826" s="3">
        <f t="shared" si="38"/>
        <v>6.37</v>
      </c>
      <c r="X826" s="3">
        <f>VLOOKUP(YEAR(P826),Populations!$A$3:$B$999,2,0)</f>
        <v>65110000</v>
      </c>
      <c r="Y826" s="3">
        <f>(Calculations!B1/X826)</f>
        <v>1.04564263553986</v>
      </c>
      <c r="AA826" s="3">
        <v>2</v>
      </c>
      <c r="AB826" s="3" t="str">
        <f>VLOOKUP(AA826,WikiFormats!$A$3:$B$999,2,0)</f>
        <v>Episode</v>
      </c>
      <c r="AC826" s="3" t="s">
        <v>870</v>
      </c>
    </row>
    <row r="827" spans="1:29" s="3" customFormat="1" x14ac:dyDescent="0.55000000000000004">
      <c r="A827" s="3">
        <v>823</v>
      </c>
      <c r="B827" s="3">
        <v>3</v>
      </c>
      <c r="C827" s="3" t="str">
        <f>VLOOKUP(B827,Era!$A$3:$B$999,2,0)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10</v>
      </c>
      <c r="M827" s="3" t="s">
        <v>163</v>
      </c>
      <c r="N827" s="3">
        <v>1</v>
      </c>
      <c r="P827" s="7" t="d">
        <v>2015-11-21</v>
      </c>
      <c r="Q827" s="3">
        <v>47</v>
      </c>
      <c r="R827" s="3">
        <v>4.4800000000000004</v>
      </c>
      <c r="S827" s="3">
        <v>6.05</v>
      </c>
      <c r="T827" s="3">
        <v>6.55</v>
      </c>
      <c r="U827" s="3">
        <f t="shared" si="36"/>
        <v>4.68</v>
      </c>
      <c r="V827" s="3">
        <f t="shared" si="37"/>
        <v>6.33</v>
      </c>
      <c r="W827" s="3">
        <f t="shared" si="38"/>
        <v>6.85</v>
      </c>
      <c r="X827" s="3">
        <f>VLOOKUP(YEAR(P827),Populations!$A$3:$B$999,2,0)</f>
        <v>65110000</v>
      </c>
      <c r="Y827" s="3">
        <f>(Calculations!B1/X827)</f>
        <v>1.04564263553986</v>
      </c>
      <c r="AA827" s="3">
        <v>2</v>
      </c>
      <c r="AB827" s="3" t="str">
        <f>VLOOKUP(AA827,WikiFormats!$A$3:$B$999,2,0)</f>
        <v>Episode</v>
      </c>
      <c r="AC827" s="3" t="s">
        <v>871</v>
      </c>
    </row>
    <row r="828" spans="1:29" s="3" customFormat="1" x14ac:dyDescent="0.55000000000000004">
      <c r="A828" s="3">
        <v>824</v>
      </c>
      <c r="B828" s="3">
        <v>3</v>
      </c>
      <c r="C828" s="3" t="str">
        <f>VLOOKUP(B828,Era!$A$3:$B$999,2,0)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11</v>
      </c>
      <c r="M828" s="3" t="s">
        <v>164</v>
      </c>
      <c r="N828" s="3">
        <v>1</v>
      </c>
      <c r="P828" s="7" t="d">
        <v>2015-11-28</v>
      </c>
      <c r="Q828" s="3">
        <v>54</v>
      </c>
      <c r="R828" s="3">
        <v>4.51</v>
      </c>
      <c r="S828" s="3">
        <v>6.19</v>
      </c>
      <c r="T828" s="3">
        <v>6.92</v>
      </c>
      <c r="U828" s="3">
        <f t="shared" si="36"/>
        <v>4.72</v>
      </c>
      <c r="V828" s="3">
        <f t="shared" si="37"/>
        <v>6.47</v>
      </c>
      <c r="W828" s="3">
        <f t="shared" si="38"/>
        <v>7.24</v>
      </c>
      <c r="X828" s="3">
        <f>VLOOKUP(YEAR(P828),Populations!$A$3:$B$999,2,0)</f>
        <v>65110000</v>
      </c>
      <c r="Y828" s="3">
        <f>(Calculations!B1/X828)</f>
        <v>1.04564263553986</v>
      </c>
      <c r="AA828" s="3">
        <v>2</v>
      </c>
      <c r="AB828" s="3" t="str">
        <f>VLOOKUP(AA828,WikiFormats!$A$3:$B$999,2,0)</f>
        <v>Episode</v>
      </c>
      <c r="AC828" s="3" t="s">
        <v>872</v>
      </c>
    </row>
    <row r="829" spans="1:29" s="3" customFormat="1" x14ac:dyDescent="0.55000000000000004">
      <c r="A829" s="3">
        <v>825</v>
      </c>
      <c r="B829" s="3">
        <v>3</v>
      </c>
      <c r="C829" s="3" t="str">
        <f>VLOOKUP(B829,Era!$A$3:$B$999,2,0)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12</v>
      </c>
      <c r="M829" s="3" t="s">
        <v>165</v>
      </c>
      <c r="N829" s="3">
        <v>1</v>
      </c>
      <c r="P829" s="7" t="d">
        <v>2015-12-05</v>
      </c>
      <c r="Q829" s="3">
        <v>60</v>
      </c>
      <c r="R829" s="3">
        <v>4.47</v>
      </c>
      <c r="S829" s="3">
        <v>6.17</v>
      </c>
      <c r="T829" s="3">
        <v>6.86</v>
      </c>
      <c r="U829" s="3">
        <f t="shared" si="36"/>
        <v>4.67</v>
      </c>
      <c r="V829" s="3">
        <f t="shared" si="37"/>
        <v>6.45</v>
      </c>
      <c r="W829" s="3">
        <f t="shared" si="38"/>
        <v>7.17</v>
      </c>
      <c r="X829" s="3">
        <f>VLOOKUP(YEAR(P829),Populations!$A$3:$B$999,2,0)</f>
        <v>65110000</v>
      </c>
      <c r="Y829" s="3">
        <f>(Calculations!B1/X829)</f>
        <v>1.04564263553986</v>
      </c>
      <c r="AA829" s="3">
        <v>2</v>
      </c>
      <c r="AB829" s="3" t="str">
        <f>VLOOKUP(AA829,WikiFormats!$A$3:$B$999,2,0)</f>
        <v>Episode</v>
      </c>
      <c r="AC829" s="3" t="s">
        <v>873</v>
      </c>
    </row>
    <row r="830" spans="1:29" x14ac:dyDescent="0.55000000000000004">
      <c r="A830">
        <v>826</v>
      </c>
      <c r="B830">
        <v>3</v>
      </c>
      <c r="C830" t="str">
        <f>VLOOKUP(B830,Era!$A$3:$B$999,2,0)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166</v>
      </c>
      <c r="N830">
        <v>1</v>
      </c>
      <c r="P830" s="6" t="d">
        <v>2015-12-25</v>
      </c>
      <c r="Q830">
        <v>56</v>
      </c>
      <c r="R830">
        <v>5.77</v>
      </c>
      <c r="S830">
        <v>7.69</v>
      </c>
      <c r="T830">
        <v>8.27</v>
      </c>
      <c r="U830">
        <f t="shared" si="36"/>
        <v>6.03</v>
      </c>
      <c r="V830">
        <f t="shared" si="37"/>
        <v>8.0399999999999991</v>
      </c>
      <c r="W830">
        <f t="shared" si="38"/>
        <v>8.65</v>
      </c>
      <c r="X830">
        <f>VLOOKUP(YEAR(P830),Populations!$A$3:$B$999,2,0)</f>
        <v>65110000</v>
      </c>
      <c r="Y830">
        <f>(Calculations!B1/X830)</f>
        <v>1.04564263553986</v>
      </c>
      <c r="AA830">
        <v>2</v>
      </c>
      <c r="AB830" t="str">
        <f>VLOOKUP(AA830,WikiFormats!$A$3:$B$999,2,0)</f>
        <v>Episode</v>
      </c>
      <c r="AC830" t="s">
        <v>874</v>
      </c>
    </row>
    <row r="831" spans="1:29" s="3" customFormat="1" x14ac:dyDescent="0.55000000000000004">
      <c r="A831" s="3">
        <v>827</v>
      </c>
      <c r="B831" s="3">
        <v>3</v>
      </c>
      <c r="C831" s="3" t="str">
        <f>VLOOKUP(B831,Era!$A$3:$B$999,2,0)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167</v>
      </c>
      <c r="N831" s="3">
        <v>1</v>
      </c>
      <c r="P831" s="7" t="d">
        <v>2016-12-25</v>
      </c>
      <c r="Q831" s="3">
        <v>60</v>
      </c>
      <c r="R831" s="3">
        <v>5.68</v>
      </c>
      <c r="S831" s="3">
        <v>7.83</v>
      </c>
      <c r="U831" s="3">
        <f t="shared" si="36"/>
        <v>5.89</v>
      </c>
      <c r="V831" s="3">
        <f t="shared" si="37"/>
        <v>8.1199999999999992</v>
      </c>
      <c r="W831" s="3" t="str">
        <f t="shared" si="38"/>
        <v/>
      </c>
      <c r="X831" s="3">
        <f>VLOOKUP(YEAR(P831),Populations!$A$3:$B$999,2,0)</f>
        <v>65648100</v>
      </c>
      <c r="Y831" s="3">
        <f>(Calculations!B1/X831)</f>
        <v>1.0370717812092001</v>
      </c>
      <c r="AA831" s="3">
        <v>2</v>
      </c>
      <c r="AB831" s="3" t="str">
        <f>VLOOKUP(AA831,WikiFormats!$A$3:$B$999,2,0)</f>
        <v>Episode</v>
      </c>
      <c r="AC831" s="3" t="s">
        <v>875</v>
      </c>
    </row>
    <row r="832" spans="1:29" x14ac:dyDescent="0.55000000000000004">
      <c r="A832">
        <v>828</v>
      </c>
      <c r="B832">
        <v>3</v>
      </c>
      <c r="C832" t="str">
        <f>VLOOKUP(B832,Era!$A$3:$B$999,2,0)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168</v>
      </c>
      <c r="N832">
        <v>1</v>
      </c>
      <c r="P832" s="6" t="d">
        <v>2017-04-15</v>
      </c>
      <c r="Q832">
        <v>50</v>
      </c>
      <c r="R832">
        <v>4.6399999999999997</v>
      </c>
      <c r="S832">
        <v>6.68</v>
      </c>
      <c r="T832">
        <v>7.24</v>
      </c>
      <c r="U832">
        <f t="shared" si="36"/>
        <v>4.78</v>
      </c>
      <c r="V832">
        <f t="shared" si="37"/>
        <v>6.89</v>
      </c>
      <c r="W832">
        <f t="shared" si="38"/>
        <v>7.46</v>
      </c>
      <c r="X832">
        <f>VLOOKUP(YEAR(P832),Populations!$A$3:$B$999,2,0)</f>
        <v>66040200</v>
      </c>
      <c r="Y832">
        <f>(Calculations!B1/X832)</f>
        <v>1.0309143824519</v>
      </c>
      <c r="AA832">
        <v>2</v>
      </c>
      <c r="AB832" t="str">
        <f>VLOOKUP(AA832,WikiFormats!$A$3:$B$999,2,0)</f>
        <v>Episode</v>
      </c>
      <c r="AC832" t="s">
        <v>876</v>
      </c>
    </row>
    <row r="833" spans="1:29" x14ac:dyDescent="0.55000000000000004">
      <c r="A833">
        <v>829</v>
      </c>
      <c r="B833">
        <v>3</v>
      </c>
      <c r="C833" t="str">
        <f>VLOOKUP(B833,Era!$A$3:$B$999,2,0)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169</v>
      </c>
      <c r="N833">
        <v>1</v>
      </c>
      <c r="P833" s="6" t="d">
        <v>2017-04-22</v>
      </c>
      <c r="Q833">
        <v>46</v>
      </c>
      <c r="R833">
        <v>4.25</v>
      </c>
      <c r="S833">
        <v>5.98</v>
      </c>
      <c r="T833">
        <v>6.45</v>
      </c>
      <c r="U833">
        <f t="shared" si="36"/>
        <v>4.38</v>
      </c>
      <c r="V833">
        <f t="shared" si="37"/>
        <v>6.16</v>
      </c>
      <c r="W833">
        <f t="shared" si="38"/>
        <v>6.65</v>
      </c>
      <c r="X833">
        <f>VLOOKUP(YEAR(P833),Populations!$A$3:$B$999,2,0)</f>
        <v>66040200</v>
      </c>
      <c r="Y833">
        <f>(Calculations!B1/X833)</f>
        <v>1.0309143824519</v>
      </c>
      <c r="AA833">
        <v>2</v>
      </c>
      <c r="AB833" t="str">
        <f>VLOOKUP(AA833,WikiFormats!$A$3:$B$999,2,0)</f>
        <v>Episode</v>
      </c>
      <c r="AC833" t="s">
        <v>877</v>
      </c>
    </row>
    <row r="834" spans="1:29" x14ac:dyDescent="0.55000000000000004">
      <c r="A834">
        <v>830</v>
      </c>
      <c r="B834">
        <v>3</v>
      </c>
      <c r="C834" t="str">
        <f>VLOOKUP(B834,Era!$A$3:$B$999,2,0)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170</v>
      </c>
      <c r="N834">
        <v>1</v>
      </c>
      <c r="P834" s="6" t="d">
        <v>2017-04-29</v>
      </c>
      <c r="Q834">
        <v>44</v>
      </c>
      <c r="R834">
        <v>3.76</v>
      </c>
      <c r="S834">
        <v>5.61</v>
      </c>
      <c r="T834">
        <v>5.87</v>
      </c>
      <c r="U834">
        <f t="shared" si="36"/>
        <v>3.88</v>
      </c>
      <c r="V834">
        <f t="shared" si="37"/>
        <v>5.78</v>
      </c>
      <c r="W834">
        <f t="shared" si="38"/>
        <v>6.05</v>
      </c>
      <c r="X834">
        <f>VLOOKUP(YEAR(P834),Populations!$A$3:$B$999,2,0)</f>
        <v>66040200</v>
      </c>
      <c r="Y834">
        <f>(Calculations!B1/X834)</f>
        <v>1.0309143824519</v>
      </c>
      <c r="AA834">
        <v>2</v>
      </c>
      <c r="AB834" t="str">
        <f>VLOOKUP(AA834,WikiFormats!$A$3:$B$999,2,0)</f>
        <v>Episode</v>
      </c>
      <c r="AC834" t="s">
        <v>878</v>
      </c>
    </row>
    <row r="835" spans="1:29" x14ac:dyDescent="0.55000000000000004">
      <c r="A835">
        <v>831</v>
      </c>
      <c r="B835">
        <v>3</v>
      </c>
      <c r="C835" t="str">
        <f>VLOOKUP(B835,Era!$A$3:$B$999,2,0)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171</v>
      </c>
      <c r="N835">
        <v>1</v>
      </c>
      <c r="P835" s="6" t="d">
        <v>2017-05-06</v>
      </c>
      <c r="Q835">
        <v>44</v>
      </c>
      <c r="R835">
        <v>4.32</v>
      </c>
      <c r="S835">
        <v>5.73</v>
      </c>
      <c r="T835">
        <v>6.2</v>
      </c>
      <c r="U835">
        <f t="shared" si="36"/>
        <v>4.45</v>
      </c>
      <c r="V835">
        <f t="shared" si="37"/>
        <v>5.91</v>
      </c>
      <c r="W835">
        <f t="shared" si="38"/>
        <v>6.39</v>
      </c>
      <c r="X835">
        <f>VLOOKUP(YEAR(P835),Populations!$A$3:$B$999,2,0)</f>
        <v>66040200</v>
      </c>
      <c r="Y835">
        <f>(Calculations!B1/X835)</f>
        <v>1.0309143824519</v>
      </c>
      <c r="AA835">
        <v>2</v>
      </c>
      <c r="AB835" t="str">
        <f>VLOOKUP(AA835,WikiFormats!$A$3:$B$999,2,0)</f>
        <v>Episode</v>
      </c>
      <c r="AC835" t="s">
        <v>879</v>
      </c>
    </row>
    <row r="836" spans="1:29" x14ac:dyDescent="0.55000000000000004">
      <c r="A836">
        <v>832</v>
      </c>
      <c r="B836">
        <v>3</v>
      </c>
      <c r="C836" t="str">
        <f>VLOOKUP(B836,Era!$A$3:$B$999,2,0)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172</v>
      </c>
      <c r="N836">
        <v>1</v>
      </c>
      <c r="P836" s="6" t="d">
        <v>2017-05-13</v>
      </c>
      <c r="Q836">
        <v>45</v>
      </c>
      <c r="R836">
        <v>3.57</v>
      </c>
      <c r="S836">
        <v>5.27</v>
      </c>
      <c r="T836">
        <v>5.85</v>
      </c>
      <c r="U836">
        <f t="shared" ref="U836:U888" si="39">IF(ISBLANK(R836),"",ROUND(R836*Y836,2))</f>
        <v>3.68</v>
      </c>
      <c r="V836">
        <f t="shared" ref="V836:V887" si="40">IF(ISBLANK(S836),"",ROUND(S836*Y836,2))</f>
        <v>5.43</v>
      </c>
      <c r="W836">
        <f t="shared" ref="W836:W887" si="41">IF(ISBLANK(T836),"",ROUND(T836*Y836,2))</f>
        <v>6.03</v>
      </c>
      <c r="X836">
        <f>VLOOKUP(YEAR(P836),Populations!$A$3:$B$999,2,0)</f>
        <v>66040200</v>
      </c>
      <c r="Y836">
        <f>(Calculations!B1/X836)</f>
        <v>1.0309143824519</v>
      </c>
      <c r="AA836">
        <v>2</v>
      </c>
      <c r="AB836" t="str">
        <f>VLOOKUP(AA836,WikiFormats!$A$3:$B$999,2,0)</f>
        <v>Episode</v>
      </c>
      <c r="AC836" t="s">
        <v>880</v>
      </c>
    </row>
    <row r="837" spans="1:29" x14ac:dyDescent="0.55000000000000004">
      <c r="A837">
        <v>833</v>
      </c>
      <c r="B837">
        <v>3</v>
      </c>
      <c r="C837" t="str">
        <f>VLOOKUP(B837,Era!$A$3:$B$999,2,0)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173</v>
      </c>
      <c r="N837">
        <v>1</v>
      </c>
      <c r="P837" s="6" t="d">
        <v>2017-05-20</v>
      </c>
      <c r="Q837">
        <v>49</v>
      </c>
      <c r="R837">
        <v>4.16</v>
      </c>
      <c r="S837">
        <v>5.53</v>
      </c>
      <c r="T837">
        <v>5.97</v>
      </c>
      <c r="U837">
        <f t="shared" si="39"/>
        <v>4.29</v>
      </c>
      <c r="V837">
        <f t="shared" si="40"/>
        <v>5.7</v>
      </c>
      <c r="W837">
        <f t="shared" si="41"/>
        <v>6.15</v>
      </c>
      <c r="X837">
        <f>VLOOKUP(YEAR(P837),Populations!$A$3:$B$999,2,0)</f>
        <v>66040200</v>
      </c>
      <c r="Y837">
        <f>(Calculations!B1/X837)</f>
        <v>1.0309143824519</v>
      </c>
      <c r="AA837">
        <v>2</v>
      </c>
      <c r="AB837" t="str">
        <f>VLOOKUP(AA837,WikiFormats!$A$3:$B$999,2,0)</f>
        <v>Episode</v>
      </c>
      <c r="AC837" t="s">
        <v>881</v>
      </c>
    </row>
    <row r="838" spans="1:29" x14ac:dyDescent="0.55000000000000004">
      <c r="A838">
        <v>834</v>
      </c>
      <c r="B838">
        <v>3</v>
      </c>
      <c r="C838" t="str">
        <f>VLOOKUP(B838,Era!$A$3:$B$999,2,0)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174</v>
      </c>
      <c r="N838">
        <v>1</v>
      </c>
      <c r="P838" s="6" t="d">
        <v>2017-05-27</v>
      </c>
      <c r="Q838">
        <v>46</v>
      </c>
      <c r="R838">
        <v>4.01</v>
      </c>
      <c r="S838">
        <v>5.79</v>
      </c>
      <c r="T838">
        <v>6.16</v>
      </c>
      <c r="U838">
        <f t="shared" si="39"/>
        <v>4.13</v>
      </c>
      <c r="V838">
        <f t="shared" si="40"/>
        <v>5.97</v>
      </c>
      <c r="W838">
        <f t="shared" si="41"/>
        <v>6.35</v>
      </c>
      <c r="X838">
        <f>VLOOKUP(YEAR(P838),Populations!$A$3:$B$999,2,0)</f>
        <v>66040200</v>
      </c>
      <c r="Y838">
        <f>(Calculations!B1/X838)</f>
        <v>1.0309143824519</v>
      </c>
      <c r="AA838">
        <v>2</v>
      </c>
      <c r="AB838" t="str">
        <f>VLOOKUP(AA838,WikiFormats!$A$3:$B$999,2,0)</f>
        <v>Episode</v>
      </c>
      <c r="AC838" t="s">
        <v>882</v>
      </c>
    </row>
    <row r="839" spans="1:29" x14ac:dyDescent="0.55000000000000004">
      <c r="A839">
        <v>835</v>
      </c>
      <c r="B839">
        <v>3</v>
      </c>
      <c r="C839" t="str">
        <f>VLOOKUP(B839,Era!$A$3:$B$999,2,0)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175</v>
      </c>
      <c r="N839">
        <v>1</v>
      </c>
      <c r="P839" s="6" t="d">
        <v>2017-06-03</v>
      </c>
      <c r="Q839">
        <v>45</v>
      </c>
      <c r="R839">
        <v>3.01</v>
      </c>
      <c r="S839">
        <v>4.82</v>
      </c>
      <c r="T839">
        <v>5.29</v>
      </c>
      <c r="U839">
        <f t="shared" si="39"/>
        <v>3.1</v>
      </c>
      <c r="V839">
        <f t="shared" si="40"/>
        <v>4.97</v>
      </c>
      <c r="W839">
        <f t="shared" si="41"/>
        <v>5.45</v>
      </c>
      <c r="X839">
        <f>VLOOKUP(YEAR(P839),Populations!$A$3:$B$999,2,0)</f>
        <v>66040200</v>
      </c>
      <c r="Y839">
        <f>(Calculations!B1/X839)</f>
        <v>1.0309143824519</v>
      </c>
      <c r="AA839">
        <v>2</v>
      </c>
      <c r="AB839" t="str">
        <f>VLOOKUP(AA839,WikiFormats!$A$3:$B$999,2,0)</f>
        <v>Episode</v>
      </c>
      <c r="AC839" t="s">
        <v>883</v>
      </c>
    </row>
    <row r="840" spans="1:29" x14ac:dyDescent="0.55000000000000004">
      <c r="A840">
        <v>836</v>
      </c>
      <c r="B840">
        <v>3</v>
      </c>
      <c r="C840" t="str">
        <f>VLOOKUP(B840,Era!$A$3:$B$999,2,0)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176</v>
      </c>
      <c r="N840">
        <v>1</v>
      </c>
      <c r="P840" s="6" t="d">
        <v>2017-06-10</v>
      </c>
      <c r="Q840">
        <v>44</v>
      </c>
      <c r="R840">
        <v>3.58</v>
      </c>
      <c r="S840">
        <v>5.0199999999999996</v>
      </c>
      <c r="T840">
        <v>5.54</v>
      </c>
      <c r="U840">
        <f t="shared" si="39"/>
        <v>3.69</v>
      </c>
      <c r="V840">
        <f t="shared" si="40"/>
        <v>5.18</v>
      </c>
      <c r="W840">
        <f t="shared" si="41"/>
        <v>5.71</v>
      </c>
      <c r="X840">
        <f>VLOOKUP(YEAR(P840),Populations!$A$3:$B$999,2,0)</f>
        <v>66040200</v>
      </c>
      <c r="Y840">
        <f>(Calculations!B1/X840)</f>
        <v>1.0309143824519</v>
      </c>
      <c r="AA840">
        <v>2</v>
      </c>
      <c r="AB840" t="str">
        <f>VLOOKUP(AA840,WikiFormats!$A$3:$B$999,2,0)</f>
        <v>Episode</v>
      </c>
      <c r="AC840" t="s">
        <v>884</v>
      </c>
    </row>
    <row r="841" spans="1:29" x14ac:dyDescent="0.55000000000000004">
      <c r="A841">
        <v>837</v>
      </c>
      <c r="B841">
        <v>3</v>
      </c>
      <c r="C841" t="str">
        <f>VLOOKUP(B841,Era!$A$3:$B$999,2,0)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177</v>
      </c>
      <c r="N841">
        <v>1</v>
      </c>
      <c r="P841" s="6" t="d">
        <v>2017-06-17</v>
      </c>
      <c r="Q841">
        <v>42</v>
      </c>
      <c r="R841">
        <v>2.89</v>
      </c>
      <c r="S841">
        <v>4.7300000000000004</v>
      </c>
      <c r="T841">
        <v>5.12</v>
      </c>
      <c r="U841">
        <f t="shared" si="39"/>
        <v>2.98</v>
      </c>
      <c r="V841">
        <f t="shared" si="40"/>
        <v>4.88</v>
      </c>
      <c r="W841">
        <f t="shared" si="41"/>
        <v>5.28</v>
      </c>
      <c r="X841">
        <f>VLOOKUP(YEAR(P841),Populations!$A$3:$B$999,2,0)</f>
        <v>66040200</v>
      </c>
      <c r="Y841">
        <f>(Calculations!B1/X841)</f>
        <v>1.0309143824519</v>
      </c>
      <c r="AA841">
        <v>2</v>
      </c>
      <c r="AB841" t="str">
        <f>VLOOKUP(AA841,WikiFormats!$A$3:$B$999,2,0)</f>
        <v>Episode</v>
      </c>
      <c r="AC841" t="s">
        <v>885</v>
      </c>
    </row>
    <row r="842" spans="1:29" x14ac:dyDescent="0.55000000000000004">
      <c r="A842">
        <v>838</v>
      </c>
      <c r="B842">
        <v>3</v>
      </c>
      <c r="C842" t="str">
        <f>VLOOKUP(B842,Era!$A$3:$B$999,2,0)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178</v>
      </c>
      <c r="N842">
        <v>1</v>
      </c>
      <c r="P842" s="6" t="d">
        <v>2017-06-24</v>
      </c>
      <c r="Q842">
        <v>46</v>
      </c>
      <c r="R842">
        <v>3.37</v>
      </c>
      <c r="S842">
        <v>5</v>
      </c>
      <c r="T842">
        <v>5.3</v>
      </c>
      <c r="U842">
        <f t="shared" si="39"/>
        <v>3.47</v>
      </c>
      <c r="V842">
        <f t="shared" si="40"/>
        <v>5.15</v>
      </c>
      <c r="W842">
        <f t="shared" si="41"/>
        <v>5.46</v>
      </c>
      <c r="X842">
        <f>VLOOKUP(YEAR(P842),Populations!$A$3:$B$999,2,0)</f>
        <v>66040200</v>
      </c>
      <c r="Y842">
        <f>(Calculations!B1/X842)</f>
        <v>1.0309143824519</v>
      </c>
      <c r="AA842">
        <v>2</v>
      </c>
      <c r="AB842" t="str">
        <f>VLOOKUP(AA842,WikiFormats!$A$3:$B$999,2,0)</f>
        <v>Episode</v>
      </c>
      <c r="AC842" t="s">
        <v>886</v>
      </c>
    </row>
    <row r="843" spans="1:29" x14ac:dyDescent="0.55000000000000004">
      <c r="A843">
        <v>839</v>
      </c>
      <c r="B843">
        <v>3</v>
      </c>
      <c r="C843" t="str">
        <f>VLOOKUP(B843,Era!$A$3:$B$999,2,0)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12</v>
      </c>
      <c r="M843" t="s">
        <v>179</v>
      </c>
      <c r="N843">
        <v>2</v>
      </c>
      <c r="P843" s="6" t="d">
        <v>2017-07-01</v>
      </c>
      <c r="Q843">
        <v>60</v>
      </c>
      <c r="R843">
        <v>3.75</v>
      </c>
      <c r="S843">
        <v>5.3</v>
      </c>
      <c r="T843">
        <v>5.6</v>
      </c>
      <c r="U843">
        <f t="shared" si="39"/>
        <v>3.87</v>
      </c>
      <c r="V843">
        <f t="shared" si="40"/>
        <v>5.46</v>
      </c>
      <c r="W843">
        <f t="shared" si="41"/>
        <v>5.77</v>
      </c>
      <c r="X843">
        <f>VLOOKUP(YEAR(P843),Populations!$A$3:$B$999,2,0)</f>
        <v>66040200</v>
      </c>
      <c r="Y843">
        <f>(Calculations!B1/X843)</f>
        <v>1.0309143824519</v>
      </c>
      <c r="AA843">
        <v>2</v>
      </c>
      <c r="AB843" t="str">
        <f>VLOOKUP(AA843,WikiFormats!$A$3:$B$999,2,0)</f>
        <v>Episode</v>
      </c>
      <c r="AC843" t="s">
        <v>887</v>
      </c>
    </row>
    <row r="844" spans="1:29" s="3" customFormat="1" x14ac:dyDescent="0.55000000000000004">
      <c r="A844" s="3">
        <v>840</v>
      </c>
      <c r="B844" s="3">
        <v>3</v>
      </c>
      <c r="C844" s="3" t="str">
        <f>VLOOKUP(B844,Era!$A$3:$B$999,2,0)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180</v>
      </c>
      <c r="N844" s="3">
        <v>1</v>
      </c>
      <c r="P844" s="7" t="d">
        <v>2017-12-25</v>
      </c>
      <c r="Q844" s="3">
        <v>60</v>
      </c>
      <c r="R844" s="3">
        <v>5.7</v>
      </c>
      <c r="S844" s="3">
        <v>7.92</v>
      </c>
      <c r="U844" s="3">
        <f t="shared" si="39"/>
        <v>5.88</v>
      </c>
      <c r="V844" s="3">
        <f t="shared" si="40"/>
        <v>8.16</v>
      </c>
      <c r="W844" s="3" t="str">
        <f t="shared" si="41"/>
        <v/>
      </c>
      <c r="X844" s="3">
        <f>VLOOKUP(YEAR(P844),Populations!$A$3:$B$999,2,0)</f>
        <v>66040200</v>
      </c>
      <c r="Y844" s="3">
        <f>(Calculations!B1/X844)</f>
        <v>1.0309143824519</v>
      </c>
      <c r="AA844" s="3">
        <v>2</v>
      </c>
      <c r="AB844" s="3" t="str">
        <f>VLOOKUP(AA844,WikiFormats!$A$3:$B$999,2,0)</f>
        <v>Episode</v>
      </c>
      <c r="AC844" s="3" t="s">
        <v>888</v>
      </c>
    </row>
    <row r="845" spans="1:29" x14ac:dyDescent="0.55000000000000004">
      <c r="A845">
        <v>841</v>
      </c>
      <c r="B845">
        <v>3</v>
      </c>
      <c r="C845" t="str">
        <f>VLOOKUP(B845,Era!$A$3:$B$999,2,0)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181</v>
      </c>
      <c r="N845">
        <v>1</v>
      </c>
      <c r="P845" s="6" t="d">
        <v>2018-10-07</v>
      </c>
      <c r="Q845">
        <v>63</v>
      </c>
      <c r="R845">
        <v>8.1999999999999993</v>
      </c>
      <c r="S845">
        <v>10.54</v>
      </c>
      <c r="T845">
        <v>10.96</v>
      </c>
      <c r="U845">
        <f t="shared" si="39"/>
        <v>8.4</v>
      </c>
      <c r="V845">
        <f t="shared" si="40"/>
        <v>10.8</v>
      </c>
      <c r="W845">
        <f t="shared" si="41"/>
        <v>11.23</v>
      </c>
      <c r="X845">
        <f>VLOOKUP(YEAR(P845),Populations!$A$3:$B$999,2,0)</f>
        <v>66435600</v>
      </c>
      <c r="Y845">
        <f>(Calculations!B1/X845)</f>
        <v>1.0247787631932299</v>
      </c>
      <c r="AA845">
        <v>2</v>
      </c>
      <c r="AB845" t="str">
        <f>VLOOKUP(AA845,WikiFormats!$A$3:$B$999,2,0)</f>
        <v>Episode</v>
      </c>
      <c r="AC845" t="s">
        <v>889</v>
      </c>
    </row>
    <row r="846" spans="1:29" x14ac:dyDescent="0.55000000000000004">
      <c r="A846">
        <v>842</v>
      </c>
      <c r="B846">
        <v>3</v>
      </c>
      <c r="C846" t="str">
        <f>VLOOKUP(B846,Era!$A$3:$B$999,2,0)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182</v>
      </c>
      <c r="N846">
        <v>1</v>
      </c>
      <c r="P846" s="6" t="d">
        <v>2018-10-14</v>
      </c>
      <c r="Q846">
        <v>49</v>
      </c>
      <c r="R846">
        <v>7.11</v>
      </c>
      <c r="S846">
        <v>8.67</v>
      </c>
      <c r="T846">
        <v>9</v>
      </c>
      <c r="U846">
        <f t="shared" si="39"/>
        <v>7.29</v>
      </c>
      <c r="V846">
        <f t="shared" si="40"/>
        <v>8.8800000000000008</v>
      </c>
      <c r="W846">
        <f t="shared" si="41"/>
        <v>9.2200000000000006</v>
      </c>
      <c r="X846">
        <f>VLOOKUP(YEAR(P846),Populations!$A$3:$B$999,2,0)</f>
        <v>66435600</v>
      </c>
      <c r="Y846">
        <f>(Calculations!B1/X846)</f>
        <v>1.0247787631932299</v>
      </c>
      <c r="AA846">
        <v>2</v>
      </c>
      <c r="AB846" t="str">
        <f>VLOOKUP(AA846,WikiFormats!$A$3:$B$999,2,0)</f>
        <v>Episode</v>
      </c>
      <c r="AC846" t="s">
        <v>890</v>
      </c>
    </row>
    <row r="847" spans="1:29" x14ac:dyDescent="0.55000000000000004">
      <c r="A847">
        <v>843</v>
      </c>
      <c r="B847">
        <v>3</v>
      </c>
      <c r="C847" t="str">
        <f>VLOOKUP(B847,Era!$A$3:$B$999,2,0)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183</v>
      </c>
      <c r="N847">
        <v>1</v>
      </c>
      <c r="P847" s="6" t="d">
        <v>2018-10-21</v>
      </c>
      <c r="Q847">
        <v>50</v>
      </c>
      <c r="R847">
        <v>6.39</v>
      </c>
      <c r="S847">
        <v>8.09</v>
      </c>
      <c r="T847">
        <v>8.41</v>
      </c>
      <c r="U847">
        <f t="shared" si="39"/>
        <v>6.55</v>
      </c>
      <c r="V847">
        <f t="shared" si="40"/>
        <v>8.2899999999999991</v>
      </c>
      <c r="W847">
        <f t="shared" si="41"/>
        <v>8.6199999999999992</v>
      </c>
      <c r="X847">
        <f>VLOOKUP(YEAR(P847),Populations!$A$3:$B$999,2,0)</f>
        <v>66435600</v>
      </c>
      <c r="Y847">
        <f>(Calculations!B1/X847)</f>
        <v>1.0247787631932299</v>
      </c>
      <c r="AA847">
        <v>2</v>
      </c>
      <c r="AB847" t="str">
        <f>VLOOKUP(AA847,WikiFormats!$A$3:$B$999,2,0)</f>
        <v>Episode</v>
      </c>
      <c r="AC847" t="s">
        <v>891</v>
      </c>
    </row>
    <row r="848" spans="1:29" x14ac:dyDescent="0.55000000000000004">
      <c r="A848">
        <v>844</v>
      </c>
      <c r="B848">
        <v>3</v>
      </c>
      <c r="C848" t="str">
        <f>VLOOKUP(B848,Era!$A$3:$B$999,2,0)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184</v>
      </c>
      <c r="N848">
        <v>1</v>
      </c>
      <c r="P848" s="6" t="d">
        <v>2018-10-28</v>
      </c>
      <c r="Q848">
        <v>49</v>
      </c>
      <c r="R848">
        <v>6.43</v>
      </c>
      <c r="S848">
        <v>7.97</v>
      </c>
      <c r="T848">
        <v>8.2200000000000006</v>
      </c>
      <c r="U848">
        <f t="shared" si="39"/>
        <v>6.59</v>
      </c>
      <c r="V848">
        <f t="shared" si="40"/>
        <v>8.17</v>
      </c>
      <c r="W848">
        <f t="shared" si="41"/>
        <v>8.42</v>
      </c>
      <c r="X848">
        <f>VLOOKUP(YEAR(P848),Populations!$A$3:$B$999,2,0)</f>
        <v>66435600</v>
      </c>
      <c r="Y848">
        <f>(Calculations!B1/X848)</f>
        <v>1.0247787631932299</v>
      </c>
      <c r="AA848">
        <v>2</v>
      </c>
      <c r="AB848" t="str">
        <f>VLOOKUP(AA848,WikiFormats!$A$3:$B$999,2,0)</f>
        <v>Episode</v>
      </c>
      <c r="AC848" t="s">
        <v>892</v>
      </c>
    </row>
    <row r="849" spans="1:29" x14ac:dyDescent="0.55000000000000004">
      <c r="A849">
        <v>845</v>
      </c>
      <c r="B849">
        <v>3</v>
      </c>
      <c r="C849" t="str">
        <f>VLOOKUP(B849,Era!$A$3:$B$999,2,0)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185</v>
      </c>
      <c r="N849">
        <v>1</v>
      </c>
      <c r="P849" s="6" t="d">
        <v>2018-11-04</v>
      </c>
      <c r="Q849">
        <v>51</v>
      </c>
      <c r="R849">
        <v>6.12</v>
      </c>
      <c r="S849">
        <v>7.49</v>
      </c>
      <c r="T849">
        <v>7.76</v>
      </c>
      <c r="U849">
        <f t="shared" si="39"/>
        <v>6.27</v>
      </c>
      <c r="V849">
        <f t="shared" si="40"/>
        <v>7.68</v>
      </c>
      <c r="W849">
        <f t="shared" si="41"/>
        <v>7.95</v>
      </c>
      <c r="X849">
        <f>VLOOKUP(YEAR(P849),Populations!$A$3:$B$999,2,0)</f>
        <v>66435600</v>
      </c>
      <c r="Y849">
        <f>(Calculations!B1/X849)</f>
        <v>1.0247787631932299</v>
      </c>
      <c r="AA849">
        <v>2</v>
      </c>
      <c r="AB849" t="str">
        <f>VLOOKUP(AA849,WikiFormats!$A$3:$B$999,2,0)</f>
        <v>Episode</v>
      </c>
      <c r="AC849" t="s">
        <v>893</v>
      </c>
    </row>
    <row r="850" spans="1:29" x14ac:dyDescent="0.55000000000000004">
      <c r="A850">
        <v>846</v>
      </c>
      <c r="B850">
        <v>3</v>
      </c>
      <c r="C850" t="str">
        <f>VLOOKUP(B850,Era!$A$3:$B$999,2,0)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186</v>
      </c>
      <c r="N850">
        <v>1</v>
      </c>
      <c r="P850" s="6" t="d">
        <v>2018-11-11</v>
      </c>
      <c r="Q850">
        <v>50</v>
      </c>
      <c r="R850">
        <v>5.77</v>
      </c>
      <c r="S850">
        <v>7.23</v>
      </c>
      <c r="T850">
        <v>7.48</v>
      </c>
      <c r="U850">
        <f t="shared" si="39"/>
        <v>5.91</v>
      </c>
      <c r="V850">
        <f t="shared" si="40"/>
        <v>7.41</v>
      </c>
      <c r="W850">
        <f t="shared" si="41"/>
        <v>7.67</v>
      </c>
      <c r="X850">
        <f>VLOOKUP(YEAR(P850),Populations!$A$3:$B$999,2,0)</f>
        <v>66435600</v>
      </c>
      <c r="Y850">
        <f>(Calculations!B1/X850)</f>
        <v>1.0247787631932299</v>
      </c>
      <c r="AA850">
        <v>2</v>
      </c>
      <c r="AB850" t="str">
        <f>VLOOKUP(AA850,WikiFormats!$A$3:$B$999,2,0)</f>
        <v>Episode</v>
      </c>
      <c r="AC850" t="s">
        <v>894</v>
      </c>
    </row>
    <row r="851" spans="1:29" x14ac:dyDescent="0.55000000000000004">
      <c r="A851">
        <v>847</v>
      </c>
      <c r="B851">
        <v>3</v>
      </c>
      <c r="C851" t="str">
        <f>VLOOKUP(B851,Era!$A$3:$B$999,2,0)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187</v>
      </c>
      <c r="N851">
        <v>1</v>
      </c>
      <c r="P851" s="6" t="d">
        <v>2018-11-18</v>
      </c>
      <c r="Q851">
        <v>49</v>
      </c>
      <c r="R851">
        <v>5.93</v>
      </c>
      <c r="S851">
        <v>7.23</v>
      </c>
      <c r="T851">
        <v>7.46</v>
      </c>
      <c r="U851">
        <f t="shared" si="39"/>
        <v>6.08</v>
      </c>
      <c r="V851">
        <f t="shared" si="40"/>
        <v>7.41</v>
      </c>
      <c r="W851">
        <f t="shared" si="41"/>
        <v>7.64</v>
      </c>
      <c r="X851">
        <f>VLOOKUP(YEAR(P851),Populations!$A$3:$B$999,2,0)</f>
        <v>66435600</v>
      </c>
      <c r="Y851">
        <f>(Calculations!B1/X851)</f>
        <v>1.0247787631932299</v>
      </c>
      <c r="AA851">
        <v>2</v>
      </c>
      <c r="AB851" t="str">
        <f>VLOOKUP(AA851,WikiFormats!$A$3:$B$999,2,0)</f>
        <v>Episode</v>
      </c>
      <c r="AC851" t="s">
        <v>895</v>
      </c>
    </row>
    <row r="852" spans="1:29" x14ac:dyDescent="0.55000000000000004">
      <c r="A852">
        <v>848</v>
      </c>
      <c r="B852">
        <v>3</v>
      </c>
      <c r="C852" t="str">
        <f>VLOOKUP(B852,Era!$A$3:$B$999,2,0)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188</v>
      </c>
      <c r="N852">
        <v>1</v>
      </c>
      <c r="P852" s="6" t="d">
        <v>2018-11-25</v>
      </c>
      <c r="Q852">
        <v>47</v>
      </c>
      <c r="R852">
        <v>5.66</v>
      </c>
      <c r="S852">
        <v>7.03</v>
      </c>
      <c r="T852">
        <v>7.21</v>
      </c>
      <c r="U852">
        <f t="shared" si="39"/>
        <v>5.8</v>
      </c>
      <c r="V852">
        <f t="shared" si="40"/>
        <v>7.2</v>
      </c>
      <c r="W852">
        <f t="shared" si="41"/>
        <v>7.39</v>
      </c>
      <c r="X852">
        <f>VLOOKUP(YEAR(P852),Populations!$A$3:$B$999,2,0)</f>
        <v>66435600</v>
      </c>
      <c r="Y852">
        <f>(Calculations!B1/X852)</f>
        <v>1.0247787631932299</v>
      </c>
      <c r="AA852">
        <v>2</v>
      </c>
      <c r="AB852" t="str">
        <f>VLOOKUP(AA852,WikiFormats!$A$3:$B$999,2,0)</f>
        <v>Episode</v>
      </c>
      <c r="AC852" t="s">
        <v>896</v>
      </c>
    </row>
    <row r="853" spans="1:29" x14ac:dyDescent="0.55000000000000004">
      <c r="A853">
        <v>849</v>
      </c>
      <c r="B853">
        <v>3</v>
      </c>
      <c r="C853" t="str">
        <f>VLOOKUP(B853,Era!$A$3:$B$999,2,0)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189</v>
      </c>
      <c r="N853">
        <v>1</v>
      </c>
      <c r="P853" s="6" t="d">
        <v>2018-12-02</v>
      </c>
      <c r="Q853">
        <v>49</v>
      </c>
      <c r="R853">
        <v>5.07</v>
      </c>
      <c r="S853">
        <v>6.24</v>
      </c>
      <c r="T853">
        <v>6.42</v>
      </c>
      <c r="U853">
        <f t="shared" si="39"/>
        <v>5.2</v>
      </c>
      <c r="V853">
        <f t="shared" si="40"/>
        <v>6.39</v>
      </c>
      <c r="W853">
        <f t="shared" si="41"/>
        <v>6.58</v>
      </c>
      <c r="X853">
        <f>VLOOKUP(YEAR(P853),Populations!$A$3:$B$999,2,0)</f>
        <v>66435600</v>
      </c>
      <c r="Y853">
        <f>(Calculations!B1/X853)</f>
        <v>1.0247787631932299</v>
      </c>
      <c r="AA853">
        <v>2</v>
      </c>
      <c r="AB853" t="str">
        <f>VLOOKUP(AA853,WikiFormats!$A$3:$B$999,2,0)</f>
        <v>Episode</v>
      </c>
      <c r="AC853" t="s">
        <v>897</v>
      </c>
    </row>
    <row r="854" spans="1:29" x14ac:dyDescent="0.55000000000000004">
      <c r="A854">
        <v>850</v>
      </c>
      <c r="B854">
        <v>3</v>
      </c>
      <c r="C854" t="str">
        <f>VLOOKUP(B854,Era!$A$3:$B$999,2,0)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190</v>
      </c>
      <c r="N854">
        <v>1</v>
      </c>
      <c r="P854" s="6" t="d">
        <v>2018-12-09</v>
      </c>
      <c r="Q854">
        <v>50</v>
      </c>
      <c r="R854">
        <v>5.32</v>
      </c>
      <c r="S854">
        <v>6.48</v>
      </c>
      <c r="T854">
        <v>6.65</v>
      </c>
      <c r="U854">
        <f t="shared" si="39"/>
        <v>5.45</v>
      </c>
      <c r="V854">
        <f t="shared" si="40"/>
        <v>6.64</v>
      </c>
      <c r="W854">
        <f t="shared" si="41"/>
        <v>6.81</v>
      </c>
      <c r="X854">
        <f>VLOOKUP(YEAR(P854),Populations!$A$3:$B$999,2,0)</f>
        <v>66435600</v>
      </c>
      <c r="Y854">
        <f>(Calculations!B1/X854)</f>
        <v>1.0247787631932299</v>
      </c>
      <c r="AA854">
        <v>2</v>
      </c>
      <c r="AB854" t="str">
        <f>VLOOKUP(AA854,WikiFormats!$A$3:$B$999,2,0)</f>
        <v>Episode</v>
      </c>
      <c r="AC854" t="s">
        <v>898</v>
      </c>
    </row>
    <row r="855" spans="1:29" s="3" customFormat="1" x14ac:dyDescent="0.55000000000000004">
      <c r="A855" s="3">
        <v>851</v>
      </c>
      <c r="B855" s="3">
        <v>3</v>
      </c>
      <c r="C855" s="3" t="str">
        <f>VLOOKUP(B855,Era!$A$3:$B$999,2,0)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191</v>
      </c>
      <c r="N855" s="3">
        <v>1</v>
      </c>
      <c r="P855" s="7" t="d">
        <v>2019-01-01</v>
      </c>
      <c r="Q855" s="3">
        <v>60</v>
      </c>
      <c r="R855" s="3">
        <v>5.15</v>
      </c>
      <c r="S855" s="3">
        <v>6.96</v>
      </c>
      <c r="T855" s="3">
        <v>7.13</v>
      </c>
      <c r="U855" s="3">
        <f t="shared" si="39"/>
        <v>5.25</v>
      </c>
      <c r="V855" s="3">
        <f t="shared" si="40"/>
        <v>7.09</v>
      </c>
      <c r="W855" s="3">
        <f t="shared" si="41"/>
        <v>7.27</v>
      </c>
      <c r="X855" s="3">
        <f>VLOOKUP(YEAR(P855),Populations!$A$3:$B$999,2,0)</f>
        <v>66796800</v>
      </c>
      <c r="Y855" s="3">
        <f>(Calculations!B1/X855)</f>
        <v>1.0192373287343099</v>
      </c>
      <c r="AA855" s="3">
        <v>2</v>
      </c>
      <c r="AB855" s="3" t="str">
        <f>VLOOKUP(AA855,WikiFormats!$A$3:$B$999,2,0)</f>
        <v>Episode</v>
      </c>
      <c r="AC855" s="3" t="s">
        <v>899</v>
      </c>
    </row>
    <row r="856" spans="1:29" x14ac:dyDescent="0.55000000000000004">
      <c r="A856">
        <v>852</v>
      </c>
      <c r="B856">
        <v>3</v>
      </c>
      <c r="C856" t="str">
        <f>VLOOKUP(B856,Era!$A$3:$B$999,2,0)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408</v>
      </c>
      <c r="N856">
        <v>1</v>
      </c>
      <c r="O856" t="s">
        <v>407</v>
      </c>
      <c r="P856" s="6" t="d">
        <v>2020-01-01</v>
      </c>
      <c r="Q856">
        <v>60</v>
      </c>
      <c r="R856">
        <v>4.88</v>
      </c>
      <c r="S856">
        <v>6.7</v>
      </c>
      <c r="T856">
        <v>6.89</v>
      </c>
      <c r="U856">
        <f t="shared" si="39"/>
        <v>4.95</v>
      </c>
      <c r="V856">
        <f t="shared" si="40"/>
        <v>6.8</v>
      </c>
      <c r="W856">
        <f t="shared" si="41"/>
        <v>6.99</v>
      </c>
      <c r="X856">
        <f>VLOOKUP(YEAR(P856),Populations!$A$3:$B$999,2,0)</f>
        <v>67081200</v>
      </c>
      <c r="Y856">
        <f>(Calculations!B1/X856)</f>
        <v>1.01491613149437</v>
      </c>
      <c r="AA856">
        <v>1</v>
      </c>
      <c r="AB856" t="str">
        <f>VLOOKUP(AA856,WikiFormats!$A$3:$B$999,2,0)</f>
        <v>Story</v>
      </c>
      <c r="AC856" t="s">
        <v>901</v>
      </c>
    </row>
    <row r="857" spans="1:29" x14ac:dyDescent="0.55000000000000004">
      <c r="A857">
        <v>853</v>
      </c>
      <c r="B857">
        <v>3</v>
      </c>
      <c r="C857" t="str">
        <f>VLOOKUP(B857,Era!$A$3:$B$999,2,0)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2</v>
      </c>
      <c r="M857" t="s">
        <v>408</v>
      </c>
      <c r="N857">
        <v>2</v>
      </c>
      <c r="O857" t="s">
        <v>123</v>
      </c>
      <c r="P857" s="6" t="d">
        <v>2020-01-05</v>
      </c>
      <c r="Q857">
        <v>61</v>
      </c>
      <c r="R857">
        <v>4.5999999999999996</v>
      </c>
      <c r="S857">
        <v>5.91</v>
      </c>
      <c r="T857">
        <v>6.07</v>
      </c>
      <c r="U857">
        <f t="shared" si="39"/>
        <v>4.67</v>
      </c>
      <c r="V857">
        <f t="shared" si="40"/>
        <v>6</v>
      </c>
      <c r="W857">
        <f t="shared" si="41"/>
        <v>6.16</v>
      </c>
      <c r="X857">
        <f>VLOOKUP(YEAR(P857),Populations!$A$3:$B$999,2,0)</f>
        <v>67081200</v>
      </c>
      <c r="Y857">
        <f>(Calculations!B1/X857)</f>
        <v>1.01491613149437</v>
      </c>
      <c r="AA857">
        <v>1</v>
      </c>
      <c r="AB857" t="str">
        <f>VLOOKUP(AA857,WikiFormats!$A$3:$B$999,2,0)</f>
        <v>Story</v>
      </c>
      <c r="AC857" t="s">
        <v>901</v>
      </c>
    </row>
    <row r="858" spans="1:29" x14ac:dyDescent="0.55000000000000004">
      <c r="A858">
        <v>854</v>
      </c>
      <c r="B858">
        <v>3</v>
      </c>
      <c r="C858" t="str">
        <f>VLOOKUP(B858,Era!$A$3:$B$999,2,0)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3</v>
      </c>
      <c r="M858" t="s">
        <v>192</v>
      </c>
      <c r="N858">
        <v>1</v>
      </c>
      <c r="P858" s="6" t="d">
        <v>2020-01-12</v>
      </c>
      <c r="Q858">
        <v>47</v>
      </c>
      <c r="R858">
        <v>4.1900000000000004</v>
      </c>
      <c r="S858">
        <v>5.25</v>
      </c>
      <c r="T858">
        <v>5.38</v>
      </c>
      <c r="U858">
        <f t="shared" si="39"/>
        <v>4.25</v>
      </c>
      <c r="V858">
        <f t="shared" si="40"/>
        <v>5.33</v>
      </c>
      <c r="W858">
        <f t="shared" si="41"/>
        <v>5.46</v>
      </c>
      <c r="X858">
        <f>VLOOKUP(YEAR(P858),Populations!$A$3:$B$999,2,0)</f>
        <v>67081200</v>
      </c>
      <c r="Y858">
        <f>(Calculations!B1/X858)</f>
        <v>1.01491613149437</v>
      </c>
      <c r="AA858">
        <v>2</v>
      </c>
      <c r="AB858" t="str">
        <f>VLOOKUP(AA858,WikiFormats!$A$3:$B$999,2,0)</f>
        <v>Episode</v>
      </c>
      <c r="AC858" t="s">
        <v>902</v>
      </c>
    </row>
    <row r="859" spans="1:29" x14ac:dyDescent="0.55000000000000004">
      <c r="A859">
        <v>855</v>
      </c>
      <c r="B859">
        <v>3</v>
      </c>
      <c r="C859" t="str">
        <f>VLOOKUP(B859,Era!$A$3:$B$999,2,0)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4</v>
      </c>
      <c r="M859" t="s">
        <v>193</v>
      </c>
      <c r="N859">
        <v>1</v>
      </c>
      <c r="P859" s="6" t="d">
        <v>2020-01-19</v>
      </c>
      <c r="Q859">
        <v>51</v>
      </c>
      <c r="R859">
        <v>4.04</v>
      </c>
      <c r="S859">
        <v>5.07</v>
      </c>
      <c r="T859">
        <v>5.2</v>
      </c>
      <c r="U859">
        <f t="shared" si="39"/>
        <v>4.0999999999999996</v>
      </c>
      <c r="V859">
        <f t="shared" si="40"/>
        <v>5.15</v>
      </c>
      <c r="W859">
        <f t="shared" si="41"/>
        <v>5.28</v>
      </c>
      <c r="X859">
        <f>VLOOKUP(YEAR(P859),Populations!$A$3:$B$999,2,0)</f>
        <v>67081200</v>
      </c>
      <c r="Y859">
        <f>(Calculations!B1/X859)</f>
        <v>1.01491613149437</v>
      </c>
      <c r="AA859">
        <v>2</v>
      </c>
      <c r="AB859" t="str">
        <f>VLOOKUP(AA859,WikiFormats!$A$3:$B$999,2,0)</f>
        <v>Episode</v>
      </c>
      <c r="AC859" t="s">
        <v>903</v>
      </c>
    </row>
    <row r="860" spans="1:29" x14ac:dyDescent="0.55000000000000004">
      <c r="A860">
        <v>856</v>
      </c>
      <c r="B860">
        <v>3</v>
      </c>
      <c r="C860" t="str">
        <f>VLOOKUP(B860,Era!$A$3:$B$999,2,0)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5</v>
      </c>
      <c r="M860" t="s">
        <v>194</v>
      </c>
      <c r="N860">
        <v>1</v>
      </c>
      <c r="P860" s="6" t="d">
        <v>2020-01-26</v>
      </c>
      <c r="Q860">
        <v>50</v>
      </c>
      <c r="R860">
        <v>4.21</v>
      </c>
      <c r="S860">
        <v>5.42</v>
      </c>
      <c r="T860">
        <v>5.57</v>
      </c>
      <c r="U860">
        <f t="shared" si="39"/>
        <v>4.2699999999999996</v>
      </c>
      <c r="V860">
        <f t="shared" si="40"/>
        <v>5.5</v>
      </c>
      <c r="W860">
        <f t="shared" si="41"/>
        <v>5.65</v>
      </c>
      <c r="X860">
        <f>VLOOKUP(YEAR(P860),Populations!$A$3:$B$999,2,0)</f>
        <v>67081200</v>
      </c>
      <c r="Y860">
        <f>(Calculations!B1/X860)</f>
        <v>1.01491613149437</v>
      </c>
      <c r="AA860">
        <v>2</v>
      </c>
      <c r="AB860" t="str">
        <f>VLOOKUP(AA860,WikiFormats!$A$3:$B$999,2,0)</f>
        <v>Episode</v>
      </c>
      <c r="AC860" t="s">
        <v>904</v>
      </c>
    </row>
    <row r="861" spans="1:29" x14ac:dyDescent="0.55000000000000004">
      <c r="A861">
        <v>857</v>
      </c>
      <c r="B861">
        <v>3</v>
      </c>
      <c r="C861" t="str">
        <f>VLOOKUP(B861,Era!$A$3:$B$999,2,0)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6</v>
      </c>
      <c r="M861" t="s">
        <v>195</v>
      </c>
      <c r="N861">
        <v>1</v>
      </c>
      <c r="P861" s="6" t="d">
        <v>2020-02-02</v>
      </c>
      <c r="Q861">
        <v>50</v>
      </c>
      <c r="R861">
        <v>3.97</v>
      </c>
      <c r="S861">
        <v>5.09</v>
      </c>
      <c r="T861">
        <v>5.22</v>
      </c>
      <c r="U861">
        <f t="shared" si="39"/>
        <v>4.03</v>
      </c>
      <c r="V861">
        <f t="shared" si="40"/>
        <v>5.17</v>
      </c>
      <c r="W861">
        <f t="shared" si="41"/>
        <v>5.3</v>
      </c>
      <c r="X861">
        <f>VLOOKUP(YEAR(P861),Populations!$A$3:$B$999,2,0)</f>
        <v>67081200</v>
      </c>
      <c r="Y861">
        <f>(Calculations!B1/X861)</f>
        <v>1.01491613149437</v>
      </c>
      <c r="AA861">
        <v>2</v>
      </c>
      <c r="AB861" t="str">
        <f>VLOOKUP(AA861,WikiFormats!$A$3:$B$999,2,0)</f>
        <v>Episode</v>
      </c>
      <c r="AC861" t="s">
        <v>905</v>
      </c>
    </row>
    <row r="862" spans="1:29" x14ac:dyDescent="0.55000000000000004">
      <c r="A862">
        <v>858</v>
      </c>
      <c r="B862">
        <v>3</v>
      </c>
      <c r="C862" t="str">
        <f>VLOOKUP(B862,Era!$A$3:$B$999,2,0)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7</v>
      </c>
      <c r="M862" t="s">
        <v>196</v>
      </c>
      <c r="N862">
        <v>1</v>
      </c>
      <c r="P862" s="6" t="d">
        <v>2020-02-09</v>
      </c>
      <c r="Q862">
        <v>49</v>
      </c>
      <c r="R862">
        <v>3.81</v>
      </c>
      <c r="S862">
        <v>4.7699999999999996</v>
      </c>
      <c r="T862">
        <v>4.9000000000000004</v>
      </c>
      <c r="U862">
        <f t="shared" si="39"/>
        <v>3.87</v>
      </c>
      <c r="V862">
        <f t="shared" si="40"/>
        <v>4.84</v>
      </c>
      <c r="W862">
        <f t="shared" si="41"/>
        <v>4.97</v>
      </c>
      <c r="X862">
        <f>VLOOKUP(YEAR(P862),Populations!$A$3:$B$999,2,0)</f>
        <v>67081200</v>
      </c>
      <c r="Y862">
        <f>(Calculations!B1/X862)</f>
        <v>1.01491613149437</v>
      </c>
      <c r="AA862">
        <v>2</v>
      </c>
      <c r="AB862" t="str">
        <f>VLOOKUP(AA862,WikiFormats!$A$3:$B$999,2,0)</f>
        <v>Episode</v>
      </c>
      <c r="AC862" t="s">
        <v>906</v>
      </c>
    </row>
    <row r="863" spans="1:29" x14ac:dyDescent="0.55000000000000004">
      <c r="A863">
        <v>859</v>
      </c>
      <c r="B863">
        <v>3</v>
      </c>
      <c r="C863" t="str">
        <f>VLOOKUP(B863,Era!$A$3:$B$999,2,0)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8</v>
      </c>
      <c r="M863" t="s">
        <v>197</v>
      </c>
      <c r="N863">
        <v>1</v>
      </c>
      <c r="P863" s="6" t="d">
        <v>2020-02-16</v>
      </c>
      <c r="Q863">
        <v>50</v>
      </c>
      <c r="R863">
        <v>3.86</v>
      </c>
      <c r="S863">
        <v>4.95</v>
      </c>
      <c r="T863">
        <v>5.07</v>
      </c>
      <c r="U863">
        <f t="shared" si="39"/>
        <v>3.92</v>
      </c>
      <c r="V863">
        <f t="shared" si="40"/>
        <v>5.0199999999999996</v>
      </c>
      <c r="W863">
        <f t="shared" si="41"/>
        <v>5.15</v>
      </c>
      <c r="X863">
        <f>VLOOKUP(YEAR(P863),Populations!$A$3:$B$999,2,0)</f>
        <v>67081200</v>
      </c>
      <c r="Y863">
        <f>(Calculations!B1/X863)</f>
        <v>1.01491613149437</v>
      </c>
      <c r="AA863">
        <v>2</v>
      </c>
      <c r="AB863" t="str">
        <f>VLOOKUP(AA863,WikiFormats!$A$3:$B$999,2,0)</f>
        <v>Episode</v>
      </c>
      <c r="AC863" t="s">
        <v>907</v>
      </c>
    </row>
    <row r="864" spans="1:29" x14ac:dyDescent="0.55000000000000004">
      <c r="A864">
        <v>860</v>
      </c>
      <c r="B864">
        <v>3</v>
      </c>
      <c r="C864" t="str">
        <f>VLOOKUP(B864,Era!$A$3:$B$999,2,0)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9</v>
      </c>
      <c r="M864" t="s">
        <v>198</v>
      </c>
      <c r="N864">
        <v>1</v>
      </c>
      <c r="P864" s="6" t="d">
        <v>2020-02-23</v>
      </c>
      <c r="Q864">
        <v>49</v>
      </c>
      <c r="R864">
        <v>3.71</v>
      </c>
      <c r="S864">
        <v>4.8499999999999996</v>
      </c>
      <c r="T864">
        <v>4.99</v>
      </c>
      <c r="U864">
        <f t="shared" si="39"/>
        <v>3.77</v>
      </c>
      <c r="V864">
        <f t="shared" si="40"/>
        <v>4.92</v>
      </c>
      <c r="W864">
        <f t="shared" si="41"/>
        <v>5.0599999999999996</v>
      </c>
      <c r="X864">
        <f>VLOOKUP(YEAR(P864),Populations!$A$3:$B$999,2,0)</f>
        <v>67081200</v>
      </c>
      <c r="Y864">
        <f>(Calculations!B1/X864)</f>
        <v>1.01491613149437</v>
      </c>
      <c r="AA864">
        <v>2</v>
      </c>
      <c r="AB864" t="str">
        <f>VLOOKUP(AA864,WikiFormats!$A$3:$B$999,2,0)</f>
        <v>Episode</v>
      </c>
      <c r="AC864" t="s">
        <v>908</v>
      </c>
    </row>
    <row r="865" spans="1:29" x14ac:dyDescent="0.55000000000000004">
      <c r="A865">
        <v>861</v>
      </c>
      <c r="B865">
        <v>3</v>
      </c>
      <c r="C865" t="str">
        <f>VLOOKUP(B865,Era!$A$3:$B$999,2,0)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10</v>
      </c>
      <c r="M865" t="s">
        <v>199</v>
      </c>
      <c r="N865">
        <v>2</v>
      </c>
      <c r="P865" s="6" t="d">
        <v>2020-03-01</v>
      </c>
      <c r="Q865">
        <v>66</v>
      </c>
      <c r="R865">
        <v>3.78</v>
      </c>
      <c r="S865">
        <v>4.55</v>
      </c>
      <c r="T865">
        <v>4.6900000000000004</v>
      </c>
      <c r="U865">
        <f t="shared" si="39"/>
        <v>3.84</v>
      </c>
      <c r="V865">
        <f t="shared" si="40"/>
        <v>4.62</v>
      </c>
      <c r="W865">
        <f t="shared" si="41"/>
        <v>4.76</v>
      </c>
      <c r="X865">
        <f>VLOOKUP(YEAR(P865),Populations!$A$3:$B$999,2,0)</f>
        <v>67081200</v>
      </c>
      <c r="Y865">
        <f>(Calculations!B1/X865)</f>
        <v>1.01491613149437</v>
      </c>
      <c r="AA865">
        <v>2</v>
      </c>
      <c r="AB865" t="str">
        <f>VLOOKUP(AA865,WikiFormats!$A$3:$B$999,2,0)</f>
        <v>Episode</v>
      </c>
      <c r="AC865" t="s">
        <v>909</v>
      </c>
    </row>
    <row r="866" spans="1:29" s="3" customFormat="1" x14ac:dyDescent="0.55000000000000004">
      <c r="A866" s="3">
        <v>862</v>
      </c>
      <c r="B866" s="3">
        <v>3</v>
      </c>
      <c r="C866" s="3" t="str">
        <f>VLOOKUP(B866,Era!$A$3:$B$999,2,0)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200</v>
      </c>
      <c r="N866" s="3">
        <v>1</v>
      </c>
      <c r="P866" s="7" t="d">
        <v>2021-01-01</v>
      </c>
      <c r="Q866" s="3">
        <v>71</v>
      </c>
      <c r="R866" s="3">
        <v>4.6900000000000004</v>
      </c>
      <c r="S866" s="3">
        <v>6.25</v>
      </c>
      <c r="T866" s="3">
        <v>6.36</v>
      </c>
      <c r="U866" s="3">
        <f t="shared" si="39"/>
        <v>4.74</v>
      </c>
      <c r="V866" s="3">
        <f t="shared" si="40"/>
        <v>6.32</v>
      </c>
      <c r="W866" s="3">
        <f t="shared" si="41"/>
        <v>6.43</v>
      </c>
      <c r="X866" s="3">
        <f>VLOOKUP(YEAR(P866),Populations!$A$3:$B$999,2,0)</f>
        <v>67350695</v>
      </c>
      <c r="Y866" s="3">
        <f>(Calculations!B1/X866)</f>
        <v>1.0108550772935601</v>
      </c>
      <c r="Z866" s="3" t="s">
        <v>537</v>
      </c>
      <c r="AA866" s="3">
        <v>1</v>
      </c>
      <c r="AB866" s="3" t="str">
        <f>VLOOKUP(AA866,WikiFormats!$A$3:$B$999,2,0)</f>
        <v>Story</v>
      </c>
      <c r="AC866" s="3" t="s">
        <v>900</v>
      </c>
    </row>
    <row r="867" spans="1:29" x14ac:dyDescent="0.55000000000000004">
      <c r="A867">
        <v>863</v>
      </c>
      <c r="B867">
        <v>3</v>
      </c>
      <c r="C867" t="str">
        <f>VLOOKUP(B867,Era!$A$3:$B$999,2,0)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230</v>
      </c>
      <c r="N867">
        <v>1</v>
      </c>
      <c r="O867" t="s">
        <v>201</v>
      </c>
      <c r="P867" s="6" t="d">
        <v>2021-10-31</v>
      </c>
      <c r="Q867">
        <v>50</v>
      </c>
      <c r="R867">
        <v>4.43</v>
      </c>
      <c r="S867">
        <v>5.69</v>
      </c>
      <c r="T867">
        <v>5.81</v>
      </c>
      <c r="U867">
        <f t="shared" si="39"/>
        <v>4.4800000000000004</v>
      </c>
      <c r="V867">
        <f t="shared" si="40"/>
        <v>5.75</v>
      </c>
      <c r="W867">
        <f t="shared" si="41"/>
        <v>5.87</v>
      </c>
      <c r="X867">
        <f>VLOOKUP(YEAR(P867),Populations!$A$3:$B$999,2,0)</f>
        <v>67350695</v>
      </c>
      <c r="Y867">
        <f>(Calculations!B1/X867)</f>
        <v>1.0108550772935601</v>
      </c>
      <c r="AA867">
        <v>2</v>
      </c>
      <c r="AB867" t="str">
        <f>VLOOKUP(AA867,WikiFormats!$A$3:$B$999,2,0)</f>
        <v>Episode</v>
      </c>
      <c r="AC867" t="s">
        <v>910</v>
      </c>
    </row>
    <row r="868" spans="1:29" x14ac:dyDescent="0.55000000000000004">
      <c r="A868">
        <v>864</v>
      </c>
      <c r="B868">
        <v>3</v>
      </c>
      <c r="C868" t="str">
        <f>VLOOKUP(B868,Era!$A$3:$B$999,2,0)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2</v>
      </c>
      <c r="M868" t="s">
        <v>230</v>
      </c>
      <c r="N868">
        <v>2</v>
      </c>
      <c r="O868" t="s">
        <v>202</v>
      </c>
      <c r="P868" s="6" t="d">
        <v>2021-11-07</v>
      </c>
      <c r="Q868">
        <v>59</v>
      </c>
      <c r="R868">
        <v>3.96</v>
      </c>
      <c r="S868">
        <v>5.0199999999999996</v>
      </c>
      <c r="T868">
        <v>5.13</v>
      </c>
      <c r="U868">
        <f t="shared" si="39"/>
        <v>4</v>
      </c>
      <c r="V868">
        <f t="shared" si="40"/>
        <v>5.07</v>
      </c>
      <c r="W868">
        <f t="shared" si="41"/>
        <v>5.19</v>
      </c>
      <c r="X868">
        <f>VLOOKUP(YEAR(P868),Populations!$A$3:$B$999,2,0)</f>
        <v>67350695</v>
      </c>
      <c r="Y868">
        <f>(Calculations!B1/X868)</f>
        <v>1.0108550772935601</v>
      </c>
      <c r="Z868" t="s">
        <v>538</v>
      </c>
      <c r="AA868">
        <v>2</v>
      </c>
      <c r="AB868" t="str">
        <f>VLOOKUP(AA868,WikiFormats!$A$3:$B$999,2,0)</f>
        <v>Episode</v>
      </c>
      <c r="AC868" t="s">
        <v>911</v>
      </c>
    </row>
    <row r="869" spans="1:29" x14ac:dyDescent="0.55000000000000004">
      <c r="A869">
        <v>865</v>
      </c>
      <c r="B869">
        <v>3</v>
      </c>
      <c r="C869" t="str">
        <f>VLOOKUP(B869,Era!$A$3:$B$999,2,0)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3</v>
      </c>
      <c r="M869" t="s">
        <v>230</v>
      </c>
      <c r="N869">
        <v>3</v>
      </c>
      <c r="O869" t="s">
        <v>203</v>
      </c>
      <c r="P869" s="6" t="d">
        <v>2021-11-14</v>
      </c>
      <c r="Q869">
        <v>49</v>
      </c>
      <c r="R869">
        <v>3.76</v>
      </c>
      <c r="S869">
        <v>4.59</v>
      </c>
      <c r="T869">
        <v>4.7</v>
      </c>
      <c r="U869">
        <f t="shared" si="39"/>
        <v>3.8</v>
      </c>
      <c r="V869">
        <f t="shared" si="40"/>
        <v>4.6399999999999997</v>
      </c>
      <c r="W869">
        <f t="shared" si="41"/>
        <v>4.75</v>
      </c>
      <c r="X869">
        <f>VLOOKUP(YEAR(P869),Populations!$A$3:$B$999,2,0)</f>
        <v>67350695</v>
      </c>
      <c r="Y869">
        <f>(Calculations!B1/X869)</f>
        <v>1.0108550772935601</v>
      </c>
      <c r="Z869" t="s">
        <v>539</v>
      </c>
      <c r="AA869">
        <v>2</v>
      </c>
      <c r="AB869" t="str">
        <f>VLOOKUP(AA869,WikiFormats!$A$3:$B$999,2,0)</f>
        <v>Episode</v>
      </c>
      <c r="AC869" t="s">
        <v>912</v>
      </c>
    </row>
    <row r="870" spans="1:29" x14ac:dyDescent="0.55000000000000004">
      <c r="A870">
        <v>866</v>
      </c>
      <c r="B870">
        <v>3</v>
      </c>
      <c r="C870" t="str">
        <f>VLOOKUP(B870,Era!$A$3:$B$999,2,0)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4</v>
      </c>
      <c r="M870" t="s">
        <v>230</v>
      </c>
      <c r="N870">
        <v>4</v>
      </c>
      <c r="O870" t="s">
        <v>204</v>
      </c>
      <c r="P870" s="6" t="d">
        <v>2021-11-21</v>
      </c>
      <c r="Q870">
        <v>57</v>
      </c>
      <c r="R870">
        <v>3.45</v>
      </c>
      <c r="S870">
        <v>4.47</v>
      </c>
      <c r="T870">
        <v>4.57</v>
      </c>
      <c r="U870">
        <f t="shared" si="39"/>
        <v>3.49</v>
      </c>
      <c r="V870">
        <f t="shared" si="40"/>
        <v>4.5199999999999996</v>
      </c>
      <c r="W870">
        <f t="shared" si="41"/>
        <v>4.62</v>
      </c>
      <c r="X870">
        <f>VLOOKUP(YEAR(P870),Populations!$A$3:$B$999,2,0)</f>
        <v>67350695</v>
      </c>
      <c r="Y870">
        <f>(Calculations!B1/X870)</f>
        <v>1.0108550772935601</v>
      </c>
      <c r="AA870">
        <v>2</v>
      </c>
      <c r="AB870" t="str">
        <f>VLOOKUP(AA870,WikiFormats!$A$3:$B$999,2,0)</f>
        <v>Episode</v>
      </c>
      <c r="AC870" t="s">
        <v>913</v>
      </c>
    </row>
    <row r="871" spans="1:29" x14ac:dyDescent="0.55000000000000004">
      <c r="A871">
        <v>867</v>
      </c>
      <c r="B871">
        <v>3</v>
      </c>
      <c r="C871" t="str">
        <f>VLOOKUP(B871,Era!$A$3:$B$999,2,0)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5</v>
      </c>
      <c r="M871" t="s">
        <v>230</v>
      </c>
      <c r="N871">
        <v>5</v>
      </c>
      <c r="O871" t="s">
        <v>205</v>
      </c>
      <c r="P871" s="6" t="d">
        <v>2021-11-28</v>
      </c>
      <c r="Q871">
        <v>51</v>
      </c>
      <c r="R871">
        <v>3.82</v>
      </c>
      <c r="S871">
        <v>4.72</v>
      </c>
      <c r="T871">
        <v>4.83</v>
      </c>
      <c r="U871">
        <f t="shared" si="39"/>
        <v>3.86</v>
      </c>
      <c r="V871">
        <f t="shared" si="40"/>
        <v>4.7699999999999996</v>
      </c>
      <c r="W871">
        <f t="shared" si="41"/>
        <v>4.88</v>
      </c>
      <c r="X871">
        <f>VLOOKUP(YEAR(P871),Populations!$A$3:$B$999,2,0)</f>
        <v>67350695</v>
      </c>
      <c r="Y871">
        <f>(Calculations!B1/X871)</f>
        <v>1.0108550772935601</v>
      </c>
      <c r="AA871">
        <v>2</v>
      </c>
      <c r="AB871" t="str">
        <f>VLOOKUP(AA871,WikiFormats!$A$3:$B$999,2,0)</f>
        <v>Episode</v>
      </c>
      <c r="AC871" t="s">
        <v>914</v>
      </c>
    </row>
    <row r="872" spans="1:29" x14ac:dyDescent="0.55000000000000004">
      <c r="A872">
        <v>868</v>
      </c>
      <c r="B872">
        <v>3</v>
      </c>
      <c r="C872" t="str">
        <f>VLOOKUP(B872,Era!$A$3:$B$999,2,0)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6</v>
      </c>
      <c r="M872" t="s">
        <v>230</v>
      </c>
      <c r="N872">
        <v>6</v>
      </c>
      <c r="O872" t="s">
        <v>206</v>
      </c>
      <c r="P872" s="6" t="d">
        <v>2021-12-05</v>
      </c>
      <c r="Q872">
        <v>59</v>
      </c>
      <c r="R872">
        <v>3.58</v>
      </c>
      <c r="S872">
        <v>4.53</v>
      </c>
      <c r="T872">
        <v>4.6399999999999997</v>
      </c>
      <c r="U872">
        <f t="shared" si="39"/>
        <v>3.62</v>
      </c>
      <c r="V872">
        <f t="shared" si="40"/>
        <v>4.58</v>
      </c>
      <c r="W872">
        <f t="shared" si="41"/>
        <v>4.6900000000000004</v>
      </c>
      <c r="X872">
        <f>VLOOKUP(YEAR(P872),Populations!$A$3:$B$999,2,0)</f>
        <v>67350695</v>
      </c>
      <c r="Y872">
        <f>(Calculations!B1/X872)</f>
        <v>1.0108550772935601</v>
      </c>
      <c r="AA872">
        <v>2</v>
      </c>
      <c r="AB872" t="str">
        <f>VLOOKUP(AA872,WikiFormats!$A$3:$B$999,2,0)</f>
        <v>Episode</v>
      </c>
      <c r="AC872" t="s">
        <v>915</v>
      </c>
    </row>
    <row r="873" spans="1:29" s="3" customFormat="1" x14ac:dyDescent="0.55000000000000004">
      <c r="A873" s="3">
        <v>869</v>
      </c>
      <c r="B873" s="3">
        <v>3</v>
      </c>
      <c r="C873" s="3" t="str">
        <f>VLOOKUP(B873,Era!$A$3:$B$999,2,0)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L873" s="3">
        <v>1</v>
      </c>
      <c r="M873" s="3" t="s">
        <v>207</v>
      </c>
      <c r="N873" s="3">
        <v>1</v>
      </c>
      <c r="P873" s="7" t="d">
        <v>2022-01-01</v>
      </c>
      <c r="Q873" s="3">
        <v>58</v>
      </c>
      <c r="R873" s="3">
        <v>3.21</v>
      </c>
      <c r="S873" s="3">
        <v>4.3</v>
      </c>
      <c r="T873" s="3">
        <v>4.4000000000000004</v>
      </c>
      <c r="U873" s="3">
        <f t="shared" si="39"/>
        <v>3.23</v>
      </c>
      <c r="V873" s="3">
        <f t="shared" si="40"/>
        <v>4.33</v>
      </c>
      <c r="W873" s="3">
        <f t="shared" si="41"/>
        <v>4.43</v>
      </c>
      <c r="X873" s="3">
        <f>VLOOKUP(YEAR(P873),Populations!$A$3:$B$999,2,0)</f>
        <v>67595824</v>
      </c>
      <c r="Y873" s="3">
        <f>(Calculations!B1/X873)</f>
        <v>1.0071893198609401</v>
      </c>
      <c r="Z873" s="3" t="s">
        <v>540</v>
      </c>
      <c r="AA873" s="3">
        <v>2</v>
      </c>
      <c r="AB873" s="3" t="str">
        <f>VLOOKUP(AA873,WikiFormats!$A$3:$B$999,2,0)</f>
        <v>Episode</v>
      </c>
      <c r="AC873" s="3" t="s">
        <v>916</v>
      </c>
    </row>
    <row r="874" spans="1:29" s="3" customFormat="1" x14ac:dyDescent="0.55000000000000004">
      <c r="A874" s="3">
        <v>870</v>
      </c>
      <c r="B874" s="3">
        <v>3</v>
      </c>
      <c r="C874" s="3" t="str">
        <f>VLOOKUP(B874,Era!$A$3:$B$999,2,0)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L874" s="3">
        <v>2</v>
      </c>
      <c r="M874" s="3" t="s">
        <v>208</v>
      </c>
      <c r="N874" s="3">
        <v>1</v>
      </c>
      <c r="P874" s="7" t="d">
        <v>2022-04-17</v>
      </c>
      <c r="Q874" s="3">
        <v>48</v>
      </c>
      <c r="R874" s="3">
        <v>2.2000000000000002</v>
      </c>
      <c r="S874" s="3">
        <v>3.34</v>
      </c>
      <c r="T874" s="3">
        <v>3.47</v>
      </c>
      <c r="U874" s="3">
        <f t="shared" si="39"/>
        <v>2.2200000000000002</v>
      </c>
      <c r="V874" s="3">
        <f t="shared" si="40"/>
        <v>3.36</v>
      </c>
      <c r="W874" s="3">
        <f t="shared" si="41"/>
        <v>3.49</v>
      </c>
      <c r="X874" s="3">
        <f>VLOOKUP(YEAR(P874),Populations!$A$3:$B$999,2,0)</f>
        <v>67595824</v>
      </c>
      <c r="Y874" s="3">
        <f>(Calculations!B1/X874)</f>
        <v>1.0071893198609401</v>
      </c>
      <c r="AA874" s="3">
        <v>2</v>
      </c>
      <c r="AB874" s="3" t="str">
        <f>VLOOKUP(AA874,WikiFormats!$A$3:$B$999,2,0)</f>
        <v>Episode</v>
      </c>
      <c r="AC874" s="3" t="s">
        <v>917</v>
      </c>
    </row>
    <row r="875" spans="1:29" s="3" customFormat="1" x14ac:dyDescent="0.55000000000000004">
      <c r="A875" s="3">
        <v>871</v>
      </c>
      <c r="B875" s="3">
        <v>3</v>
      </c>
      <c r="C875" s="3" t="str">
        <f>VLOOKUP(B875,Era!$A$3:$B$999,2,0)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L875" s="3">
        <v>3</v>
      </c>
      <c r="M875" s="3" t="s">
        <v>209</v>
      </c>
      <c r="N875" s="3">
        <v>1</v>
      </c>
      <c r="P875" s="7" t="d">
        <v>2022-10-23</v>
      </c>
      <c r="Q875" s="3">
        <v>88</v>
      </c>
      <c r="R875" s="3">
        <v>3.71</v>
      </c>
      <c r="S875" s="3">
        <v>5.0999999999999996</v>
      </c>
      <c r="T875" s="3">
        <v>5.3</v>
      </c>
      <c r="U875" s="3">
        <f t="shared" si="39"/>
        <v>3.74</v>
      </c>
      <c r="V875" s="3">
        <f t="shared" si="40"/>
        <v>5.14</v>
      </c>
      <c r="W875" s="3">
        <f t="shared" si="41"/>
        <v>5.34</v>
      </c>
      <c r="X875" s="3">
        <f>VLOOKUP(YEAR(P875),Populations!$A$3:$B$999,2,0)</f>
        <v>67595824</v>
      </c>
      <c r="Y875" s="3">
        <f>(Calculations!B1/X875)</f>
        <v>1.0071893198609401</v>
      </c>
      <c r="Z875" s="3" t="s">
        <v>541</v>
      </c>
      <c r="AA875" s="3">
        <v>2</v>
      </c>
      <c r="AB875" s="3" t="str">
        <f>VLOOKUP(AA875,WikiFormats!$A$3:$B$999,2,0)</f>
        <v>Episode</v>
      </c>
      <c r="AC875" s="3" t="s">
        <v>918</v>
      </c>
    </row>
    <row r="876" spans="1:29" x14ac:dyDescent="0.55000000000000004">
      <c r="A876">
        <v>872</v>
      </c>
      <c r="B876">
        <v>4</v>
      </c>
      <c r="C876" t="str">
        <f>VLOOKUP(B876,Era!$A$3:$B$999,2,0)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L876">
        <v>1</v>
      </c>
      <c r="M876" t="s">
        <v>210</v>
      </c>
      <c r="N876">
        <v>1</v>
      </c>
      <c r="P876" s="6" t="d">
        <v>2023-11-25</v>
      </c>
      <c r="Q876">
        <v>57</v>
      </c>
      <c r="R876">
        <v>5.08</v>
      </c>
      <c r="S876">
        <v>7.34</v>
      </c>
      <c r="T876">
        <v>7.61</v>
      </c>
      <c r="U876">
        <f t="shared" si="39"/>
        <v>5.0999999999999996</v>
      </c>
      <c r="V876">
        <f t="shared" si="40"/>
        <v>7.37</v>
      </c>
      <c r="W876">
        <f t="shared" si="41"/>
        <v>7.64</v>
      </c>
      <c r="X876">
        <f>VLOOKUP(YEAR(P876),Populations!$A$3:$B$999,2,0)</f>
        <v>67844315</v>
      </c>
      <c r="Y876">
        <f>(Calculations!B1/X876)</f>
        <v>1.00350032276102</v>
      </c>
      <c r="AA876">
        <v>2</v>
      </c>
      <c r="AB876" t="str">
        <f>VLOOKUP(AA876,WikiFormats!$A$3:$B$999,2,0)</f>
        <v>Episode</v>
      </c>
      <c r="AC876" t="s">
        <v>919</v>
      </c>
    </row>
    <row r="877" spans="1:29" x14ac:dyDescent="0.55000000000000004">
      <c r="A877">
        <v>873</v>
      </c>
      <c r="B877">
        <v>4</v>
      </c>
      <c r="C877" t="str">
        <f>VLOOKUP(B877,Era!$A$3:$B$999,2,0)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L877">
        <v>2</v>
      </c>
      <c r="M877" t="s">
        <v>211</v>
      </c>
      <c r="N877">
        <v>1</v>
      </c>
      <c r="P877" s="6" t="d">
        <v>2023-12-02</v>
      </c>
      <c r="Q877">
        <v>54</v>
      </c>
      <c r="R877">
        <v>4.83</v>
      </c>
      <c r="S877">
        <v>6.86</v>
      </c>
      <c r="T877">
        <v>7.14</v>
      </c>
      <c r="U877">
        <f t="shared" si="39"/>
        <v>4.8499999999999996</v>
      </c>
      <c r="V877">
        <f t="shared" si="40"/>
        <v>6.88</v>
      </c>
      <c r="W877">
        <f t="shared" si="41"/>
        <v>7.16</v>
      </c>
      <c r="X877">
        <f>VLOOKUP(YEAR(P877),Populations!$A$3:$B$999,2,0)</f>
        <v>67844315</v>
      </c>
      <c r="Y877">
        <f>(Calculations!B1/X877)</f>
        <v>1.00350032276102</v>
      </c>
      <c r="AA877">
        <v>2</v>
      </c>
      <c r="AB877" t="str">
        <f>VLOOKUP(AA877,WikiFormats!$A$3:$B$999,2,0)</f>
        <v>Episode</v>
      </c>
      <c r="AC877" t="s">
        <v>920</v>
      </c>
    </row>
    <row r="878" spans="1:29" x14ac:dyDescent="0.55000000000000004">
      <c r="A878">
        <v>874</v>
      </c>
      <c r="B878">
        <v>4</v>
      </c>
      <c r="C878" t="str">
        <f>VLOOKUP(B878,Era!$A$3:$B$999,2,0)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L878">
        <v>3</v>
      </c>
      <c r="M878" t="s">
        <v>212</v>
      </c>
      <c r="N878">
        <v>1</v>
      </c>
      <c r="P878" s="6" t="d">
        <v>2023-12-09</v>
      </c>
      <c r="Q878">
        <v>61</v>
      </c>
      <c r="R878">
        <v>4.62</v>
      </c>
      <c r="S878">
        <v>6.58</v>
      </c>
      <c r="T878">
        <v>6.85</v>
      </c>
      <c r="U878">
        <f t="shared" si="39"/>
        <v>4.6399999999999997</v>
      </c>
      <c r="V878">
        <f t="shared" si="40"/>
        <v>6.6</v>
      </c>
      <c r="W878">
        <f t="shared" si="41"/>
        <v>6.87</v>
      </c>
      <c r="X878">
        <f>VLOOKUP(YEAR(P878),Populations!$A$3:$B$999,2,0)</f>
        <v>67844315</v>
      </c>
      <c r="Y878">
        <f>(Calculations!B1/X878)</f>
        <v>1.00350032276102</v>
      </c>
      <c r="AA878">
        <v>2</v>
      </c>
      <c r="AB878" t="str">
        <f>VLOOKUP(AA878,WikiFormats!$A$3:$B$999,2,0)</f>
        <v>Episode</v>
      </c>
      <c r="AC878" t="s">
        <v>921</v>
      </c>
    </row>
    <row r="879" spans="1:29" s="3" customFormat="1" x14ac:dyDescent="0.55000000000000004">
      <c r="A879" s="3">
        <v>875</v>
      </c>
      <c r="B879" s="3">
        <v>4</v>
      </c>
      <c r="C879" s="3" t="str">
        <f>VLOOKUP(B879,Era!$A$3:$B$999,2,0)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213</v>
      </c>
      <c r="N879" s="3">
        <v>1</v>
      </c>
      <c r="P879" s="7" t="d">
        <v>2023-12-25</v>
      </c>
      <c r="Q879" s="3">
        <v>55</v>
      </c>
      <c r="R879" s="3">
        <v>4.7300000000000004</v>
      </c>
      <c r="S879" s="3">
        <v>7.26</v>
      </c>
      <c r="T879" s="3">
        <v>7.49</v>
      </c>
      <c r="U879" s="3">
        <f t="shared" si="39"/>
        <v>4.75</v>
      </c>
      <c r="V879" s="3">
        <f t="shared" si="40"/>
        <v>7.29</v>
      </c>
      <c r="W879" s="3">
        <f t="shared" si="41"/>
        <v>7.52</v>
      </c>
      <c r="X879" s="3">
        <f>VLOOKUP(YEAR(P879),Populations!$A$3:$B$999,2,0)</f>
        <v>67844315</v>
      </c>
      <c r="Y879" s="3">
        <f>(Calculations!B1/X879)</f>
        <v>1.00350032276102</v>
      </c>
      <c r="AA879" s="3">
        <v>2</v>
      </c>
      <c r="AB879" s="3" t="str">
        <f>VLOOKUP(AA879,WikiFormats!$A$3:$B$999,2,0)</f>
        <v>Episode</v>
      </c>
      <c r="AC879" s="3" t="s">
        <v>652</v>
      </c>
    </row>
    <row r="880" spans="1:29" x14ac:dyDescent="0.55000000000000004">
      <c r="A880">
        <v>876</v>
      </c>
      <c r="B880">
        <v>4</v>
      </c>
      <c r="C880" t="str">
        <f>VLOOKUP(B880,Era!$A$3:$B$999,2,0)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214</v>
      </c>
      <c r="N880">
        <v>1</v>
      </c>
      <c r="P880" s="6" t="d">
        <v>2024-05-11</v>
      </c>
      <c r="Q880">
        <v>46</v>
      </c>
      <c r="R880">
        <v>2.6</v>
      </c>
      <c r="S880">
        <v>3.71</v>
      </c>
      <c r="T880">
        <v>4.01</v>
      </c>
      <c r="U880">
        <f t="shared" si="39"/>
        <v>2.6</v>
      </c>
      <c r="V880">
        <f t="shared" si="40"/>
        <v>3.71</v>
      </c>
      <c r="W880">
        <f t="shared" si="41"/>
        <v>4.01</v>
      </c>
      <c r="X880">
        <f>VLOOKUP(YEAR(P880),Populations!$A$3:$B$999,2,0)</f>
        <v>68081792</v>
      </c>
      <c r="Y880">
        <f>(Calculations!B1/X880)</f>
        <v>1</v>
      </c>
      <c r="AA880">
        <v>2</v>
      </c>
      <c r="AB880" t="str">
        <f>VLOOKUP(AA880,WikiFormats!$A$3:$B$999,2,0)</f>
        <v>Episode</v>
      </c>
      <c r="AC880" t="s">
        <v>653</v>
      </c>
    </row>
    <row r="881" spans="1:29" x14ac:dyDescent="0.55000000000000004">
      <c r="A881">
        <v>877</v>
      </c>
      <c r="B881">
        <v>4</v>
      </c>
      <c r="C881" t="str">
        <f>VLOOKUP(B881,Era!$A$3:$B$999,2,0)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215</v>
      </c>
      <c r="N881">
        <v>1</v>
      </c>
      <c r="P881" s="6" t="d">
        <v>2024-05-11</v>
      </c>
      <c r="Q881">
        <v>50</v>
      </c>
      <c r="R881">
        <v>2.4</v>
      </c>
      <c r="S881">
        <v>3.67</v>
      </c>
      <c r="T881">
        <v>3.91</v>
      </c>
      <c r="U881">
        <f t="shared" si="39"/>
        <v>2.4</v>
      </c>
      <c r="V881">
        <f t="shared" si="40"/>
        <v>3.67</v>
      </c>
      <c r="W881">
        <f t="shared" si="41"/>
        <v>3.91</v>
      </c>
      <c r="X881">
        <f>VLOOKUP(YEAR(P881),Populations!$A$3:$B$999,2,0)</f>
        <v>68081792</v>
      </c>
      <c r="Y881">
        <f>(Calculations!B1/X881)</f>
        <v>1</v>
      </c>
      <c r="AA881">
        <v>2</v>
      </c>
      <c r="AB881" t="str">
        <f>VLOOKUP(AA881,WikiFormats!$A$3:$B$999,2,0)</f>
        <v>Episode</v>
      </c>
      <c r="AC881" t="s">
        <v>654</v>
      </c>
    </row>
    <row r="882" spans="1:29" x14ac:dyDescent="0.55000000000000004">
      <c r="A882">
        <v>878</v>
      </c>
      <c r="B882">
        <v>4</v>
      </c>
      <c r="C882" t="str">
        <f>VLOOKUP(B882,Era!$A$3:$B$999,2,0)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216</v>
      </c>
      <c r="N882">
        <v>1</v>
      </c>
      <c r="P882" s="6" t="d">
        <v>2024-05-18</v>
      </c>
      <c r="Q882">
        <v>45</v>
      </c>
      <c r="R882">
        <v>2.04</v>
      </c>
      <c r="S882">
        <v>3.38</v>
      </c>
      <c r="T882">
        <v>3.58</v>
      </c>
      <c r="U882">
        <f t="shared" si="39"/>
        <v>2.04</v>
      </c>
      <c r="V882">
        <f t="shared" si="40"/>
        <v>3.38</v>
      </c>
      <c r="W882">
        <f t="shared" si="41"/>
        <v>3.58</v>
      </c>
      <c r="X882">
        <f>VLOOKUP(YEAR(P882),Populations!$A$3:$B$999,2,0)</f>
        <v>68081792</v>
      </c>
      <c r="Y882">
        <f>(Calculations!B1/X882)</f>
        <v>1</v>
      </c>
      <c r="AA882">
        <v>2</v>
      </c>
      <c r="AB882" t="str">
        <f>VLOOKUP(AA882,WikiFormats!$A$3:$B$999,2,0)</f>
        <v>Episode</v>
      </c>
      <c r="AC882" t="s">
        <v>655</v>
      </c>
    </row>
    <row r="883" spans="1:29" x14ac:dyDescent="0.55000000000000004">
      <c r="A883">
        <v>879</v>
      </c>
      <c r="B883">
        <v>4</v>
      </c>
      <c r="C883" t="str">
        <f>VLOOKUP(B883,Era!$A$3:$B$999,2,0)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217</v>
      </c>
      <c r="N883">
        <v>1</v>
      </c>
      <c r="P883" s="6" t="d">
        <v>2024-05-25</v>
      </c>
      <c r="Q883">
        <v>47</v>
      </c>
      <c r="R883">
        <v>2.62</v>
      </c>
      <c r="S883">
        <v>3.77</v>
      </c>
      <c r="T883">
        <v>4.0599999999999996</v>
      </c>
      <c r="U883">
        <f t="shared" si="39"/>
        <v>2.62</v>
      </c>
      <c r="V883">
        <f t="shared" si="40"/>
        <v>3.77</v>
      </c>
      <c r="W883">
        <f t="shared" si="41"/>
        <v>4.0599999999999996</v>
      </c>
      <c r="X883">
        <f>VLOOKUP(YEAR(P883),Populations!$A$3:$B$999,2,0)</f>
        <v>68081792</v>
      </c>
      <c r="Y883">
        <f>(Calculations!B1/X883)</f>
        <v>1</v>
      </c>
      <c r="AA883">
        <v>2</v>
      </c>
      <c r="AB883" t="str">
        <f>VLOOKUP(AA883,WikiFormats!$A$3:$B$999,2,0)</f>
        <v>Episode</v>
      </c>
      <c r="AC883" t="s">
        <v>656</v>
      </c>
    </row>
    <row r="884" spans="1:29" x14ac:dyDescent="0.55000000000000004">
      <c r="A884">
        <v>880</v>
      </c>
      <c r="B884">
        <v>4</v>
      </c>
      <c r="C884" t="str">
        <f>VLOOKUP(B884,Era!$A$3:$B$999,2,0)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218</v>
      </c>
      <c r="N884">
        <v>1</v>
      </c>
      <c r="P884" s="6" t="d">
        <v>2024-06-01</v>
      </c>
      <c r="Q884">
        <v>44</v>
      </c>
      <c r="R884">
        <v>2.12</v>
      </c>
      <c r="S884">
        <v>3.1</v>
      </c>
      <c r="T884">
        <v>3.38</v>
      </c>
      <c r="U884">
        <f t="shared" si="39"/>
        <v>2.12</v>
      </c>
      <c r="V884">
        <f t="shared" si="40"/>
        <v>3.1</v>
      </c>
      <c r="W884">
        <f t="shared" si="41"/>
        <v>3.38</v>
      </c>
      <c r="X884">
        <f>VLOOKUP(YEAR(P884),Populations!$A$3:$B$999,2,0)</f>
        <v>68081792</v>
      </c>
      <c r="Y884">
        <f>(Calculations!B1/X884)</f>
        <v>1</v>
      </c>
      <c r="AA884">
        <v>2</v>
      </c>
      <c r="AB884" t="str">
        <f>VLOOKUP(AA884,WikiFormats!$A$3:$B$999,2,0)</f>
        <v>Episode</v>
      </c>
      <c r="AC884" t="s">
        <v>657</v>
      </c>
    </row>
    <row r="885" spans="1:29" x14ac:dyDescent="0.55000000000000004">
      <c r="A885">
        <v>881</v>
      </c>
      <c r="B885">
        <v>4</v>
      </c>
      <c r="C885" t="str">
        <f>VLOOKUP(B885,Era!$A$3:$B$999,2,0)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219</v>
      </c>
      <c r="N885">
        <v>1</v>
      </c>
      <c r="P885" s="6" t="d">
        <v>2024-06-08</v>
      </c>
      <c r="Q885">
        <v>45</v>
      </c>
      <c r="R885">
        <v>2.11</v>
      </c>
      <c r="S885">
        <v>3.18</v>
      </c>
      <c r="T885">
        <v>3.52</v>
      </c>
      <c r="U885">
        <f t="shared" si="39"/>
        <v>2.11</v>
      </c>
      <c r="V885">
        <f t="shared" si="40"/>
        <v>3.18</v>
      </c>
      <c r="W885">
        <f t="shared" si="41"/>
        <v>3.52</v>
      </c>
      <c r="X885">
        <f>VLOOKUP(YEAR(P885),Populations!$A$3:$B$999,2,0)</f>
        <v>68081792</v>
      </c>
      <c r="Y885">
        <f>(Calculations!B1/X885)</f>
        <v>1</v>
      </c>
      <c r="AA885">
        <v>2</v>
      </c>
      <c r="AB885" t="str">
        <f>VLOOKUP(AA885,WikiFormats!$A$3:$B$999,2,0)</f>
        <v>Episode</v>
      </c>
      <c r="AC885" t="s">
        <v>658</v>
      </c>
    </row>
    <row r="886" spans="1:29" x14ac:dyDescent="0.55000000000000004">
      <c r="A886">
        <v>882</v>
      </c>
      <c r="B886">
        <v>4</v>
      </c>
      <c r="C886" t="str">
        <f>VLOOKUP(B886,Era!$A$3:$B$999,2,0)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220</v>
      </c>
      <c r="N886">
        <v>1</v>
      </c>
      <c r="P886" s="6" t="d">
        <v>2024-06-15</v>
      </c>
      <c r="Q886">
        <v>45</v>
      </c>
      <c r="R886">
        <v>2.02</v>
      </c>
      <c r="S886">
        <v>3.05</v>
      </c>
      <c r="T886">
        <v>3.5</v>
      </c>
      <c r="U886">
        <f t="shared" si="39"/>
        <v>2.02</v>
      </c>
      <c r="V886">
        <f t="shared" si="40"/>
        <v>3.05</v>
      </c>
      <c r="W886">
        <f t="shared" si="41"/>
        <v>3.5</v>
      </c>
      <c r="X886">
        <f>VLOOKUP(YEAR(P886),Populations!$A$3:$B$999,2,0)</f>
        <v>68081792</v>
      </c>
      <c r="Y886">
        <f>(Calculations!B1/X886)</f>
        <v>1</v>
      </c>
      <c r="AA886">
        <v>2</v>
      </c>
      <c r="AB886" t="str">
        <f>VLOOKUP(AA886,WikiFormats!$A$3:$B$999,2,0)</f>
        <v>Episode</v>
      </c>
      <c r="AC886" t="s">
        <v>659</v>
      </c>
    </row>
    <row r="887" spans="1:29" x14ac:dyDescent="0.55000000000000004">
      <c r="A887">
        <v>883</v>
      </c>
      <c r="B887">
        <v>4</v>
      </c>
      <c r="C887" t="str">
        <f>VLOOKUP(B887,Era!$A$3:$B$999,2,0)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8</v>
      </c>
      <c r="M887" t="s">
        <v>221</v>
      </c>
      <c r="N887">
        <v>2</v>
      </c>
      <c r="P887" s="6" t="d">
        <v>2024-06-22</v>
      </c>
      <c r="Q887">
        <v>54</v>
      </c>
      <c r="R887">
        <v>2.25</v>
      </c>
      <c r="S887">
        <v>3.27</v>
      </c>
      <c r="T887">
        <v>3.69</v>
      </c>
      <c r="U887">
        <f t="shared" si="39"/>
        <v>2.25</v>
      </c>
      <c r="V887">
        <f t="shared" si="40"/>
        <v>3.27</v>
      </c>
      <c r="W887">
        <f t="shared" si="41"/>
        <v>3.69</v>
      </c>
      <c r="X887">
        <f>VLOOKUP(YEAR(P887),Populations!$A$3:$B$999,2,0)</f>
        <v>68081792</v>
      </c>
      <c r="Y887">
        <f>(Calculations!B1/X887)</f>
        <v>1</v>
      </c>
      <c r="AA887">
        <v>2</v>
      </c>
      <c r="AB887" t="str">
        <f>VLOOKUP(AA887,WikiFormats!$A$3:$B$999,2,0)</f>
        <v>Episode</v>
      </c>
      <c r="AC887" t="s">
        <v>660</v>
      </c>
    </row>
    <row r="888" spans="1:29" s="3" customFormat="1" x14ac:dyDescent="0.55000000000000004">
      <c r="A888" s="3">
        <v>884</v>
      </c>
      <c r="B888" s="3">
        <v>4</v>
      </c>
      <c r="C888" s="3" t="str">
        <f>VLOOKUP(B888,Era!$A$3:$B$999,2,0)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926</v>
      </c>
      <c r="N888" s="3">
        <v>1</v>
      </c>
      <c r="P888" s="7" t="d">
        <v>2024-12-25</v>
      </c>
      <c r="Q888" s="3">
        <v>55</v>
      </c>
      <c r="R888" s="3">
        <v>4.1100000000000003</v>
      </c>
      <c r="U888" s="3">
        <f t="shared" si="39"/>
        <v>4.1100000000000003</v>
      </c>
      <c r="V888" s="3" t="str">
        <f t="shared" ref="V888" si="42">IF(ISBLANK(S888),"",ROUND(S888*Y888,2))</f>
        <v/>
      </c>
      <c r="W888" s="3" t="str">
        <f t="shared" ref="W888" si="43">IF(ISBLANK(T888),"",ROUND(T888*Y888,2))</f>
        <v/>
      </c>
      <c r="X888" s="3">
        <f>VLOOKUP(YEAR(P888),Populations!$A$3:$B$999,2,0)</f>
        <v>68081792</v>
      </c>
      <c r="Y888" s="3">
        <f>(Calculations!B1/X888)</f>
        <v>1</v>
      </c>
      <c r="AA888" s="3">
        <v>2</v>
      </c>
      <c r="AB888" s="3" t="str">
        <f>VLOOKUP(AA888,WikiFormats!$A$3:$B$999,2,0)</f>
        <v>Episode</v>
      </c>
      <c r="AC888" s="3" t="s">
        <v>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548</v>
      </c>
      <c r="B1" s="1" t="s">
        <v>19</v>
      </c>
    </row>
    <row r="3" spans="1:2" x14ac:dyDescent="0.55000000000000004">
      <c r="A3">
        <v>1</v>
      </c>
      <c r="B3" t="s">
        <v>20</v>
      </c>
    </row>
    <row r="4" spans="1:2" x14ac:dyDescent="0.55000000000000004">
      <c r="A4">
        <v>2</v>
      </c>
      <c r="B4" t="s">
        <v>97</v>
      </c>
    </row>
    <row r="5" spans="1:2" x14ac:dyDescent="0.55000000000000004">
      <c r="A5">
        <v>3</v>
      </c>
      <c r="B5" t="s">
        <v>98</v>
      </c>
    </row>
    <row r="6" spans="1:2" x14ac:dyDescent="0.55000000000000004">
      <c r="A6">
        <v>4</v>
      </c>
      <c r="B6" t="s">
        <v>99</v>
      </c>
    </row>
    <row r="7" spans="1:2" x14ac:dyDescent="0.55000000000000004">
      <c r="A7">
        <v>5</v>
      </c>
      <c r="B7" t="s">
        <v>100</v>
      </c>
    </row>
    <row r="8" spans="1:2" x14ac:dyDescent="0.55000000000000004">
      <c r="A8">
        <v>6</v>
      </c>
      <c r="B8" t="s">
        <v>101</v>
      </c>
    </row>
    <row r="9" spans="1:2" x14ac:dyDescent="0.55000000000000004">
      <c r="A9">
        <v>7</v>
      </c>
      <c r="B9" t="s">
        <v>18</v>
      </c>
    </row>
    <row r="10" spans="1:2" x14ac:dyDescent="0.55000000000000004">
      <c r="A10">
        <v>8</v>
      </c>
      <c r="B10" t="s">
        <v>108</v>
      </c>
    </row>
    <row r="11" spans="1:2" x14ac:dyDescent="0.55000000000000004">
      <c r="A11">
        <v>9</v>
      </c>
      <c r="B11" t="s">
        <v>102</v>
      </c>
    </row>
    <row r="12" spans="1:2" x14ac:dyDescent="0.55000000000000004">
      <c r="A12">
        <v>10</v>
      </c>
      <c r="B12" t="s">
        <v>103</v>
      </c>
    </row>
    <row r="13" spans="1:2" x14ac:dyDescent="0.55000000000000004">
      <c r="A13">
        <v>11</v>
      </c>
      <c r="B13" t="s">
        <v>104</v>
      </c>
    </row>
    <row r="14" spans="1:2" x14ac:dyDescent="0.55000000000000004">
      <c r="A14">
        <v>12</v>
      </c>
      <c r="B14" t="s">
        <v>105</v>
      </c>
    </row>
    <row r="15" spans="1:2" x14ac:dyDescent="0.55000000000000004">
      <c r="A15">
        <v>13</v>
      </c>
      <c r="B15" t="s">
        <v>106</v>
      </c>
    </row>
    <row r="16" spans="1:2" x14ac:dyDescent="0.55000000000000004">
      <c r="A16">
        <v>14</v>
      </c>
      <c r="B16" t="s">
        <v>103</v>
      </c>
    </row>
    <row r="17" spans="1:2" x14ac:dyDescent="0.55000000000000004">
      <c r="A17">
        <v>15</v>
      </c>
      <c r="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556</v>
      </c>
      <c r="B1" s="1" t="s">
        <v>95</v>
      </c>
    </row>
    <row r="3" spans="1:2" x14ac:dyDescent="0.55000000000000004">
      <c r="A3">
        <v>1</v>
      </c>
      <c r="B3" t="s">
        <v>13</v>
      </c>
    </row>
    <row r="4" spans="1:2" x14ac:dyDescent="0.55000000000000004">
      <c r="A4">
        <v>2</v>
      </c>
      <c r="B4" t="s">
        <v>547</v>
      </c>
    </row>
    <row r="5" spans="1:2" x14ac:dyDescent="0.55000000000000004">
      <c r="A5">
        <v>3</v>
      </c>
      <c r="B5" t="s">
        <v>96</v>
      </c>
    </row>
    <row r="6" spans="1:2" x14ac:dyDescent="0.55000000000000004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556</v>
      </c>
      <c r="B1" s="1" t="s">
        <v>558</v>
      </c>
    </row>
    <row r="3" spans="1:2" x14ac:dyDescent="0.55000000000000004">
      <c r="A3">
        <v>1</v>
      </c>
      <c r="B3" t="s">
        <v>96</v>
      </c>
    </row>
    <row r="4" spans="1:2" x14ac:dyDescent="0.55000000000000004">
      <c r="A4">
        <v>2</v>
      </c>
      <c r="B4" t="s">
        <v>77</v>
      </c>
    </row>
    <row r="5" spans="1:2" x14ac:dyDescent="0.55000000000000004">
      <c r="A5">
        <v>3</v>
      </c>
      <c r="B5" t="s">
        <v>547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13.26171875" bestFit="1" customWidth="1"/>
  </cols>
  <sheetData>
    <row r="1" spans="1:2" x14ac:dyDescent="0.55000000000000004">
      <c r="A1" s="1" t="s">
        <v>556</v>
      </c>
      <c r="B1" s="1" t="s">
        <v>558</v>
      </c>
    </row>
    <row r="3" spans="1:2" x14ac:dyDescent="0.55000000000000004">
      <c r="A3">
        <v>1</v>
      </c>
      <c r="B3" t="s">
        <v>571</v>
      </c>
    </row>
    <row r="4" spans="1:2" x14ac:dyDescent="0.55000000000000004">
      <c r="A4">
        <v>2</v>
      </c>
      <c r="B4" t="s">
        <v>573</v>
      </c>
    </row>
    <row r="5" spans="1:2" x14ac:dyDescent="0.55000000000000004">
      <c r="A5">
        <v>3</v>
      </c>
      <c r="B5" t="s">
        <v>572</v>
      </c>
    </row>
    <row r="6" spans="1:2" x14ac:dyDescent="0.55000000000000004">
      <c r="A6">
        <v>4</v>
      </c>
      <c r="B6" t="s">
        <v>574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4" x14ac:dyDescent="0.55000000000000004"/>
  <cols>
    <col min="1" max="1" width="2.26171875" bestFit="1" customWidth="1"/>
    <col min="2" max="2" width="13.15625" bestFit="1" customWidth="1"/>
  </cols>
  <sheetData>
    <row r="1" spans="1:2" x14ac:dyDescent="0.55000000000000004">
      <c r="A1" s="1" t="s">
        <v>556</v>
      </c>
      <c r="B1" s="1" t="s">
        <v>558</v>
      </c>
    </row>
    <row r="3" spans="1:2" x14ac:dyDescent="0.55000000000000004">
      <c r="A3">
        <v>1</v>
      </c>
      <c r="B3" t="s">
        <v>324</v>
      </c>
    </row>
    <row r="4" spans="1:2" x14ac:dyDescent="0.55000000000000004">
      <c r="A4">
        <v>2</v>
      </c>
      <c r="B4" t="s">
        <v>922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21</v>
      </c>
      <c r="B1" s="1" t="s">
        <v>4</v>
      </c>
      <c r="C1" s="1" t="s">
        <v>76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569</v>
      </c>
    </row>
    <row r="62" spans="1:3" x14ac:dyDescent="0.55000000000000004">
      <c r="A62">
        <v>2022</v>
      </c>
      <c r="B62">
        <v>67595824</v>
      </c>
      <c r="C62" t="s">
        <v>569</v>
      </c>
    </row>
    <row r="63" spans="1:3" x14ac:dyDescent="0.55000000000000004">
      <c r="A63">
        <v>2023</v>
      </c>
      <c r="B63">
        <v>67844315</v>
      </c>
      <c r="C63" t="s">
        <v>569</v>
      </c>
    </row>
    <row r="64" spans="1:3" x14ac:dyDescent="0.55000000000000004">
      <c r="A64">
        <v>2024</v>
      </c>
      <c r="B64">
        <v>68081792</v>
      </c>
      <c r="C64" t="s">
        <v>569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555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2024-12-26T11:10:54Z</dcterms:modified>
</cp:coreProperties>
</file>