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G:\My Drive\Documents\Milea\marketing\SEO\"/>
    </mc:Choice>
  </mc:AlternateContent>
  <xr:revisionPtr revIDLastSave="0" documentId="13_ncr:1_{BAFD1CC0-7051-4016-A246-D45BD26704CB}" xr6:coauthVersionLast="47" xr6:coauthVersionMax="47" xr10:uidLastSave="{00000000-0000-0000-0000-000000000000}"/>
  <bookViews>
    <workbookView xWindow="-110" yWindow="-110" windowWidth="19420" windowHeight="11500" xr2:uid="{556D1154-3D07-4D53-B160-26E2A48C8AF7}"/>
  </bookViews>
  <sheets>
    <sheet name="2025 Blog posts - optimizedCSV" sheetId="1" r:id="rId1"/>
  </sheets>
  <calcPr calcId="191029"/>
</workbook>
</file>

<file path=xl/calcChain.xml><?xml version="1.0" encoding="utf-8"?>
<calcChain xmlns="http://schemas.openxmlformats.org/spreadsheetml/2006/main">
  <c r="B3" i="1" l="1"/>
  <c r="B4" i="1" s="1"/>
  <c r="B5" i="1" s="1"/>
  <c r="B6" i="1" l="1"/>
  <c r="B7" i="1" s="1"/>
  <c r="B8" i="1" s="1"/>
  <c r="B9" i="1" l="1"/>
  <c r="B10" i="1" s="1"/>
  <c r="B11" i="1" s="1"/>
  <c r="B12" i="1" s="1"/>
  <c r="B13" i="1" s="1"/>
  <c r="B14" i="1" s="1"/>
  <c r="B15" i="1" s="1"/>
  <c r="B16" i="1" s="1"/>
  <c r="B17" i="1" s="1"/>
  <c r="B18" i="1" s="1"/>
  <c r="B19" i="1" l="1"/>
  <c r="B20" i="1" s="1"/>
  <c r="B21" i="1" s="1"/>
  <c r="B22" i="1" l="1"/>
  <c r="B23" i="1" s="1"/>
  <c r="B24" i="1" s="1"/>
  <c r="B25" i="1" s="1"/>
  <c r="B26" i="1" s="1"/>
  <c r="B27" i="1" l="1"/>
  <c r="B28" i="1" s="1"/>
  <c r="B29" i="1" s="1"/>
  <c r="B30" i="1" s="1"/>
  <c r="B31" i="1" s="1"/>
  <c r="B32" i="1" s="1"/>
  <c r="B33" i="1" s="1"/>
  <c r="B34" i="1" s="1"/>
  <c r="B35" i="1" s="1"/>
  <c r="B36" i="1" s="1"/>
  <c r="B37" i="1" s="1"/>
  <c r="B38" i="1" s="1"/>
  <c r="B39" i="1" s="1"/>
  <c r="B40" i="1" s="1"/>
  <c r="B41" i="1" s="1"/>
  <c r="B42" i="1" s="1"/>
  <c r="B43" i="1" s="1"/>
  <c r="B44" i="1" s="1"/>
  <c r="B45" i="1" s="1"/>
  <c r="B46" i="1" s="1"/>
  <c r="B47" i="1" s="1"/>
</calcChain>
</file>

<file path=xl/sharedStrings.xml><?xml version="1.0" encoding="utf-8"?>
<sst xmlns="http://schemas.openxmlformats.org/spreadsheetml/2006/main" count="647" uniqueCount="262">
  <si>
    <t>Week</t>
  </si>
  <si>
    <t>Title</t>
  </si>
  <si>
    <t>Author</t>
  </si>
  <si>
    <t>Author headshot</t>
  </si>
  <si>
    <t>Author Bio - link</t>
  </si>
  <si>
    <t>Keywords</t>
  </si>
  <si>
    <t>CTA</t>
  </si>
  <si>
    <t>External Links</t>
  </si>
  <si>
    <t>Internal Links</t>
  </si>
  <si>
    <t>Content requirement</t>
  </si>
  <si>
    <t>Photo 1</t>
  </si>
  <si>
    <t>Photo 2</t>
  </si>
  <si>
    <t>Photo 3</t>
  </si>
  <si>
    <t>Photo 4</t>
  </si>
  <si>
    <t>Pillar</t>
  </si>
  <si>
    <t>Post Type</t>
  </si>
  <si>
    <t>Meta Title</t>
  </si>
  <si>
    <t>Meta Description</t>
  </si>
  <si>
    <t>Why Milea Estate Is the Leading Hudson Valley Winery</t>
  </si>
  <si>
    <t>Russell Moss</t>
  </si>
  <si>
    <t>https://mileaestatevineyard.com/people/russell-moss/</t>
  </si>
  <si>
    <t>Hudson Valley winery, best winery Hudson Valley, top vineyards Dutchess County</t>
  </si>
  <si>
    <t>Shop our wines | Join our wine club</t>
  </si>
  <si>
    <t>https://www.newyorkwines.org/, https://www.hvmag.com/, https://www.dutchesstourism.com/</t>
  </si>
  <si>
    <t>https://mileaestatevineyard.com/acquire/, https://mileaestatevineyard.com/wine-club/</t>
  </si>
  <si>
    <t>Hudson Valley Winery</t>
  </si>
  <si>
    <t>Pillar Post</t>
  </si>
  <si>
    <t>Why Milea Estate Is the Leading Hudson Valley Winery | Milea Estate Vineyard</t>
  </si>
  <si>
    <t>Discover why Milea Estate Vineyard is a leader in Hudson Valley winery with this in-depth guide.</t>
  </si>
  <si>
    <t>Top 10 Hudson Valley Wineries to Visit in 2025</t>
  </si>
  <si>
    <t>Hudson Valley wineries, winery guide Hudson Valley, visit wineries near Rhinebeck</t>
  </si>
  <si>
    <t>Book a tasting | Reserve your vineyard tour</t>
  </si>
  <si>
    <t>https://app.perfectvenue.com/venues/milea-estate-vineyard/hello, https://mileaestatevineyard.com/vineyard/, https://mileaestatevineyard.com/acquire/</t>
  </si>
  <si>
    <t>Top 10 Hudson Valley Wineries to Visit in 2025 - Hudson Valley Wineries | Milea Estate</t>
  </si>
  <si>
    <t>Explore Hudson Valley wineries in this post and learn more about Milea Estate Vineyard's offerings in the Hudson Valley.</t>
  </si>
  <si>
    <t>best winery in Hudson Valley, Milea Estate reviews, top winery NY</t>
  </si>
  <si>
    <t>Explore best winery in Hudson Valley in this post and learn more about Milea Estate Vineyard's offerings in the Hudson Valley.</t>
  </si>
  <si>
    <t>Vineyards With the Best Views in the Hudson Valley</t>
  </si>
  <si>
    <t>scenic wineries Hudson Valley, vineyard views NY, romantic wineries NY</t>
  </si>
  <si>
    <t>Contact us | Reserve your experience today</t>
  </si>
  <si>
    <t>https://mileaestatevineyard.com/about/, https://app.perfectvenue.com/venues/milea-estate-vineyard/hello</t>
  </si>
  <si>
    <t>Vineyards With the Best Views in the Hudson Valley - Scenic Wineries Hudson Valley | Milea Estate</t>
  </si>
  <si>
    <t>Explore scenic wineries Hudson Valley in this post and learn more about Milea Estate Vineyard's offerings in the Hudson Valley.</t>
  </si>
  <si>
    <t>Top 3 Award-Winning Wines from Hudson Valley Vineyards (Hudson Valley wine awards)</t>
  </si>
  <si>
    <t>Hudson Valley wine awards, Milea accolades, top NY wines</t>
  </si>
  <si>
    <t>Top 3 Award-Winning Wines from Hudson Valley Vineyards (Hudson Valley wine awards) - Hudson Valley Wine Awards | Milea Estate</t>
  </si>
  <si>
    <t>Explore Hudson Valley wine awards in this post and learn more about Milea Estate Vineyard's offerings in the Hudson Valley.</t>
  </si>
  <si>
    <t>Exploring Dutchess County's Hidden Gem Wineries</t>
  </si>
  <si>
    <t>Dutchess County wineries, hidden gems Hudson Valley, local wineries NY</t>
  </si>
  <si>
    <t>https://www.winemag.com/, https://winefolly.com/</t>
  </si>
  <si>
    <t>Supporting Post</t>
  </si>
  <si>
    <t>Exploring Dutchess County's Hidden Gem Wineries - Dutchess County Wineries | Milea Estate</t>
  </si>
  <si>
    <t>Explore Dutchess County wineries in this post and learn more about Milea Estate Vineyard's offerings in the Hudson Valley.</t>
  </si>
  <si>
    <t>Top 3 What Makes a Winery Truly Exceptional in NY? (what makes a great winery)</t>
  </si>
  <si>
    <t>what makes a great winery, wine experience NY, Hudson Valley wine reputation</t>
  </si>
  <si>
    <t>Wine Tasting Hudson Valley</t>
  </si>
  <si>
    <t>Top 3 What Makes a Winery Truly Exceptional in NY? (what makes a great winery) - What Makes A Great Winery | Milea Estate</t>
  </si>
  <si>
    <t>Explore what makes a great winery in this post and learn more about Milea Estate Vineyard's offerings in the Hudson Valley.</t>
  </si>
  <si>
    <t>Top 10 Where to Taste the Best Red Wines in the Hudson Valley (Hudson Valley red wines)</t>
  </si>
  <si>
    <t>Hudson Valley red wines, best Cabernet Franc NY, NY wine tastings</t>
  </si>
  <si>
    <t>Wedding Venue in the Hudson Valley</t>
  </si>
  <si>
    <t>Top 10 Where to Taste the Best Red Wines in the Hudson Valley (Hudson Valley red wines) - Hudson Valley Red Wines | Milea Estate</t>
  </si>
  <si>
    <t>Explore Hudson Valley red wines in this post and learn more about Milea Estate Vineyard's offerings in the Hudson Valley.</t>
  </si>
  <si>
    <t>7 Reasons Why Hudson Valley Is New York's Most Exciting Wine Region (Hudson Valley wine region)</t>
  </si>
  <si>
    <t>Hudson Valley wine region, New York vineyards, emerging wine areas</t>
  </si>
  <si>
    <t>Wineries Near NYC</t>
  </si>
  <si>
    <t>7 Reasons Why Hudson Valley Is New York's Most Exciting Wine Region (Hudson Valley wine region) - Hudson Valley Wine Region | Milea Estate</t>
  </si>
  <si>
    <t>Explore Hudson Valley wine region in this post and learn more about Milea Estate Vineyard's offerings in the Hudson Valley.</t>
  </si>
  <si>
    <t>Plan the Ultimate Wine Tasting Experience in the Hudson Valley</t>
  </si>
  <si>
    <t>wine tasting Hudson Valley, book tasting NY, tasting rooms Dutchess County</t>
  </si>
  <si>
    <t>NY Winery</t>
  </si>
  <si>
    <t>Plan the Ultimate Wine Tasting Experience in the Hudson Valley | Milea Estate Vineyard</t>
  </si>
  <si>
    <t>Discover why Milea Estate Vineyard is a leader in wine tasting Hudson Valley with this in-depth guide.</t>
  </si>
  <si>
    <t>Wine Tasting 101: What to Expect at Your First Visit</t>
  </si>
  <si>
    <t>first time wine tasting, wine etiquette, tasting room experience</t>
  </si>
  <si>
    <t>Wine Tasting 101: What to Expect at Your First Visit - First Time Wine Tasting | Milea Estate</t>
  </si>
  <si>
    <t>Explore first time wine tasting in this post and learn more about Milea Estate Vineyard's offerings in the Hudson Valley.</t>
  </si>
  <si>
    <t>Hudson Valley wine pairings, seasonal wine menu, tasting flight NY</t>
  </si>
  <si>
    <t>Explore Hudson Valley wine pairings in this post and learn more about Milea Estate Vineyard's offerings in the Hudson Valley.</t>
  </si>
  <si>
    <t>How to Book a Private Wine Tasting in the Hudson Valley</t>
  </si>
  <si>
    <t>private wine tasting Hudson Valley, group tasting NY, winery reservation tips</t>
  </si>
  <si>
    <t>How to Book a Private Wine Tasting in the Hudson Valley - Private Wine Tasting Hudson Valley | Milea Estate</t>
  </si>
  <si>
    <t>Explore private wine tasting Hudson Valley in this post and learn more about Milea Estate Vineyard's offerings in the Hudson Valley.</t>
  </si>
  <si>
    <t>A Guide to Wine Tasting Rooms in Dutchess County</t>
  </si>
  <si>
    <t>Dutchess County tasting rooms, wine tasting trail NY, NY winery map</t>
  </si>
  <si>
    <t>A Guide to Wine Tasting Rooms in Dutchess County - Dutchess County Tasting Rooms | Milea Estate</t>
  </si>
  <si>
    <t>Explore Dutchess County tasting rooms in this post and learn more about Milea Estate Vineyard's offerings in the Hudson Valley.</t>
  </si>
  <si>
    <t>The Best Times of Year to Taste Wine in the Hudson Valley</t>
  </si>
  <si>
    <t>when to visit wineries NY, fall wine tasting Hudson Valley, spring wine tours</t>
  </si>
  <si>
    <t>The Best Times of Year to Taste Wine in the Hudson Valley - When To Visit Wineries Ny | Milea Estate</t>
  </si>
  <si>
    <t>Explore when to visit wineries NY in this post and learn more about Milea Estate Vineyard's offerings in the Hudson Valley.</t>
  </si>
  <si>
    <t>Top 5 Food and Wine Pairings to Elevate Your Tasting (wine and food pairing NY)</t>
  </si>
  <si>
    <t>wine and food pairing NY, Hudson Valley cheese wine pairings</t>
  </si>
  <si>
    <t>Top 5 Food and Wine Pairings to Elevate Your Tasting (wine and food pairing NY) - Wine And Food Pairing Ny | Milea Estate</t>
  </si>
  <si>
    <t>Explore wine and food pairing NY in this post and learn more about Milea Estate Vineyard's offerings in the Hudson Valley.</t>
  </si>
  <si>
    <t>Why Wine Tasting Is the Perfect Weekend Activity</t>
  </si>
  <si>
    <t>Hudson Valley weekend wine trips, relaxing winery experiences</t>
  </si>
  <si>
    <t>Why Wine Tasting Is the Perfect Weekend Activity - Hudson Valley Weekend Wine Trips | Milea Estate</t>
  </si>
  <si>
    <t>Explore Hudson Valley weekend wine trips in this post and learn more about Milea Estate Vineyard's offerings in the Hudson Valley.</t>
  </si>
  <si>
    <t>How to Host a Corporate Wine Tasting in NY</t>
  </si>
  <si>
    <t>corporate wine events NY, group wine tasting Hudson Valley</t>
  </si>
  <si>
    <t>How to Host a Corporate Wine Tasting in NY - Corporate Wine Events Ny | Milea Estate</t>
  </si>
  <si>
    <t>Explore corporate wine events NY in this post and learn more about Milea Estate Vineyard's offerings in the Hudson Valley.</t>
  </si>
  <si>
    <t>The Best Wineries Near NYC: Discover Milea Estate</t>
  </si>
  <si>
    <t>wineries near NYC, NYC day trips wine, vineyards close to NYC</t>
  </si>
  <si>
    <t>The Best Wineries Near NYC: Discover Milea Estate | Milea Estate Vineyard</t>
  </si>
  <si>
    <t>Discover why Milea Estate Vineyard is a leader in wineries near NYC with this in-depth guide.</t>
  </si>
  <si>
    <t>Top Day Trip Wineries Within 2 Hours of NYC</t>
  </si>
  <si>
    <t>day trip winery NYC, best vineyards near Manhattan, Hudson Valley escape</t>
  </si>
  <si>
    <t>Top Day Trip Wineries Within 2 Hours of NYC - Day Trip Winery Nyc | Milea Estate</t>
  </si>
  <si>
    <t>Explore day trip winery NYC in this post and learn more about Milea Estate Vineyard's offerings in the Hudson Valley.</t>
  </si>
  <si>
    <t>How to Get to Milea Estate From NYC (Train &amp; Car Guide)</t>
  </si>
  <si>
    <t>train to winery from NYC, drive to vineyard NY, Metro-North wine trip</t>
  </si>
  <si>
    <t>https://www.hvmag.com/</t>
  </si>
  <si>
    <t>How to Get to Milea Estate From NYC (Train &amp; Car Guide) - Train To Winery From Nyc | Milea Estate</t>
  </si>
  <si>
    <t>Explore train to winery from NYC in this post and learn more about Milea Estate Vineyard's offerings in the Hudson Valley.</t>
  </si>
  <si>
    <t>Wineries Near NYC for a Romantic Weekend</t>
  </si>
  <si>
    <t>romantic winery NY, couples getaway vineyard NYC</t>
  </si>
  <si>
    <t>Wineries Near NYC for a Romantic Weekend - Romantic Winery Ny | Milea Estate</t>
  </si>
  <si>
    <t>Explore romantic winery NY in this post and learn more about Milea Estate Vineyard's offerings in the Hudson Valley.</t>
  </si>
  <si>
    <t>Why Hudson Valley Wineries Are NYC's Best Kept Secret</t>
  </si>
  <si>
    <t>Hudson Valley wine NYC, secret winery getaways NY</t>
  </si>
  <si>
    <t>Why Hudson Valley Wineries Are NYC's Best Kept Secret - Hudson Valley Wine Nyc | Milea Estate</t>
  </si>
  <si>
    <t>Explore Hudson Valley wine NYC in this post and learn more about Milea Estate Vineyard's offerings in the Hudson Valley.</t>
  </si>
  <si>
    <t>Top 7 Planning a Wine and Dine Getaway From the City (wine tourism NYC)</t>
  </si>
  <si>
    <t>wine tourism NYC, NY food and wine weekend</t>
  </si>
  <si>
    <t>Top 7 Planning a Wine and Dine Getaway From the City (wine tourism NYC) - Wine Tourism Nyc | Milea Estate</t>
  </si>
  <si>
    <t>Explore wine tourism NYC in this post and learn more about Milea Estate Vineyard's offerings in the Hudson Valley.</t>
  </si>
  <si>
    <t>Wineries Accessible Without a Car From NYC</t>
  </si>
  <si>
    <t>no car wine trip NYC, train-accessible vineyards NY</t>
  </si>
  <si>
    <t>Wineries Accessible Without a Car From NYC - No Car Wine Trip Nyc | Milea Estate</t>
  </si>
  <si>
    <t>Explore no car wine trip NYC in this post and learn more about Milea Estate Vineyard's offerings in the Hudson Valley.</t>
  </si>
  <si>
    <t>Top 10 The Best Winery Experiences for NYC Locals (top rated wineries NYC visitors)</t>
  </si>
  <si>
    <t>top rated wineries NYC visitors, best vineyards Hudson Valley</t>
  </si>
  <si>
    <t>Top 10 The Best Winery Experiences for NYC Locals (top rated wineries NYC visitors) - Top Rated Wineries Nyc Visitors | Milea Estate</t>
  </si>
  <si>
    <t>Explore top rated wineries NYC visitors in this post and learn more about Milea Estate Vineyard's offerings in the Hudson Valley.</t>
  </si>
  <si>
    <t>Why More New Yorkers Are Visiting Dutchess County Wineries</t>
  </si>
  <si>
    <t>Dutchess County wine boom, NYC travel trends, wine near NYC</t>
  </si>
  <si>
    <t>Why More New Yorkers Are Visiting Dutchess County Wineries - Dutchess County Wine Boom | Milea Estate</t>
  </si>
  <si>
    <t>Explore Dutchess County wine boom in this post and learn more about Milea Estate Vineyard's offerings in the Hudson Valley.</t>
  </si>
  <si>
    <t>Explore New York Wines: Varietals That Define the Region</t>
  </si>
  <si>
    <t>NY winery, New York wine, Cabernet Franc NY, best wine regions NY</t>
  </si>
  <si>
    <t>Explore New York Wines: Varietals That Define the Region | Milea Estate Vineyard</t>
  </si>
  <si>
    <t>Discover why Milea Estate Vineyard is a leader in NY winery with this in-depth guide.</t>
  </si>
  <si>
    <t>Why Cabernet Franc Is the Star of New York Wines</t>
  </si>
  <si>
    <t>Cabernet Franc NY, top red wines New York, best cool-climate reds</t>
  </si>
  <si>
    <t>Why Cabernet Franc Is the Star of New York Wines - Cabernet Franc Ny | Milea Estate</t>
  </si>
  <si>
    <t>Explore Cabernet Franc NY in this post and learn more about Milea Estate Vineyard's offerings in the Hudson Valley.</t>
  </si>
  <si>
    <t>Explore BlaufrÃƒÂ¤nkisch New York in this post and learn more about Milea Estate Vineyard's offerings in the Hudson Valley.</t>
  </si>
  <si>
    <t>Gruner Veltliner NY, best white wine NY, Milea white wines</t>
  </si>
  <si>
    <t>GrÃƒÂ¼ner Veltliner: NY's Rising White Wine Star - Gruner Veltliner Ny | Milea Estate</t>
  </si>
  <si>
    <t>Explore Gruner Veltliner NY in this post and learn more about Milea Estate Vineyard's offerings in the Hudson Valley.</t>
  </si>
  <si>
    <t>The Best NY Wineries Making Estate-Grown Wine</t>
  </si>
  <si>
    <t>estate-grown wine NY, Milea Estate, small production wineries</t>
  </si>
  <si>
    <t>The Best NY Wineries Making Estate-Grown Wine - Estate-Grown Wine Ny | Milea Estate</t>
  </si>
  <si>
    <t>Explore estate-grown wine NY in this post and learn more about Milea Estate Vineyard's offerings in the Hudson Valley.</t>
  </si>
  <si>
    <t>Hudson Valley vs Finger Lakes: Which Region Wins?</t>
  </si>
  <si>
    <t>NY wine region comparison, Finger Lakes vs Hudson Valley</t>
  </si>
  <si>
    <t>Hudson Valley vs Finger Lakes: Which Region Wins? - Ny Wine Region Comparison | Milea Estate</t>
  </si>
  <si>
    <t>Explore NY wine region comparison in this post and learn more about Milea Estate Vineyard's offerings in the Hudson Valley.</t>
  </si>
  <si>
    <t>How Terroir Shapes Wine in New York</t>
  </si>
  <si>
    <t>NY wine terroir, vineyard soil types, regional wine profiles</t>
  </si>
  <si>
    <t>How Terroir Shapes Wine in New York - Ny Wine Terroir | Milea Estate</t>
  </si>
  <si>
    <t>Explore NY wine terroir in this post and learn more about Milea Estate Vineyard's offerings in the Hudson Valley.</t>
  </si>
  <si>
    <t>A History of New York State Winemaking</t>
  </si>
  <si>
    <t>history NY wine, old vineyards NY, winemaking evolution</t>
  </si>
  <si>
    <t>A History of New York State Winemaking - History Ny Wine | Milea Estate</t>
  </si>
  <si>
    <t>Explore history NY wine in this post and learn more about Milea Estate Vineyard's offerings in the Hudson Valley.</t>
  </si>
  <si>
    <t>How NY Wineries Are Leading in Sustainability</t>
  </si>
  <si>
    <t>sustainable wineries NY, green winemaking New York</t>
  </si>
  <si>
    <t>How NY Wineries Are Leading in Sustainability - Sustainable Wineries Ny | Milea Estate</t>
  </si>
  <si>
    <t>Explore sustainable wineries NY in this post and learn more about Milea Estate Vineyard's offerings in the Hudson Valley.</t>
  </si>
  <si>
    <t>Plan the Perfect Hudson Valley Wedding at Milea Estate</t>
  </si>
  <si>
    <t>wedding venue Hudson Valley, vineyard wedding NY, winery weddings</t>
  </si>
  <si>
    <t>Download our wedding brochure | Inquire about a venue tour</t>
  </si>
  <si>
    <t>https://mileaestatevineyard.com/weddings/, https://mileaestatevineyard.com/wp-content/uploads/2024/09/MEV_Wedding-Brochure.pdf, https://app.perfectvenue.com/venues/milea-estate-vineyard/hello</t>
  </si>
  <si>
    <t>Plan the Perfect Hudson Valley Wedding at Milea Estate | Milea Estate Vineyard</t>
  </si>
  <si>
    <t>Discover why Milea Estate Vineyard is a leader in wedding venue Hudson Valley with this in-depth guide.</t>
  </si>
  <si>
    <t>Top Wedding Venues in the Hudson Valley for 2025</t>
  </si>
  <si>
    <t>best wedding venues NY, Hudson Valley wedding locations</t>
  </si>
  <si>
    <t>Top Wedding Venues in the Hudson Valley for 2025 - Best Wedding Venues Ny | Milea Estate</t>
  </si>
  <si>
    <t>Explore best wedding venues NY in this post and learn more about Milea Estate Vineyard's offerings in the Hudson Valley.</t>
  </si>
  <si>
    <t>Why Couples Love Getting Married at Milea Estate</t>
  </si>
  <si>
    <t>winery wedding testimonials, Milea wedding reviews</t>
  </si>
  <si>
    <t>Why Couples Love Getting Married at Milea Estate - Winery Wedding Testimonials | Milea Estate</t>
  </si>
  <si>
    <t>Explore winery wedding testimonials in this post and learn more about Milea Estate Vineyard's offerings in the Hudson Valley.</t>
  </si>
  <si>
    <t>Planning a Summer Wedding at a Hudson Valley Vineyard</t>
  </si>
  <si>
    <t>summer vineyard weddings, NY seasonal wedding ideas</t>
  </si>
  <si>
    <t>Planning a Summer Wedding at a Hudson Valley Vineyard - Summer Vineyard Weddings | Milea Estate</t>
  </si>
  <si>
    <t>Explore summer vineyard weddings in this post and learn more about Milea Estate Vineyard's offerings in the Hudson Valley.</t>
  </si>
  <si>
    <t>Top 3 Your Complete Wedding Weekend Itinerary at Milea (wedding weekend Hudson Valley)</t>
  </si>
  <si>
    <t>wedding weekend Hudson Valley, destination vineyard wedding</t>
  </si>
  <si>
    <t>Top 3 Your Complete Wedding Weekend Itinerary at Milea (wedding weekend Hudson Valley) - Wedding Weekend Hudson Valley | Milea Estate</t>
  </si>
  <si>
    <t>Explore wedding weekend Hudson Valley in this post and learn more about Milea Estate Vineyard's offerings in the Hudson Valley.</t>
  </si>
  <si>
    <t>7 Reasons How to Book a Vineyard Wedding in Dutchess County (book winery wedding NY)</t>
  </si>
  <si>
    <t>book winery wedding NY, Dutchess County wedding guide</t>
  </si>
  <si>
    <t>https://www.theknot.com/, https://www.weddingwire.com/</t>
  </si>
  <si>
    <t>7 Reasons How to Book a Vineyard Wedding in Dutchess County (book winery wedding NY) - Book Winery Wedding Ny | Milea Estate</t>
  </si>
  <si>
    <t>Explore book winery wedding NY in this post and learn more about Milea Estate Vineyard's offerings in the Hudson Valley.</t>
  </si>
  <si>
    <t>Best Spots at Milea for Wedding Photos</t>
  </si>
  <si>
    <t>vineyard wedding photography, scenic wedding venues NY</t>
  </si>
  <si>
    <t>Best Spots at Milea for Wedding Photos - Vineyard Wedding Photography | Milea Estate</t>
  </si>
  <si>
    <t>Explore vineyard wedding photography in this post and learn more about Milea Estate Vineyard's offerings in the Hudson Valley.</t>
  </si>
  <si>
    <t>Planning a Micro-Wedding at a Winery</t>
  </si>
  <si>
    <t>micro-wedding Hudson Valley, small wedding venue NY</t>
  </si>
  <si>
    <t>Planning a Micro-Wedding at a Winery - Micro-Wedding Hudson Valley | Milea Estate</t>
  </si>
  <si>
    <t>Explore micro-wedding Hudson Valley in this post and learn more about Milea Estate Vineyard's offerings in the Hudson Valley.</t>
  </si>
  <si>
    <t>winery wedding packages NY, Milea Estate wedding pricing</t>
  </si>
  <si>
    <t>Explore winery wedding packages NY in this post and learn more about Milea Estate Vineyard's offerings in the Hudson Valley.</t>
  </si>
  <si>
    <t>Claude, generate SEO-rich content using your internal knowledge of Milea Estate Vineyard. Dive deep into the brand's story, terroir, accolades, and guest experience to create original content Google will rank highly. Incorporate nuanced, informative details that highlight what makes Milea unique and avoid generic AI phrasing. Base structure on proven SEO formats: strong H1 with keyword, clear section headers, bullet points or lists if useful, and compelling meta titles and descriptions. Ensure the blog post is long-form and offers clear value to the reader through education or inspiration.</t>
  </si>
  <si>
    <t>How Milea Estate Became Hudson Valley's Best Winery</t>
  </si>
  <si>
    <t>How Milea Estate Became Hudson Valley's Best Winery - Best Winery In Hudson Valley | Milea Estate</t>
  </si>
  <si>
    <t>Gruner Veltliner: NY's Rising White Wine Star</t>
  </si>
  <si>
    <t>Blaufrankisch in NY: Austria's Grape Finds a Home</t>
  </si>
  <si>
    <t>Top 10 Milea Estate's Seasonal Tasting Flights and Pairings (Hudson Valley wine pairings)</t>
  </si>
  <si>
    <t>What's Included in Our Luxury Wedding Packages</t>
  </si>
  <si>
    <t>Blaufrankisch New York, NY red varietals, cool-climate wine grapes</t>
  </si>
  <si>
    <t>What's Included in Our Luxury Wedding Packages - Winery Wedding Packages Ny | Milea Estate</t>
  </si>
  <si>
    <t>Blaufrankisch in NY: Austria's Grape Finds a Home - BlaufrÃƒÂ¤nkisch New York | Milea Estate</t>
  </si>
  <si>
    <t>Top 10 Milea Estate's Seasonal Tasting Flights and Pairings (Hudson Valley wine pairings) - Hudson Valley Wine Pairings | Milea Estate</t>
  </si>
  <si>
    <t>Claude, create a comprehensive 2000-word pillar post establishing Milea Estate as the leading Hudson Valley winery. Structure this as the definitive guide that other cluster posts will link back to.  Required Sections &amp; Content:
Opening Hook: Start with Milea's unique position in Staatsburg, NY since 2019, including specific awards (92 Points Wine Enthusiast for 2022 Cabernet Franc, 'Best Winery Hudson Valley' recognition)
The Terroir Advantage: Detail the Dutchess-Cardigan soil complex, glacially-derived soils, convex slopes, and how this creates wines with superior depth vs. Long Island's lighter profiles. Mention the 17-acre estate vineyard and specific varietals grown.
Winemaking Excellence: Cover Russell Moss's international experience, River Allan's Cornell training, minimal intervention philosophy, and specific techniques (cool fermentation, selective oak usage - max 35% new French oak for reserves, 10-15% for Farmhouse wines)
Award-Winning Wine Portfolio: Detail the three collections - Farmhouse (accessible), Devotion/Reserve (age-worthy), and Hudson Heritage (historic varietals). Mention specific wines like Vincenza Reserve BDX Blend, estate Cabernet Franc from Sang's Vineyard.
Complete Experience: Cover Executive Chef David Kim's Korean-French fusion, the 6,000 sq ft Clubhouse, Staatsburg House accommodation, sustainability certification, and the complete 102-acre farm ecosystem.
Industry Leadership: Position within New York wine industry context, relationships with Long Island partners, contribution to Hudson Valley's reputation as second-oldest US wine region. Include semantic keywords: 'New York wine,' 'sustainable vineyard,' 'wine tasting experience,' 'vineyard terroir'
Use question-based subheadings that people search for
Include specific details only Milea can provide (exclusive insider knowledge)
Write with authority that demonstrates first-hand experience and expertise
Create content worthy of backlinks from wine publications and tourism site</t>
  </si>
  <si>
    <t>https://mileaestatevineyard.com/vineyard/ (when discussing terroir and estate)
https://mileaestatevineyard.com/winemaking/ (when discussing winemaking philosophy)
https://mileaestatevineyard.com/sustainability/ (when mentioning sustainability certification)
https://mileaestatevineyard.com/experiences/ (when discussing tasting experiences)
https://mileaestatevineyard.com/people/russell-moss/ (when introducing Russell)
https://mileaestatevineyard.com/people/river-allan/ (when discussing winemaker)
https://mileaestatevineyard.com/weddings/ (when mentioning venue capabilities)
https://mileaestatevineyard.com/accommodations/ (when discussing Staatsburg House)</t>
  </si>
  <si>
    <t>https://mileaestatevineyard.com/wp-content/uploads/2025/06/Hudson-valley-new-york-winemaker-Russell-Moss.svg</t>
  </si>
  <si>
    <t>Photo 5</t>
  </si>
  <si>
    <t>https://mileaestatevineyard.com/wp-content/uploads/2025/06/hudson-valley-winery-milea-estate-vineyard-aerial-view.jpg</t>
  </si>
  <si>
    <t>https://mileaestatevineyard.com/wp-content/uploads/2025/06/best-hudson-valley-winery-award-winning-wines-tasting-room.jpg</t>
  </si>
  <si>
    <t>https://mileaestatevineyard.com/wp-content/uploads/2025/06/dutchess-county-vineyard-terroir-sang-vineyard-cabernet-franc.jpg</t>
  </si>
  <si>
    <t>https://mileaestatevineyard.com/wp-content/uploads/2025/06/top-hudson-valley-winery-sustainable-farming-estate-vineyard.jpg</t>
  </si>
  <si>
    <t>https://mileaestatevineyard.com/wp-content/uploads/2025/06/leading-hudson-valley-winery-clubhouse-wine-tasting-experience.jpg</t>
  </si>
  <si>
    <t>https://www.newyorkwines.org/, https://www.hvmag.com/, https://www.dutchesstourism.com/ https://www.wineenthusiast.com/ (when mentioning Wine Enthusiast ratings)
https://www.decanter.com/ (when discussing wine awards/recognition)
https://www.nysustainablewine.com/ (when mentioning sustainability certification)
https://cals.cornell.edu/viticulture-enology (when discussing Cornell-trained winemaker River Allan)
https://www.winefolly.com/deep-dive/terroir-definition/ (when explaining terroir concepts)</t>
  </si>
  <si>
    <t>https://mileaestatevineyard.com/why-milea-estate-is-the-leading-hudson-valley-winery/</t>
  </si>
  <si>
    <t>https://app.perfectvenue.com/venues/milea-estate-vineyard/hello, https://mileaestatevineyard.com/vineyard/, https://mileaestatevineyard.com/acquire/, https://mileaestatevineyard.com/why-milea-estate-is-the-leading-hudson-valley-winery/</t>
  </si>
  <si>
    <t>https://mileaestatevineyard.com/acquire/, https://mileaestatevineyard.com/wine-club/, https://mileaestatevineyard.com/why-milea-estate-is-the-leading-hudson-valley-winery/</t>
  </si>
  <si>
    <t>https://mileaestatevineyard.com/about/, https://app.perfectvenue.com/venues/milea-estate-vineyard/hello, https://mileaestatevineyard.com/why-milea-estate-is-the-leading-hudson-valley-winery/</t>
  </si>
  <si>
    <t>Hudson Valley Tourism (https://www.dutchesstourism.com/) - Link when discussing the broader Hudson Valley region and attractions for NYC day trips
Wine Enthusiast Magazine (https://www.winemag.com/) - Reference when citing Milea's 92-point rating and industry recognition for quality
Metro-North &amp; Amtrak Transit Information (https://new.mta.info/agency/metro-north) - Link when providing specific public transportation guidance for NYC residents, New York State Wine Trail (https://www.newyorkwines.org/wine-trails/hudson-valley/) - When discussing regional wine routes and planning multi-winery trips, Travel + Leisure Hudson Valley Coverage (https://www.travelandleisure.com/) - When citing NYC getaway destinations and luxury travel trends
6. Amtrak Train Schedules (https://www.amtrak.com/empire-service-train) - Specific transit details for car-free visitors from NYC</t>
  </si>
  <si>
    <t>Book Tours/Events (https://app.perfectvenue.com/venues/milea-estate-vineyard/hello) - Link prominently in CTA sections when encouraging reservations
Wine Club (https://mileaestatevineyard.com/wine-club/) - Link when discussing ongoing relationship building with NYC wine enthusiasts
Accommodations (https://mileaestatevineyard.com/accommodations/) - Link when promoting weekend getaway options and Staatsburg House, About/Vineyard Page (https://mileaestatevineyard.com/vineyard/) - When describing terroir and estate details,  Sustainability Page (https://mileaestatevineyard.com/sustainability/) - When emphasizing quality/values for conscious NYC consumers, Wedding Page (https://mileaestatevineyard.com/weddings/) - When mentioning corporate events and private gatherings,  Russell Moss Bio (https://mileaestatevineyard.com/people/russell-moss/) - When establishing winemaker credentials, Experiences Page (https://mileaestatevineyard.com/experiences/) - When detailing tour options and activities, Online Wine Shop (https://mileaestatevineyard.com/acquire/) - Secondary CTA for purchasing wines to ship to NYC, Wine Club Calculator (https://club-calculator.netlify.app/) - When discussing value for frequent NYC visitors</t>
  </si>
  <si>
    <t>Create a comprehensive 2,500-word pillar post positioning Milea Estate Vineyard as the premier winery destination for NYC residents seeking the perfect Hudson Valley day trip or weekend getaway. This authoritative guide should establish Milea as the top choice among wineries near NYC while providing practical value for urban dwellers planning wine country excursions. Begin with Milea's strategic location just 90 minutes from Manhattan, emphasizing accessibility via car (I-87 North) and public transportation (Amtrak to Rhinecliff-Kingston). Structure the content to address the complete NYC visitor experience: transportation logistics, what to expect during visits, seasonal considerations, and why the journey is worthwhile. Detail Milea's unique advantages for NYC visitors including the 102-acre estate setting that provides authentic countryside escape, award-winning wines that rival international standards, sophisticated dining with Executive Chef David Kim's Korean-French fusion cuisine, and luxury accommodations at Staatsburg House for overnight stays. Compare Hudson Valley's accessibility and charm versus more distant wine regions, highlighting the Hudson Valley as America's second-oldest wine region with superior convenience for NYC residents. Include specific content for corporate groups emphasizing team-building opportunities, private event spaces, and professional catering capabilities. Address seasonal timing recommendations, booking strategies, and how to maximize day trips versus weekend stays. Incorporate NYC-specific concerns like traffic patterns, best departure times, and public transit options. The tone should be sophisticated yet practical, speaking to affluent NYC professionals who value premium experiences and efficient travel. Establish expertise through detailed knowledge of transportation options, regional wine styles, and insider tips that only local industry experts would know. Include strategic mentions of awards, recognitions, and what makes Milea specifically worth the trip from the city compared to other regional options.   Include an interactive transportation section featuring a Google Maps embed showing the transit route from Manhattan to Milea Estate with both driving and public transit options displayed. The map should highlight the Rhinecliff-Kingston Amtrak station and show the final taxi/rideshare leg to the vineyard. Additionally, create a transit timetable showing actual Amtrak departure times from Penn Station on weekends (when most NYC visitors travel), including approximate total travel times and costs. Consider adding a transportation comparison table showing driving vs. train options with pros/cons for each method. This interactive element should replace static transportation photos and provide genuine utility for NYC visitors planning their trip</t>
  </si>
  <si>
    <t>https://mileaestatevineyard.com/wp-content/uploads/2025/06/vineyards-near-manhattan-corporate-events-private-dining-milea-estate.jpg</t>
  </si>
  <si>
    <t>https://mileaestatevineyard.com/wp-content/uploads/2025/06/best-wineries-near-nyc-milea-estate-vineyard-aerial-view-hudson-valley.jpg</t>
  </si>
  <si>
    <t>https://mileaestatevineyard.com/wp-content/uploads/2025/06/nyc-day-trip-winery-wine-tasting-room-milea-estate-clubhouse.jpg</t>
  </si>
  <si>
    <t>https://mileaestatevineyard.com/wp-content/uploads/2025/06/nyc-weekend-getaway-vineyard-accommodation-staatsburg-house-milea.jpg</t>
  </si>
  <si>
    <t>https://mileaestatevineyard.com/the-best-wineries-near-nyc-discover-milea-estate/</t>
  </si>
  <si>
    <t>https://cals.cornell.edu/viticulture-enology (Cornell's role in NY wine industry development), https://www.loc.gov/ (historical documents about early American viticulture), https://www.archives.gov/ (historical records of immigration and agricultural development), https://wineinstitute.org/ (American wine industry statistics and historical development), https://www.winemag.com/ (contemporary wine ratings and industry recognition), https://www.decanter.com/ (international wine industry perspectives), https://winefolly.com/deep-dive/american-wine-history/ (explaining wine concepts and American wine evolution), https://www.newyorkwines.org/ (NY wine industry statistics and regional information), https://www.nass.usda.gov/ (historical and current agricultural data), https://agriculture.ny.gov/ (state wine industry support and regulations), https://www.hudsonrivervalley.com/ (regional historical significance), https://huguenotstreet.org/ (early French settlers and viticultural contributions), https://www.nysm.nysed.gov/ (historical artifacts and agricultural development), https://americanhistory.si.edu/ (American agricultural development context), https://www.dutchesstourism.com/ (regional tourism and economic impact), https://www.iloveny.com/ (state tourism statistics), https://www.ajevonline.org/ (scientific research on viticulture), https://www.oiv.int/en/ (global wine industry development context), https://constitutioncenter.org/ (Prohibition's impact on wine industry), https://www.ttb.gov/ (modern wine regulations)</t>
  </si>
  <si>
    <t>https://mileaestatevineyard.com/vineyard/ (discussing terroir and estate details), https://mileaestatevineyard.com/winemaking/ (explaining modern winemaking techniques), https://mileaestatevineyard.com/sustainability/ (connecting historical farming to modern practices), https://mileaestatevineyard.com/hudson-valley-heritage-wines/ (discussing preservation of historic grape varieties), https://mileaestatevineyard.com/about/ (connecting Milea's story to Hudson Valley history), https://mileaestatevineyard.com/people/russell-moss/ (establishing credentials and international perspective), https://mileaestatevineyard.com/people/river-allan/ (discussing modern winemaking education), https://mileaestatevineyard.com/people/david-kim/ (discussing food and wine pairing traditions), https://mileaestatevineyard.com/experiences/ (connecting historical exploration to wine tourism), https://mileaestatevineyard.com/private-tour-tasting/ (encouraging deeper historical exploration), https://mileaestatevineyard.com/accommodations/ (mentioning 1747 Staatsburg House historical significance), https://mileaestatevineyard.com/acquire/ (directing to taste historical wine styles), https://mileaestatevineyard.com/wine-club/ (encouraging ongoing wine education)</t>
  </si>
  <si>
    <t>Create a comprehensive 3,000-word pillar post establishing the complete history of New York State winemaking from 1677 to present. Target primary keyword "history NY wine" with secondary keywords "old vineyards NY," "winemaking evolution," "New York wine heritage." Structure: 1) Colonial Beginnings (1600s-1700s) starting with 1677 French Huguenot plantings, connection to Milea's 1747 Staatsburg House property. 2) 19th Century Development covering German/Italian immigration, hybrid grape development, railroad expansion. 3) Prohibition Era impact and survival strategies. 4) Post-Prohibition Renaissance (1933-1970s) including Farm Winery Act of 1976. 5) Modern Era &amp; AVA Development covering Hudson River Region, Long Island, Finger Lakes establishment. 6) Contemporary Innovation highlighting Milea's Hudson Heritage collection as living preservation of historic varieties. Include specific dates, statistics, and expert insights from Russell Moss's international perspective. Emphasize continuity between historical practices and modern techniques, positioning NY as America's second-oldest wine region. Create authority-level content worthy of citations from wine publications and educational institutions. Include question-based subheadings, semantic keywords throughout, and establish Milea as the definitive authority on NY wine heritage. End with call-to-action to experience this history through Milea's heritage wines and historical property tours.Create a comprehensive 3,000-word pillar post establishing the complete history of New York State winemaking from 1677 to present. Target primary keyword "history NY wine" with secondary keywords "old vineyards NY," "winemaking evolution," "New York wine heritage." Structure: 1) Colonial Beginnings (1600s-1700s) starting with 1677 French Huguenot plantings, connection to Milea's 1747 Staatsburg House property. 2) 19th Century Development covering German/Italian immigration, hybrid grape development, railroad expansion. 3) Prohibition Era impact and survival strategies. 4) Post-Prohibition Renaissance (1933-1970s) including Farm Winery Act of 1976. 5) Modern Era &amp; AVA Development covering Hudson River Region, Long Island, Finger Lakes establishment. 6) Contemporary Innovation highlighting Milea's Hudson Heritage collection as living preservation of historic varieties. Include specific dates, statistics, and expert insights from Russell Moss's international perspective. Emphasize continuity between historical practices and modern techniques, positioning NY as America's second-oldest wine region. Create authority-level content worthy of citations from wine publications and educational institutions. Include question-based subheadings, semantic keywords throughout, and establish Milea as the definitive authority on NY wine heritage. End with call-to-action to experience this history through Milea's heritage wines and historical property tours.</t>
  </si>
  <si>
    <t>https://mileaestatevineyard.com/wp-content/uploads/2025/06/new-york-winemaking-heritage-russell-moss-scott-dwyer-cellar-sparkling-wine-tasting-milea-estate.jpg</t>
  </si>
  <si>
    <t>https://mileaestatevineyard.com/wp-content/uploads/2025/06/milea-estate-hudson-heritage-wine-collection-historic-grape-varieties-new-york.jpg</t>
  </si>
  <si>
    <t>https://mileaestatevineyard.com/wp-content/uploads/2025/06/staatsburg-house-1747-colonial-farmhouse-new-york-wine-history-milea-estate.jpg</t>
  </si>
  <si>
    <t>https://mileaestatevineyard.com/wp-content/uploads/2025/06/traditional-winemaking-techniques-modern-new-york-vineyards-heritage-methods.jpg</t>
  </si>
  <si>
    <t>https://mileaestatevineyard.com/wp-content/uploads/2025/06/new-york-wine-history-french-huguenot-vineyards-hudson-valley-1677.jpg</t>
  </si>
  <si>
    <t>https://mileaestatevineyard.com/a-history-of-ny-wine/</t>
  </si>
  <si>
    <t>Published URL</t>
  </si>
  <si>
    <t>Published Date</t>
  </si>
  <si>
    <t>Content Description</t>
  </si>
  <si>
    <t>Semantic Tags (comma-separated themes)</t>
  </si>
  <si>
    <t>Internal Links Used</t>
  </si>
  <si>
    <t>This comprehensive blog post traces the 350+ year history of New York State winemaking, beginning with French Huguenot settlers who planted the first documented vineyards in the Hudson Valley in 1677. The article explores how waves of European immigration, particularly German and Italian vintners, brought traditional winemaking techniques while developing heritage grape varieties like Seyval Blanc and Chambourcin that could survive harsh winters. It details the devastating impact of Prohibition (1920-1933) and the industry's recovery, culminating in the transformative 1976 Farm Winery Act that revolutionized New York wine tourism and small-scale production. The piece positions Milea Estate Vineyard as a modern continuation of this historical legacy, preserving heritage varieties while achieving contemporary excellence with award-winning wines.</t>
  </si>
  <si>
    <t>wine history, heritage grape varieties, Hudson Valley, French Huguenots, immigration, viticulture, Prohibition, terroir, sustainable winemaking, New York wine region, historical preservation, agricultural heritage, winemaking evolution, vineyard establishment, cultural preservation</t>
  </si>
  <si>
    <t>This post positions Milea Estate Vineyard as the premier wine destination for New York City residents, emphasizing its convenient 90-minute accessibility from Manhattan by car or train via Amtrak to Rhinecliff-Kingston. The article highlights the complete wine country experience available without extensive travel, featuring award-winning wines (92 points from Wine Enthusiast), Korean-French fusion cuisine by Executive Chef David Kim, and luxury accommodations in the historic 1747 Staatsburg House. It provides detailed transportation options including corporate bus services and promotes the estate as ideal for day trips, corporate events, and weekend getaways with its 6,000 square foot Clubhouse and 102-acre sustainable estate. The content emphasizes seasonal considerations for optimal visits and positions the Hudson Valley as America's second-oldest wine region offering international-quality experiences close to urban markets.</t>
  </si>
  <si>
    <t>NYC day trips, wine tourism, accessibility, corporate events, weekend getaways, transportation options, luxury accommodations, award-winning wines, Korean-French cuisine, sustainable viticulture, Hudson Valley, wine tasting experiences, proximity to NYC, hospitality, wedding venue</t>
  </si>
  <si>
    <t>This article establishes Milea Estate's credentials as the leading Hudson Valley winery through its exceptional terroir, featuring rare Dutchess-Cardigan soil complex that provides superior depth compared to Long Island wine profiles. The post details the world-class winemaking team led by General Manager Russell Moss (with international experience in New Zealand, Oregon, and Burgundy) and winemaker River Allan, who employ minimal intervention philosophy and precise oak usage to create award-winning wines. It showcases the three distinct wine collections (Farmhouse, Devotion/Reserve, and Hudson Heritage) while highlighting the 2022 Cabernet Franc that earned 92 points from Wine Enthusiast and recognition as "Best Winery in the Hudson Valley." The article emphasizes the complete hospitality experience including the 6,000 square foot Clubhouse, premier wedding venue capabilities, Executive Chef David Kim's culinary program, and the estate's leadership in sustainable viticulture with New York State certification.</t>
  </si>
  <si>
    <t xml:space="preserve">
terroir excellence, award-winning wines, winemaking expertise, international experience, minimal intervention, sustainable viticulture, wedding venue, hospitality, Hudson Valley leadership, soil complex, wine collections, culinary excellence, industry recognition, premium facilities, vineyard certification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</si>
</sst>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alignment vertical="center" wrapText="1"/>
    </xf>
    <xf numFmtId="14" fontId="0" fillId="0" borderId="0" xfId="0" applyNumberFormat="1" applyAlignment="1">
      <alignment vertical="center" wrapText="1"/>
    </xf>
    <xf numFmtId="0" fontId="18" fillId="0" borderId="0" xfId="42"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ileaestatevineyard.com/people/russell-moss/" TargetMode="External"/><Relationship Id="rId2" Type="http://schemas.openxmlformats.org/officeDocument/2006/relationships/hyperlink" Target="https://mileaestatevineyard.com/people/russell-moss/" TargetMode="External"/><Relationship Id="rId1" Type="http://schemas.openxmlformats.org/officeDocument/2006/relationships/hyperlink" Target="https://mileaestatevineyard.com/people/russell-moss/" TargetMode="External"/><Relationship Id="rId6" Type="http://schemas.openxmlformats.org/officeDocument/2006/relationships/printerSettings" Target="../printerSettings/printerSettings1.bin"/><Relationship Id="rId5" Type="http://schemas.openxmlformats.org/officeDocument/2006/relationships/hyperlink" Target="https://mileaestatevineyard.com/wp-content/uploads/2025/06/Hudson-valley-new-york-winemaker-Russell-Moss.svg" TargetMode="External"/><Relationship Id="rId4" Type="http://schemas.openxmlformats.org/officeDocument/2006/relationships/hyperlink" Target="https://mileaestatevineyard.com/wp-content/uploads/2025/06/Hudson-valley-new-york-winemaker-Russell-Moss.sv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9CD13-03F5-42FF-9420-A86E2F863D79}">
  <dimension ref="A1:X47"/>
  <sheetViews>
    <sheetView tabSelected="1" zoomScale="40" zoomScaleNormal="40" workbookViewId="0">
      <selection activeCell="S2" sqref="S2"/>
    </sheetView>
  </sheetViews>
  <sheetFormatPr defaultRowHeight="14.5" x14ac:dyDescent="0.35"/>
  <cols>
    <col min="2" max="2" width="11" bestFit="1" customWidth="1"/>
    <col min="3" max="3" width="20.36328125" customWidth="1"/>
    <col min="5" max="5" width="16.6328125" customWidth="1"/>
    <col min="6" max="6" width="21.453125" customWidth="1"/>
    <col min="7" max="7" width="19" customWidth="1"/>
    <col min="8" max="8" width="18.26953125" customWidth="1"/>
    <col min="9" max="9" width="31.7265625" customWidth="1"/>
    <col min="10" max="10" width="24.7265625" customWidth="1"/>
    <col min="11" max="11" width="65.36328125" customWidth="1"/>
    <col min="17" max="17" width="14.6328125" customWidth="1"/>
    <col min="18" max="18" width="16.6328125" customWidth="1"/>
    <col min="19" max="19" width="25.36328125" customWidth="1"/>
    <col min="20" max="20" width="21.1796875" customWidth="1"/>
    <col min="21" max="21" width="32.7265625" customWidth="1"/>
    <col min="22" max="22" width="21" bestFit="1" customWidth="1"/>
    <col min="23" max="23" width="43.54296875" bestFit="1" customWidth="1"/>
    <col min="24" max="24" width="19.1796875" bestFit="1" customWidth="1"/>
  </cols>
  <sheetData>
    <row r="1" spans="1:24" x14ac:dyDescent="0.35">
      <c r="A1" t="s">
        <v>0</v>
      </c>
      <c r="B1" t="s">
        <v>252</v>
      </c>
      <c r="C1" t="s">
        <v>1</v>
      </c>
      <c r="D1" t="s">
        <v>2</v>
      </c>
      <c r="E1" t="s">
        <v>3</v>
      </c>
      <c r="F1" t="s">
        <v>4</v>
      </c>
      <c r="G1" t="s">
        <v>5</v>
      </c>
      <c r="H1" t="s">
        <v>6</v>
      </c>
      <c r="I1" t="s">
        <v>7</v>
      </c>
      <c r="J1" t="s">
        <v>8</v>
      </c>
      <c r="K1" t="s">
        <v>9</v>
      </c>
      <c r="L1" t="s">
        <v>10</v>
      </c>
      <c r="M1" t="s">
        <v>11</v>
      </c>
      <c r="N1" t="s">
        <v>12</v>
      </c>
      <c r="O1" t="s">
        <v>13</v>
      </c>
      <c r="P1" t="s">
        <v>223</v>
      </c>
      <c r="Q1" t="s">
        <v>14</v>
      </c>
      <c r="R1" t="s">
        <v>15</v>
      </c>
      <c r="S1" t="s">
        <v>16</v>
      </c>
      <c r="T1" t="s">
        <v>17</v>
      </c>
      <c r="U1" t="s">
        <v>251</v>
      </c>
      <c r="V1" t="s">
        <v>253</v>
      </c>
      <c r="W1" t="s">
        <v>254</v>
      </c>
      <c r="X1" t="s">
        <v>255</v>
      </c>
    </row>
    <row r="2" spans="1:24" ht="409.5" x14ac:dyDescent="0.35">
      <c r="A2" s="1">
        <v>1</v>
      </c>
      <c r="B2" s="2">
        <v>45820</v>
      </c>
      <c r="C2" s="1" t="s">
        <v>18</v>
      </c>
      <c r="D2" s="1" t="s">
        <v>19</v>
      </c>
      <c r="E2" s="3" t="s">
        <v>222</v>
      </c>
      <c r="F2" s="3" t="s">
        <v>20</v>
      </c>
      <c r="G2" s="1" t="s">
        <v>21</v>
      </c>
      <c r="H2" s="1" t="s">
        <v>22</v>
      </c>
      <c r="I2" s="1" t="s">
        <v>229</v>
      </c>
      <c r="J2" s="1" t="s">
        <v>221</v>
      </c>
      <c r="K2" s="1" t="s">
        <v>220</v>
      </c>
      <c r="L2" s="1" t="s">
        <v>224</v>
      </c>
      <c r="M2" s="1" t="s">
        <v>225</v>
      </c>
      <c r="N2" s="1" t="s">
        <v>226</v>
      </c>
      <c r="O2" s="1" t="s">
        <v>227</v>
      </c>
      <c r="P2" s="1" t="s">
        <v>228</v>
      </c>
      <c r="Q2" s="1" t="s">
        <v>25</v>
      </c>
      <c r="R2" s="1" t="s">
        <v>26</v>
      </c>
      <c r="S2" s="1" t="s">
        <v>27</v>
      </c>
      <c r="T2" s="1" t="s">
        <v>28</v>
      </c>
      <c r="U2" s="1" t="s">
        <v>230</v>
      </c>
      <c r="V2" s="1" t="s">
        <v>260</v>
      </c>
      <c r="W2" s="1" t="s">
        <v>261</v>
      </c>
      <c r="X2" s="1" t="s">
        <v>221</v>
      </c>
    </row>
    <row r="3" spans="1:24" ht="409.5" x14ac:dyDescent="0.35">
      <c r="A3" s="1">
        <v>1</v>
      </c>
      <c r="B3" s="2">
        <f>B2+3</f>
        <v>45823</v>
      </c>
      <c r="C3" s="1" t="s">
        <v>103</v>
      </c>
      <c r="D3" s="1" t="s">
        <v>19</v>
      </c>
      <c r="E3" s="3" t="s">
        <v>222</v>
      </c>
      <c r="F3" s="1" t="s">
        <v>20</v>
      </c>
      <c r="G3" s="1" t="s">
        <v>104</v>
      </c>
      <c r="H3" s="1" t="s">
        <v>22</v>
      </c>
      <c r="I3" s="1" t="s">
        <v>234</v>
      </c>
      <c r="J3" s="1" t="s">
        <v>235</v>
      </c>
      <c r="K3" s="1" t="s">
        <v>236</v>
      </c>
      <c r="L3" s="1" t="s">
        <v>238</v>
      </c>
      <c r="M3" s="1" t="s">
        <v>239</v>
      </c>
      <c r="N3" s="1" t="s">
        <v>237</v>
      </c>
      <c r="O3" s="1" t="s">
        <v>240</v>
      </c>
      <c r="P3" s="1"/>
      <c r="Q3" s="1" t="s">
        <v>65</v>
      </c>
      <c r="R3" s="1" t="s">
        <v>26</v>
      </c>
      <c r="S3" s="1" t="s">
        <v>105</v>
      </c>
      <c r="T3" s="1" t="s">
        <v>106</v>
      </c>
      <c r="U3" s="1" t="s">
        <v>241</v>
      </c>
      <c r="V3" s="1" t="s">
        <v>258</v>
      </c>
      <c r="W3" s="1" t="s">
        <v>259</v>
      </c>
      <c r="X3" s="1" t="s">
        <v>235</v>
      </c>
    </row>
    <row r="4" spans="1:24" ht="409.5" x14ac:dyDescent="0.35">
      <c r="A4" s="1">
        <v>2</v>
      </c>
      <c r="B4" s="2">
        <f t="shared" ref="B4:B47" si="0">B3+3</f>
        <v>45826</v>
      </c>
      <c r="C4" s="1" t="s">
        <v>164</v>
      </c>
      <c r="D4" s="1" t="s">
        <v>19</v>
      </c>
      <c r="E4" s="3" t="s">
        <v>222</v>
      </c>
      <c r="F4" s="1" t="s">
        <v>20</v>
      </c>
      <c r="G4" s="1" t="s">
        <v>165</v>
      </c>
      <c r="H4" s="1" t="s">
        <v>22</v>
      </c>
      <c r="I4" s="1" t="s">
        <v>242</v>
      </c>
      <c r="J4" s="1" t="s">
        <v>243</v>
      </c>
      <c r="K4" s="1" t="s">
        <v>244</v>
      </c>
      <c r="L4" s="1" t="s">
        <v>249</v>
      </c>
      <c r="M4" s="1" t="s">
        <v>246</v>
      </c>
      <c r="N4" s="1" t="s">
        <v>247</v>
      </c>
      <c r="O4" s="1" t="s">
        <v>248</v>
      </c>
      <c r="P4" s="1" t="s">
        <v>245</v>
      </c>
      <c r="Q4" s="1" t="s">
        <v>70</v>
      </c>
      <c r="R4" s="1" t="s">
        <v>26</v>
      </c>
      <c r="S4" s="1" t="s">
        <v>166</v>
      </c>
      <c r="T4" s="1" t="s">
        <v>167</v>
      </c>
      <c r="U4" s="1" t="s">
        <v>250</v>
      </c>
      <c r="V4" s="1" t="s">
        <v>256</v>
      </c>
      <c r="W4" s="1" t="s">
        <v>257</v>
      </c>
      <c r="X4" s="1"/>
    </row>
    <row r="5" spans="1:24" ht="145" x14ac:dyDescent="0.35">
      <c r="A5" s="1">
        <v>2</v>
      </c>
      <c r="B5" s="2">
        <f>B4+4</f>
        <v>45830</v>
      </c>
      <c r="C5" s="1" t="s">
        <v>172</v>
      </c>
      <c r="D5" s="1" t="s">
        <v>19</v>
      </c>
      <c r="E5" s="3" t="s">
        <v>222</v>
      </c>
      <c r="F5" s="1" t="s">
        <v>20</v>
      </c>
      <c r="G5" s="1" t="s">
        <v>173</v>
      </c>
      <c r="H5" s="1" t="s">
        <v>174</v>
      </c>
      <c r="I5" s="1" t="s">
        <v>23</v>
      </c>
      <c r="J5" s="1" t="s">
        <v>175</v>
      </c>
      <c r="K5" s="1" t="s">
        <v>209</v>
      </c>
      <c r="L5" s="1"/>
      <c r="M5" s="1"/>
      <c r="N5" s="1"/>
      <c r="O5" s="1"/>
      <c r="P5" s="1"/>
      <c r="Q5" s="1" t="s">
        <v>60</v>
      </c>
      <c r="R5" s="1" t="s">
        <v>26</v>
      </c>
      <c r="S5" s="1" t="s">
        <v>176</v>
      </c>
      <c r="T5" s="1" t="s">
        <v>177</v>
      </c>
      <c r="U5" s="1"/>
      <c r="V5" s="1"/>
      <c r="W5" s="1"/>
      <c r="X5" s="1"/>
    </row>
    <row r="6" spans="1:24" ht="130.5" x14ac:dyDescent="0.35">
      <c r="A6" s="1">
        <v>3</v>
      </c>
      <c r="B6" s="2">
        <f t="shared" si="0"/>
        <v>45833</v>
      </c>
      <c r="C6" s="1" t="s">
        <v>68</v>
      </c>
      <c r="D6" s="1" t="s">
        <v>19</v>
      </c>
      <c r="E6" s="3" t="s">
        <v>222</v>
      </c>
      <c r="F6" s="1" t="s">
        <v>20</v>
      </c>
      <c r="G6" s="1" t="s">
        <v>69</v>
      </c>
      <c r="H6" s="1" t="s">
        <v>31</v>
      </c>
      <c r="I6" s="1" t="s">
        <v>23</v>
      </c>
      <c r="J6" s="1" t="s">
        <v>32</v>
      </c>
      <c r="K6" s="1" t="s">
        <v>209</v>
      </c>
      <c r="L6" s="1"/>
      <c r="M6" s="1"/>
      <c r="N6" s="1"/>
      <c r="O6" s="1"/>
      <c r="P6" s="1"/>
      <c r="Q6" s="1" t="s">
        <v>55</v>
      </c>
      <c r="R6" s="1" t="s">
        <v>26</v>
      </c>
      <c r="S6" s="1" t="s">
        <v>71</v>
      </c>
      <c r="T6" s="1" t="s">
        <v>72</v>
      </c>
      <c r="U6" s="1"/>
      <c r="V6" s="1"/>
      <c r="W6" s="1"/>
      <c r="X6" s="1"/>
    </row>
    <row r="7" spans="1:24" ht="130.5" x14ac:dyDescent="0.35">
      <c r="A7" s="1">
        <v>3</v>
      </c>
      <c r="B7" s="2">
        <f t="shared" si="0"/>
        <v>45836</v>
      </c>
      <c r="C7" s="1" t="s">
        <v>47</v>
      </c>
      <c r="D7" s="1" t="s">
        <v>19</v>
      </c>
      <c r="E7" s="3" t="s">
        <v>222</v>
      </c>
      <c r="F7" s="1" t="s">
        <v>20</v>
      </c>
      <c r="G7" s="1" t="s">
        <v>48</v>
      </c>
      <c r="H7" s="1" t="s">
        <v>22</v>
      </c>
      <c r="I7" s="1" t="s">
        <v>49</v>
      </c>
      <c r="J7" s="1" t="s">
        <v>24</v>
      </c>
      <c r="K7" s="1" t="s">
        <v>209</v>
      </c>
      <c r="L7" s="1"/>
      <c r="M7" s="1"/>
      <c r="N7" s="1"/>
      <c r="O7" s="1"/>
      <c r="P7" s="1"/>
      <c r="Q7" s="1" t="s">
        <v>55</v>
      </c>
      <c r="R7" s="1" t="s">
        <v>50</v>
      </c>
      <c r="S7" s="1" t="s">
        <v>51</v>
      </c>
      <c r="T7" s="1" t="s">
        <v>52</v>
      </c>
      <c r="U7" s="1"/>
      <c r="V7" s="1"/>
      <c r="W7" s="1"/>
      <c r="X7" s="1"/>
    </row>
    <row r="8" spans="1:24" ht="130.5" x14ac:dyDescent="0.35">
      <c r="A8" s="1">
        <v>4</v>
      </c>
      <c r="B8" s="2">
        <f t="shared" si="0"/>
        <v>45839</v>
      </c>
      <c r="C8" s="1" t="s">
        <v>128</v>
      </c>
      <c r="D8" s="1" t="s">
        <v>19</v>
      </c>
      <c r="E8" s="3" t="s">
        <v>222</v>
      </c>
      <c r="F8" s="1" t="s">
        <v>20</v>
      </c>
      <c r="G8" s="1" t="s">
        <v>129</v>
      </c>
      <c r="H8" s="1" t="s">
        <v>22</v>
      </c>
      <c r="I8" s="1" t="s">
        <v>49</v>
      </c>
      <c r="J8" s="1" t="s">
        <v>24</v>
      </c>
      <c r="K8" s="1" t="s">
        <v>209</v>
      </c>
      <c r="L8" s="1"/>
      <c r="M8" s="1"/>
      <c r="N8" s="1"/>
      <c r="O8" s="1"/>
      <c r="P8" s="1"/>
      <c r="Q8" s="1" t="s">
        <v>65</v>
      </c>
      <c r="R8" s="1" t="s">
        <v>50</v>
      </c>
      <c r="S8" s="1" t="s">
        <v>130</v>
      </c>
      <c r="T8" s="1" t="s">
        <v>131</v>
      </c>
      <c r="U8" s="1"/>
      <c r="V8" s="1"/>
      <c r="W8" s="1"/>
      <c r="X8" s="1"/>
    </row>
    <row r="9" spans="1:24" ht="130.5" x14ac:dyDescent="0.35">
      <c r="A9" s="1">
        <v>4</v>
      </c>
      <c r="B9" s="2">
        <f>B8+4</f>
        <v>45843</v>
      </c>
      <c r="C9" s="1" t="s">
        <v>87</v>
      </c>
      <c r="D9" s="1" t="s">
        <v>19</v>
      </c>
      <c r="E9" s="3" t="s">
        <v>222</v>
      </c>
      <c r="F9" s="1" t="s">
        <v>20</v>
      </c>
      <c r="G9" s="1" t="s">
        <v>88</v>
      </c>
      <c r="H9" s="1" t="s">
        <v>22</v>
      </c>
      <c r="I9" s="1" t="s">
        <v>23</v>
      </c>
      <c r="J9" s="1" t="s">
        <v>24</v>
      </c>
      <c r="K9" s="1" t="s">
        <v>209</v>
      </c>
      <c r="L9" s="1"/>
      <c r="M9" s="1"/>
      <c r="N9" s="1"/>
      <c r="O9" s="1"/>
      <c r="P9" s="1"/>
      <c r="Q9" s="1" t="s">
        <v>70</v>
      </c>
      <c r="R9" s="1" t="s">
        <v>50</v>
      </c>
      <c r="S9" s="1" t="s">
        <v>89</v>
      </c>
      <c r="T9" s="1" t="s">
        <v>90</v>
      </c>
    </row>
    <row r="10" spans="1:24" ht="145" x14ac:dyDescent="0.35">
      <c r="A10" s="1">
        <v>5</v>
      </c>
      <c r="B10" s="2">
        <f t="shared" si="0"/>
        <v>45846</v>
      </c>
      <c r="C10" s="1" t="s">
        <v>178</v>
      </c>
      <c r="D10" s="1" t="s">
        <v>19</v>
      </c>
      <c r="E10" s="3" t="s">
        <v>222</v>
      </c>
      <c r="F10" s="3" t="s">
        <v>20</v>
      </c>
      <c r="G10" s="1" t="s">
        <v>179</v>
      </c>
      <c r="H10" s="1" t="s">
        <v>174</v>
      </c>
      <c r="I10" s="1" t="s">
        <v>23</v>
      </c>
      <c r="J10" s="1" t="s">
        <v>175</v>
      </c>
      <c r="K10" s="1" t="s">
        <v>209</v>
      </c>
      <c r="L10" s="1"/>
      <c r="M10" s="1"/>
      <c r="N10" s="1"/>
      <c r="O10" s="1"/>
      <c r="P10" s="1"/>
      <c r="Q10" s="1" t="s">
        <v>60</v>
      </c>
      <c r="R10" s="1" t="s">
        <v>50</v>
      </c>
      <c r="S10" s="1" t="s">
        <v>180</v>
      </c>
      <c r="T10" s="1" t="s">
        <v>181</v>
      </c>
    </row>
    <row r="11" spans="1:24" ht="159.5" x14ac:dyDescent="0.35">
      <c r="A11" s="1">
        <v>5</v>
      </c>
      <c r="B11" s="2">
        <f t="shared" si="0"/>
        <v>45849</v>
      </c>
      <c r="C11" s="1" t="s">
        <v>29</v>
      </c>
      <c r="D11" s="1" t="s">
        <v>19</v>
      </c>
      <c r="E11" s="3" t="s">
        <v>222</v>
      </c>
      <c r="F11" s="1" t="s">
        <v>20</v>
      </c>
      <c r="G11" s="1" t="s">
        <v>30</v>
      </c>
      <c r="H11" s="1" t="s">
        <v>31</v>
      </c>
      <c r="I11" s="1" t="s">
        <v>23</v>
      </c>
      <c r="J11" s="1" t="s">
        <v>231</v>
      </c>
      <c r="K11" s="1" t="s">
        <v>209</v>
      </c>
      <c r="L11" s="1"/>
      <c r="M11" s="1"/>
      <c r="N11" s="1"/>
      <c r="O11" s="1"/>
      <c r="P11" s="1"/>
      <c r="Q11" s="1" t="s">
        <v>25</v>
      </c>
      <c r="R11" s="1" t="s">
        <v>50</v>
      </c>
      <c r="S11" s="1" t="s">
        <v>33</v>
      </c>
      <c r="T11" s="1" t="s">
        <v>34</v>
      </c>
    </row>
    <row r="12" spans="1:24" ht="130.5" x14ac:dyDescent="0.35">
      <c r="A12" s="1">
        <v>6</v>
      </c>
      <c r="B12" s="2">
        <f t="shared" si="0"/>
        <v>45852</v>
      </c>
      <c r="C12" s="1" t="s">
        <v>73</v>
      </c>
      <c r="D12" s="1" t="s">
        <v>19</v>
      </c>
      <c r="E12" s="3" t="s">
        <v>222</v>
      </c>
      <c r="F12" s="1" t="s">
        <v>20</v>
      </c>
      <c r="G12" s="1" t="s">
        <v>74</v>
      </c>
      <c r="H12" s="1" t="s">
        <v>31</v>
      </c>
      <c r="I12" s="1" t="s">
        <v>49</v>
      </c>
      <c r="J12" s="1" t="s">
        <v>32</v>
      </c>
      <c r="K12" s="1" t="s">
        <v>209</v>
      </c>
      <c r="L12" s="1"/>
      <c r="M12" s="1"/>
      <c r="N12" s="1"/>
      <c r="O12" s="1"/>
      <c r="P12" s="1"/>
      <c r="Q12" s="1" t="s">
        <v>55</v>
      </c>
      <c r="R12" s="1" t="s">
        <v>50</v>
      </c>
      <c r="S12" s="1" t="s">
        <v>75</v>
      </c>
      <c r="T12" s="1" t="s">
        <v>76</v>
      </c>
      <c r="U12" s="1"/>
      <c r="V12" s="1"/>
      <c r="W12" s="1"/>
      <c r="X12" s="1"/>
    </row>
    <row r="13" spans="1:24" ht="130.5" x14ac:dyDescent="0.35">
      <c r="A13" s="1">
        <v>6</v>
      </c>
      <c r="B13" s="2">
        <f t="shared" si="0"/>
        <v>45855</v>
      </c>
      <c r="C13" s="1" t="s">
        <v>120</v>
      </c>
      <c r="D13" s="1" t="s">
        <v>19</v>
      </c>
      <c r="E13" s="3" t="s">
        <v>222</v>
      </c>
      <c r="F13" s="1" t="s">
        <v>20</v>
      </c>
      <c r="G13" s="1" t="s">
        <v>121</v>
      </c>
      <c r="H13" s="1" t="s">
        <v>22</v>
      </c>
      <c r="I13" s="1" t="s">
        <v>23</v>
      </c>
      <c r="J13" s="1" t="s">
        <v>24</v>
      </c>
      <c r="K13" s="1" t="s">
        <v>209</v>
      </c>
      <c r="L13" s="1"/>
      <c r="M13" s="1"/>
      <c r="N13" s="1"/>
      <c r="O13" s="1"/>
      <c r="P13" s="1"/>
      <c r="Q13" s="1" t="s">
        <v>65</v>
      </c>
      <c r="R13" s="1" t="s">
        <v>50</v>
      </c>
      <c r="S13" s="1" t="s">
        <v>122</v>
      </c>
      <c r="T13" s="1" t="s">
        <v>123</v>
      </c>
      <c r="U13" s="1"/>
      <c r="V13" s="1"/>
      <c r="W13" s="1"/>
      <c r="X13" s="1"/>
    </row>
    <row r="14" spans="1:24" ht="130.5" x14ac:dyDescent="0.35">
      <c r="A14" s="1">
        <v>7</v>
      </c>
      <c r="B14" s="2">
        <f t="shared" si="0"/>
        <v>45858</v>
      </c>
      <c r="C14" s="1" t="s">
        <v>140</v>
      </c>
      <c r="D14" s="1" t="s">
        <v>19</v>
      </c>
      <c r="E14" s="3" t="s">
        <v>222</v>
      </c>
      <c r="F14" s="1" t="s">
        <v>20</v>
      </c>
      <c r="G14" s="1" t="s">
        <v>141</v>
      </c>
      <c r="H14" s="1" t="s">
        <v>22</v>
      </c>
      <c r="I14" s="1" t="s">
        <v>49</v>
      </c>
      <c r="J14" s="1" t="s">
        <v>24</v>
      </c>
      <c r="K14" s="1" t="s">
        <v>209</v>
      </c>
      <c r="L14" s="1"/>
      <c r="M14" s="1"/>
      <c r="N14" s="1"/>
      <c r="O14" s="1"/>
      <c r="P14" s="1"/>
      <c r="Q14" s="1" t="s">
        <v>70</v>
      </c>
      <c r="R14" s="1" t="s">
        <v>50</v>
      </c>
      <c r="S14" s="1" t="s">
        <v>142</v>
      </c>
      <c r="T14" s="1" t="s">
        <v>143</v>
      </c>
      <c r="U14" s="1"/>
      <c r="V14" s="1"/>
      <c r="W14" s="1"/>
      <c r="X14" s="1"/>
    </row>
    <row r="15" spans="1:24" ht="130.5" x14ac:dyDescent="0.35">
      <c r="A15" s="1">
        <v>7</v>
      </c>
      <c r="B15" s="2">
        <f t="shared" si="0"/>
        <v>45861</v>
      </c>
      <c r="C15" s="1" t="s">
        <v>182</v>
      </c>
      <c r="D15" s="1" t="s">
        <v>19</v>
      </c>
      <c r="E15" s="3" t="s">
        <v>222</v>
      </c>
      <c r="F15" s="1" t="s">
        <v>20</v>
      </c>
      <c r="G15" s="1" t="s">
        <v>183</v>
      </c>
      <c r="H15" s="1" t="s">
        <v>39</v>
      </c>
      <c r="I15" s="1" t="s">
        <v>113</v>
      </c>
      <c r="J15" s="1" t="s">
        <v>40</v>
      </c>
      <c r="K15" s="1" t="s">
        <v>209</v>
      </c>
      <c r="L15" s="1"/>
      <c r="M15" s="1"/>
      <c r="N15" s="1"/>
      <c r="O15" s="1"/>
      <c r="P15" s="1"/>
      <c r="Q15" s="1" t="s">
        <v>60</v>
      </c>
      <c r="R15" s="1" t="s">
        <v>50</v>
      </c>
      <c r="S15" s="1" t="s">
        <v>184</v>
      </c>
      <c r="T15" s="1" t="s">
        <v>185</v>
      </c>
    </row>
    <row r="16" spans="1:24" ht="130.5" x14ac:dyDescent="0.35">
      <c r="A16" s="1">
        <v>8</v>
      </c>
      <c r="B16" s="2">
        <f t="shared" si="0"/>
        <v>45864</v>
      </c>
      <c r="C16" s="1" t="s">
        <v>210</v>
      </c>
      <c r="D16" s="1" t="s">
        <v>19</v>
      </c>
      <c r="E16" s="3" t="s">
        <v>222</v>
      </c>
      <c r="F16" s="1" t="s">
        <v>20</v>
      </c>
      <c r="G16" s="1" t="s">
        <v>35</v>
      </c>
      <c r="H16" s="1" t="s">
        <v>22</v>
      </c>
      <c r="I16" s="1" t="s">
        <v>23</v>
      </c>
      <c r="J16" s="1" t="s">
        <v>232</v>
      </c>
      <c r="K16" s="1" t="s">
        <v>209</v>
      </c>
      <c r="L16" s="1"/>
      <c r="M16" s="1"/>
      <c r="N16" s="1"/>
      <c r="O16" s="1"/>
      <c r="P16" s="1"/>
      <c r="Q16" s="1" t="s">
        <v>25</v>
      </c>
      <c r="R16" s="1" t="s">
        <v>50</v>
      </c>
      <c r="S16" s="1" t="s">
        <v>211</v>
      </c>
      <c r="T16" s="1" t="s">
        <v>36</v>
      </c>
      <c r="U16" s="1"/>
      <c r="V16" s="1"/>
      <c r="W16" s="1"/>
      <c r="X16" s="1"/>
    </row>
    <row r="17" spans="1:24" ht="130.5" x14ac:dyDescent="0.35">
      <c r="A17" s="1">
        <v>8</v>
      </c>
      <c r="B17" s="2">
        <f t="shared" si="0"/>
        <v>45867</v>
      </c>
      <c r="C17" s="1" t="s">
        <v>214</v>
      </c>
      <c r="D17" s="1" t="s">
        <v>19</v>
      </c>
      <c r="E17" s="3" t="s">
        <v>222</v>
      </c>
      <c r="F17" s="1" t="s">
        <v>20</v>
      </c>
      <c r="G17" s="1" t="s">
        <v>77</v>
      </c>
      <c r="H17" s="1" t="s">
        <v>31</v>
      </c>
      <c r="I17" s="1" t="s">
        <v>23</v>
      </c>
      <c r="J17" s="1" t="s">
        <v>32</v>
      </c>
      <c r="K17" s="1" t="s">
        <v>209</v>
      </c>
      <c r="L17" s="1"/>
      <c r="M17" s="1"/>
      <c r="N17" s="1"/>
      <c r="O17" s="1"/>
      <c r="P17" s="1"/>
      <c r="Q17" s="1" t="s">
        <v>55</v>
      </c>
      <c r="R17" s="1" t="s">
        <v>50</v>
      </c>
      <c r="S17" s="1" t="s">
        <v>219</v>
      </c>
      <c r="T17" s="1" t="s">
        <v>78</v>
      </c>
      <c r="U17" s="1"/>
      <c r="V17" s="1"/>
      <c r="W17" s="1"/>
      <c r="X17" s="1"/>
    </row>
    <row r="18" spans="1:24" ht="130.5" x14ac:dyDescent="0.35">
      <c r="A18" s="1">
        <v>9</v>
      </c>
      <c r="B18" s="2">
        <f t="shared" si="0"/>
        <v>45870</v>
      </c>
      <c r="C18" s="1" t="s">
        <v>116</v>
      </c>
      <c r="D18" s="1" t="s">
        <v>19</v>
      </c>
      <c r="E18" s="3" t="s">
        <v>222</v>
      </c>
      <c r="F18" s="1" t="s">
        <v>20</v>
      </c>
      <c r="G18" s="1" t="s">
        <v>117</v>
      </c>
      <c r="H18" s="1" t="s">
        <v>22</v>
      </c>
      <c r="I18" s="1" t="s">
        <v>49</v>
      </c>
      <c r="J18" s="1" t="s">
        <v>24</v>
      </c>
      <c r="K18" s="1" t="s">
        <v>209</v>
      </c>
      <c r="L18" s="1"/>
      <c r="M18" s="1"/>
      <c r="N18" s="1"/>
      <c r="O18" s="1"/>
      <c r="P18" s="1"/>
      <c r="Q18" s="1" t="s">
        <v>65</v>
      </c>
      <c r="R18" s="1" t="s">
        <v>50</v>
      </c>
      <c r="S18" s="1" t="s">
        <v>118</v>
      </c>
      <c r="T18" s="1" t="s">
        <v>119</v>
      </c>
      <c r="U18" s="1"/>
      <c r="V18" s="1"/>
      <c r="W18" s="1"/>
      <c r="X18" s="1"/>
    </row>
    <row r="19" spans="1:24" ht="130.5" x14ac:dyDescent="0.35">
      <c r="A19" s="1">
        <v>9</v>
      </c>
      <c r="B19" s="2">
        <f>B18+4</f>
        <v>45874</v>
      </c>
      <c r="C19" s="1" t="s">
        <v>144</v>
      </c>
      <c r="D19" s="1" t="s">
        <v>19</v>
      </c>
      <c r="E19" s="3" t="s">
        <v>222</v>
      </c>
      <c r="F19" s="1" t="s">
        <v>20</v>
      </c>
      <c r="G19" s="1" t="s">
        <v>145</v>
      </c>
      <c r="H19" s="1" t="s">
        <v>22</v>
      </c>
      <c r="I19" s="1" t="s">
        <v>49</v>
      </c>
      <c r="J19" s="1" t="s">
        <v>24</v>
      </c>
      <c r="K19" s="1" t="s">
        <v>209</v>
      </c>
      <c r="L19" s="1"/>
      <c r="M19" s="1"/>
      <c r="N19" s="1"/>
      <c r="O19" s="1"/>
      <c r="P19" s="1"/>
      <c r="Q19" s="1" t="s">
        <v>70</v>
      </c>
      <c r="R19" s="1" t="s">
        <v>50</v>
      </c>
      <c r="S19" s="1" t="s">
        <v>146</v>
      </c>
      <c r="T19" s="1" t="s">
        <v>147</v>
      </c>
      <c r="U19" s="1"/>
      <c r="V19" s="1"/>
      <c r="W19" s="1"/>
      <c r="X19" s="1"/>
    </row>
    <row r="20" spans="1:24" ht="145" x14ac:dyDescent="0.35">
      <c r="A20" s="1">
        <v>10</v>
      </c>
      <c r="B20" s="2">
        <f>B19+5</f>
        <v>45879</v>
      </c>
      <c r="C20" s="1" t="s">
        <v>178</v>
      </c>
      <c r="D20" s="1" t="s">
        <v>19</v>
      </c>
      <c r="E20" s="3" t="s">
        <v>222</v>
      </c>
      <c r="F20" s="3" t="s">
        <v>20</v>
      </c>
      <c r="G20" s="1" t="s">
        <v>179</v>
      </c>
      <c r="H20" s="1" t="s">
        <v>174</v>
      </c>
      <c r="I20" s="1" t="s">
        <v>23</v>
      </c>
      <c r="J20" s="1" t="s">
        <v>175</v>
      </c>
      <c r="K20" s="1" t="s">
        <v>209</v>
      </c>
      <c r="L20" s="1"/>
      <c r="M20" s="1"/>
      <c r="N20" s="1"/>
      <c r="O20" s="1"/>
      <c r="P20" s="1"/>
      <c r="Q20" s="1" t="s">
        <v>60</v>
      </c>
      <c r="R20" s="1" t="s">
        <v>50</v>
      </c>
      <c r="S20" s="1" t="s">
        <v>180</v>
      </c>
      <c r="T20" s="1" t="s">
        <v>181</v>
      </c>
      <c r="U20" s="1"/>
      <c r="V20" s="1"/>
      <c r="W20" s="1"/>
      <c r="X20" s="1"/>
    </row>
    <row r="21" spans="1:24" ht="130.5" x14ac:dyDescent="0.35">
      <c r="A21" s="1">
        <v>10</v>
      </c>
      <c r="B21" s="2">
        <f t="shared" si="0"/>
        <v>45882</v>
      </c>
      <c r="C21" s="1" t="s">
        <v>37</v>
      </c>
      <c r="D21" s="1" t="s">
        <v>19</v>
      </c>
      <c r="E21" s="3" t="s">
        <v>222</v>
      </c>
      <c r="F21" s="1" t="s">
        <v>20</v>
      </c>
      <c r="G21" s="1" t="s">
        <v>38</v>
      </c>
      <c r="H21" s="1" t="s">
        <v>39</v>
      </c>
      <c r="I21" s="1" t="s">
        <v>23</v>
      </c>
      <c r="J21" s="1" t="s">
        <v>233</v>
      </c>
      <c r="K21" s="1" t="s">
        <v>209</v>
      </c>
      <c r="L21" s="1"/>
      <c r="M21" s="1"/>
      <c r="N21" s="1"/>
      <c r="O21" s="1"/>
      <c r="P21" s="1"/>
      <c r="Q21" s="1" t="s">
        <v>25</v>
      </c>
      <c r="R21" s="1" t="s">
        <v>50</v>
      </c>
      <c r="S21" s="1" t="s">
        <v>41</v>
      </c>
      <c r="T21" s="1" t="s">
        <v>42</v>
      </c>
      <c r="U21" s="1"/>
      <c r="V21" s="1"/>
      <c r="W21" s="1"/>
      <c r="X21" s="1"/>
    </row>
    <row r="22" spans="1:24" ht="130.5" x14ac:dyDescent="0.35">
      <c r="A22" s="1">
        <v>11</v>
      </c>
      <c r="B22" s="2">
        <f>B21+5</f>
        <v>45887</v>
      </c>
      <c r="C22" s="1" t="s">
        <v>79</v>
      </c>
      <c r="D22" s="1" t="s">
        <v>19</v>
      </c>
      <c r="E22" s="3" t="s">
        <v>222</v>
      </c>
      <c r="F22" s="1" t="s">
        <v>20</v>
      </c>
      <c r="G22" s="1" t="s">
        <v>80</v>
      </c>
      <c r="H22" s="1" t="s">
        <v>31</v>
      </c>
      <c r="I22" s="1" t="s">
        <v>23</v>
      </c>
      <c r="J22" s="1" t="s">
        <v>32</v>
      </c>
      <c r="K22" s="1" t="s">
        <v>209</v>
      </c>
      <c r="L22" s="1"/>
      <c r="M22" s="1"/>
      <c r="N22" s="1"/>
      <c r="O22" s="1"/>
      <c r="P22" s="1"/>
      <c r="Q22" s="1" t="s">
        <v>55</v>
      </c>
      <c r="R22" s="1" t="s">
        <v>50</v>
      </c>
      <c r="S22" s="1" t="s">
        <v>81</v>
      </c>
      <c r="T22" s="1" t="s">
        <v>82</v>
      </c>
      <c r="U22" s="1"/>
      <c r="V22" s="1"/>
      <c r="W22" s="1"/>
      <c r="X22" s="1"/>
    </row>
    <row r="23" spans="1:24" ht="130.5" x14ac:dyDescent="0.35">
      <c r="A23" s="1">
        <v>11</v>
      </c>
      <c r="B23" s="2">
        <f t="shared" si="0"/>
        <v>45890</v>
      </c>
      <c r="C23" s="1" t="s">
        <v>107</v>
      </c>
      <c r="D23" s="1" t="s">
        <v>19</v>
      </c>
      <c r="E23" s="3" t="s">
        <v>222</v>
      </c>
      <c r="F23" s="1" t="s">
        <v>20</v>
      </c>
      <c r="G23" s="1" t="s">
        <v>108</v>
      </c>
      <c r="H23" s="1" t="s">
        <v>22</v>
      </c>
      <c r="I23" s="1" t="s">
        <v>49</v>
      </c>
      <c r="J23" s="1" t="s">
        <v>24</v>
      </c>
      <c r="K23" s="1" t="s">
        <v>209</v>
      </c>
      <c r="L23" s="1"/>
      <c r="M23" s="1"/>
      <c r="N23" s="1"/>
      <c r="O23" s="1"/>
      <c r="P23" s="1"/>
      <c r="Q23" s="1" t="s">
        <v>65</v>
      </c>
      <c r="R23" s="1" t="s">
        <v>50</v>
      </c>
      <c r="S23" s="1" t="s">
        <v>109</v>
      </c>
      <c r="T23" s="1" t="s">
        <v>110</v>
      </c>
      <c r="U23" s="1"/>
      <c r="V23" s="1"/>
      <c r="W23" s="1"/>
      <c r="X23" s="1"/>
    </row>
    <row r="24" spans="1:24" ht="130.5" x14ac:dyDescent="0.35">
      <c r="A24" s="1">
        <v>12</v>
      </c>
      <c r="B24" s="2">
        <f t="shared" si="0"/>
        <v>45893</v>
      </c>
      <c r="C24" s="1" t="s">
        <v>213</v>
      </c>
      <c r="D24" s="1" t="s">
        <v>19</v>
      </c>
      <c r="E24" s="3" t="s">
        <v>222</v>
      </c>
      <c r="F24" s="1" t="s">
        <v>20</v>
      </c>
      <c r="G24" s="1" t="s">
        <v>216</v>
      </c>
      <c r="H24" s="1" t="s">
        <v>39</v>
      </c>
      <c r="I24" s="1" t="s">
        <v>113</v>
      </c>
      <c r="J24" s="1" t="s">
        <v>40</v>
      </c>
      <c r="K24" s="1" t="s">
        <v>209</v>
      </c>
      <c r="L24" s="1"/>
      <c r="M24" s="1"/>
      <c r="N24" s="1"/>
      <c r="O24" s="1"/>
      <c r="P24" s="1"/>
      <c r="Q24" s="1" t="s">
        <v>70</v>
      </c>
      <c r="R24" s="1" t="s">
        <v>50</v>
      </c>
      <c r="S24" s="1" t="s">
        <v>218</v>
      </c>
      <c r="T24" s="1" t="s">
        <v>148</v>
      </c>
      <c r="U24" s="1"/>
      <c r="V24" s="1"/>
      <c r="W24" s="1"/>
      <c r="X24" s="1"/>
    </row>
    <row r="25" spans="1:24" ht="145" x14ac:dyDescent="0.35">
      <c r="A25" s="1">
        <v>12</v>
      </c>
      <c r="B25" s="2">
        <f>B24+4</f>
        <v>45897</v>
      </c>
      <c r="C25" s="1" t="s">
        <v>186</v>
      </c>
      <c r="D25" s="1" t="s">
        <v>19</v>
      </c>
      <c r="E25" s="3" t="s">
        <v>222</v>
      </c>
      <c r="F25" s="1" t="s">
        <v>20</v>
      </c>
      <c r="G25" s="1" t="s">
        <v>187</v>
      </c>
      <c r="H25" s="1" t="s">
        <v>174</v>
      </c>
      <c r="I25" s="1" t="s">
        <v>23</v>
      </c>
      <c r="J25" s="1" t="s">
        <v>175</v>
      </c>
      <c r="K25" s="1" t="s">
        <v>209</v>
      </c>
      <c r="L25" s="1"/>
      <c r="M25" s="1"/>
      <c r="N25" s="1"/>
      <c r="O25" s="1"/>
      <c r="P25" s="1"/>
      <c r="Q25" s="1" t="s">
        <v>60</v>
      </c>
      <c r="R25" s="1" t="s">
        <v>50</v>
      </c>
      <c r="S25" s="1" t="s">
        <v>188</v>
      </c>
      <c r="T25" s="1" t="s">
        <v>189</v>
      </c>
      <c r="U25" s="1"/>
      <c r="V25" s="1"/>
      <c r="W25" s="1"/>
      <c r="X25" s="1"/>
    </row>
    <row r="26" spans="1:24" ht="130.5" x14ac:dyDescent="0.35">
      <c r="A26" s="1">
        <v>13</v>
      </c>
      <c r="B26" s="2">
        <f t="shared" si="0"/>
        <v>45900</v>
      </c>
      <c r="C26" s="1" t="s">
        <v>43</v>
      </c>
      <c r="D26" s="1" t="s">
        <v>19</v>
      </c>
      <c r="E26" s="3" t="s">
        <v>222</v>
      </c>
      <c r="F26" s="1" t="s">
        <v>20</v>
      </c>
      <c r="G26" s="1" t="s">
        <v>44</v>
      </c>
      <c r="H26" s="1" t="s">
        <v>22</v>
      </c>
      <c r="I26" s="1" t="s">
        <v>23</v>
      </c>
      <c r="J26" s="1" t="s">
        <v>232</v>
      </c>
      <c r="K26" s="1" t="s">
        <v>209</v>
      </c>
      <c r="L26" s="1"/>
      <c r="M26" s="1"/>
      <c r="N26" s="1"/>
      <c r="O26" s="1"/>
      <c r="P26" s="1"/>
      <c r="Q26" s="1" t="s">
        <v>25</v>
      </c>
      <c r="R26" s="1" t="s">
        <v>50</v>
      </c>
      <c r="S26" s="1" t="s">
        <v>45</v>
      </c>
      <c r="T26" s="1" t="s">
        <v>46</v>
      </c>
      <c r="U26" s="1"/>
      <c r="V26" s="1"/>
      <c r="W26" s="1"/>
      <c r="X26" s="1"/>
    </row>
    <row r="27" spans="1:24" ht="130.5" x14ac:dyDescent="0.35">
      <c r="A27" s="1">
        <v>13</v>
      </c>
      <c r="B27" s="2">
        <f>B26+4</f>
        <v>45904</v>
      </c>
      <c r="C27" s="1" t="s">
        <v>83</v>
      </c>
      <c r="D27" s="1" t="s">
        <v>19</v>
      </c>
      <c r="E27" s="3" t="s">
        <v>222</v>
      </c>
      <c r="F27" s="1" t="s">
        <v>20</v>
      </c>
      <c r="G27" s="1" t="s">
        <v>84</v>
      </c>
      <c r="H27" s="1" t="s">
        <v>31</v>
      </c>
      <c r="I27" s="1" t="s">
        <v>49</v>
      </c>
      <c r="J27" s="1" t="s">
        <v>32</v>
      </c>
      <c r="K27" s="1" t="s">
        <v>209</v>
      </c>
      <c r="L27" s="1"/>
      <c r="M27" s="1"/>
      <c r="N27" s="1"/>
      <c r="O27" s="1"/>
      <c r="P27" s="1"/>
      <c r="Q27" s="1" t="s">
        <v>55</v>
      </c>
      <c r="R27" s="1" t="s">
        <v>50</v>
      </c>
      <c r="S27" s="1" t="s">
        <v>85</v>
      </c>
      <c r="T27" s="1" t="s">
        <v>86</v>
      </c>
      <c r="U27" s="1"/>
      <c r="V27" s="1"/>
      <c r="W27" s="1"/>
      <c r="X27" s="1"/>
    </row>
    <row r="28" spans="1:24" ht="130.5" x14ac:dyDescent="0.35">
      <c r="A28" s="1">
        <v>14</v>
      </c>
      <c r="B28" s="2">
        <f t="shared" si="0"/>
        <v>45907</v>
      </c>
      <c r="C28" s="1" t="s">
        <v>111</v>
      </c>
      <c r="D28" s="1" t="s">
        <v>19</v>
      </c>
      <c r="E28" s="3" t="s">
        <v>222</v>
      </c>
      <c r="F28" s="1" t="s">
        <v>20</v>
      </c>
      <c r="G28" s="1" t="s">
        <v>112</v>
      </c>
      <c r="H28" s="1" t="s">
        <v>39</v>
      </c>
      <c r="I28" s="1" t="s">
        <v>113</v>
      </c>
      <c r="J28" s="1" t="s">
        <v>40</v>
      </c>
      <c r="K28" s="1" t="s">
        <v>209</v>
      </c>
      <c r="L28" s="1"/>
      <c r="M28" s="1"/>
      <c r="N28" s="1"/>
      <c r="O28" s="1"/>
      <c r="P28" s="1"/>
      <c r="Q28" s="1" t="s">
        <v>65</v>
      </c>
      <c r="R28" s="1" t="s">
        <v>50</v>
      </c>
      <c r="S28" s="1" t="s">
        <v>114</v>
      </c>
      <c r="T28" s="1" t="s">
        <v>115</v>
      </c>
      <c r="U28" s="1"/>
      <c r="V28" s="1"/>
      <c r="W28" s="1"/>
      <c r="X28" s="1"/>
    </row>
    <row r="29" spans="1:24" ht="130.5" x14ac:dyDescent="0.35">
      <c r="A29" s="1">
        <v>14</v>
      </c>
      <c r="B29" s="2">
        <f>B28+4</f>
        <v>45911</v>
      </c>
      <c r="C29" s="1" t="s">
        <v>212</v>
      </c>
      <c r="D29" s="1" t="s">
        <v>19</v>
      </c>
      <c r="E29" s="3" t="s">
        <v>222</v>
      </c>
      <c r="F29" s="1" t="s">
        <v>20</v>
      </c>
      <c r="G29" s="1" t="s">
        <v>149</v>
      </c>
      <c r="H29" s="1" t="s">
        <v>22</v>
      </c>
      <c r="I29" s="1" t="s">
        <v>49</v>
      </c>
      <c r="J29" s="1" t="s">
        <v>24</v>
      </c>
      <c r="K29" s="1" t="s">
        <v>209</v>
      </c>
      <c r="L29" s="1"/>
      <c r="M29" s="1"/>
      <c r="N29" s="1"/>
      <c r="O29" s="1"/>
      <c r="P29" s="1"/>
      <c r="Q29" s="1" t="s">
        <v>70</v>
      </c>
      <c r="R29" s="1" t="s">
        <v>50</v>
      </c>
      <c r="S29" s="1" t="s">
        <v>150</v>
      </c>
      <c r="T29" s="1" t="s">
        <v>151</v>
      </c>
      <c r="U29" s="1"/>
      <c r="V29" s="1"/>
      <c r="W29" s="1"/>
      <c r="X29" s="1"/>
    </row>
    <row r="30" spans="1:24" ht="145" x14ac:dyDescent="0.35">
      <c r="A30" s="1">
        <v>15</v>
      </c>
      <c r="B30" s="2">
        <f t="shared" si="0"/>
        <v>45914</v>
      </c>
      <c r="C30" s="1" t="s">
        <v>190</v>
      </c>
      <c r="D30" s="1" t="s">
        <v>19</v>
      </c>
      <c r="E30" s="3" t="s">
        <v>222</v>
      </c>
      <c r="F30" s="1" t="s">
        <v>20</v>
      </c>
      <c r="G30" s="1" t="s">
        <v>191</v>
      </c>
      <c r="H30" s="1" t="s">
        <v>174</v>
      </c>
      <c r="I30" s="1" t="s">
        <v>23</v>
      </c>
      <c r="J30" s="1" t="s">
        <v>175</v>
      </c>
      <c r="K30" s="1" t="s">
        <v>209</v>
      </c>
      <c r="L30" s="1"/>
      <c r="M30" s="1"/>
      <c r="N30" s="1"/>
      <c r="O30" s="1"/>
      <c r="P30" s="1"/>
      <c r="Q30" s="1" t="s">
        <v>60</v>
      </c>
      <c r="R30" s="1" t="s">
        <v>50</v>
      </c>
      <c r="S30" s="1" t="s">
        <v>192</v>
      </c>
      <c r="T30" s="1" t="s">
        <v>193</v>
      </c>
      <c r="U30" s="1"/>
      <c r="V30" s="1"/>
      <c r="W30" s="1"/>
      <c r="X30" s="1"/>
    </row>
    <row r="31" spans="1:24" ht="130.5" x14ac:dyDescent="0.35">
      <c r="A31" s="1">
        <v>15</v>
      </c>
      <c r="B31" s="2">
        <f t="shared" si="0"/>
        <v>45917</v>
      </c>
      <c r="C31" s="1" t="s">
        <v>53</v>
      </c>
      <c r="D31" s="1" t="s">
        <v>19</v>
      </c>
      <c r="E31" s="3" t="s">
        <v>222</v>
      </c>
      <c r="F31" s="1" t="s">
        <v>20</v>
      </c>
      <c r="G31" s="1" t="s">
        <v>54</v>
      </c>
      <c r="H31" s="1" t="s">
        <v>22</v>
      </c>
      <c r="I31" s="1" t="s">
        <v>49</v>
      </c>
      <c r="J31" s="1" t="s">
        <v>232</v>
      </c>
      <c r="K31" s="1" t="s">
        <v>209</v>
      </c>
      <c r="L31" s="1"/>
      <c r="M31" s="1"/>
      <c r="N31" s="1"/>
      <c r="O31" s="1"/>
      <c r="P31" s="1"/>
      <c r="Q31" s="1" t="s">
        <v>25</v>
      </c>
      <c r="R31" s="1" t="s">
        <v>50</v>
      </c>
      <c r="S31" s="1" t="s">
        <v>56</v>
      </c>
      <c r="T31" s="1" t="s">
        <v>57</v>
      </c>
      <c r="U31" s="1"/>
      <c r="V31" s="1"/>
      <c r="W31" s="1"/>
      <c r="X31" s="1"/>
    </row>
    <row r="32" spans="1:24" ht="130.5" x14ac:dyDescent="0.35">
      <c r="A32" s="1">
        <v>16</v>
      </c>
      <c r="B32" s="2">
        <f t="shared" si="0"/>
        <v>45920</v>
      </c>
      <c r="C32" s="1" t="s">
        <v>91</v>
      </c>
      <c r="D32" s="1" t="s">
        <v>19</v>
      </c>
      <c r="E32" s="3" t="s">
        <v>222</v>
      </c>
      <c r="F32" s="1" t="s">
        <v>20</v>
      </c>
      <c r="G32" s="1" t="s">
        <v>92</v>
      </c>
      <c r="H32" s="1" t="s">
        <v>31</v>
      </c>
      <c r="I32" s="1" t="s">
        <v>49</v>
      </c>
      <c r="J32" s="1" t="s">
        <v>32</v>
      </c>
      <c r="K32" s="1" t="s">
        <v>209</v>
      </c>
      <c r="L32" s="1"/>
      <c r="M32" s="1"/>
      <c r="N32" s="1"/>
      <c r="O32" s="1"/>
      <c r="P32" s="1"/>
      <c r="Q32" s="1" t="s">
        <v>55</v>
      </c>
      <c r="R32" s="1" t="s">
        <v>50</v>
      </c>
      <c r="S32" s="1" t="s">
        <v>93</v>
      </c>
      <c r="T32" s="1" t="s">
        <v>94</v>
      </c>
      <c r="U32" s="1"/>
      <c r="V32" s="1"/>
      <c r="W32" s="1"/>
      <c r="X32" s="1"/>
    </row>
    <row r="33" spans="1:24" ht="130.5" x14ac:dyDescent="0.35">
      <c r="A33" s="1">
        <v>16</v>
      </c>
      <c r="B33" s="2">
        <f t="shared" si="0"/>
        <v>45923</v>
      </c>
      <c r="C33" s="1" t="s">
        <v>124</v>
      </c>
      <c r="D33" s="1" t="s">
        <v>19</v>
      </c>
      <c r="E33" s="3" t="s">
        <v>222</v>
      </c>
      <c r="F33" s="1" t="s">
        <v>20</v>
      </c>
      <c r="G33" s="1" t="s">
        <v>125</v>
      </c>
      <c r="H33" s="1" t="s">
        <v>31</v>
      </c>
      <c r="I33" s="1" t="s">
        <v>49</v>
      </c>
      <c r="J33" s="1" t="s">
        <v>32</v>
      </c>
      <c r="K33" s="1" t="s">
        <v>209</v>
      </c>
      <c r="L33" s="1"/>
      <c r="M33" s="1"/>
      <c r="N33" s="1"/>
      <c r="O33" s="1"/>
      <c r="P33" s="1"/>
      <c r="Q33" s="1" t="s">
        <v>65</v>
      </c>
      <c r="R33" s="1" t="s">
        <v>50</v>
      </c>
      <c r="S33" s="1" t="s">
        <v>126</v>
      </c>
      <c r="T33" s="1" t="s">
        <v>127</v>
      </c>
      <c r="U33" s="1"/>
      <c r="V33" s="1"/>
      <c r="W33" s="1"/>
      <c r="X33" s="1"/>
    </row>
    <row r="34" spans="1:24" ht="130.5" x14ac:dyDescent="0.35">
      <c r="A34" s="1">
        <v>17</v>
      </c>
      <c r="B34" s="2">
        <f t="shared" si="0"/>
        <v>45926</v>
      </c>
      <c r="C34" s="1" t="s">
        <v>152</v>
      </c>
      <c r="D34" s="1" t="s">
        <v>19</v>
      </c>
      <c r="E34" s="3" t="s">
        <v>222</v>
      </c>
      <c r="F34" s="1" t="s">
        <v>20</v>
      </c>
      <c r="G34" s="1" t="s">
        <v>153</v>
      </c>
      <c r="H34" s="1" t="s">
        <v>22</v>
      </c>
      <c r="I34" s="1" t="s">
        <v>49</v>
      </c>
      <c r="J34" s="1" t="s">
        <v>24</v>
      </c>
      <c r="K34" s="1" t="s">
        <v>209</v>
      </c>
      <c r="L34" s="1"/>
      <c r="M34" s="1"/>
      <c r="N34" s="1"/>
      <c r="O34" s="1"/>
      <c r="P34" s="1"/>
      <c r="Q34" s="1" t="s">
        <v>70</v>
      </c>
      <c r="R34" s="1" t="s">
        <v>50</v>
      </c>
      <c r="S34" s="1" t="s">
        <v>154</v>
      </c>
      <c r="T34" s="1" t="s">
        <v>155</v>
      </c>
      <c r="U34" s="1"/>
      <c r="V34" s="1"/>
      <c r="W34" s="1"/>
      <c r="X34" s="1"/>
    </row>
    <row r="35" spans="1:24" ht="145" x14ac:dyDescent="0.35">
      <c r="A35" s="1">
        <v>17</v>
      </c>
      <c r="B35" s="2">
        <f t="shared" si="0"/>
        <v>45929</v>
      </c>
      <c r="C35" s="1" t="s">
        <v>194</v>
      </c>
      <c r="D35" s="1" t="s">
        <v>19</v>
      </c>
      <c r="E35" s="3" t="s">
        <v>222</v>
      </c>
      <c r="F35" s="1" t="s">
        <v>20</v>
      </c>
      <c r="G35" s="1" t="s">
        <v>195</v>
      </c>
      <c r="H35" s="1" t="s">
        <v>174</v>
      </c>
      <c r="I35" s="1" t="s">
        <v>196</v>
      </c>
      <c r="J35" s="1" t="s">
        <v>175</v>
      </c>
      <c r="K35" s="1" t="s">
        <v>209</v>
      </c>
      <c r="L35" s="1"/>
      <c r="M35" s="1"/>
      <c r="N35" s="1"/>
      <c r="O35" s="1"/>
      <c r="P35" s="1"/>
      <c r="Q35" s="1" t="s">
        <v>60</v>
      </c>
      <c r="R35" s="1" t="s">
        <v>50</v>
      </c>
      <c r="S35" s="1" t="s">
        <v>197</v>
      </c>
      <c r="T35" s="1" t="s">
        <v>198</v>
      </c>
      <c r="U35" s="1"/>
      <c r="V35" s="1"/>
      <c r="W35" s="1"/>
      <c r="X35" s="1"/>
    </row>
    <row r="36" spans="1:24" ht="130.5" x14ac:dyDescent="0.35">
      <c r="A36" s="1">
        <v>18</v>
      </c>
      <c r="B36" s="2">
        <f t="shared" si="0"/>
        <v>45932</v>
      </c>
      <c r="C36" s="1" t="s">
        <v>58</v>
      </c>
      <c r="D36" s="1" t="s">
        <v>19</v>
      </c>
      <c r="E36" s="3" t="s">
        <v>222</v>
      </c>
      <c r="F36" s="1" t="s">
        <v>20</v>
      </c>
      <c r="G36" s="1" t="s">
        <v>59</v>
      </c>
      <c r="H36" s="1" t="s">
        <v>22</v>
      </c>
      <c r="I36" s="1" t="s">
        <v>23</v>
      </c>
      <c r="J36" s="1" t="s">
        <v>24</v>
      </c>
      <c r="K36" s="1" t="s">
        <v>209</v>
      </c>
      <c r="L36" s="1"/>
      <c r="M36" s="1"/>
      <c r="N36" s="1"/>
      <c r="O36" s="1"/>
      <c r="P36" s="1"/>
      <c r="Q36" s="1" t="s">
        <v>25</v>
      </c>
      <c r="R36" s="1" t="s">
        <v>50</v>
      </c>
      <c r="S36" s="1" t="s">
        <v>61</v>
      </c>
      <c r="T36" s="1" t="s">
        <v>62</v>
      </c>
      <c r="U36" s="1"/>
      <c r="V36" s="1"/>
      <c r="W36" s="1"/>
      <c r="X36" s="1"/>
    </row>
    <row r="37" spans="1:24" ht="130.5" x14ac:dyDescent="0.35">
      <c r="A37" s="1">
        <v>18</v>
      </c>
      <c r="B37" s="2">
        <f>B36+4</f>
        <v>45936</v>
      </c>
      <c r="C37" s="1" t="s">
        <v>95</v>
      </c>
      <c r="D37" s="1" t="s">
        <v>19</v>
      </c>
      <c r="E37" s="3" t="s">
        <v>222</v>
      </c>
      <c r="F37" s="1" t="s">
        <v>20</v>
      </c>
      <c r="G37" s="1" t="s">
        <v>96</v>
      </c>
      <c r="H37" s="1" t="s">
        <v>31</v>
      </c>
      <c r="I37" s="1" t="s">
        <v>49</v>
      </c>
      <c r="J37" s="1" t="s">
        <v>32</v>
      </c>
      <c r="K37" s="1" t="s">
        <v>209</v>
      </c>
      <c r="L37" s="1"/>
      <c r="M37" s="1"/>
      <c r="N37" s="1"/>
      <c r="O37" s="1"/>
      <c r="P37" s="1"/>
      <c r="Q37" s="1" t="s">
        <v>55</v>
      </c>
      <c r="R37" s="1" t="s">
        <v>50</v>
      </c>
      <c r="S37" s="1" t="s">
        <v>97</v>
      </c>
      <c r="T37" s="1" t="s">
        <v>98</v>
      </c>
      <c r="U37" s="1"/>
      <c r="V37" s="1"/>
      <c r="W37" s="1"/>
      <c r="X37" s="1"/>
    </row>
    <row r="38" spans="1:24" ht="130.5" x14ac:dyDescent="0.35">
      <c r="A38" s="1">
        <v>19</v>
      </c>
      <c r="B38" s="2">
        <f t="shared" si="0"/>
        <v>45939</v>
      </c>
      <c r="C38" s="1" t="s">
        <v>132</v>
      </c>
      <c r="D38" s="1" t="s">
        <v>19</v>
      </c>
      <c r="E38" s="3" t="s">
        <v>222</v>
      </c>
      <c r="F38" s="1" t="s">
        <v>20</v>
      </c>
      <c r="G38" s="1" t="s">
        <v>133</v>
      </c>
      <c r="H38" s="1" t="s">
        <v>31</v>
      </c>
      <c r="I38" s="1" t="s">
        <v>49</v>
      </c>
      <c r="J38" s="1" t="s">
        <v>32</v>
      </c>
      <c r="K38" s="1" t="s">
        <v>209</v>
      </c>
      <c r="L38" s="1"/>
      <c r="M38" s="1"/>
      <c r="N38" s="1"/>
      <c r="O38" s="1"/>
      <c r="P38" s="1"/>
      <c r="Q38" s="1" t="s">
        <v>65</v>
      </c>
      <c r="R38" s="1" t="s">
        <v>50</v>
      </c>
      <c r="S38" s="1" t="s">
        <v>134</v>
      </c>
      <c r="T38" s="1" t="s">
        <v>135</v>
      </c>
      <c r="U38" s="1"/>
      <c r="V38" s="1"/>
      <c r="W38" s="1"/>
      <c r="X38" s="1"/>
    </row>
    <row r="39" spans="1:24" ht="130.5" x14ac:dyDescent="0.35">
      <c r="A39" s="1">
        <v>19</v>
      </c>
      <c r="B39" s="2">
        <f t="shared" si="0"/>
        <v>45942</v>
      </c>
      <c r="C39" s="1" t="s">
        <v>156</v>
      </c>
      <c r="D39" s="1" t="s">
        <v>19</v>
      </c>
      <c r="E39" s="3" t="s">
        <v>222</v>
      </c>
      <c r="F39" s="1" t="s">
        <v>20</v>
      </c>
      <c r="G39" s="1" t="s">
        <v>157</v>
      </c>
      <c r="H39" s="1" t="s">
        <v>39</v>
      </c>
      <c r="I39" s="1" t="s">
        <v>23</v>
      </c>
      <c r="J39" s="1" t="s">
        <v>40</v>
      </c>
      <c r="K39" s="1" t="s">
        <v>209</v>
      </c>
      <c r="L39" s="1"/>
      <c r="M39" s="1"/>
      <c r="N39" s="1"/>
      <c r="O39" s="1"/>
      <c r="P39" s="1"/>
      <c r="Q39" s="1" t="s">
        <v>70</v>
      </c>
      <c r="R39" s="1" t="s">
        <v>50</v>
      </c>
      <c r="S39" s="1" t="s">
        <v>158</v>
      </c>
      <c r="T39" s="1" t="s">
        <v>159</v>
      </c>
      <c r="U39" s="1"/>
      <c r="V39" s="1"/>
      <c r="W39" s="1"/>
      <c r="X39" s="1"/>
    </row>
    <row r="40" spans="1:24" ht="145" x14ac:dyDescent="0.35">
      <c r="A40" s="1">
        <v>20</v>
      </c>
      <c r="B40" s="2">
        <f t="shared" si="0"/>
        <v>45945</v>
      </c>
      <c r="C40" s="1" t="s">
        <v>199</v>
      </c>
      <c r="D40" s="1" t="s">
        <v>19</v>
      </c>
      <c r="E40" s="3" t="s">
        <v>222</v>
      </c>
      <c r="F40" s="1" t="s">
        <v>20</v>
      </c>
      <c r="G40" s="1" t="s">
        <v>200</v>
      </c>
      <c r="H40" s="1" t="s">
        <v>174</v>
      </c>
      <c r="I40" s="1" t="s">
        <v>196</v>
      </c>
      <c r="J40" s="1" t="s">
        <v>175</v>
      </c>
      <c r="K40" s="1" t="s">
        <v>209</v>
      </c>
      <c r="L40" s="1"/>
      <c r="M40" s="1"/>
      <c r="N40" s="1"/>
      <c r="O40" s="1"/>
      <c r="P40" s="1"/>
      <c r="Q40" s="1" t="s">
        <v>60</v>
      </c>
      <c r="R40" s="1" t="s">
        <v>50</v>
      </c>
      <c r="S40" s="1" t="s">
        <v>201</v>
      </c>
      <c r="T40" s="1" t="s">
        <v>202</v>
      </c>
      <c r="U40" s="1"/>
      <c r="V40" s="1"/>
      <c r="W40" s="1"/>
      <c r="X40" s="1"/>
    </row>
    <row r="41" spans="1:24" ht="130.5" x14ac:dyDescent="0.35">
      <c r="A41" s="1">
        <v>20</v>
      </c>
      <c r="B41" s="2">
        <f t="shared" si="0"/>
        <v>45948</v>
      </c>
      <c r="C41" s="1" t="s">
        <v>63</v>
      </c>
      <c r="D41" s="1" t="s">
        <v>19</v>
      </c>
      <c r="E41" s="3" t="s">
        <v>222</v>
      </c>
      <c r="F41" s="1" t="s">
        <v>20</v>
      </c>
      <c r="G41" s="1" t="s">
        <v>64</v>
      </c>
      <c r="H41" s="1" t="s">
        <v>22</v>
      </c>
      <c r="I41" s="1" t="s">
        <v>23</v>
      </c>
      <c r="J41" s="1" t="s">
        <v>232</v>
      </c>
      <c r="K41" s="1" t="s">
        <v>209</v>
      </c>
      <c r="L41" s="1"/>
      <c r="M41" s="1"/>
      <c r="N41" s="1"/>
      <c r="O41" s="1"/>
      <c r="P41" s="1"/>
      <c r="Q41" s="1" t="s">
        <v>25</v>
      </c>
      <c r="R41" s="1" t="s">
        <v>50</v>
      </c>
      <c r="S41" s="1" t="s">
        <v>66</v>
      </c>
      <c r="T41" s="1" t="s">
        <v>67</v>
      </c>
      <c r="U41" s="1"/>
      <c r="V41" s="1"/>
      <c r="W41" s="1"/>
      <c r="X41" s="1"/>
    </row>
    <row r="42" spans="1:24" ht="130.5" x14ac:dyDescent="0.35">
      <c r="A42" s="1">
        <v>21</v>
      </c>
      <c r="B42" s="2">
        <f t="shared" si="0"/>
        <v>45951</v>
      </c>
      <c r="C42" s="1" t="s">
        <v>160</v>
      </c>
      <c r="D42" s="1" t="s">
        <v>19</v>
      </c>
      <c r="E42" s="3" t="s">
        <v>222</v>
      </c>
      <c r="F42" s="1" t="s">
        <v>20</v>
      </c>
      <c r="G42" s="1" t="s">
        <v>161</v>
      </c>
      <c r="H42" s="1" t="s">
        <v>22</v>
      </c>
      <c r="I42" s="1" t="s">
        <v>49</v>
      </c>
      <c r="J42" s="1" t="s">
        <v>24</v>
      </c>
      <c r="K42" s="1" t="s">
        <v>209</v>
      </c>
      <c r="L42" s="1"/>
      <c r="M42" s="1"/>
      <c r="N42" s="1"/>
      <c r="O42" s="1"/>
      <c r="P42" s="1"/>
      <c r="Q42" s="1" t="s">
        <v>70</v>
      </c>
      <c r="R42" s="1" t="s">
        <v>50</v>
      </c>
      <c r="S42" s="1" t="s">
        <v>162</v>
      </c>
      <c r="T42" s="1" t="s">
        <v>163</v>
      </c>
      <c r="U42" s="1"/>
      <c r="V42" s="1"/>
      <c r="W42" s="1"/>
      <c r="X42" s="1"/>
    </row>
    <row r="43" spans="1:24" ht="130.5" x14ac:dyDescent="0.35">
      <c r="A43" s="1">
        <v>21</v>
      </c>
      <c r="B43" s="2">
        <f>B42+4</f>
        <v>45955</v>
      </c>
      <c r="C43" s="1" t="s">
        <v>136</v>
      </c>
      <c r="D43" s="1" t="s">
        <v>19</v>
      </c>
      <c r="E43" s="3" t="s">
        <v>222</v>
      </c>
      <c r="F43" s="1" t="s">
        <v>20</v>
      </c>
      <c r="G43" s="1" t="s">
        <v>137</v>
      </c>
      <c r="H43" s="1" t="s">
        <v>31</v>
      </c>
      <c r="I43" s="1" t="s">
        <v>49</v>
      </c>
      <c r="J43" s="1" t="s">
        <v>32</v>
      </c>
      <c r="K43" s="1" t="s">
        <v>209</v>
      </c>
      <c r="L43" s="1"/>
      <c r="M43" s="1"/>
      <c r="N43" s="1"/>
      <c r="O43" s="1"/>
      <c r="P43" s="1"/>
      <c r="Q43" s="1" t="s">
        <v>65</v>
      </c>
      <c r="R43" s="1" t="s">
        <v>50</v>
      </c>
      <c r="S43" s="1" t="s">
        <v>138</v>
      </c>
      <c r="T43" s="1" t="s">
        <v>139</v>
      </c>
      <c r="U43" s="1"/>
      <c r="V43" s="1"/>
      <c r="W43" s="1"/>
      <c r="X43" s="1"/>
    </row>
    <row r="44" spans="1:24" ht="145" x14ac:dyDescent="0.35">
      <c r="A44" s="1">
        <v>22</v>
      </c>
      <c r="B44" s="2">
        <f t="shared" si="0"/>
        <v>45958</v>
      </c>
      <c r="C44" s="1" t="s">
        <v>203</v>
      </c>
      <c r="D44" s="1" t="s">
        <v>19</v>
      </c>
      <c r="E44" s="3" t="s">
        <v>222</v>
      </c>
      <c r="F44" s="1" t="s">
        <v>20</v>
      </c>
      <c r="G44" s="1" t="s">
        <v>204</v>
      </c>
      <c r="H44" s="1" t="s">
        <v>174</v>
      </c>
      <c r="I44" s="1" t="s">
        <v>196</v>
      </c>
      <c r="J44" s="1" t="s">
        <v>175</v>
      </c>
      <c r="K44" s="1" t="s">
        <v>209</v>
      </c>
      <c r="L44" s="1"/>
      <c r="M44" s="1"/>
      <c r="N44" s="1"/>
      <c r="O44" s="1"/>
      <c r="P44" s="1"/>
      <c r="Q44" s="1" t="s">
        <v>60</v>
      </c>
      <c r="R44" s="1" t="s">
        <v>50</v>
      </c>
      <c r="S44" s="1" t="s">
        <v>205</v>
      </c>
      <c r="T44" s="1" t="s">
        <v>206</v>
      </c>
      <c r="U44" s="1"/>
      <c r="V44" s="1"/>
      <c r="W44" s="1"/>
      <c r="X44" s="1"/>
    </row>
    <row r="45" spans="1:24" ht="130.5" x14ac:dyDescent="0.35">
      <c r="A45" s="1">
        <v>22</v>
      </c>
      <c r="B45" s="2">
        <f t="shared" si="0"/>
        <v>45961</v>
      </c>
      <c r="C45" s="1" t="s">
        <v>168</v>
      </c>
      <c r="D45" s="1" t="s">
        <v>19</v>
      </c>
      <c r="E45" s="3" t="s">
        <v>222</v>
      </c>
      <c r="F45" s="1" t="s">
        <v>20</v>
      </c>
      <c r="G45" s="1" t="s">
        <v>169</v>
      </c>
      <c r="H45" s="1" t="s">
        <v>22</v>
      </c>
      <c r="I45" s="1" t="s">
        <v>49</v>
      </c>
      <c r="J45" s="1" t="s">
        <v>24</v>
      </c>
      <c r="K45" s="1" t="s">
        <v>209</v>
      </c>
      <c r="L45" s="1"/>
      <c r="M45" s="1"/>
      <c r="N45" s="1"/>
      <c r="O45" s="1"/>
      <c r="P45" s="1"/>
      <c r="Q45" s="1" t="s">
        <v>70</v>
      </c>
      <c r="R45" s="1" t="s">
        <v>50</v>
      </c>
      <c r="S45" s="1" t="s">
        <v>170</v>
      </c>
      <c r="T45" s="1" t="s">
        <v>171</v>
      </c>
      <c r="U45" s="1"/>
      <c r="V45" s="1"/>
      <c r="W45" s="1"/>
      <c r="X45" s="1"/>
    </row>
    <row r="46" spans="1:24" ht="130.5" x14ac:dyDescent="0.35">
      <c r="A46" s="1">
        <v>23</v>
      </c>
      <c r="B46" s="2">
        <f t="shared" si="0"/>
        <v>45964</v>
      </c>
      <c r="C46" s="1" t="s">
        <v>99</v>
      </c>
      <c r="D46" s="1" t="s">
        <v>19</v>
      </c>
      <c r="E46" s="3" t="s">
        <v>222</v>
      </c>
      <c r="F46" s="1" t="s">
        <v>20</v>
      </c>
      <c r="G46" s="1" t="s">
        <v>100</v>
      </c>
      <c r="H46" s="1" t="s">
        <v>31</v>
      </c>
      <c r="I46" s="1" t="s">
        <v>49</v>
      </c>
      <c r="J46" s="1" t="s">
        <v>32</v>
      </c>
      <c r="K46" s="1" t="s">
        <v>209</v>
      </c>
      <c r="L46" s="1"/>
      <c r="M46" s="1"/>
      <c r="N46" s="1"/>
      <c r="O46" s="1"/>
      <c r="P46" s="1"/>
      <c r="Q46" s="1" t="s">
        <v>65</v>
      </c>
      <c r="R46" s="1" t="s">
        <v>50</v>
      </c>
      <c r="S46" s="1" t="s">
        <v>101</v>
      </c>
      <c r="T46" s="1" t="s">
        <v>102</v>
      </c>
      <c r="U46" s="1"/>
      <c r="V46" s="1"/>
      <c r="W46" s="1"/>
      <c r="X46" s="1"/>
    </row>
    <row r="47" spans="1:24" ht="145" x14ac:dyDescent="0.35">
      <c r="A47" s="1">
        <v>23</v>
      </c>
      <c r="B47" s="2">
        <f t="shared" si="0"/>
        <v>45967</v>
      </c>
      <c r="C47" s="1" t="s">
        <v>215</v>
      </c>
      <c r="D47" s="1" t="s">
        <v>19</v>
      </c>
      <c r="E47" s="3" t="s">
        <v>222</v>
      </c>
      <c r="F47" s="1" t="s">
        <v>20</v>
      </c>
      <c r="G47" s="1" t="s">
        <v>207</v>
      </c>
      <c r="H47" s="1" t="s">
        <v>174</v>
      </c>
      <c r="I47" s="1" t="s">
        <v>196</v>
      </c>
      <c r="J47" s="1" t="s">
        <v>175</v>
      </c>
      <c r="K47" s="1" t="s">
        <v>209</v>
      </c>
      <c r="L47" s="1"/>
      <c r="M47" s="1"/>
      <c r="N47" s="1"/>
      <c r="O47" s="1"/>
      <c r="P47" s="1"/>
      <c r="Q47" s="1" t="s">
        <v>60</v>
      </c>
      <c r="R47" s="1" t="s">
        <v>50</v>
      </c>
      <c r="S47" s="1" t="s">
        <v>217</v>
      </c>
      <c r="T47" s="1" t="s">
        <v>208</v>
      </c>
      <c r="U47" s="1"/>
      <c r="V47" s="1"/>
      <c r="W47" s="1"/>
      <c r="X47" s="1"/>
    </row>
  </sheetData>
  <sortState xmlns:xlrd2="http://schemas.microsoft.com/office/spreadsheetml/2017/richdata2" ref="A2:T6">
    <sortCondition ref="R2:R6"/>
  </sortState>
  <phoneticPr fontId="19" type="noConversion"/>
  <hyperlinks>
    <hyperlink ref="F10" r:id="rId1" xr:uid="{12DD6B2A-2A16-41DF-8B28-952B2C0FDF87}"/>
    <hyperlink ref="F20" r:id="rId2" xr:uid="{52043D23-F363-4F1C-BE26-F7816A39D22C}"/>
    <hyperlink ref="F2" r:id="rId3" xr:uid="{F467B2B8-FC23-49E4-969D-AAA1BCD1B581}"/>
    <hyperlink ref="E2" r:id="rId4" xr:uid="{57418FCB-B2CF-47F0-B605-7C6C67D3B706}"/>
    <hyperlink ref="E3:E47" r:id="rId5" display="https://mileaestatevineyard.com/wp-content/uploads/2025/06/Hudson-valley-new-york-winemaker-Russell-Moss.svg" xr:uid="{EB892AC8-93A8-442E-9847-51DE0C0CA3F8}"/>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2025 Blog posts - optimizedCSV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Moss</dc:creator>
  <cp:lastModifiedBy>Russell Moss</cp:lastModifiedBy>
  <dcterms:created xsi:type="dcterms:W3CDTF">2025-06-08T15:06:08Z</dcterms:created>
  <dcterms:modified xsi:type="dcterms:W3CDTF">2025-06-12T17:02:25Z</dcterms:modified>
</cp:coreProperties>
</file>