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MCr\"/>
    </mc:Choice>
  </mc:AlternateContent>
  <bookViews>
    <workbookView xWindow="0" yWindow="0" windowWidth="28800" windowHeight="12300" activeTab="7"/>
  </bookViews>
  <sheets>
    <sheet name="Compiled" sheetId="8" r:id="rId1"/>
    <sheet name="OD600" sheetId="1" r:id="rId2"/>
    <sheet name="GFP" sheetId="2" r:id="rId3"/>
    <sheet name="RFP" sheetId="3" r:id="rId4"/>
    <sheet name="GFP_OD" sheetId="4" r:id="rId5"/>
    <sheet name="RFP_OD" sheetId="5" r:id="rId6"/>
    <sheet name="snapshot" sheetId="6" r:id="rId7"/>
    <sheet name="calibration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9" l="1"/>
  <c r="K11" i="9"/>
  <c r="H13" i="9" l="1"/>
  <c r="I13" i="9"/>
  <c r="E13" i="9"/>
  <c r="F13" i="9" s="1"/>
  <c r="B13" i="9"/>
  <c r="B12" i="9"/>
  <c r="A92" i="4" l="1"/>
  <c r="A96" i="4"/>
  <c r="A100" i="4"/>
  <c r="O92" i="1"/>
  <c r="A90" i="5" s="1"/>
  <c r="P92" i="1"/>
  <c r="Q92" i="1"/>
  <c r="R92" i="1"/>
  <c r="S92" i="1"/>
  <c r="T92" i="1"/>
  <c r="U92" i="1"/>
  <c r="V92" i="1"/>
  <c r="W92" i="1"/>
  <c r="X92" i="1"/>
  <c r="Y92" i="1"/>
  <c r="Z92" i="1"/>
  <c r="O93" i="1"/>
  <c r="A91" i="5" s="1"/>
  <c r="P93" i="1"/>
  <c r="Q93" i="1"/>
  <c r="R93" i="1"/>
  <c r="S93" i="1"/>
  <c r="T93" i="1"/>
  <c r="U93" i="1"/>
  <c r="V93" i="1"/>
  <c r="W93" i="1"/>
  <c r="X93" i="1"/>
  <c r="Y93" i="1"/>
  <c r="Z93" i="1"/>
  <c r="O94" i="1"/>
  <c r="A92" i="5" s="1"/>
  <c r="P94" i="1"/>
  <c r="Q94" i="1"/>
  <c r="R94" i="1"/>
  <c r="S94" i="1"/>
  <c r="T94" i="1"/>
  <c r="U94" i="1"/>
  <c r="V94" i="1"/>
  <c r="W94" i="1"/>
  <c r="X94" i="1"/>
  <c r="Y94" i="1"/>
  <c r="Z94" i="1"/>
  <c r="O95" i="1"/>
  <c r="A93" i="5" s="1"/>
  <c r="P95" i="1"/>
  <c r="Q95" i="1"/>
  <c r="R95" i="1"/>
  <c r="S95" i="1"/>
  <c r="T95" i="1"/>
  <c r="U95" i="1"/>
  <c r="V95" i="1"/>
  <c r="W95" i="1"/>
  <c r="X95" i="1"/>
  <c r="Y95" i="1"/>
  <c r="Z95" i="1"/>
  <c r="O96" i="1"/>
  <c r="A94" i="5" s="1"/>
  <c r="P96" i="1"/>
  <c r="Q96" i="1"/>
  <c r="R96" i="1"/>
  <c r="S96" i="1"/>
  <c r="T96" i="1"/>
  <c r="U96" i="1"/>
  <c r="V96" i="1"/>
  <c r="W96" i="1"/>
  <c r="X96" i="1"/>
  <c r="Y96" i="1"/>
  <c r="Z96" i="1"/>
  <c r="O97" i="1"/>
  <c r="A95" i="5" s="1"/>
  <c r="P97" i="1"/>
  <c r="Q97" i="1"/>
  <c r="R97" i="1"/>
  <c r="S97" i="1"/>
  <c r="T97" i="1"/>
  <c r="U97" i="1"/>
  <c r="V97" i="1"/>
  <c r="W97" i="1"/>
  <c r="X97" i="1"/>
  <c r="Y97" i="1"/>
  <c r="Z97" i="1"/>
  <c r="O98" i="1"/>
  <c r="A96" i="5" s="1"/>
  <c r="P98" i="1"/>
  <c r="Q98" i="1"/>
  <c r="R98" i="1"/>
  <c r="S98" i="1"/>
  <c r="T98" i="1"/>
  <c r="U98" i="1"/>
  <c r="V98" i="1"/>
  <c r="W98" i="1"/>
  <c r="X98" i="1"/>
  <c r="Y98" i="1"/>
  <c r="Z98" i="1"/>
  <c r="O99" i="1"/>
  <c r="A97" i="5" s="1"/>
  <c r="P99" i="1"/>
  <c r="Q99" i="1"/>
  <c r="R99" i="1"/>
  <c r="S99" i="1"/>
  <c r="T99" i="1"/>
  <c r="U99" i="1"/>
  <c r="V99" i="1"/>
  <c r="W99" i="1"/>
  <c r="X99" i="1"/>
  <c r="Y99" i="1"/>
  <c r="Z99" i="1"/>
  <c r="O100" i="1"/>
  <c r="A98" i="5" s="1"/>
  <c r="P100" i="1"/>
  <c r="Q100" i="1"/>
  <c r="R100" i="1"/>
  <c r="S100" i="1"/>
  <c r="T100" i="1"/>
  <c r="U100" i="1"/>
  <c r="V100" i="1"/>
  <c r="W100" i="1"/>
  <c r="X100" i="1"/>
  <c r="Y100" i="1"/>
  <c r="Z100" i="1"/>
  <c r="O101" i="1"/>
  <c r="A99" i="5" s="1"/>
  <c r="P101" i="1"/>
  <c r="Q101" i="1"/>
  <c r="R101" i="1"/>
  <c r="S101" i="1"/>
  <c r="T101" i="1"/>
  <c r="U101" i="1"/>
  <c r="V101" i="1"/>
  <c r="W101" i="1"/>
  <c r="X101" i="1"/>
  <c r="Y101" i="1"/>
  <c r="Z101" i="1"/>
  <c r="O102" i="1"/>
  <c r="A100" i="5" s="1"/>
  <c r="P102" i="1"/>
  <c r="Q102" i="1"/>
  <c r="R102" i="1"/>
  <c r="S102" i="1"/>
  <c r="T102" i="1"/>
  <c r="U102" i="1"/>
  <c r="V102" i="1"/>
  <c r="W102" i="1"/>
  <c r="X102" i="1"/>
  <c r="Y102" i="1"/>
  <c r="Z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O113" i="1"/>
  <c r="A111" i="5" s="1"/>
  <c r="P113" i="1"/>
  <c r="Q113" i="1"/>
  <c r="R113" i="1"/>
  <c r="S113" i="1"/>
  <c r="T113" i="1"/>
  <c r="U113" i="1"/>
  <c r="V113" i="1"/>
  <c r="W113" i="1"/>
  <c r="X113" i="1"/>
  <c r="Y113" i="1"/>
  <c r="Z113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92" i="3"/>
  <c r="P92" i="3"/>
  <c r="B90" i="5" s="1"/>
  <c r="Q92" i="3"/>
  <c r="C90" i="5" s="1"/>
  <c r="R92" i="3"/>
  <c r="D90" i="5" s="1"/>
  <c r="S92" i="3"/>
  <c r="E90" i="5" s="1"/>
  <c r="T92" i="3"/>
  <c r="F90" i="5" s="1"/>
  <c r="U92" i="3"/>
  <c r="G90" i="5" s="1"/>
  <c r="V92" i="3"/>
  <c r="H90" i="5" s="1"/>
  <c r="W92" i="3"/>
  <c r="I90" i="5" s="1"/>
  <c r="X92" i="3"/>
  <c r="J90" i="5" s="1"/>
  <c r="Y92" i="3"/>
  <c r="K90" i="5" s="1"/>
  <c r="Z92" i="3"/>
  <c r="L90" i="5" s="1"/>
  <c r="O93" i="3"/>
  <c r="P93" i="3"/>
  <c r="B91" i="5" s="1"/>
  <c r="Q93" i="3"/>
  <c r="C91" i="5" s="1"/>
  <c r="R93" i="3"/>
  <c r="D91" i="5" s="1"/>
  <c r="S93" i="3"/>
  <c r="E91" i="5" s="1"/>
  <c r="T93" i="3"/>
  <c r="F91" i="5" s="1"/>
  <c r="U93" i="3"/>
  <c r="G91" i="5" s="1"/>
  <c r="V93" i="3"/>
  <c r="H91" i="5" s="1"/>
  <c r="W93" i="3"/>
  <c r="I91" i="5" s="1"/>
  <c r="X93" i="3"/>
  <c r="J91" i="5" s="1"/>
  <c r="Y93" i="3"/>
  <c r="K91" i="5" s="1"/>
  <c r="Z93" i="3"/>
  <c r="L91" i="5" s="1"/>
  <c r="O94" i="3"/>
  <c r="P94" i="3"/>
  <c r="B92" i="5" s="1"/>
  <c r="Q94" i="3"/>
  <c r="C92" i="5" s="1"/>
  <c r="R94" i="3"/>
  <c r="D92" i="5" s="1"/>
  <c r="S94" i="3"/>
  <c r="E92" i="5" s="1"/>
  <c r="T94" i="3"/>
  <c r="F92" i="5" s="1"/>
  <c r="U94" i="3"/>
  <c r="G92" i="5" s="1"/>
  <c r="V94" i="3"/>
  <c r="H92" i="5" s="1"/>
  <c r="W94" i="3"/>
  <c r="I92" i="5" s="1"/>
  <c r="X94" i="3"/>
  <c r="J92" i="5" s="1"/>
  <c r="Y94" i="3"/>
  <c r="K92" i="5" s="1"/>
  <c r="Z94" i="3"/>
  <c r="L92" i="5" s="1"/>
  <c r="O95" i="3"/>
  <c r="P95" i="3"/>
  <c r="B93" i="5" s="1"/>
  <c r="Q95" i="3"/>
  <c r="C93" i="5" s="1"/>
  <c r="R95" i="3"/>
  <c r="D93" i="5" s="1"/>
  <c r="S95" i="3"/>
  <c r="E93" i="5" s="1"/>
  <c r="T95" i="3"/>
  <c r="F93" i="5" s="1"/>
  <c r="U95" i="3"/>
  <c r="G93" i="5" s="1"/>
  <c r="V95" i="3"/>
  <c r="H93" i="5" s="1"/>
  <c r="W95" i="3"/>
  <c r="I93" i="5" s="1"/>
  <c r="X95" i="3"/>
  <c r="J93" i="5" s="1"/>
  <c r="Y95" i="3"/>
  <c r="K93" i="5" s="1"/>
  <c r="Z95" i="3"/>
  <c r="L93" i="5" s="1"/>
  <c r="O96" i="3"/>
  <c r="P96" i="3"/>
  <c r="B94" i="5" s="1"/>
  <c r="Q96" i="3"/>
  <c r="C94" i="5" s="1"/>
  <c r="R96" i="3"/>
  <c r="D94" i="5" s="1"/>
  <c r="S96" i="3"/>
  <c r="E94" i="5" s="1"/>
  <c r="T96" i="3"/>
  <c r="F94" i="5" s="1"/>
  <c r="U96" i="3"/>
  <c r="G94" i="5" s="1"/>
  <c r="V96" i="3"/>
  <c r="H94" i="5" s="1"/>
  <c r="W96" i="3"/>
  <c r="I94" i="5" s="1"/>
  <c r="X96" i="3"/>
  <c r="J94" i="5" s="1"/>
  <c r="Y96" i="3"/>
  <c r="K94" i="5" s="1"/>
  <c r="Z96" i="3"/>
  <c r="L94" i="5" s="1"/>
  <c r="O97" i="3"/>
  <c r="P97" i="3"/>
  <c r="B95" i="5" s="1"/>
  <c r="Q97" i="3"/>
  <c r="C95" i="5" s="1"/>
  <c r="R97" i="3"/>
  <c r="D95" i="5" s="1"/>
  <c r="S97" i="3"/>
  <c r="E95" i="5" s="1"/>
  <c r="T97" i="3"/>
  <c r="F95" i="5" s="1"/>
  <c r="U97" i="3"/>
  <c r="G95" i="5" s="1"/>
  <c r="V97" i="3"/>
  <c r="H95" i="5" s="1"/>
  <c r="W97" i="3"/>
  <c r="I95" i="5" s="1"/>
  <c r="X97" i="3"/>
  <c r="J95" i="5" s="1"/>
  <c r="Y97" i="3"/>
  <c r="K95" i="5" s="1"/>
  <c r="Z97" i="3"/>
  <c r="L95" i="5" s="1"/>
  <c r="O98" i="3"/>
  <c r="P98" i="3"/>
  <c r="B96" i="5" s="1"/>
  <c r="Q98" i="3"/>
  <c r="C96" i="5" s="1"/>
  <c r="R98" i="3"/>
  <c r="D96" i="5" s="1"/>
  <c r="S98" i="3"/>
  <c r="E96" i="5" s="1"/>
  <c r="T98" i="3"/>
  <c r="F96" i="5" s="1"/>
  <c r="U98" i="3"/>
  <c r="G96" i="5" s="1"/>
  <c r="V98" i="3"/>
  <c r="H96" i="5" s="1"/>
  <c r="W98" i="3"/>
  <c r="I96" i="5" s="1"/>
  <c r="X98" i="3"/>
  <c r="J96" i="5" s="1"/>
  <c r="Y98" i="3"/>
  <c r="K96" i="5" s="1"/>
  <c r="Z98" i="3"/>
  <c r="L96" i="5" s="1"/>
  <c r="O99" i="3"/>
  <c r="P99" i="3"/>
  <c r="B97" i="5" s="1"/>
  <c r="Q99" i="3"/>
  <c r="C97" i="5" s="1"/>
  <c r="R99" i="3"/>
  <c r="D97" i="5" s="1"/>
  <c r="S99" i="3"/>
  <c r="E97" i="5" s="1"/>
  <c r="T99" i="3"/>
  <c r="F97" i="5" s="1"/>
  <c r="U99" i="3"/>
  <c r="G97" i="5" s="1"/>
  <c r="V99" i="3"/>
  <c r="H97" i="5" s="1"/>
  <c r="W99" i="3"/>
  <c r="I97" i="5" s="1"/>
  <c r="X99" i="3"/>
  <c r="J97" i="5" s="1"/>
  <c r="Y99" i="3"/>
  <c r="K97" i="5" s="1"/>
  <c r="Z99" i="3"/>
  <c r="L97" i="5" s="1"/>
  <c r="O100" i="3"/>
  <c r="P100" i="3"/>
  <c r="B98" i="5" s="1"/>
  <c r="Q100" i="3"/>
  <c r="C98" i="5" s="1"/>
  <c r="R100" i="3"/>
  <c r="D98" i="5" s="1"/>
  <c r="S100" i="3"/>
  <c r="E98" i="5" s="1"/>
  <c r="T100" i="3"/>
  <c r="F98" i="5" s="1"/>
  <c r="U100" i="3"/>
  <c r="G98" i="5" s="1"/>
  <c r="V100" i="3"/>
  <c r="H98" i="5" s="1"/>
  <c r="W100" i="3"/>
  <c r="I98" i="5" s="1"/>
  <c r="X100" i="3"/>
  <c r="J98" i="5" s="1"/>
  <c r="Y100" i="3"/>
  <c r="K98" i="5" s="1"/>
  <c r="Z100" i="3"/>
  <c r="L98" i="5" s="1"/>
  <c r="O101" i="3"/>
  <c r="P101" i="3"/>
  <c r="B99" i="5" s="1"/>
  <c r="Q101" i="3"/>
  <c r="C99" i="5" s="1"/>
  <c r="R101" i="3"/>
  <c r="D99" i="5" s="1"/>
  <c r="S101" i="3"/>
  <c r="E99" i="5" s="1"/>
  <c r="T101" i="3"/>
  <c r="F99" i="5" s="1"/>
  <c r="U101" i="3"/>
  <c r="G99" i="5" s="1"/>
  <c r="V101" i="3"/>
  <c r="H99" i="5" s="1"/>
  <c r="W101" i="3"/>
  <c r="I99" i="5" s="1"/>
  <c r="X101" i="3"/>
  <c r="J99" i="5" s="1"/>
  <c r="Y101" i="3"/>
  <c r="K99" i="5" s="1"/>
  <c r="Z101" i="3"/>
  <c r="L99" i="5" s="1"/>
  <c r="O102" i="3"/>
  <c r="P102" i="3"/>
  <c r="B100" i="5" s="1"/>
  <c r="Q102" i="3"/>
  <c r="C100" i="5" s="1"/>
  <c r="R102" i="3"/>
  <c r="D100" i="5" s="1"/>
  <c r="S102" i="3"/>
  <c r="E100" i="5" s="1"/>
  <c r="T102" i="3"/>
  <c r="F100" i="5" s="1"/>
  <c r="U102" i="3"/>
  <c r="G100" i="5" s="1"/>
  <c r="V102" i="3"/>
  <c r="H100" i="5" s="1"/>
  <c r="W102" i="3"/>
  <c r="I100" i="5" s="1"/>
  <c r="X102" i="3"/>
  <c r="J100" i="5" s="1"/>
  <c r="Y102" i="3"/>
  <c r="K100" i="5" s="1"/>
  <c r="Z102" i="3"/>
  <c r="L100" i="5" s="1"/>
  <c r="O103" i="3"/>
  <c r="P103" i="3"/>
  <c r="B101" i="5" s="1"/>
  <c r="Q103" i="3"/>
  <c r="C101" i="5" s="1"/>
  <c r="R103" i="3"/>
  <c r="D101" i="5" s="1"/>
  <c r="S103" i="3"/>
  <c r="E101" i="5" s="1"/>
  <c r="T103" i="3"/>
  <c r="F101" i="5" s="1"/>
  <c r="U103" i="3"/>
  <c r="G101" i="5" s="1"/>
  <c r="V103" i="3"/>
  <c r="H101" i="5" s="1"/>
  <c r="W103" i="3"/>
  <c r="I101" i="5" s="1"/>
  <c r="X103" i="3"/>
  <c r="J101" i="5" s="1"/>
  <c r="Y103" i="3"/>
  <c r="K101" i="5" s="1"/>
  <c r="Z103" i="3"/>
  <c r="L101" i="5" s="1"/>
  <c r="O104" i="3"/>
  <c r="P104" i="3"/>
  <c r="B102" i="5" s="1"/>
  <c r="Q104" i="3"/>
  <c r="C102" i="5" s="1"/>
  <c r="R104" i="3"/>
  <c r="D102" i="5" s="1"/>
  <c r="S104" i="3"/>
  <c r="E102" i="5" s="1"/>
  <c r="T104" i="3"/>
  <c r="F102" i="5" s="1"/>
  <c r="U104" i="3"/>
  <c r="G102" i="5" s="1"/>
  <c r="V104" i="3"/>
  <c r="H102" i="5" s="1"/>
  <c r="W104" i="3"/>
  <c r="I102" i="5" s="1"/>
  <c r="X104" i="3"/>
  <c r="J102" i="5" s="1"/>
  <c r="Y104" i="3"/>
  <c r="K102" i="5" s="1"/>
  <c r="Z104" i="3"/>
  <c r="L102" i="5" s="1"/>
  <c r="O105" i="3"/>
  <c r="P105" i="3"/>
  <c r="B103" i="5" s="1"/>
  <c r="Q105" i="3"/>
  <c r="C103" i="5" s="1"/>
  <c r="R105" i="3"/>
  <c r="D103" i="5" s="1"/>
  <c r="S105" i="3"/>
  <c r="E103" i="5" s="1"/>
  <c r="T105" i="3"/>
  <c r="F103" i="5" s="1"/>
  <c r="U105" i="3"/>
  <c r="G103" i="5" s="1"/>
  <c r="V105" i="3"/>
  <c r="H103" i="5" s="1"/>
  <c r="W105" i="3"/>
  <c r="I103" i="5" s="1"/>
  <c r="X105" i="3"/>
  <c r="J103" i="5" s="1"/>
  <c r="Y105" i="3"/>
  <c r="K103" i="5" s="1"/>
  <c r="Z105" i="3"/>
  <c r="L103" i="5" s="1"/>
  <c r="O106" i="3"/>
  <c r="P106" i="3"/>
  <c r="B104" i="5" s="1"/>
  <c r="Q106" i="3"/>
  <c r="C104" i="5" s="1"/>
  <c r="R106" i="3"/>
  <c r="D104" i="5" s="1"/>
  <c r="S106" i="3"/>
  <c r="E104" i="5" s="1"/>
  <c r="T106" i="3"/>
  <c r="F104" i="5" s="1"/>
  <c r="U106" i="3"/>
  <c r="G104" i="5" s="1"/>
  <c r="V106" i="3"/>
  <c r="H104" i="5" s="1"/>
  <c r="W106" i="3"/>
  <c r="I104" i="5" s="1"/>
  <c r="X106" i="3"/>
  <c r="J104" i="5" s="1"/>
  <c r="Y106" i="3"/>
  <c r="K104" i="5" s="1"/>
  <c r="Z106" i="3"/>
  <c r="L104" i="5" s="1"/>
  <c r="O107" i="3"/>
  <c r="P107" i="3"/>
  <c r="B105" i="5" s="1"/>
  <c r="Q107" i="3"/>
  <c r="C105" i="5" s="1"/>
  <c r="R107" i="3"/>
  <c r="D105" i="5" s="1"/>
  <c r="S107" i="3"/>
  <c r="E105" i="5" s="1"/>
  <c r="T107" i="3"/>
  <c r="F105" i="5" s="1"/>
  <c r="U107" i="3"/>
  <c r="G105" i="5" s="1"/>
  <c r="V107" i="3"/>
  <c r="H105" i="5" s="1"/>
  <c r="W107" i="3"/>
  <c r="I105" i="5" s="1"/>
  <c r="X107" i="3"/>
  <c r="J105" i="5" s="1"/>
  <c r="Y107" i="3"/>
  <c r="K105" i="5" s="1"/>
  <c r="Z107" i="3"/>
  <c r="L105" i="5" s="1"/>
  <c r="O108" i="3"/>
  <c r="P108" i="3"/>
  <c r="B106" i="5" s="1"/>
  <c r="Q108" i="3"/>
  <c r="C106" i="5" s="1"/>
  <c r="R108" i="3"/>
  <c r="D106" i="5" s="1"/>
  <c r="S108" i="3"/>
  <c r="E106" i="5" s="1"/>
  <c r="T108" i="3"/>
  <c r="F106" i="5" s="1"/>
  <c r="U108" i="3"/>
  <c r="G106" i="5" s="1"/>
  <c r="V108" i="3"/>
  <c r="H106" i="5" s="1"/>
  <c r="W108" i="3"/>
  <c r="I106" i="5" s="1"/>
  <c r="X108" i="3"/>
  <c r="J106" i="5" s="1"/>
  <c r="Y108" i="3"/>
  <c r="K106" i="5" s="1"/>
  <c r="Z108" i="3"/>
  <c r="L106" i="5" s="1"/>
  <c r="O109" i="3"/>
  <c r="P109" i="3"/>
  <c r="B107" i="5" s="1"/>
  <c r="Q109" i="3"/>
  <c r="C107" i="5" s="1"/>
  <c r="R109" i="3"/>
  <c r="D107" i="5" s="1"/>
  <c r="S109" i="3"/>
  <c r="E107" i="5" s="1"/>
  <c r="T109" i="3"/>
  <c r="F107" i="5" s="1"/>
  <c r="U109" i="3"/>
  <c r="G107" i="5" s="1"/>
  <c r="V109" i="3"/>
  <c r="H107" i="5" s="1"/>
  <c r="W109" i="3"/>
  <c r="I107" i="5" s="1"/>
  <c r="X109" i="3"/>
  <c r="J107" i="5" s="1"/>
  <c r="Y109" i="3"/>
  <c r="K107" i="5" s="1"/>
  <c r="Z109" i="3"/>
  <c r="L107" i="5" s="1"/>
  <c r="O110" i="3"/>
  <c r="P110" i="3"/>
  <c r="B108" i="5" s="1"/>
  <c r="Q110" i="3"/>
  <c r="C108" i="5" s="1"/>
  <c r="R110" i="3"/>
  <c r="D108" i="5" s="1"/>
  <c r="S110" i="3"/>
  <c r="E108" i="5" s="1"/>
  <c r="T110" i="3"/>
  <c r="F108" i="5" s="1"/>
  <c r="U110" i="3"/>
  <c r="G108" i="5" s="1"/>
  <c r="V110" i="3"/>
  <c r="H108" i="5" s="1"/>
  <c r="W110" i="3"/>
  <c r="I108" i="5" s="1"/>
  <c r="X110" i="3"/>
  <c r="J108" i="5" s="1"/>
  <c r="Y110" i="3"/>
  <c r="K108" i="5" s="1"/>
  <c r="Z110" i="3"/>
  <c r="L108" i="5" s="1"/>
  <c r="O111" i="3"/>
  <c r="P111" i="3"/>
  <c r="B109" i="5" s="1"/>
  <c r="Q111" i="3"/>
  <c r="C109" i="5" s="1"/>
  <c r="R111" i="3"/>
  <c r="D109" i="5" s="1"/>
  <c r="S111" i="3"/>
  <c r="E109" i="5" s="1"/>
  <c r="T111" i="3"/>
  <c r="F109" i="5" s="1"/>
  <c r="U111" i="3"/>
  <c r="G109" i="5" s="1"/>
  <c r="V111" i="3"/>
  <c r="H109" i="5" s="1"/>
  <c r="W111" i="3"/>
  <c r="I109" i="5" s="1"/>
  <c r="X111" i="3"/>
  <c r="J109" i="5" s="1"/>
  <c r="Y111" i="3"/>
  <c r="K109" i="5" s="1"/>
  <c r="Z111" i="3"/>
  <c r="L109" i="5" s="1"/>
  <c r="O112" i="3"/>
  <c r="P112" i="3"/>
  <c r="B110" i="5" s="1"/>
  <c r="Q112" i="3"/>
  <c r="C110" i="5" s="1"/>
  <c r="R112" i="3"/>
  <c r="D110" i="5" s="1"/>
  <c r="S112" i="3"/>
  <c r="E110" i="5" s="1"/>
  <c r="T112" i="3"/>
  <c r="F110" i="5" s="1"/>
  <c r="U112" i="3"/>
  <c r="G110" i="5" s="1"/>
  <c r="V112" i="3"/>
  <c r="H110" i="5" s="1"/>
  <c r="W112" i="3"/>
  <c r="I110" i="5" s="1"/>
  <c r="X112" i="3"/>
  <c r="J110" i="5" s="1"/>
  <c r="Y112" i="3"/>
  <c r="K110" i="5" s="1"/>
  <c r="Z112" i="3"/>
  <c r="L110" i="5" s="1"/>
  <c r="O113" i="3"/>
  <c r="P113" i="3"/>
  <c r="B111" i="5" s="1"/>
  <c r="Q113" i="3"/>
  <c r="C111" i="5" s="1"/>
  <c r="R113" i="3"/>
  <c r="D111" i="5" s="1"/>
  <c r="S113" i="3"/>
  <c r="E111" i="5" s="1"/>
  <c r="T113" i="3"/>
  <c r="F111" i="5" s="1"/>
  <c r="U113" i="3"/>
  <c r="G111" i="5" s="1"/>
  <c r="V113" i="3"/>
  <c r="H111" i="5" s="1"/>
  <c r="W113" i="3"/>
  <c r="I111" i="5" s="1"/>
  <c r="X113" i="3"/>
  <c r="J111" i="5" s="1"/>
  <c r="Y113" i="3"/>
  <c r="K111" i="5" s="1"/>
  <c r="Z113" i="3"/>
  <c r="L111" i="5" s="1"/>
  <c r="O114" i="3"/>
  <c r="P114" i="3"/>
  <c r="B112" i="5" s="1"/>
  <c r="Q114" i="3"/>
  <c r="C112" i="5" s="1"/>
  <c r="R114" i="3"/>
  <c r="D112" i="5" s="1"/>
  <c r="S114" i="3"/>
  <c r="E112" i="5" s="1"/>
  <c r="T114" i="3"/>
  <c r="F112" i="5" s="1"/>
  <c r="U114" i="3"/>
  <c r="G112" i="5" s="1"/>
  <c r="V114" i="3"/>
  <c r="H112" i="5" s="1"/>
  <c r="W114" i="3"/>
  <c r="I112" i="5" s="1"/>
  <c r="X114" i="3"/>
  <c r="J112" i="5" s="1"/>
  <c r="Y114" i="3"/>
  <c r="K112" i="5" s="1"/>
  <c r="Z114" i="3"/>
  <c r="L112" i="5" s="1"/>
  <c r="O115" i="3"/>
  <c r="P115" i="3"/>
  <c r="B113" i="5" s="1"/>
  <c r="Q115" i="3"/>
  <c r="C113" i="5" s="1"/>
  <c r="R115" i="3"/>
  <c r="D113" i="5" s="1"/>
  <c r="S115" i="3"/>
  <c r="E113" i="5" s="1"/>
  <c r="T115" i="3"/>
  <c r="F113" i="5" s="1"/>
  <c r="U115" i="3"/>
  <c r="G113" i="5" s="1"/>
  <c r="V115" i="3"/>
  <c r="H113" i="5" s="1"/>
  <c r="W115" i="3"/>
  <c r="I113" i="5" s="1"/>
  <c r="X115" i="3"/>
  <c r="J113" i="5" s="1"/>
  <c r="Y115" i="3"/>
  <c r="K113" i="5" s="1"/>
  <c r="Z115" i="3"/>
  <c r="L113" i="5" s="1"/>
  <c r="O116" i="3"/>
  <c r="P116" i="3"/>
  <c r="B114" i="5" s="1"/>
  <c r="Q116" i="3"/>
  <c r="C114" i="5" s="1"/>
  <c r="R116" i="3"/>
  <c r="D114" i="5" s="1"/>
  <c r="S116" i="3"/>
  <c r="E114" i="5" s="1"/>
  <c r="T116" i="3"/>
  <c r="F114" i="5" s="1"/>
  <c r="U116" i="3"/>
  <c r="G114" i="5" s="1"/>
  <c r="V116" i="3"/>
  <c r="H114" i="5" s="1"/>
  <c r="W116" i="3"/>
  <c r="I114" i="5" s="1"/>
  <c r="X116" i="3"/>
  <c r="J114" i="5" s="1"/>
  <c r="Y116" i="3"/>
  <c r="K114" i="5" s="1"/>
  <c r="Z116" i="3"/>
  <c r="L114" i="5" s="1"/>
  <c r="O117" i="3"/>
  <c r="P117" i="3"/>
  <c r="B115" i="5" s="1"/>
  <c r="Q117" i="3"/>
  <c r="C115" i="5" s="1"/>
  <c r="R117" i="3"/>
  <c r="D115" i="5" s="1"/>
  <c r="S117" i="3"/>
  <c r="E115" i="5" s="1"/>
  <c r="T117" i="3"/>
  <c r="F115" i="5" s="1"/>
  <c r="U117" i="3"/>
  <c r="G115" i="5" s="1"/>
  <c r="V117" i="3"/>
  <c r="H115" i="5" s="1"/>
  <c r="W117" i="3"/>
  <c r="I115" i="5" s="1"/>
  <c r="X117" i="3"/>
  <c r="J115" i="5" s="1"/>
  <c r="Y117" i="3"/>
  <c r="K115" i="5" s="1"/>
  <c r="Z117" i="3"/>
  <c r="L115" i="5" s="1"/>
  <c r="O118" i="3"/>
  <c r="P118" i="3"/>
  <c r="B116" i="5" s="1"/>
  <c r="Q118" i="3"/>
  <c r="C116" i="5" s="1"/>
  <c r="R118" i="3"/>
  <c r="D116" i="5" s="1"/>
  <c r="S118" i="3"/>
  <c r="E116" i="5" s="1"/>
  <c r="T118" i="3"/>
  <c r="F116" i="5" s="1"/>
  <c r="U118" i="3"/>
  <c r="G116" i="5" s="1"/>
  <c r="V118" i="3"/>
  <c r="H116" i="5" s="1"/>
  <c r="W118" i="3"/>
  <c r="I116" i="5" s="1"/>
  <c r="X118" i="3"/>
  <c r="J116" i="5" s="1"/>
  <c r="Y118" i="3"/>
  <c r="K116" i="5" s="1"/>
  <c r="Z118" i="3"/>
  <c r="L116" i="5" s="1"/>
  <c r="O119" i="3"/>
  <c r="P119" i="3"/>
  <c r="B117" i="5" s="1"/>
  <c r="Q119" i="3"/>
  <c r="C117" i="5" s="1"/>
  <c r="R119" i="3"/>
  <c r="D117" i="5" s="1"/>
  <c r="S119" i="3"/>
  <c r="E117" i="5" s="1"/>
  <c r="T119" i="3"/>
  <c r="F117" i="5" s="1"/>
  <c r="U119" i="3"/>
  <c r="G117" i="5" s="1"/>
  <c r="V119" i="3"/>
  <c r="H117" i="5" s="1"/>
  <c r="W119" i="3"/>
  <c r="I117" i="5" s="1"/>
  <c r="X119" i="3"/>
  <c r="J117" i="5" s="1"/>
  <c r="Y119" i="3"/>
  <c r="K117" i="5" s="1"/>
  <c r="Z119" i="3"/>
  <c r="L117" i="5" s="1"/>
  <c r="O120" i="3"/>
  <c r="P120" i="3"/>
  <c r="B118" i="5" s="1"/>
  <c r="Q120" i="3"/>
  <c r="C118" i="5" s="1"/>
  <c r="R120" i="3"/>
  <c r="D118" i="5" s="1"/>
  <c r="S120" i="3"/>
  <c r="E118" i="5" s="1"/>
  <c r="T120" i="3"/>
  <c r="F118" i="5" s="1"/>
  <c r="U120" i="3"/>
  <c r="G118" i="5" s="1"/>
  <c r="V120" i="3"/>
  <c r="H118" i="5" s="1"/>
  <c r="W120" i="3"/>
  <c r="I118" i="5" s="1"/>
  <c r="X120" i="3"/>
  <c r="J118" i="5" s="1"/>
  <c r="Y120" i="3"/>
  <c r="K118" i="5" s="1"/>
  <c r="Z120" i="3"/>
  <c r="L118" i="5" s="1"/>
  <c r="O121" i="3"/>
  <c r="P121" i="3"/>
  <c r="B119" i="5" s="1"/>
  <c r="Q121" i="3"/>
  <c r="C119" i="5" s="1"/>
  <c r="R121" i="3"/>
  <c r="D119" i="5" s="1"/>
  <c r="S121" i="3"/>
  <c r="E119" i="5" s="1"/>
  <c r="T121" i="3"/>
  <c r="F119" i="5" s="1"/>
  <c r="U121" i="3"/>
  <c r="G119" i="5" s="1"/>
  <c r="V121" i="3"/>
  <c r="H119" i="5" s="1"/>
  <c r="W121" i="3"/>
  <c r="I119" i="5" s="1"/>
  <c r="X121" i="3"/>
  <c r="J119" i="5" s="1"/>
  <c r="Y121" i="3"/>
  <c r="K119" i="5" s="1"/>
  <c r="Z121" i="3"/>
  <c r="L119" i="5" s="1"/>
  <c r="O122" i="3"/>
  <c r="P122" i="3"/>
  <c r="B120" i="5" s="1"/>
  <c r="Q122" i="3"/>
  <c r="C120" i="5" s="1"/>
  <c r="R122" i="3"/>
  <c r="D120" i="5" s="1"/>
  <c r="S122" i="3"/>
  <c r="E120" i="5" s="1"/>
  <c r="T122" i="3"/>
  <c r="F120" i="5" s="1"/>
  <c r="U122" i="3"/>
  <c r="G120" i="5" s="1"/>
  <c r="V122" i="3"/>
  <c r="H120" i="5" s="1"/>
  <c r="W122" i="3"/>
  <c r="I120" i="5" s="1"/>
  <c r="X122" i="3"/>
  <c r="J120" i="5" s="1"/>
  <c r="Y122" i="3"/>
  <c r="K120" i="5" s="1"/>
  <c r="Z122" i="3"/>
  <c r="L120" i="5" s="1"/>
  <c r="O123" i="3"/>
  <c r="P123" i="3"/>
  <c r="B121" i="5" s="1"/>
  <c r="Q123" i="3"/>
  <c r="C121" i="5" s="1"/>
  <c r="R123" i="3"/>
  <c r="D121" i="5" s="1"/>
  <c r="S123" i="3"/>
  <c r="E121" i="5" s="1"/>
  <c r="T123" i="3"/>
  <c r="F121" i="5" s="1"/>
  <c r="U123" i="3"/>
  <c r="G121" i="5" s="1"/>
  <c r="V123" i="3"/>
  <c r="H121" i="5" s="1"/>
  <c r="W123" i="3"/>
  <c r="I121" i="5" s="1"/>
  <c r="X123" i="3"/>
  <c r="J121" i="5" s="1"/>
  <c r="Y123" i="3"/>
  <c r="K121" i="5" s="1"/>
  <c r="Z123" i="3"/>
  <c r="L121" i="5" s="1"/>
  <c r="O124" i="3"/>
  <c r="P124" i="3"/>
  <c r="B122" i="5" s="1"/>
  <c r="Q124" i="3"/>
  <c r="C122" i="5" s="1"/>
  <c r="R124" i="3"/>
  <c r="D122" i="5" s="1"/>
  <c r="S124" i="3"/>
  <c r="E122" i="5" s="1"/>
  <c r="T124" i="3"/>
  <c r="F122" i="5" s="1"/>
  <c r="U124" i="3"/>
  <c r="G122" i="5" s="1"/>
  <c r="V124" i="3"/>
  <c r="H122" i="5" s="1"/>
  <c r="W124" i="3"/>
  <c r="I122" i="5" s="1"/>
  <c r="X124" i="3"/>
  <c r="J122" i="5" s="1"/>
  <c r="Y124" i="3"/>
  <c r="K122" i="5" s="1"/>
  <c r="Z124" i="3"/>
  <c r="L122" i="5" s="1"/>
  <c r="O125" i="3"/>
  <c r="P125" i="3"/>
  <c r="B123" i="5" s="1"/>
  <c r="Q125" i="3"/>
  <c r="C123" i="5" s="1"/>
  <c r="R125" i="3"/>
  <c r="D123" i="5" s="1"/>
  <c r="S125" i="3"/>
  <c r="E123" i="5" s="1"/>
  <c r="T125" i="3"/>
  <c r="F123" i="5" s="1"/>
  <c r="U125" i="3"/>
  <c r="G123" i="5" s="1"/>
  <c r="V125" i="3"/>
  <c r="H123" i="5" s="1"/>
  <c r="W125" i="3"/>
  <c r="I123" i="5" s="1"/>
  <c r="X125" i="3"/>
  <c r="J123" i="5" s="1"/>
  <c r="Y125" i="3"/>
  <c r="K123" i="5" s="1"/>
  <c r="Z125" i="3"/>
  <c r="L123" i="5" s="1"/>
  <c r="O126" i="3"/>
  <c r="P126" i="3"/>
  <c r="B124" i="5" s="1"/>
  <c r="Q126" i="3"/>
  <c r="C124" i="5" s="1"/>
  <c r="R126" i="3"/>
  <c r="D124" i="5" s="1"/>
  <c r="S126" i="3"/>
  <c r="E124" i="5" s="1"/>
  <c r="T126" i="3"/>
  <c r="F124" i="5" s="1"/>
  <c r="U126" i="3"/>
  <c r="G124" i="5" s="1"/>
  <c r="V126" i="3"/>
  <c r="H124" i="5" s="1"/>
  <c r="W126" i="3"/>
  <c r="I124" i="5" s="1"/>
  <c r="X126" i="3"/>
  <c r="J124" i="5" s="1"/>
  <c r="Y126" i="3"/>
  <c r="K124" i="5" s="1"/>
  <c r="Z126" i="3"/>
  <c r="L124" i="5" s="1"/>
  <c r="O127" i="3"/>
  <c r="P127" i="3"/>
  <c r="B125" i="5" s="1"/>
  <c r="Q127" i="3"/>
  <c r="C125" i="5" s="1"/>
  <c r="R127" i="3"/>
  <c r="D125" i="5" s="1"/>
  <c r="S127" i="3"/>
  <c r="E125" i="5" s="1"/>
  <c r="T127" i="3"/>
  <c r="F125" i="5" s="1"/>
  <c r="U127" i="3"/>
  <c r="G125" i="5" s="1"/>
  <c r="V127" i="3"/>
  <c r="H125" i="5" s="1"/>
  <c r="W127" i="3"/>
  <c r="I125" i="5" s="1"/>
  <c r="X127" i="3"/>
  <c r="J125" i="5" s="1"/>
  <c r="Y127" i="3"/>
  <c r="K125" i="5" s="1"/>
  <c r="Z127" i="3"/>
  <c r="L125" i="5" s="1"/>
  <c r="O128" i="3"/>
  <c r="P128" i="3"/>
  <c r="B126" i="5" s="1"/>
  <c r="Q128" i="3"/>
  <c r="C126" i="5" s="1"/>
  <c r="R128" i="3"/>
  <c r="D126" i="5" s="1"/>
  <c r="S128" i="3"/>
  <c r="E126" i="5" s="1"/>
  <c r="T128" i="3"/>
  <c r="F126" i="5" s="1"/>
  <c r="U128" i="3"/>
  <c r="G126" i="5" s="1"/>
  <c r="V128" i="3"/>
  <c r="H126" i="5" s="1"/>
  <c r="W128" i="3"/>
  <c r="I126" i="5" s="1"/>
  <c r="X128" i="3"/>
  <c r="J126" i="5" s="1"/>
  <c r="Y128" i="3"/>
  <c r="K126" i="5" s="1"/>
  <c r="Z128" i="3"/>
  <c r="L126" i="5" s="1"/>
  <c r="O129" i="3"/>
  <c r="P129" i="3"/>
  <c r="B127" i="5" s="1"/>
  <c r="Q129" i="3"/>
  <c r="C127" i="5" s="1"/>
  <c r="R129" i="3"/>
  <c r="D127" i="5" s="1"/>
  <c r="S129" i="3"/>
  <c r="E127" i="5" s="1"/>
  <c r="T129" i="3"/>
  <c r="F127" i="5" s="1"/>
  <c r="U129" i="3"/>
  <c r="G127" i="5" s="1"/>
  <c r="V129" i="3"/>
  <c r="H127" i="5" s="1"/>
  <c r="W129" i="3"/>
  <c r="I127" i="5" s="1"/>
  <c r="X129" i="3"/>
  <c r="J127" i="5" s="1"/>
  <c r="Y129" i="3"/>
  <c r="K127" i="5" s="1"/>
  <c r="Z129" i="3"/>
  <c r="L127" i="5" s="1"/>
  <c r="O130" i="3"/>
  <c r="P130" i="3"/>
  <c r="B128" i="5" s="1"/>
  <c r="Q130" i="3"/>
  <c r="C128" i="5" s="1"/>
  <c r="R130" i="3"/>
  <c r="D128" i="5" s="1"/>
  <c r="S130" i="3"/>
  <c r="E128" i="5" s="1"/>
  <c r="T130" i="3"/>
  <c r="F128" i="5" s="1"/>
  <c r="U130" i="3"/>
  <c r="G128" i="5" s="1"/>
  <c r="V130" i="3"/>
  <c r="H128" i="5" s="1"/>
  <c r="W130" i="3"/>
  <c r="I128" i="5" s="1"/>
  <c r="X130" i="3"/>
  <c r="J128" i="5" s="1"/>
  <c r="Y130" i="3"/>
  <c r="K128" i="5" s="1"/>
  <c r="Z130" i="3"/>
  <c r="L128" i="5" s="1"/>
  <c r="O131" i="3"/>
  <c r="P131" i="3"/>
  <c r="B129" i="5" s="1"/>
  <c r="Q131" i="3"/>
  <c r="C129" i="5" s="1"/>
  <c r="R131" i="3"/>
  <c r="D129" i="5" s="1"/>
  <c r="S131" i="3"/>
  <c r="E129" i="5" s="1"/>
  <c r="T131" i="3"/>
  <c r="F129" i="5" s="1"/>
  <c r="U131" i="3"/>
  <c r="G129" i="5" s="1"/>
  <c r="V131" i="3"/>
  <c r="H129" i="5" s="1"/>
  <c r="W131" i="3"/>
  <c r="I129" i="5" s="1"/>
  <c r="X131" i="3"/>
  <c r="J129" i="5" s="1"/>
  <c r="Y131" i="3"/>
  <c r="K129" i="5" s="1"/>
  <c r="Z131" i="3"/>
  <c r="L129" i="5" s="1"/>
  <c r="O132" i="3"/>
  <c r="P132" i="3"/>
  <c r="B130" i="5" s="1"/>
  <c r="Q132" i="3"/>
  <c r="C130" i="5" s="1"/>
  <c r="R132" i="3"/>
  <c r="D130" i="5" s="1"/>
  <c r="S132" i="3"/>
  <c r="E130" i="5" s="1"/>
  <c r="T132" i="3"/>
  <c r="F130" i="5" s="1"/>
  <c r="U132" i="3"/>
  <c r="G130" i="5" s="1"/>
  <c r="V132" i="3"/>
  <c r="H130" i="5" s="1"/>
  <c r="W132" i="3"/>
  <c r="I130" i="5" s="1"/>
  <c r="X132" i="3"/>
  <c r="J130" i="5" s="1"/>
  <c r="Y132" i="3"/>
  <c r="K130" i="5" s="1"/>
  <c r="Z132" i="3"/>
  <c r="L130" i="5" s="1"/>
  <c r="O133" i="3"/>
  <c r="P133" i="3"/>
  <c r="B131" i="5" s="1"/>
  <c r="Q133" i="3"/>
  <c r="C131" i="5" s="1"/>
  <c r="R133" i="3"/>
  <c r="D131" i="5" s="1"/>
  <c r="S133" i="3"/>
  <c r="E131" i="5" s="1"/>
  <c r="T133" i="3"/>
  <c r="F131" i="5" s="1"/>
  <c r="U133" i="3"/>
  <c r="G131" i="5" s="1"/>
  <c r="V133" i="3"/>
  <c r="H131" i="5" s="1"/>
  <c r="W133" i="3"/>
  <c r="I131" i="5" s="1"/>
  <c r="X133" i="3"/>
  <c r="J131" i="5" s="1"/>
  <c r="Y133" i="3"/>
  <c r="K131" i="5" s="1"/>
  <c r="Z133" i="3"/>
  <c r="L131" i="5" s="1"/>
  <c r="O134" i="3"/>
  <c r="P134" i="3"/>
  <c r="B132" i="5" s="1"/>
  <c r="Q134" i="3"/>
  <c r="C132" i="5" s="1"/>
  <c r="R134" i="3"/>
  <c r="D132" i="5" s="1"/>
  <c r="S134" i="3"/>
  <c r="E132" i="5" s="1"/>
  <c r="T134" i="3"/>
  <c r="F132" i="5" s="1"/>
  <c r="U134" i="3"/>
  <c r="G132" i="5" s="1"/>
  <c r="V134" i="3"/>
  <c r="H132" i="5" s="1"/>
  <c r="W134" i="3"/>
  <c r="I132" i="5" s="1"/>
  <c r="X134" i="3"/>
  <c r="J132" i="5" s="1"/>
  <c r="Y134" i="3"/>
  <c r="K132" i="5" s="1"/>
  <c r="Z134" i="3"/>
  <c r="L132" i="5" s="1"/>
  <c r="O135" i="3"/>
  <c r="P135" i="3"/>
  <c r="B133" i="5" s="1"/>
  <c r="Q135" i="3"/>
  <c r="C133" i="5" s="1"/>
  <c r="R135" i="3"/>
  <c r="D133" i="5" s="1"/>
  <c r="S135" i="3"/>
  <c r="E133" i="5" s="1"/>
  <c r="T135" i="3"/>
  <c r="F133" i="5" s="1"/>
  <c r="U135" i="3"/>
  <c r="G133" i="5" s="1"/>
  <c r="V135" i="3"/>
  <c r="H133" i="5" s="1"/>
  <c r="W135" i="3"/>
  <c r="I133" i="5" s="1"/>
  <c r="X135" i="3"/>
  <c r="J133" i="5" s="1"/>
  <c r="Y135" i="3"/>
  <c r="K133" i="5" s="1"/>
  <c r="Z135" i="3"/>
  <c r="L133" i="5" s="1"/>
  <c r="O136" i="3"/>
  <c r="P136" i="3"/>
  <c r="B134" i="5" s="1"/>
  <c r="Q136" i="3"/>
  <c r="C134" i="5" s="1"/>
  <c r="R136" i="3"/>
  <c r="D134" i="5" s="1"/>
  <c r="S136" i="3"/>
  <c r="E134" i="5" s="1"/>
  <c r="T136" i="3"/>
  <c r="F134" i="5" s="1"/>
  <c r="U136" i="3"/>
  <c r="G134" i="5" s="1"/>
  <c r="V136" i="3"/>
  <c r="H134" i="5" s="1"/>
  <c r="W136" i="3"/>
  <c r="I134" i="5" s="1"/>
  <c r="X136" i="3"/>
  <c r="J134" i="5" s="1"/>
  <c r="Y136" i="3"/>
  <c r="K134" i="5" s="1"/>
  <c r="Z136" i="3"/>
  <c r="L134" i="5" s="1"/>
  <c r="O137" i="3"/>
  <c r="P137" i="3"/>
  <c r="B135" i="5" s="1"/>
  <c r="Q137" i="3"/>
  <c r="C135" i="5" s="1"/>
  <c r="R137" i="3"/>
  <c r="D135" i="5" s="1"/>
  <c r="S137" i="3"/>
  <c r="E135" i="5" s="1"/>
  <c r="T137" i="3"/>
  <c r="F135" i="5" s="1"/>
  <c r="U137" i="3"/>
  <c r="G135" i="5" s="1"/>
  <c r="V137" i="3"/>
  <c r="H135" i="5" s="1"/>
  <c r="W137" i="3"/>
  <c r="I135" i="5" s="1"/>
  <c r="X137" i="3"/>
  <c r="J135" i="5" s="1"/>
  <c r="Y137" i="3"/>
  <c r="K135" i="5" s="1"/>
  <c r="Z137" i="3"/>
  <c r="L135" i="5" s="1"/>
  <c r="O138" i="3"/>
  <c r="P138" i="3"/>
  <c r="B136" i="5" s="1"/>
  <c r="Q138" i="3"/>
  <c r="C136" i="5" s="1"/>
  <c r="R138" i="3"/>
  <c r="D136" i="5" s="1"/>
  <c r="S138" i="3"/>
  <c r="E136" i="5" s="1"/>
  <c r="T138" i="3"/>
  <c r="F136" i="5" s="1"/>
  <c r="U138" i="3"/>
  <c r="G136" i="5" s="1"/>
  <c r="V138" i="3"/>
  <c r="H136" i="5" s="1"/>
  <c r="W138" i="3"/>
  <c r="I136" i="5" s="1"/>
  <c r="X138" i="3"/>
  <c r="J136" i="5" s="1"/>
  <c r="Y138" i="3"/>
  <c r="K136" i="5" s="1"/>
  <c r="Z138" i="3"/>
  <c r="L136" i="5" s="1"/>
  <c r="O139" i="3"/>
  <c r="P139" i="3"/>
  <c r="B137" i="5" s="1"/>
  <c r="Q139" i="3"/>
  <c r="C137" i="5" s="1"/>
  <c r="R139" i="3"/>
  <c r="D137" i="5" s="1"/>
  <c r="S139" i="3"/>
  <c r="E137" i="5" s="1"/>
  <c r="T139" i="3"/>
  <c r="F137" i="5" s="1"/>
  <c r="U139" i="3"/>
  <c r="G137" i="5" s="1"/>
  <c r="V139" i="3"/>
  <c r="H137" i="5" s="1"/>
  <c r="W139" i="3"/>
  <c r="I137" i="5" s="1"/>
  <c r="X139" i="3"/>
  <c r="J137" i="5" s="1"/>
  <c r="Y139" i="3"/>
  <c r="K137" i="5" s="1"/>
  <c r="Z139" i="3"/>
  <c r="L137" i="5" s="1"/>
  <c r="O140" i="3"/>
  <c r="P140" i="3"/>
  <c r="B138" i="5" s="1"/>
  <c r="Q140" i="3"/>
  <c r="C138" i="5" s="1"/>
  <c r="R140" i="3"/>
  <c r="D138" i="5" s="1"/>
  <c r="S140" i="3"/>
  <c r="E138" i="5" s="1"/>
  <c r="T140" i="3"/>
  <c r="F138" i="5" s="1"/>
  <c r="U140" i="3"/>
  <c r="G138" i="5" s="1"/>
  <c r="V140" i="3"/>
  <c r="H138" i="5" s="1"/>
  <c r="W140" i="3"/>
  <c r="I138" i="5" s="1"/>
  <c r="X140" i="3"/>
  <c r="J138" i="5" s="1"/>
  <c r="Y140" i="3"/>
  <c r="K138" i="5" s="1"/>
  <c r="Z140" i="3"/>
  <c r="L138" i="5" s="1"/>
  <c r="O141" i="3"/>
  <c r="P141" i="3"/>
  <c r="B139" i="5" s="1"/>
  <c r="Q141" i="3"/>
  <c r="C139" i="5" s="1"/>
  <c r="R141" i="3"/>
  <c r="D139" i="5" s="1"/>
  <c r="S141" i="3"/>
  <c r="E139" i="5" s="1"/>
  <c r="T141" i="3"/>
  <c r="F139" i="5" s="1"/>
  <c r="U141" i="3"/>
  <c r="G139" i="5" s="1"/>
  <c r="V141" i="3"/>
  <c r="H139" i="5" s="1"/>
  <c r="W141" i="3"/>
  <c r="I139" i="5" s="1"/>
  <c r="X141" i="3"/>
  <c r="J139" i="5" s="1"/>
  <c r="Y141" i="3"/>
  <c r="K139" i="5" s="1"/>
  <c r="Z141" i="3"/>
  <c r="L139" i="5" s="1"/>
  <c r="O142" i="3"/>
  <c r="P142" i="3"/>
  <c r="B140" i="5" s="1"/>
  <c r="Q142" i="3"/>
  <c r="C140" i="5" s="1"/>
  <c r="R142" i="3"/>
  <c r="D140" i="5" s="1"/>
  <c r="S142" i="3"/>
  <c r="E140" i="5" s="1"/>
  <c r="T142" i="3"/>
  <c r="F140" i="5" s="1"/>
  <c r="U142" i="3"/>
  <c r="G140" i="5" s="1"/>
  <c r="V142" i="3"/>
  <c r="H140" i="5" s="1"/>
  <c r="W142" i="3"/>
  <c r="I140" i="5" s="1"/>
  <c r="X142" i="3"/>
  <c r="J140" i="5" s="1"/>
  <c r="Y142" i="3"/>
  <c r="K140" i="5" s="1"/>
  <c r="Z142" i="3"/>
  <c r="L140" i="5" s="1"/>
  <c r="O143" i="3"/>
  <c r="P143" i="3"/>
  <c r="B141" i="5" s="1"/>
  <c r="Q143" i="3"/>
  <c r="C141" i="5" s="1"/>
  <c r="R143" i="3"/>
  <c r="D141" i="5" s="1"/>
  <c r="S143" i="3"/>
  <c r="E141" i="5" s="1"/>
  <c r="T143" i="3"/>
  <c r="F141" i="5" s="1"/>
  <c r="U143" i="3"/>
  <c r="G141" i="5" s="1"/>
  <c r="V143" i="3"/>
  <c r="H141" i="5" s="1"/>
  <c r="W143" i="3"/>
  <c r="I141" i="5" s="1"/>
  <c r="X143" i="3"/>
  <c r="J141" i="5" s="1"/>
  <c r="Y143" i="3"/>
  <c r="K141" i="5" s="1"/>
  <c r="Z143" i="3"/>
  <c r="L141" i="5" s="1"/>
  <c r="O144" i="3"/>
  <c r="P144" i="3"/>
  <c r="B142" i="5" s="1"/>
  <c r="Q144" i="3"/>
  <c r="C142" i="5" s="1"/>
  <c r="R144" i="3"/>
  <c r="D142" i="5" s="1"/>
  <c r="S144" i="3"/>
  <c r="E142" i="5" s="1"/>
  <c r="T144" i="3"/>
  <c r="F142" i="5" s="1"/>
  <c r="U144" i="3"/>
  <c r="G142" i="5" s="1"/>
  <c r="V144" i="3"/>
  <c r="H142" i="5" s="1"/>
  <c r="W144" i="3"/>
  <c r="I142" i="5" s="1"/>
  <c r="X144" i="3"/>
  <c r="J142" i="5" s="1"/>
  <c r="Y144" i="3"/>
  <c r="K142" i="5" s="1"/>
  <c r="Z144" i="3"/>
  <c r="L142" i="5" s="1"/>
  <c r="O145" i="3"/>
  <c r="P145" i="3"/>
  <c r="B143" i="5" s="1"/>
  <c r="Q145" i="3"/>
  <c r="C143" i="5" s="1"/>
  <c r="R145" i="3"/>
  <c r="D143" i="5" s="1"/>
  <c r="S145" i="3"/>
  <c r="E143" i="5" s="1"/>
  <c r="T145" i="3"/>
  <c r="F143" i="5" s="1"/>
  <c r="U145" i="3"/>
  <c r="G143" i="5" s="1"/>
  <c r="V145" i="3"/>
  <c r="H143" i="5" s="1"/>
  <c r="W145" i="3"/>
  <c r="I143" i="5" s="1"/>
  <c r="X145" i="3"/>
  <c r="J143" i="5" s="1"/>
  <c r="Y145" i="3"/>
  <c r="K143" i="5" s="1"/>
  <c r="Z145" i="3"/>
  <c r="L143" i="5" s="1"/>
  <c r="O146" i="3"/>
  <c r="P146" i="3"/>
  <c r="B144" i="5" s="1"/>
  <c r="Q146" i="3"/>
  <c r="C144" i="5" s="1"/>
  <c r="R146" i="3"/>
  <c r="D144" i="5" s="1"/>
  <c r="S146" i="3"/>
  <c r="E144" i="5" s="1"/>
  <c r="T146" i="3"/>
  <c r="F144" i="5" s="1"/>
  <c r="U146" i="3"/>
  <c r="G144" i="5" s="1"/>
  <c r="V146" i="3"/>
  <c r="H144" i="5" s="1"/>
  <c r="W146" i="3"/>
  <c r="I144" i="5" s="1"/>
  <c r="X146" i="3"/>
  <c r="J144" i="5" s="1"/>
  <c r="Y146" i="3"/>
  <c r="K144" i="5" s="1"/>
  <c r="Z146" i="3"/>
  <c r="L144" i="5" s="1"/>
  <c r="O147" i="3"/>
  <c r="P147" i="3"/>
  <c r="B145" i="5" s="1"/>
  <c r="Q147" i="3"/>
  <c r="C145" i="5" s="1"/>
  <c r="R147" i="3"/>
  <c r="D145" i="5" s="1"/>
  <c r="S147" i="3"/>
  <c r="E145" i="5" s="1"/>
  <c r="T147" i="3"/>
  <c r="F145" i="5" s="1"/>
  <c r="U147" i="3"/>
  <c r="G145" i="5" s="1"/>
  <c r="V147" i="3"/>
  <c r="H145" i="5" s="1"/>
  <c r="W147" i="3"/>
  <c r="I145" i="5" s="1"/>
  <c r="X147" i="3"/>
  <c r="J145" i="5" s="1"/>
  <c r="Y147" i="3"/>
  <c r="K145" i="5" s="1"/>
  <c r="Z147" i="3"/>
  <c r="L145" i="5" s="1"/>
  <c r="O148" i="3"/>
  <c r="P148" i="3"/>
  <c r="B146" i="5" s="1"/>
  <c r="Q148" i="3"/>
  <c r="C146" i="5" s="1"/>
  <c r="R148" i="3"/>
  <c r="D146" i="5" s="1"/>
  <c r="S148" i="3"/>
  <c r="E146" i="5" s="1"/>
  <c r="T148" i="3"/>
  <c r="F146" i="5" s="1"/>
  <c r="U148" i="3"/>
  <c r="G146" i="5" s="1"/>
  <c r="V148" i="3"/>
  <c r="H146" i="5" s="1"/>
  <c r="W148" i="3"/>
  <c r="I146" i="5" s="1"/>
  <c r="X148" i="3"/>
  <c r="J146" i="5" s="1"/>
  <c r="Y148" i="3"/>
  <c r="K146" i="5" s="1"/>
  <c r="Z148" i="3"/>
  <c r="L146" i="5" s="1"/>
  <c r="O149" i="3"/>
  <c r="P149" i="3"/>
  <c r="B147" i="5" s="1"/>
  <c r="Q149" i="3"/>
  <c r="C147" i="5" s="1"/>
  <c r="R149" i="3"/>
  <c r="D147" i="5" s="1"/>
  <c r="S149" i="3"/>
  <c r="E147" i="5" s="1"/>
  <c r="T149" i="3"/>
  <c r="F147" i="5" s="1"/>
  <c r="U149" i="3"/>
  <c r="G147" i="5" s="1"/>
  <c r="V149" i="3"/>
  <c r="H147" i="5" s="1"/>
  <c r="W149" i="3"/>
  <c r="I147" i="5" s="1"/>
  <c r="X149" i="3"/>
  <c r="J147" i="5" s="1"/>
  <c r="Y149" i="3"/>
  <c r="K147" i="5" s="1"/>
  <c r="Z149" i="3"/>
  <c r="L147" i="5" s="1"/>
  <c r="O150" i="3"/>
  <c r="P150" i="3"/>
  <c r="B148" i="5" s="1"/>
  <c r="Q150" i="3"/>
  <c r="C148" i="5" s="1"/>
  <c r="R150" i="3"/>
  <c r="D148" i="5" s="1"/>
  <c r="S150" i="3"/>
  <c r="E148" i="5" s="1"/>
  <c r="T150" i="3"/>
  <c r="F148" i="5" s="1"/>
  <c r="U150" i="3"/>
  <c r="G148" i="5" s="1"/>
  <c r="V150" i="3"/>
  <c r="H148" i="5" s="1"/>
  <c r="W150" i="3"/>
  <c r="I148" i="5" s="1"/>
  <c r="X150" i="3"/>
  <c r="J148" i="5" s="1"/>
  <c r="Y150" i="3"/>
  <c r="K148" i="5" s="1"/>
  <c r="Z150" i="3"/>
  <c r="L148" i="5" s="1"/>
  <c r="O151" i="3"/>
  <c r="P151" i="3"/>
  <c r="B149" i="5" s="1"/>
  <c r="Q151" i="3"/>
  <c r="C149" i="5" s="1"/>
  <c r="R151" i="3"/>
  <c r="D149" i="5" s="1"/>
  <c r="S151" i="3"/>
  <c r="E149" i="5" s="1"/>
  <c r="T151" i="3"/>
  <c r="F149" i="5" s="1"/>
  <c r="U151" i="3"/>
  <c r="G149" i="5" s="1"/>
  <c r="V151" i="3"/>
  <c r="H149" i="5" s="1"/>
  <c r="W151" i="3"/>
  <c r="I149" i="5" s="1"/>
  <c r="X151" i="3"/>
  <c r="J149" i="5" s="1"/>
  <c r="Y151" i="3"/>
  <c r="K149" i="5" s="1"/>
  <c r="Z151" i="3"/>
  <c r="L149" i="5" s="1"/>
  <c r="O152" i="3"/>
  <c r="P152" i="3"/>
  <c r="B150" i="5" s="1"/>
  <c r="Q152" i="3"/>
  <c r="C150" i="5" s="1"/>
  <c r="R152" i="3"/>
  <c r="D150" i="5" s="1"/>
  <c r="S152" i="3"/>
  <c r="E150" i="5" s="1"/>
  <c r="T152" i="3"/>
  <c r="F150" i="5" s="1"/>
  <c r="U152" i="3"/>
  <c r="G150" i="5" s="1"/>
  <c r="V152" i="3"/>
  <c r="H150" i="5" s="1"/>
  <c r="W152" i="3"/>
  <c r="I150" i="5" s="1"/>
  <c r="X152" i="3"/>
  <c r="J150" i="5" s="1"/>
  <c r="Y152" i="3"/>
  <c r="K150" i="5" s="1"/>
  <c r="Z152" i="3"/>
  <c r="L150" i="5" s="1"/>
  <c r="O153" i="3"/>
  <c r="P153" i="3"/>
  <c r="B151" i="5" s="1"/>
  <c r="Q153" i="3"/>
  <c r="C151" i="5" s="1"/>
  <c r="R153" i="3"/>
  <c r="D151" i="5" s="1"/>
  <c r="S153" i="3"/>
  <c r="E151" i="5" s="1"/>
  <c r="T153" i="3"/>
  <c r="F151" i="5" s="1"/>
  <c r="U153" i="3"/>
  <c r="G151" i="5" s="1"/>
  <c r="V153" i="3"/>
  <c r="H151" i="5" s="1"/>
  <c r="W153" i="3"/>
  <c r="I151" i="5" s="1"/>
  <c r="X153" i="3"/>
  <c r="J151" i="5" s="1"/>
  <c r="Y153" i="3"/>
  <c r="K151" i="5" s="1"/>
  <c r="Z153" i="3"/>
  <c r="L151" i="5" s="1"/>
  <c r="O154" i="3"/>
  <c r="P154" i="3"/>
  <c r="B152" i="5" s="1"/>
  <c r="Q154" i="3"/>
  <c r="C152" i="5" s="1"/>
  <c r="R154" i="3"/>
  <c r="D152" i="5" s="1"/>
  <c r="S154" i="3"/>
  <c r="E152" i="5" s="1"/>
  <c r="T154" i="3"/>
  <c r="F152" i="5" s="1"/>
  <c r="U154" i="3"/>
  <c r="G152" i="5" s="1"/>
  <c r="V154" i="3"/>
  <c r="H152" i="5" s="1"/>
  <c r="W154" i="3"/>
  <c r="I152" i="5" s="1"/>
  <c r="X154" i="3"/>
  <c r="J152" i="5" s="1"/>
  <c r="Y154" i="3"/>
  <c r="K152" i="5" s="1"/>
  <c r="Z154" i="3"/>
  <c r="L152" i="5" s="1"/>
  <c r="O155" i="3"/>
  <c r="P155" i="3"/>
  <c r="B153" i="5" s="1"/>
  <c r="Q155" i="3"/>
  <c r="C153" i="5" s="1"/>
  <c r="R155" i="3"/>
  <c r="D153" i="5" s="1"/>
  <c r="S155" i="3"/>
  <c r="E153" i="5" s="1"/>
  <c r="T155" i="3"/>
  <c r="F153" i="5" s="1"/>
  <c r="U155" i="3"/>
  <c r="G153" i="5" s="1"/>
  <c r="V155" i="3"/>
  <c r="H153" i="5" s="1"/>
  <c r="W155" i="3"/>
  <c r="I153" i="5" s="1"/>
  <c r="X155" i="3"/>
  <c r="J153" i="5" s="1"/>
  <c r="Y155" i="3"/>
  <c r="K153" i="5" s="1"/>
  <c r="Z155" i="3"/>
  <c r="L153" i="5" s="1"/>
  <c r="O156" i="3"/>
  <c r="P156" i="3"/>
  <c r="B154" i="5" s="1"/>
  <c r="Q156" i="3"/>
  <c r="C154" i="5" s="1"/>
  <c r="R156" i="3"/>
  <c r="D154" i="5" s="1"/>
  <c r="S156" i="3"/>
  <c r="E154" i="5" s="1"/>
  <c r="T156" i="3"/>
  <c r="F154" i="5" s="1"/>
  <c r="U156" i="3"/>
  <c r="G154" i="5" s="1"/>
  <c r="V156" i="3"/>
  <c r="H154" i="5" s="1"/>
  <c r="W156" i="3"/>
  <c r="I154" i="5" s="1"/>
  <c r="X156" i="3"/>
  <c r="J154" i="5" s="1"/>
  <c r="Y156" i="3"/>
  <c r="K154" i="5" s="1"/>
  <c r="Z156" i="3"/>
  <c r="L154" i="5" s="1"/>
  <c r="O157" i="3"/>
  <c r="P157" i="3"/>
  <c r="B155" i="5" s="1"/>
  <c r="Q157" i="3"/>
  <c r="C155" i="5" s="1"/>
  <c r="R157" i="3"/>
  <c r="D155" i="5" s="1"/>
  <c r="S157" i="3"/>
  <c r="E155" i="5" s="1"/>
  <c r="T157" i="3"/>
  <c r="F155" i="5" s="1"/>
  <c r="U157" i="3"/>
  <c r="G155" i="5" s="1"/>
  <c r="V157" i="3"/>
  <c r="H155" i="5" s="1"/>
  <c r="W157" i="3"/>
  <c r="I155" i="5" s="1"/>
  <c r="X157" i="3"/>
  <c r="J155" i="5" s="1"/>
  <c r="Y157" i="3"/>
  <c r="K155" i="5" s="1"/>
  <c r="Z157" i="3"/>
  <c r="L155" i="5" s="1"/>
  <c r="O158" i="3"/>
  <c r="P158" i="3"/>
  <c r="B156" i="5" s="1"/>
  <c r="Q158" i="3"/>
  <c r="C156" i="5" s="1"/>
  <c r="R158" i="3"/>
  <c r="D156" i="5" s="1"/>
  <c r="S158" i="3"/>
  <c r="E156" i="5" s="1"/>
  <c r="T158" i="3"/>
  <c r="F156" i="5" s="1"/>
  <c r="U158" i="3"/>
  <c r="G156" i="5" s="1"/>
  <c r="V158" i="3"/>
  <c r="H156" i="5" s="1"/>
  <c r="W158" i="3"/>
  <c r="I156" i="5" s="1"/>
  <c r="X158" i="3"/>
  <c r="J156" i="5" s="1"/>
  <c r="Y158" i="3"/>
  <c r="K156" i="5" s="1"/>
  <c r="Z158" i="3"/>
  <c r="L156" i="5" s="1"/>
  <c r="O159" i="3"/>
  <c r="P159" i="3"/>
  <c r="B157" i="5" s="1"/>
  <c r="Q159" i="3"/>
  <c r="C157" i="5" s="1"/>
  <c r="R159" i="3"/>
  <c r="D157" i="5" s="1"/>
  <c r="S159" i="3"/>
  <c r="E157" i="5" s="1"/>
  <c r="T159" i="3"/>
  <c r="F157" i="5" s="1"/>
  <c r="U159" i="3"/>
  <c r="G157" i="5" s="1"/>
  <c r="V159" i="3"/>
  <c r="H157" i="5" s="1"/>
  <c r="W159" i="3"/>
  <c r="I157" i="5" s="1"/>
  <c r="X159" i="3"/>
  <c r="J157" i="5" s="1"/>
  <c r="Y159" i="3"/>
  <c r="K157" i="5" s="1"/>
  <c r="Z159" i="3"/>
  <c r="L157" i="5" s="1"/>
  <c r="O160" i="3"/>
  <c r="P160" i="3"/>
  <c r="B158" i="5" s="1"/>
  <c r="Q160" i="3"/>
  <c r="C158" i="5" s="1"/>
  <c r="R160" i="3"/>
  <c r="D158" i="5" s="1"/>
  <c r="S160" i="3"/>
  <c r="E158" i="5" s="1"/>
  <c r="T160" i="3"/>
  <c r="F158" i="5" s="1"/>
  <c r="U160" i="3"/>
  <c r="G158" i="5" s="1"/>
  <c r="V160" i="3"/>
  <c r="H158" i="5" s="1"/>
  <c r="W160" i="3"/>
  <c r="I158" i="5" s="1"/>
  <c r="X160" i="3"/>
  <c r="J158" i="5" s="1"/>
  <c r="Y160" i="3"/>
  <c r="K158" i="5" s="1"/>
  <c r="Z160" i="3"/>
  <c r="L158" i="5" s="1"/>
  <c r="O161" i="3"/>
  <c r="P161" i="3"/>
  <c r="B159" i="5" s="1"/>
  <c r="Q161" i="3"/>
  <c r="C159" i="5" s="1"/>
  <c r="R161" i="3"/>
  <c r="D159" i="5" s="1"/>
  <c r="S161" i="3"/>
  <c r="E159" i="5" s="1"/>
  <c r="T161" i="3"/>
  <c r="F159" i="5" s="1"/>
  <c r="U161" i="3"/>
  <c r="G159" i="5" s="1"/>
  <c r="V161" i="3"/>
  <c r="H159" i="5" s="1"/>
  <c r="W161" i="3"/>
  <c r="I159" i="5" s="1"/>
  <c r="X161" i="3"/>
  <c r="J159" i="5" s="1"/>
  <c r="Y161" i="3"/>
  <c r="K159" i="5" s="1"/>
  <c r="Z161" i="3"/>
  <c r="L159" i="5" s="1"/>
  <c r="O162" i="3"/>
  <c r="P162" i="3"/>
  <c r="B160" i="5" s="1"/>
  <c r="Q162" i="3"/>
  <c r="C160" i="5" s="1"/>
  <c r="R162" i="3"/>
  <c r="D160" i="5" s="1"/>
  <c r="S162" i="3"/>
  <c r="E160" i="5" s="1"/>
  <c r="T162" i="3"/>
  <c r="F160" i="5" s="1"/>
  <c r="U162" i="3"/>
  <c r="G160" i="5" s="1"/>
  <c r="V162" i="3"/>
  <c r="H160" i="5" s="1"/>
  <c r="W162" i="3"/>
  <c r="I160" i="5" s="1"/>
  <c r="X162" i="3"/>
  <c r="J160" i="5" s="1"/>
  <c r="Y162" i="3"/>
  <c r="K160" i="5" s="1"/>
  <c r="Z162" i="3"/>
  <c r="L160" i="5" s="1"/>
  <c r="C5" i="9"/>
  <c r="E12" i="9"/>
  <c r="F12" i="9" s="1"/>
  <c r="H12" i="9" s="1"/>
  <c r="B11" i="9"/>
  <c r="E11" i="9" s="1"/>
  <c r="F11" i="9" s="1"/>
  <c r="H11" i="9" s="1"/>
  <c r="I11" i="9" s="1"/>
  <c r="V1" i="5"/>
  <c r="B87" i="5"/>
  <c r="F88" i="5"/>
  <c r="J89" i="5"/>
  <c r="B68" i="5"/>
  <c r="F69" i="5"/>
  <c r="J70" i="5"/>
  <c r="J54" i="6" s="1"/>
  <c r="B72" i="5"/>
  <c r="F73" i="5"/>
  <c r="J74" i="5"/>
  <c r="J55" i="6" s="1"/>
  <c r="T55" i="6" s="1"/>
  <c r="B76" i="5"/>
  <c r="F77" i="5"/>
  <c r="J78" i="5"/>
  <c r="J56" i="6" s="1"/>
  <c r="B80" i="5"/>
  <c r="F81" i="5"/>
  <c r="J82" i="5"/>
  <c r="J57" i="6" s="1"/>
  <c r="B84" i="5"/>
  <c r="F85" i="5"/>
  <c r="J86" i="5"/>
  <c r="J58" i="6" s="1"/>
  <c r="T57" i="6" s="1"/>
  <c r="A71" i="4"/>
  <c r="A73" i="4"/>
  <c r="A75" i="4"/>
  <c r="A77" i="4"/>
  <c r="O69" i="3"/>
  <c r="P69" i="3"/>
  <c r="Q69" i="3"/>
  <c r="R69" i="3"/>
  <c r="S69" i="3"/>
  <c r="T69" i="3"/>
  <c r="F67" i="5" s="1"/>
  <c r="U69" i="3"/>
  <c r="V69" i="3"/>
  <c r="W69" i="3"/>
  <c r="X69" i="3"/>
  <c r="J67" i="5" s="1"/>
  <c r="Y69" i="3"/>
  <c r="Z69" i="3"/>
  <c r="O70" i="3"/>
  <c r="P70" i="3"/>
  <c r="Q70" i="3"/>
  <c r="R70" i="3"/>
  <c r="S70" i="3"/>
  <c r="T70" i="3"/>
  <c r="U70" i="3"/>
  <c r="V70" i="3"/>
  <c r="W70" i="3"/>
  <c r="X70" i="3"/>
  <c r="J68" i="5" s="1"/>
  <c r="Y70" i="3"/>
  <c r="Z70" i="3"/>
  <c r="O71" i="3"/>
  <c r="P71" i="3"/>
  <c r="B69" i="5" s="1"/>
  <c r="Q71" i="3"/>
  <c r="R71" i="3"/>
  <c r="S71" i="3"/>
  <c r="T71" i="3"/>
  <c r="U71" i="3"/>
  <c r="V71" i="3"/>
  <c r="W71" i="3"/>
  <c r="X71" i="3"/>
  <c r="Y71" i="3"/>
  <c r="Z71" i="3"/>
  <c r="O72" i="3"/>
  <c r="P72" i="3"/>
  <c r="B70" i="5" s="1"/>
  <c r="B54" i="6" s="1"/>
  <c r="Q72" i="3"/>
  <c r="R72" i="3"/>
  <c r="S72" i="3"/>
  <c r="T72" i="3"/>
  <c r="F70" i="5" s="1"/>
  <c r="F54" i="6" s="1"/>
  <c r="U72" i="3"/>
  <c r="V72" i="3"/>
  <c r="W72" i="3"/>
  <c r="X72" i="3"/>
  <c r="Y72" i="3"/>
  <c r="Z72" i="3"/>
  <c r="O73" i="3"/>
  <c r="P73" i="3"/>
  <c r="Q73" i="3"/>
  <c r="R73" i="3"/>
  <c r="S73" i="3"/>
  <c r="T73" i="3"/>
  <c r="F71" i="5" s="1"/>
  <c r="U73" i="3"/>
  <c r="V73" i="3"/>
  <c r="W73" i="3"/>
  <c r="X73" i="3"/>
  <c r="J71" i="5" s="1"/>
  <c r="Y73" i="3"/>
  <c r="Z73" i="3"/>
  <c r="O74" i="3"/>
  <c r="P74" i="3"/>
  <c r="Q74" i="3"/>
  <c r="R74" i="3"/>
  <c r="S74" i="3"/>
  <c r="T74" i="3"/>
  <c r="U74" i="3"/>
  <c r="V74" i="3"/>
  <c r="W74" i="3"/>
  <c r="X74" i="3"/>
  <c r="J72" i="5" s="1"/>
  <c r="Y74" i="3"/>
  <c r="Z74" i="3"/>
  <c r="O75" i="3"/>
  <c r="P75" i="3"/>
  <c r="B73" i="5" s="1"/>
  <c r="Q75" i="3"/>
  <c r="R75" i="3"/>
  <c r="S75" i="3"/>
  <c r="T75" i="3"/>
  <c r="U75" i="3"/>
  <c r="V75" i="3"/>
  <c r="W75" i="3"/>
  <c r="X75" i="3"/>
  <c r="Y75" i="3"/>
  <c r="Z75" i="3"/>
  <c r="O76" i="3"/>
  <c r="P76" i="3"/>
  <c r="B74" i="5" s="1"/>
  <c r="B55" i="6" s="1"/>
  <c r="P55" i="6" s="1"/>
  <c r="Q76" i="3"/>
  <c r="R76" i="3"/>
  <c r="S76" i="3"/>
  <c r="T76" i="3"/>
  <c r="F74" i="5" s="1"/>
  <c r="F55" i="6" s="1"/>
  <c r="R55" i="6" s="1"/>
  <c r="U76" i="3"/>
  <c r="V76" i="3"/>
  <c r="W76" i="3"/>
  <c r="X76" i="3"/>
  <c r="Y76" i="3"/>
  <c r="Z76" i="3"/>
  <c r="O77" i="3"/>
  <c r="P77" i="3"/>
  <c r="Q77" i="3"/>
  <c r="R77" i="3"/>
  <c r="S77" i="3"/>
  <c r="T77" i="3"/>
  <c r="F75" i="5" s="1"/>
  <c r="U77" i="3"/>
  <c r="V77" i="3"/>
  <c r="W77" i="3"/>
  <c r="X77" i="3"/>
  <c r="J75" i="5" s="1"/>
  <c r="Y77" i="3"/>
  <c r="Z77" i="3"/>
  <c r="O78" i="3"/>
  <c r="P78" i="3"/>
  <c r="Q78" i="3"/>
  <c r="R78" i="3"/>
  <c r="S78" i="3"/>
  <c r="T78" i="3"/>
  <c r="U78" i="3"/>
  <c r="V78" i="3"/>
  <c r="W78" i="3"/>
  <c r="X78" i="3"/>
  <c r="J76" i="5" s="1"/>
  <c r="Y78" i="3"/>
  <c r="Z78" i="3"/>
  <c r="O79" i="3"/>
  <c r="P79" i="3"/>
  <c r="B77" i="5" s="1"/>
  <c r="Q79" i="3"/>
  <c r="R79" i="3"/>
  <c r="S79" i="3"/>
  <c r="T79" i="3"/>
  <c r="U79" i="3"/>
  <c r="V79" i="3"/>
  <c r="W79" i="3"/>
  <c r="X79" i="3"/>
  <c r="Y79" i="3"/>
  <c r="Z79" i="3"/>
  <c r="O80" i="3"/>
  <c r="P80" i="3"/>
  <c r="B78" i="5" s="1"/>
  <c r="B56" i="6" s="1"/>
  <c r="Q80" i="3"/>
  <c r="R80" i="3"/>
  <c r="S80" i="3"/>
  <c r="T80" i="3"/>
  <c r="F78" i="5" s="1"/>
  <c r="F56" i="6" s="1"/>
  <c r="U80" i="3"/>
  <c r="V80" i="3"/>
  <c r="W80" i="3"/>
  <c r="X80" i="3"/>
  <c r="Y80" i="3"/>
  <c r="Z80" i="3"/>
  <c r="O81" i="3"/>
  <c r="P81" i="3"/>
  <c r="Q81" i="3"/>
  <c r="R81" i="3"/>
  <c r="S81" i="3"/>
  <c r="T81" i="3"/>
  <c r="F79" i="5" s="1"/>
  <c r="U81" i="3"/>
  <c r="V81" i="3"/>
  <c r="W81" i="3"/>
  <c r="X81" i="3"/>
  <c r="J79" i="5" s="1"/>
  <c r="Y81" i="3"/>
  <c r="Z81" i="3"/>
  <c r="O82" i="3"/>
  <c r="P82" i="3"/>
  <c r="Q82" i="3"/>
  <c r="R82" i="3"/>
  <c r="S82" i="3"/>
  <c r="T82" i="3"/>
  <c r="U82" i="3"/>
  <c r="V82" i="3"/>
  <c r="W82" i="3"/>
  <c r="X82" i="3"/>
  <c r="J80" i="5" s="1"/>
  <c r="Y82" i="3"/>
  <c r="Z82" i="3"/>
  <c r="O83" i="3"/>
  <c r="P83" i="3"/>
  <c r="B81" i="5" s="1"/>
  <c r="Q83" i="3"/>
  <c r="R83" i="3"/>
  <c r="S83" i="3"/>
  <c r="T83" i="3"/>
  <c r="U83" i="3"/>
  <c r="V83" i="3"/>
  <c r="W83" i="3"/>
  <c r="X83" i="3"/>
  <c r="Y83" i="3"/>
  <c r="Z83" i="3"/>
  <c r="O84" i="3"/>
  <c r="P84" i="3"/>
  <c r="B82" i="5" s="1"/>
  <c r="B57" i="6" s="1"/>
  <c r="Q84" i="3"/>
  <c r="R84" i="3"/>
  <c r="S84" i="3"/>
  <c r="T84" i="3"/>
  <c r="F82" i="5" s="1"/>
  <c r="F57" i="6" s="1"/>
  <c r="U84" i="3"/>
  <c r="V84" i="3"/>
  <c r="W84" i="3"/>
  <c r="X84" i="3"/>
  <c r="Y84" i="3"/>
  <c r="Z84" i="3"/>
  <c r="O85" i="3"/>
  <c r="P85" i="3"/>
  <c r="Q85" i="3"/>
  <c r="R85" i="3"/>
  <c r="S85" i="3"/>
  <c r="T85" i="3"/>
  <c r="F83" i="5" s="1"/>
  <c r="U85" i="3"/>
  <c r="V85" i="3"/>
  <c r="W85" i="3"/>
  <c r="X85" i="3"/>
  <c r="J83" i="5" s="1"/>
  <c r="Y85" i="3"/>
  <c r="Z85" i="3"/>
  <c r="O86" i="3"/>
  <c r="P86" i="3"/>
  <c r="Q86" i="3"/>
  <c r="R86" i="3"/>
  <c r="S86" i="3"/>
  <c r="T86" i="3"/>
  <c r="U86" i="3"/>
  <c r="V86" i="3"/>
  <c r="W86" i="3"/>
  <c r="X86" i="3"/>
  <c r="J84" i="5" s="1"/>
  <c r="Y86" i="3"/>
  <c r="Z86" i="3"/>
  <c r="O87" i="3"/>
  <c r="P87" i="3"/>
  <c r="B85" i="5" s="1"/>
  <c r="Q87" i="3"/>
  <c r="R87" i="3"/>
  <c r="S87" i="3"/>
  <c r="T87" i="3"/>
  <c r="U87" i="3"/>
  <c r="V87" i="3"/>
  <c r="W87" i="3"/>
  <c r="X87" i="3"/>
  <c r="Y87" i="3"/>
  <c r="Z87" i="3"/>
  <c r="O88" i="3"/>
  <c r="P88" i="3"/>
  <c r="B86" i="5" s="1"/>
  <c r="B58" i="6" s="1"/>
  <c r="P57" i="6" s="1"/>
  <c r="Q88" i="3"/>
  <c r="R88" i="3"/>
  <c r="S88" i="3"/>
  <c r="T88" i="3"/>
  <c r="F86" i="5" s="1"/>
  <c r="F58" i="6" s="1"/>
  <c r="R57" i="6" s="1"/>
  <c r="U88" i="3"/>
  <c r="V88" i="3"/>
  <c r="W88" i="3"/>
  <c r="X88" i="3"/>
  <c r="Y88" i="3"/>
  <c r="Z88" i="3"/>
  <c r="O89" i="3"/>
  <c r="P89" i="3"/>
  <c r="Q89" i="3"/>
  <c r="R89" i="3"/>
  <c r="S89" i="3"/>
  <c r="T89" i="3"/>
  <c r="F87" i="5" s="1"/>
  <c r="U89" i="3"/>
  <c r="V89" i="3"/>
  <c r="W89" i="3"/>
  <c r="X89" i="3"/>
  <c r="J87" i="5" s="1"/>
  <c r="Y89" i="3"/>
  <c r="Z89" i="3"/>
  <c r="O90" i="3"/>
  <c r="P90" i="3"/>
  <c r="B88" i="5" s="1"/>
  <c r="Q90" i="3"/>
  <c r="R90" i="3"/>
  <c r="S90" i="3"/>
  <c r="T90" i="3"/>
  <c r="U90" i="3"/>
  <c r="V90" i="3"/>
  <c r="W90" i="3"/>
  <c r="X90" i="3"/>
  <c r="J88" i="5" s="1"/>
  <c r="Y90" i="3"/>
  <c r="Z90" i="3"/>
  <c r="O91" i="3"/>
  <c r="P91" i="3"/>
  <c r="B89" i="5" s="1"/>
  <c r="Q91" i="3"/>
  <c r="R91" i="3"/>
  <c r="S91" i="3"/>
  <c r="T91" i="3"/>
  <c r="F89" i="5" s="1"/>
  <c r="U91" i="3"/>
  <c r="V91" i="3"/>
  <c r="W91" i="3"/>
  <c r="X91" i="3"/>
  <c r="Y91" i="3"/>
  <c r="Z91" i="3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69" i="1"/>
  <c r="P69" i="1"/>
  <c r="B67" i="5" s="1"/>
  <c r="Q69" i="1"/>
  <c r="R69" i="1"/>
  <c r="S69" i="1"/>
  <c r="T69" i="1"/>
  <c r="U69" i="1"/>
  <c r="V69" i="1"/>
  <c r="W69" i="1"/>
  <c r="X69" i="1"/>
  <c r="Y69" i="1"/>
  <c r="Z69" i="1"/>
  <c r="O70" i="1"/>
  <c r="P70" i="1"/>
  <c r="Q70" i="1"/>
  <c r="R70" i="1"/>
  <c r="S70" i="1"/>
  <c r="T70" i="1"/>
  <c r="F68" i="5" s="1"/>
  <c r="U70" i="1"/>
  <c r="V70" i="1"/>
  <c r="W70" i="1"/>
  <c r="X70" i="1"/>
  <c r="Y70" i="1"/>
  <c r="Z70" i="1"/>
  <c r="O71" i="1"/>
  <c r="P71" i="1"/>
  <c r="Q71" i="1"/>
  <c r="R71" i="1"/>
  <c r="S71" i="1"/>
  <c r="T71" i="1"/>
  <c r="U71" i="1"/>
  <c r="V71" i="1"/>
  <c r="W71" i="1"/>
  <c r="X71" i="1"/>
  <c r="J69" i="5" s="1"/>
  <c r="Y71" i="1"/>
  <c r="Z71" i="1"/>
  <c r="O72" i="1"/>
  <c r="A70" i="5" s="1"/>
  <c r="A54" i="6" s="1"/>
  <c r="P72" i="1"/>
  <c r="Q72" i="1"/>
  <c r="R72" i="1"/>
  <c r="S72" i="1"/>
  <c r="T72" i="1"/>
  <c r="U72" i="1"/>
  <c r="V72" i="1"/>
  <c r="W72" i="1"/>
  <c r="X72" i="1"/>
  <c r="Y72" i="1"/>
  <c r="Z72" i="1"/>
  <c r="O73" i="1"/>
  <c r="A71" i="5" s="1"/>
  <c r="P73" i="1"/>
  <c r="B71" i="5" s="1"/>
  <c r="Q73" i="1"/>
  <c r="R73" i="1"/>
  <c r="S73" i="1"/>
  <c r="T73" i="1"/>
  <c r="U73" i="1"/>
  <c r="V73" i="1"/>
  <c r="W73" i="1"/>
  <c r="X73" i="1"/>
  <c r="Y73" i="1"/>
  <c r="Z73" i="1"/>
  <c r="O74" i="1"/>
  <c r="A72" i="5" s="1"/>
  <c r="P74" i="1"/>
  <c r="Q74" i="1"/>
  <c r="R74" i="1"/>
  <c r="S74" i="1"/>
  <c r="T74" i="1"/>
  <c r="F72" i="5" s="1"/>
  <c r="U74" i="1"/>
  <c r="V74" i="1"/>
  <c r="W74" i="1"/>
  <c r="X74" i="1"/>
  <c r="Y74" i="1"/>
  <c r="Z74" i="1"/>
  <c r="O75" i="1"/>
  <c r="A73" i="5" s="1"/>
  <c r="P75" i="1"/>
  <c r="Q75" i="1"/>
  <c r="R75" i="1"/>
  <c r="S75" i="1"/>
  <c r="T75" i="1"/>
  <c r="U75" i="1"/>
  <c r="V75" i="1"/>
  <c r="W75" i="1"/>
  <c r="X75" i="1"/>
  <c r="J73" i="5" s="1"/>
  <c r="Y75" i="1"/>
  <c r="Z75" i="1"/>
  <c r="O76" i="1"/>
  <c r="A74" i="5" s="1"/>
  <c r="A55" i="6" s="1"/>
  <c r="P76" i="1"/>
  <c r="Q76" i="1"/>
  <c r="R76" i="1"/>
  <c r="S76" i="1"/>
  <c r="T76" i="1"/>
  <c r="U76" i="1"/>
  <c r="V76" i="1"/>
  <c r="W76" i="1"/>
  <c r="X76" i="1"/>
  <c r="Y76" i="1"/>
  <c r="Z76" i="1"/>
  <c r="O77" i="1"/>
  <c r="A75" i="5" s="1"/>
  <c r="P77" i="1"/>
  <c r="B75" i="5" s="1"/>
  <c r="Q77" i="1"/>
  <c r="R77" i="1"/>
  <c r="S77" i="1"/>
  <c r="T77" i="1"/>
  <c r="U77" i="1"/>
  <c r="V77" i="1"/>
  <c r="W77" i="1"/>
  <c r="X77" i="1"/>
  <c r="Y77" i="1"/>
  <c r="Z77" i="1"/>
  <c r="O78" i="1"/>
  <c r="A76" i="5" s="1"/>
  <c r="P78" i="1"/>
  <c r="Q78" i="1"/>
  <c r="R78" i="1"/>
  <c r="S78" i="1"/>
  <c r="T78" i="1"/>
  <c r="F76" i="5" s="1"/>
  <c r="U78" i="1"/>
  <c r="V78" i="1"/>
  <c r="W78" i="1"/>
  <c r="X78" i="1"/>
  <c r="Y78" i="1"/>
  <c r="Z78" i="1"/>
  <c r="O79" i="1"/>
  <c r="A77" i="5" s="1"/>
  <c r="P79" i="1"/>
  <c r="Q79" i="1"/>
  <c r="R79" i="1"/>
  <c r="S79" i="1"/>
  <c r="T79" i="1"/>
  <c r="U79" i="1"/>
  <c r="V79" i="1"/>
  <c r="W79" i="1"/>
  <c r="X79" i="1"/>
  <c r="J77" i="5" s="1"/>
  <c r="Y79" i="1"/>
  <c r="Z79" i="1"/>
  <c r="O80" i="1"/>
  <c r="P80" i="1"/>
  <c r="Q80" i="1"/>
  <c r="R80" i="1"/>
  <c r="S80" i="1"/>
  <c r="T80" i="1"/>
  <c r="U80" i="1"/>
  <c r="V80" i="1"/>
  <c r="W80" i="1"/>
  <c r="X80" i="1"/>
  <c r="Y80" i="1"/>
  <c r="Z80" i="1"/>
  <c r="O81" i="1"/>
  <c r="P81" i="1"/>
  <c r="B79" i="5" s="1"/>
  <c r="Q81" i="1"/>
  <c r="R81" i="1"/>
  <c r="S81" i="1"/>
  <c r="T81" i="1"/>
  <c r="U81" i="1"/>
  <c r="V81" i="1"/>
  <c r="W81" i="1"/>
  <c r="X81" i="1"/>
  <c r="Y81" i="1"/>
  <c r="Z81" i="1"/>
  <c r="O82" i="1"/>
  <c r="P82" i="1"/>
  <c r="Q82" i="1"/>
  <c r="R82" i="1"/>
  <c r="S82" i="1"/>
  <c r="T82" i="1"/>
  <c r="F80" i="5" s="1"/>
  <c r="U82" i="1"/>
  <c r="V82" i="1"/>
  <c r="W82" i="1"/>
  <c r="X82" i="1"/>
  <c r="Y82" i="1"/>
  <c r="Z82" i="1"/>
  <c r="O83" i="1"/>
  <c r="P83" i="1"/>
  <c r="Q83" i="1"/>
  <c r="R83" i="1"/>
  <c r="S83" i="1"/>
  <c r="T83" i="1"/>
  <c r="U83" i="1"/>
  <c r="V83" i="1"/>
  <c r="W83" i="1"/>
  <c r="X83" i="1"/>
  <c r="J81" i="5" s="1"/>
  <c r="Y83" i="1"/>
  <c r="Z83" i="1"/>
  <c r="O84" i="1"/>
  <c r="P84" i="1"/>
  <c r="Q84" i="1"/>
  <c r="R84" i="1"/>
  <c r="S84" i="1"/>
  <c r="T84" i="1"/>
  <c r="U84" i="1"/>
  <c r="V84" i="1"/>
  <c r="W84" i="1"/>
  <c r="X84" i="1"/>
  <c r="Y84" i="1"/>
  <c r="Z84" i="1"/>
  <c r="O85" i="1"/>
  <c r="P85" i="1"/>
  <c r="B83" i="5" s="1"/>
  <c r="Q85" i="1"/>
  <c r="R85" i="1"/>
  <c r="S85" i="1"/>
  <c r="T85" i="1"/>
  <c r="U85" i="1"/>
  <c r="V85" i="1"/>
  <c r="W85" i="1"/>
  <c r="X85" i="1"/>
  <c r="Y85" i="1"/>
  <c r="Z85" i="1"/>
  <c r="O86" i="1"/>
  <c r="P86" i="1"/>
  <c r="Q86" i="1"/>
  <c r="R86" i="1"/>
  <c r="S86" i="1"/>
  <c r="T86" i="1"/>
  <c r="F84" i="5" s="1"/>
  <c r="U86" i="1"/>
  <c r="V86" i="1"/>
  <c r="W86" i="1"/>
  <c r="X86" i="1"/>
  <c r="Y86" i="1"/>
  <c r="Z86" i="1"/>
  <c r="O87" i="1"/>
  <c r="P87" i="1"/>
  <c r="Q87" i="1"/>
  <c r="R87" i="1"/>
  <c r="S87" i="1"/>
  <c r="T87" i="1"/>
  <c r="U87" i="1"/>
  <c r="V87" i="1"/>
  <c r="W87" i="1"/>
  <c r="X87" i="1"/>
  <c r="J85" i="5" s="1"/>
  <c r="Y87" i="1"/>
  <c r="Z87" i="1"/>
  <c r="O88" i="1"/>
  <c r="P88" i="1"/>
  <c r="Q88" i="1"/>
  <c r="R88" i="1"/>
  <c r="S88" i="1"/>
  <c r="T88" i="1"/>
  <c r="U88" i="1"/>
  <c r="V88" i="1"/>
  <c r="W88" i="1"/>
  <c r="X88" i="1"/>
  <c r="Y88" i="1"/>
  <c r="Z88" i="1"/>
  <c r="O89" i="1"/>
  <c r="P89" i="1"/>
  <c r="Q89" i="1"/>
  <c r="R89" i="1"/>
  <c r="S89" i="1"/>
  <c r="T89" i="1"/>
  <c r="U89" i="1"/>
  <c r="V89" i="1"/>
  <c r="W89" i="1"/>
  <c r="X89" i="1"/>
  <c r="Y89" i="1"/>
  <c r="Z89" i="1"/>
  <c r="O90" i="1"/>
  <c r="P90" i="1"/>
  <c r="Q90" i="1"/>
  <c r="R90" i="1"/>
  <c r="S90" i="1"/>
  <c r="T90" i="1"/>
  <c r="U90" i="1"/>
  <c r="V90" i="1"/>
  <c r="W90" i="1"/>
  <c r="X90" i="1"/>
  <c r="Y90" i="1"/>
  <c r="Z90" i="1"/>
  <c r="O91" i="1"/>
  <c r="P91" i="1"/>
  <c r="Q91" i="1"/>
  <c r="R91" i="1"/>
  <c r="S91" i="1"/>
  <c r="T91" i="1"/>
  <c r="U91" i="1"/>
  <c r="V91" i="1"/>
  <c r="W91" i="1"/>
  <c r="X91" i="1"/>
  <c r="Y91" i="1"/>
  <c r="Z91" i="1"/>
  <c r="C36" i="6"/>
  <c r="E36" i="6"/>
  <c r="G36" i="6"/>
  <c r="I36" i="6"/>
  <c r="K36" i="6"/>
  <c r="B36" i="6"/>
  <c r="L1" i="6"/>
  <c r="L1" i="5"/>
  <c r="K1" i="5"/>
  <c r="X1" i="5" s="1"/>
  <c r="J1" i="5"/>
  <c r="W1" i="5" s="1"/>
  <c r="I1" i="5"/>
  <c r="H1" i="5"/>
  <c r="G1" i="5"/>
  <c r="T1" i="5" s="1"/>
  <c r="F1" i="5"/>
  <c r="S1" i="5" s="1"/>
  <c r="E1" i="5"/>
  <c r="R1" i="5" s="1"/>
  <c r="D1" i="5"/>
  <c r="C1" i="5"/>
  <c r="P1" i="5" s="1"/>
  <c r="B1" i="5"/>
  <c r="O1" i="5" s="1"/>
  <c r="B1" i="4"/>
  <c r="B1" i="6" s="1"/>
  <c r="C1" i="4"/>
  <c r="C1" i="6" s="1"/>
  <c r="D1" i="4"/>
  <c r="D1" i="6" s="1"/>
  <c r="E1" i="4"/>
  <c r="E1" i="6" s="1"/>
  <c r="F1" i="4"/>
  <c r="F1" i="6" s="1"/>
  <c r="G1" i="4"/>
  <c r="G1" i="6" s="1"/>
  <c r="H1" i="4"/>
  <c r="H1" i="6" s="1"/>
  <c r="I1" i="4"/>
  <c r="I1" i="6" s="1"/>
  <c r="J1" i="4"/>
  <c r="J1" i="6" s="1"/>
  <c r="K1" i="4"/>
  <c r="K1" i="6" s="1"/>
  <c r="L1" i="4"/>
  <c r="P2" i="2"/>
  <c r="Z68" i="3"/>
  <c r="Y68" i="3"/>
  <c r="X68" i="3"/>
  <c r="W68" i="3"/>
  <c r="V68" i="3"/>
  <c r="U68" i="3"/>
  <c r="T68" i="3"/>
  <c r="S68" i="3"/>
  <c r="R68" i="3"/>
  <c r="Q68" i="3"/>
  <c r="P68" i="3"/>
  <c r="O68" i="3"/>
  <c r="Z67" i="3"/>
  <c r="Y67" i="3"/>
  <c r="X67" i="3"/>
  <c r="W67" i="3"/>
  <c r="V67" i="3"/>
  <c r="U67" i="3"/>
  <c r="T67" i="3"/>
  <c r="S67" i="3"/>
  <c r="R67" i="3"/>
  <c r="Q67" i="3"/>
  <c r="P67" i="3"/>
  <c r="O67" i="3"/>
  <c r="Z66" i="3"/>
  <c r="Y66" i="3"/>
  <c r="X66" i="3"/>
  <c r="W66" i="3"/>
  <c r="V66" i="3"/>
  <c r="U66" i="3"/>
  <c r="T66" i="3"/>
  <c r="S66" i="3"/>
  <c r="R66" i="3"/>
  <c r="Q66" i="3"/>
  <c r="P66" i="3"/>
  <c r="O66" i="3"/>
  <c r="Z65" i="3"/>
  <c r="Y65" i="3"/>
  <c r="X65" i="3"/>
  <c r="W65" i="3"/>
  <c r="V65" i="3"/>
  <c r="U65" i="3"/>
  <c r="T65" i="3"/>
  <c r="S65" i="3"/>
  <c r="R65" i="3"/>
  <c r="Q65" i="3"/>
  <c r="P65" i="3"/>
  <c r="O65" i="3"/>
  <c r="Z64" i="3"/>
  <c r="Y64" i="3"/>
  <c r="X64" i="3"/>
  <c r="W64" i="3"/>
  <c r="V64" i="3"/>
  <c r="U64" i="3"/>
  <c r="T64" i="3"/>
  <c r="S64" i="3"/>
  <c r="R64" i="3"/>
  <c r="Q64" i="3"/>
  <c r="P64" i="3"/>
  <c r="O64" i="3"/>
  <c r="Z63" i="3"/>
  <c r="Y63" i="3"/>
  <c r="X63" i="3"/>
  <c r="W63" i="3"/>
  <c r="V63" i="3"/>
  <c r="U63" i="3"/>
  <c r="T63" i="3"/>
  <c r="S63" i="3"/>
  <c r="R63" i="3"/>
  <c r="Q63" i="3"/>
  <c r="P63" i="3"/>
  <c r="O63" i="3"/>
  <c r="Z62" i="3"/>
  <c r="Y62" i="3"/>
  <c r="X62" i="3"/>
  <c r="W62" i="3"/>
  <c r="V62" i="3"/>
  <c r="U62" i="3"/>
  <c r="T62" i="3"/>
  <c r="S62" i="3"/>
  <c r="R62" i="3"/>
  <c r="Q62" i="3"/>
  <c r="P62" i="3"/>
  <c r="O62" i="3"/>
  <c r="Z61" i="3"/>
  <c r="Y61" i="3"/>
  <c r="X61" i="3"/>
  <c r="W61" i="3"/>
  <c r="V61" i="3"/>
  <c r="U61" i="3"/>
  <c r="T61" i="3"/>
  <c r="S61" i="3"/>
  <c r="R61" i="3"/>
  <c r="Q61" i="3"/>
  <c r="P61" i="3"/>
  <c r="O61" i="3"/>
  <c r="Z60" i="3"/>
  <c r="Y60" i="3"/>
  <c r="X60" i="3"/>
  <c r="W60" i="3"/>
  <c r="V60" i="3"/>
  <c r="U60" i="3"/>
  <c r="T60" i="3"/>
  <c r="S60" i="3"/>
  <c r="R60" i="3"/>
  <c r="Q60" i="3"/>
  <c r="P60" i="3"/>
  <c r="O60" i="3"/>
  <c r="Z59" i="3"/>
  <c r="Y59" i="3"/>
  <c r="X59" i="3"/>
  <c r="W59" i="3"/>
  <c r="V59" i="3"/>
  <c r="U59" i="3"/>
  <c r="T59" i="3"/>
  <c r="S59" i="3"/>
  <c r="R59" i="3"/>
  <c r="Q59" i="3"/>
  <c r="P59" i="3"/>
  <c r="O59" i="3"/>
  <c r="Z58" i="3"/>
  <c r="Y58" i="3"/>
  <c r="X58" i="3"/>
  <c r="W58" i="3"/>
  <c r="V58" i="3"/>
  <c r="U58" i="3"/>
  <c r="T58" i="3"/>
  <c r="S58" i="3"/>
  <c r="R58" i="3"/>
  <c r="Q58" i="3"/>
  <c r="P58" i="3"/>
  <c r="O58" i="3"/>
  <c r="Z57" i="3"/>
  <c r="Y57" i="3"/>
  <c r="X57" i="3"/>
  <c r="W57" i="3"/>
  <c r="V57" i="3"/>
  <c r="U57" i="3"/>
  <c r="T57" i="3"/>
  <c r="S57" i="3"/>
  <c r="R57" i="3"/>
  <c r="Q57" i="3"/>
  <c r="P57" i="3"/>
  <c r="O57" i="3"/>
  <c r="Z56" i="3"/>
  <c r="Y56" i="3"/>
  <c r="X56" i="3"/>
  <c r="W56" i="3"/>
  <c r="V56" i="3"/>
  <c r="U56" i="3"/>
  <c r="T56" i="3"/>
  <c r="S56" i="3"/>
  <c r="R56" i="3"/>
  <c r="Q56" i="3"/>
  <c r="P56" i="3"/>
  <c r="O56" i="3"/>
  <c r="Z55" i="3"/>
  <c r="Y55" i="3"/>
  <c r="X55" i="3"/>
  <c r="W55" i="3"/>
  <c r="V55" i="3"/>
  <c r="U55" i="3"/>
  <c r="T55" i="3"/>
  <c r="S55" i="3"/>
  <c r="R55" i="3"/>
  <c r="Q55" i="3"/>
  <c r="P55" i="3"/>
  <c r="O55" i="3"/>
  <c r="Z54" i="3"/>
  <c r="Y54" i="3"/>
  <c r="X54" i="3"/>
  <c r="W54" i="3"/>
  <c r="V54" i="3"/>
  <c r="U54" i="3"/>
  <c r="T54" i="3"/>
  <c r="S54" i="3"/>
  <c r="R54" i="3"/>
  <c r="Q54" i="3"/>
  <c r="P54" i="3"/>
  <c r="O54" i="3"/>
  <c r="Z53" i="3"/>
  <c r="Y53" i="3"/>
  <c r="X53" i="3"/>
  <c r="W53" i="3"/>
  <c r="V53" i="3"/>
  <c r="U53" i="3"/>
  <c r="T53" i="3"/>
  <c r="S53" i="3"/>
  <c r="R53" i="3"/>
  <c r="Q53" i="3"/>
  <c r="P53" i="3"/>
  <c r="O53" i="3"/>
  <c r="Z52" i="3"/>
  <c r="Y52" i="3"/>
  <c r="X52" i="3"/>
  <c r="W52" i="3"/>
  <c r="V52" i="3"/>
  <c r="U52" i="3"/>
  <c r="T52" i="3"/>
  <c r="S52" i="3"/>
  <c r="R52" i="3"/>
  <c r="Q52" i="3"/>
  <c r="P52" i="3"/>
  <c r="O52" i="3"/>
  <c r="Z51" i="3"/>
  <c r="Y51" i="3"/>
  <c r="X51" i="3"/>
  <c r="W51" i="3"/>
  <c r="V51" i="3"/>
  <c r="U51" i="3"/>
  <c r="T51" i="3"/>
  <c r="S51" i="3"/>
  <c r="R51" i="3"/>
  <c r="Q51" i="3"/>
  <c r="P51" i="3"/>
  <c r="O51" i="3"/>
  <c r="Z50" i="3"/>
  <c r="Y50" i="3"/>
  <c r="X50" i="3"/>
  <c r="W50" i="3"/>
  <c r="V50" i="3"/>
  <c r="U50" i="3"/>
  <c r="T50" i="3"/>
  <c r="S50" i="3"/>
  <c r="R50" i="3"/>
  <c r="Q50" i="3"/>
  <c r="P50" i="3"/>
  <c r="O50" i="3"/>
  <c r="Z49" i="3"/>
  <c r="Y49" i="3"/>
  <c r="X49" i="3"/>
  <c r="W49" i="3"/>
  <c r="V49" i="3"/>
  <c r="U49" i="3"/>
  <c r="T49" i="3"/>
  <c r="S49" i="3"/>
  <c r="R49" i="3"/>
  <c r="Q49" i="3"/>
  <c r="P49" i="3"/>
  <c r="O49" i="3"/>
  <c r="Z48" i="3"/>
  <c r="Y48" i="3"/>
  <c r="X48" i="3"/>
  <c r="W48" i="3"/>
  <c r="V48" i="3"/>
  <c r="U48" i="3"/>
  <c r="T48" i="3"/>
  <c r="S48" i="3"/>
  <c r="R48" i="3"/>
  <c r="Q48" i="3"/>
  <c r="P48" i="3"/>
  <c r="O48" i="3"/>
  <c r="Z47" i="3"/>
  <c r="Y47" i="3"/>
  <c r="X47" i="3"/>
  <c r="W47" i="3"/>
  <c r="V47" i="3"/>
  <c r="U47" i="3"/>
  <c r="T47" i="3"/>
  <c r="S47" i="3"/>
  <c r="R47" i="3"/>
  <c r="Q47" i="3"/>
  <c r="P47" i="3"/>
  <c r="O47" i="3"/>
  <c r="Z46" i="3"/>
  <c r="Y46" i="3"/>
  <c r="X46" i="3"/>
  <c r="W46" i="3"/>
  <c r="V46" i="3"/>
  <c r="U46" i="3"/>
  <c r="T46" i="3"/>
  <c r="S46" i="3"/>
  <c r="R46" i="3"/>
  <c r="Q46" i="3"/>
  <c r="P46" i="3"/>
  <c r="O46" i="3"/>
  <c r="Z45" i="3"/>
  <c r="Y45" i="3"/>
  <c r="X45" i="3"/>
  <c r="W45" i="3"/>
  <c r="V45" i="3"/>
  <c r="U45" i="3"/>
  <c r="T45" i="3"/>
  <c r="S45" i="3"/>
  <c r="R45" i="3"/>
  <c r="Q45" i="3"/>
  <c r="P45" i="3"/>
  <c r="O45" i="3"/>
  <c r="Z44" i="3"/>
  <c r="Y44" i="3"/>
  <c r="X44" i="3"/>
  <c r="W44" i="3"/>
  <c r="V44" i="3"/>
  <c r="U44" i="3"/>
  <c r="T44" i="3"/>
  <c r="S44" i="3"/>
  <c r="R44" i="3"/>
  <c r="Q44" i="3"/>
  <c r="P44" i="3"/>
  <c r="O44" i="3"/>
  <c r="Z43" i="3"/>
  <c r="Y43" i="3"/>
  <c r="X43" i="3"/>
  <c r="W43" i="3"/>
  <c r="V43" i="3"/>
  <c r="U43" i="3"/>
  <c r="T43" i="3"/>
  <c r="S43" i="3"/>
  <c r="R43" i="3"/>
  <c r="Q43" i="3"/>
  <c r="P43" i="3"/>
  <c r="O43" i="3"/>
  <c r="Z42" i="3"/>
  <c r="Y42" i="3"/>
  <c r="X42" i="3"/>
  <c r="W42" i="3"/>
  <c r="V42" i="3"/>
  <c r="U42" i="3"/>
  <c r="T42" i="3"/>
  <c r="S42" i="3"/>
  <c r="R42" i="3"/>
  <c r="Q42" i="3"/>
  <c r="P42" i="3"/>
  <c r="O42" i="3"/>
  <c r="Z41" i="3"/>
  <c r="Y41" i="3"/>
  <c r="X41" i="3"/>
  <c r="W41" i="3"/>
  <c r="V41" i="3"/>
  <c r="U41" i="3"/>
  <c r="T41" i="3"/>
  <c r="S41" i="3"/>
  <c r="R41" i="3"/>
  <c r="Q41" i="3"/>
  <c r="P41" i="3"/>
  <c r="O41" i="3"/>
  <c r="Z40" i="3"/>
  <c r="Y40" i="3"/>
  <c r="X40" i="3"/>
  <c r="W40" i="3"/>
  <c r="V40" i="3"/>
  <c r="U40" i="3"/>
  <c r="T40" i="3"/>
  <c r="S40" i="3"/>
  <c r="R40" i="3"/>
  <c r="Q40" i="3"/>
  <c r="P40" i="3"/>
  <c r="O40" i="3"/>
  <c r="Z39" i="3"/>
  <c r="Y39" i="3"/>
  <c r="X39" i="3"/>
  <c r="W39" i="3"/>
  <c r="V39" i="3"/>
  <c r="U39" i="3"/>
  <c r="T39" i="3"/>
  <c r="S39" i="3"/>
  <c r="R39" i="3"/>
  <c r="Q39" i="3"/>
  <c r="P39" i="3"/>
  <c r="O39" i="3"/>
  <c r="Z38" i="3"/>
  <c r="Y38" i="3"/>
  <c r="X38" i="3"/>
  <c r="W38" i="3"/>
  <c r="V38" i="3"/>
  <c r="U38" i="3"/>
  <c r="T38" i="3"/>
  <c r="S38" i="3"/>
  <c r="R38" i="3"/>
  <c r="Q38" i="3"/>
  <c r="P38" i="3"/>
  <c r="O38" i="3"/>
  <c r="Z37" i="3"/>
  <c r="Y37" i="3"/>
  <c r="X37" i="3"/>
  <c r="W37" i="3"/>
  <c r="V37" i="3"/>
  <c r="U37" i="3"/>
  <c r="T37" i="3"/>
  <c r="S37" i="3"/>
  <c r="R37" i="3"/>
  <c r="Q37" i="3"/>
  <c r="P37" i="3"/>
  <c r="O37" i="3"/>
  <c r="Z36" i="3"/>
  <c r="Y36" i="3"/>
  <c r="X36" i="3"/>
  <c r="W36" i="3"/>
  <c r="V36" i="3"/>
  <c r="U36" i="3"/>
  <c r="T36" i="3"/>
  <c r="S36" i="3"/>
  <c r="R36" i="3"/>
  <c r="Q36" i="3"/>
  <c r="P36" i="3"/>
  <c r="O36" i="3"/>
  <c r="Z35" i="3"/>
  <c r="Y35" i="3"/>
  <c r="X35" i="3"/>
  <c r="W35" i="3"/>
  <c r="V35" i="3"/>
  <c r="U35" i="3"/>
  <c r="T35" i="3"/>
  <c r="S35" i="3"/>
  <c r="R35" i="3"/>
  <c r="Q35" i="3"/>
  <c r="P35" i="3"/>
  <c r="O35" i="3"/>
  <c r="Z34" i="3"/>
  <c r="Y34" i="3"/>
  <c r="X34" i="3"/>
  <c r="W34" i="3"/>
  <c r="V34" i="3"/>
  <c r="U34" i="3"/>
  <c r="T34" i="3"/>
  <c r="S34" i="3"/>
  <c r="R34" i="3"/>
  <c r="Q34" i="3"/>
  <c r="P34" i="3"/>
  <c r="O34" i="3"/>
  <c r="Z33" i="3"/>
  <c r="Y33" i="3"/>
  <c r="X33" i="3"/>
  <c r="W33" i="3"/>
  <c r="V33" i="3"/>
  <c r="U33" i="3"/>
  <c r="T33" i="3"/>
  <c r="S33" i="3"/>
  <c r="R33" i="3"/>
  <c r="Q33" i="3"/>
  <c r="P33" i="3"/>
  <c r="O33" i="3"/>
  <c r="Z32" i="3"/>
  <c r="Y32" i="3"/>
  <c r="X32" i="3"/>
  <c r="W32" i="3"/>
  <c r="V32" i="3"/>
  <c r="U32" i="3"/>
  <c r="T32" i="3"/>
  <c r="S32" i="3"/>
  <c r="R32" i="3"/>
  <c r="Q32" i="3"/>
  <c r="P32" i="3"/>
  <c r="O32" i="3"/>
  <c r="Z31" i="3"/>
  <c r="Y31" i="3"/>
  <c r="X31" i="3"/>
  <c r="W31" i="3"/>
  <c r="V31" i="3"/>
  <c r="U31" i="3"/>
  <c r="T31" i="3"/>
  <c r="S31" i="3"/>
  <c r="R31" i="3"/>
  <c r="Q31" i="3"/>
  <c r="P31" i="3"/>
  <c r="O31" i="3"/>
  <c r="Z30" i="3"/>
  <c r="Y30" i="3"/>
  <c r="X30" i="3"/>
  <c r="W30" i="3"/>
  <c r="V30" i="3"/>
  <c r="U30" i="3"/>
  <c r="T30" i="3"/>
  <c r="S30" i="3"/>
  <c r="R30" i="3"/>
  <c r="Q30" i="3"/>
  <c r="P30" i="3"/>
  <c r="O30" i="3"/>
  <c r="Z29" i="3"/>
  <c r="Y29" i="3"/>
  <c r="X29" i="3"/>
  <c r="W29" i="3"/>
  <c r="V29" i="3"/>
  <c r="U29" i="3"/>
  <c r="T29" i="3"/>
  <c r="S29" i="3"/>
  <c r="R29" i="3"/>
  <c r="Q29" i="3"/>
  <c r="P29" i="3"/>
  <c r="O29" i="3"/>
  <c r="Z28" i="3"/>
  <c r="Y28" i="3"/>
  <c r="X28" i="3"/>
  <c r="W28" i="3"/>
  <c r="V28" i="3"/>
  <c r="U28" i="3"/>
  <c r="T28" i="3"/>
  <c r="S28" i="3"/>
  <c r="R28" i="3"/>
  <c r="Q28" i="3"/>
  <c r="P28" i="3"/>
  <c r="O28" i="3"/>
  <c r="Z27" i="3"/>
  <c r="Y27" i="3"/>
  <c r="X27" i="3"/>
  <c r="W27" i="3"/>
  <c r="V27" i="3"/>
  <c r="U27" i="3"/>
  <c r="T27" i="3"/>
  <c r="S27" i="3"/>
  <c r="R27" i="3"/>
  <c r="Q27" i="3"/>
  <c r="P27" i="3"/>
  <c r="O27" i="3"/>
  <c r="Z26" i="3"/>
  <c r="Y26" i="3"/>
  <c r="X26" i="3"/>
  <c r="W26" i="3"/>
  <c r="V26" i="3"/>
  <c r="U26" i="3"/>
  <c r="T26" i="3"/>
  <c r="S26" i="3"/>
  <c r="R26" i="3"/>
  <c r="Q26" i="3"/>
  <c r="P26" i="3"/>
  <c r="O26" i="3"/>
  <c r="Z25" i="3"/>
  <c r="Y25" i="3"/>
  <c r="X25" i="3"/>
  <c r="W25" i="3"/>
  <c r="V25" i="3"/>
  <c r="U25" i="3"/>
  <c r="T25" i="3"/>
  <c r="S25" i="3"/>
  <c r="R25" i="3"/>
  <c r="Q25" i="3"/>
  <c r="P25" i="3"/>
  <c r="O25" i="3"/>
  <c r="Z24" i="3"/>
  <c r="Y24" i="3"/>
  <c r="X24" i="3"/>
  <c r="W24" i="3"/>
  <c r="V24" i="3"/>
  <c r="U24" i="3"/>
  <c r="T24" i="3"/>
  <c r="S24" i="3"/>
  <c r="R24" i="3"/>
  <c r="Q24" i="3"/>
  <c r="P24" i="3"/>
  <c r="O24" i="3"/>
  <c r="Z23" i="3"/>
  <c r="Y23" i="3"/>
  <c r="X23" i="3"/>
  <c r="W23" i="3"/>
  <c r="V23" i="3"/>
  <c r="U23" i="3"/>
  <c r="T23" i="3"/>
  <c r="S23" i="3"/>
  <c r="R23" i="3"/>
  <c r="Q23" i="3"/>
  <c r="P23" i="3"/>
  <c r="O23" i="3"/>
  <c r="Z22" i="3"/>
  <c r="Y22" i="3"/>
  <c r="X22" i="3"/>
  <c r="W22" i="3"/>
  <c r="V22" i="3"/>
  <c r="U22" i="3"/>
  <c r="T22" i="3"/>
  <c r="S22" i="3"/>
  <c r="R22" i="3"/>
  <c r="Q22" i="3"/>
  <c r="P22" i="3"/>
  <c r="O22" i="3"/>
  <c r="Z21" i="3"/>
  <c r="Y21" i="3"/>
  <c r="X21" i="3"/>
  <c r="W21" i="3"/>
  <c r="V21" i="3"/>
  <c r="U21" i="3"/>
  <c r="T21" i="3"/>
  <c r="S21" i="3"/>
  <c r="R21" i="3"/>
  <c r="Q21" i="3"/>
  <c r="P21" i="3"/>
  <c r="O21" i="3"/>
  <c r="Z20" i="3"/>
  <c r="Y20" i="3"/>
  <c r="X20" i="3"/>
  <c r="W20" i="3"/>
  <c r="V20" i="3"/>
  <c r="U20" i="3"/>
  <c r="T20" i="3"/>
  <c r="S20" i="3"/>
  <c r="R20" i="3"/>
  <c r="Q20" i="3"/>
  <c r="P20" i="3"/>
  <c r="O20" i="3"/>
  <c r="Z19" i="3"/>
  <c r="Y19" i="3"/>
  <c r="X19" i="3"/>
  <c r="W19" i="3"/>
  <c r="V19" i="3"/>
  <c r="U19" i="3"/>
  <c r="T19" i="3"/>
  <c r="S19" i="3"/>
  <c r="R19" i="3"/>
  <c r="Q19" i="3"/>
  <c r="P19" i="3"/>
  <c r="O19" i="3"/>
  <c r="Z18" i="3"/>
  <c r="Y18" i="3"/>
  <c r="X18" i="3"/>
  <c r="W18" i="3"/>
  <c r="V18" i="3"/>
  <c r="U18" i="3"/>
  <c r="T18" i="3"/>
  <c r="S18" i="3"/>
  <c r="R18" i="3"/>
  <c r="Q18" i="3"/>
  <c r="P18" i="3"/>
  <c r="O18" i="3"/>
  <c r="Z17" i="3"/>
  <c r="Y17" i="3"/>
  <c r="X17" i="3"/>
  <c r="W17" i="3"/>
  <c r="V17" i="3"/>
  <c r="U17" i="3"/>
  <c r="T17" i="3"/>
  <c r="S17" i="3"/>
  <c r="R17" i="3"/>
  <c r="Q17" i="3"/>
  <c r="P17" i="3"/>
  <c r="O17" i="3"/>
  <c r="Z16" i="3"/>
  <c r="Y16" i="3"/>
  <c r="X16" i="3"/>
  <c r="W16" i="3"/>
  <c r="V16" i="3"/>
  <c r="U16" i="3"/>
  <c r="T16" i="3"/>
  <c r="S16" i="3"/>
  <c r="R16" i="3"/>
  <c r="Q16" i="3"/>
  <c r="P16" i="3"/>
  <c r="O16" i="3"/>
  <c r="Z15" i="3"/>
  <c r="Y15" i="3"/>
  <c r="X15" i="3"/>
  <c r="W15" i="3"/>
  <c r="V15" i="3"/>
  <c r="U15" i="3"/>
  <c r="T15" i="3"/>
  <c r="S15" i="3"/>
  <c r="R15" i="3"/>
  <c r="Q15" i="3"/>
  <c r="P15" i="3"/>
  <c r="O15" i="3"/>
  <c r="Z14" i="3"/>
  <c r="Y14" i="3"/>
  <c r="X14" i="3"/>
  <c r="W14" i="3"/>
  <c r="V14" i="3"/>
  <c r="U14" i="3"/>
  <c r="T14" i="3"/>
  <c r="S14" i="3"/>
  <c r="R14" i="3"/>
  <c r="Q14" i="3"/>
  <c r="P14" i="3"/>
  <c r="O14" i="3"/>
  <c r="Z13" i="3"/>
  <c r="Y13" i="3"/>
  <c r="X13" i="3"/>
  <c r="W13" i="3"/>
  <c r="V13" i="3"/>
  <c r="U13" i="3"/>
  <c r="T13" i="3"/>
  <c r="S13" i="3"/>
  <c r="R13" i="3"/>
  <c r="Q13" i="3"/>
  <c r="P13" i="3"/>
  <c r="O13" i="3"/>
  <c r="Z12" i="3"/>
  <c r="Y12" i="3"/>
  <c r="X12" i="3"/>
  <c r="W12" i="3"/>
  <c r="V12" i="3"/>
  <c r="U12" i="3"/>
  <c r="T12" i="3"/>
  <c r="S12" i="3"/>
  <c r="R12" i="3"/>
  <c r="Q12" i="3"/>
  <c r="P12" i="3"/>
  <c r="O12" i="3"/>
  <c r="Z11" i="3"/>
  <c r="Y11" i="3"/>
  <c r="X11" i="3"/>
  <c r="W11" i="3"/>
  <c r="V11" i="3"/>
  <c r="U11" i="3"/>
  <c r="T11" i="3"/>
  <c r="S11" i="3"/>
  <c r="R11" i="3"/>
  <c r="Q11" i="3"/>
  <c r="P11" i="3"/>
  <c r="O11" i="3"/>
  <c r="Z10" i="3"/>
  <c r="Y10" i="3"/>
  <c r="X10" i="3"/>
  <c r="W10" i="3"/>
  <c r="V10" i="3"/>
  <c r="U10" i="3"/>
  <c r="T10" i="3"/>
  <c r="S10" i="3"/>
  <c r="R10" i="3"/>
  <c r="Q10" i="3"/>
  <c r="P10" i="3"/>
  <c r="O10" i="3"/>
  <c r="Z9" i="3"/>
  <c r="Y9" i="3"/>
  <c r="X9" i="3"/>
  <c r="W9" i="3"/>
  <c r="V9" i="3"/>
  <c r="U9" i="3"/>
  <c r="T9" i="3"/>
  <c r="S9" i="3"/>
  <c r="R9" i="3"/>
  <c r="Q9" i="3"/>
  <c r="P9" i="3"/>
  <c r="O9" i="3"/>
  <c r="Z8" i="3"/>
  <c r="Y8" i="3"/>
  <c r="X8" i="3"/>
  <c r="W8" i="3"/>
  <c r="V8" i="3"/>
  <c r="U8" i="3"/>
  <c r="T8" i="3"/>
  <c r="S8" i="3"/>
  <c r="R8" i="3"/>
  <c r="Q8" i="3"/>
  <c r="P8" i="3"/>
  <c r="O8" i="3"/>
  <c r="Z7" i="3"/>
  <c r="Y7" i="3"/>
  <c r="X7" i="3"/>
  <c r="W7" i="3"/>
  <c r="V7" i="3"/>
  <c r="U7" i="3"/>
  <c r="T7" i="3"/>
  <c r="S7" i="3"/>
  <c r="R7" i="3"/>
  <c r="Q7" i="3"/>
  <c r="P7" i="3"/>
  <c r="O7" i="3"/>
  <c r="Z6" i="3"/>
  <c r="Y6" i="3"/>
  <c r="X6" i="3"/>
  <c r="W6" i="3"/>
  <c r="V6" i="3"/>
  <c r="U6" i="3"/>
  <c r="T6" i="3"/>
  <c r="S6" i="3"/>
  <c r="R6" i="3"/>
  <c r="Q6" i="3"/>
  <c r="P6" i="3"/>
  <c r="O6" i="3"/>
  <c r="Z5" i="3"/>
  <c r="Y5" i="3"/>
  <c r="X5" i="3"/>
  <c r="W5" i="3"/>
  <c r="V5" i="3"/>
  <c r="U5" i="3"/>
  <c r="T5" i="3"/>
  <c r="S5" i="3"/>
  <c r="R5" i="3"/>
  <c r="Q5" i="3"/>
  <c r="P5" i="3"/>
  <c r="O5" i="3"/>
  <c r="Z4" i="3"/>
  <c r="Y4" i="3"/>
  <c r="X4" i="3"/>
  <c r="W4" i="3"/>
  <c r="V4" i="3"/>
  <c r="U4" i="3"/>
  <c r="T4" i="3"/>
  <c r="S4" i="3"/>
  <c r="R4" i="3"/>
  <c r="Q4" i="3"/>
  <c r="P4" i="3"/>
  <c r="O4" i="3"/>
  <c r="O68" i="2"/>
  <c r="O67" i="2"/>
  <c r="U66" i="2"/>
  <c r="O66" i="2"/>
  <c r="O65" i="2"/>
  <c r="O64" i="2"/>
  <c r="Q63" i="2"/>
  <c r="O63" i="2"/>
  <c r="O62" i="2"/>
  <c r="Y61" i="2"/>
  <c r="O61" i="2"/>
  <c r="O60" i="2"/>
  <c r="O59" i="2"/>
  <c r="U58" i="2"/>
  <c r="O58" i="2"/>
  <c r="O57" i="2"/>
  <c r="O56" i="2"/>
  <c r="Q55" i="2"/>
  <c r="O55" i="2"/>
  <c r="O54" i="2"/>
  <c r="Y53" i="2"/>
  <c r="O53" i="2"/>
  <c r="O52" i="2"/>
  <c r="O51" i="2"/>
  <c r="U50" i="2"/>
  <c r="O50" i="2"/>
  <c r="O49" i="2"/>
  <c r="O48" i="2"/>
  <c r="Q47" i="2"/>
  <c r="O47" i="2"/>
  <c r="O46" i="2"/>
  <c r="Y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B34" i="4" s="1"/>
  <c r="B10" i="6" s="1"/>
  <c r="P10" i="6" s="1"/>
  <c r="O36" i="2"/>
  <c r="P35" i="2"/>
  <c r="O35" i="2"/>
  <c r="P34" i="2"/>
  <c r="B32" i="4" s="1"/>
  <c r="O34" i="2"/>
  <c r="P33" i="2"/>
  <c r="O33" i="2"/>
  <c r="P32" i="2"/>
  <c r="B30" i="4" s="1"/>
  <c r="B9" i="6" s="1"/>
  <c r="O32" i="2"/>
  <c r="P31" i="2"/>
  <c r="O31" i="2"/>
  <c r="P30" i="2"/>
  <c r="B28" i="4" s="1"/>
  <c r="O30" i="2"/>
  <c r="P29" i="2"/>
  <c r="O29" i="2"/>
  <c r="P28" i="2"/>
  <c r="B26" i="4" s="1"/>
  <c r="B8" i="6" s="1"/>
  <c r="P8" i="6" s="1"/>
  <c r="O28" i="2"/>
  <c r="P27" i="2"/>
  <c r="O27" i="2"/>
  <c r="P26" i="2"/>
  <c r="B24" i="4" s="1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B12" i="4" s="1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B4" i="4" s="1"/>
  <c r="O6" i="2"/>
  <c r="P5" i="2"/>
  <c r="O5" i="2"/>
  <c r="P4" i="2"/>
  <c r="O4" i="2"/>
  <c r="O5" i="1"/>
  <c r="A3" i="4" s="1"/>
  <c r="P5" i="1"/>
  <c r="Q5" i="1"/>
  <c r="R5" i="1"/>
  <c r="D3" i="5" s="1"/>
  <c r="S5" i="1"/>
  <c r="T5" i="1"/>
  <c r="U5" i="1"/>
  <c r="V5" i="1"/>
  <c r="W5" i="1"/>
  <c r="X5" i="1"/>
  <c r="Y5" i="1"/>
  <c r="Z5" i="1"/>
  <c r="O6" i="1"/>
  <c r="P6" i="1"/>
  <c r="B4" i="5" s="1"/>
  <c r="Q6" i="1"/>
  <c r="R6" i="1"/>
  <c r="S6" i="1"/>
  <c r="T6" i="1"/>
  <c r="U6" i="1"/>
  <c r="V6" i="1"/>
  <c r="H4" i="5" s="1"/>
  <c r="W6" i="1"/>
  <c r="X6" i="1"/>
  <c r="Y6" i="1"/>
  <c r="Z6" i="1"/>
  <c r="O7" i="1"/>
  <c r="A5" i="5" s="1"/>
  <c r="P7" i="1"/>
  <c r="Q7" i="1"/>
  <c r="R7" i="1"/>
  <c r="S7" i="1"/>
  <c r="T7" i="1"/>
  <c r="F5" i="5" s="1"/>
  <c r="U7" i="1"/>
  <c r="V7" i="1"/>
  <c r="W7" i="1"/>
  <c r="X7" i="1"/>
  <c r="Y7" i="1"/>
  <c r="Z7" i="1"/>
  <c r="L5" i="5" s="1"/>
  <c r="O8" i="1"/>
  <c r="P8" i="1"/>
  <c r="Q8" i="1"/>
  <c r="R8" i="1"/>
  <c r="S8" i="1"/>
  <c r="T8" i="1"/>
  <c r="U8" i="1"/>
  <c r="V8" i="1"/>
  <c r="W8" i="1"/>
  <c r="X8" i="1"/>
  <c r="J6" i="5" s="1"/>
  <c r="J38" i="6" s="1"/>
  <c r="Y8" i="1"/>
  <c r="Z8" i="1"/>
  <c r="O9" i="1"/>
  <c r="P9" i="1"/>
  <c r="Q9" i="1"/>
  <c r="R9" i="1"/>
  <c r="S9" i="1"/>
  <c r="T9" i="1"/>
  <c r="U9" i="1"/>
  <c r="V9" i="1"/>
  <c r="W9" i="1"/>
  <c r="X9" i="1"/>
  <c r="Y9" i="1"/>
  <c r="Z9" i="1"/>
  <c r="O10" i="1"/>
  <c r="P10" i="1"/>
  <c r="B8" i="5" s="1"/>
  <c r="Q10" i="1"/>
  <c r="R10" i="1"/>
  <c r="S10" i="1"/>
  <c r="T10" i="1"/>
  <c r="U10" i="1"/>
  <c r="V10" i="1"/>
  <c r="H8" i="5" s="1"/>
  <c r="W10" i="1"/>
  <c r="X10" i="1"/>
  <c r="Y10" i="1"/>
  <c r="Z10" i="1"/>
  <c r="O11" i="1"/>
  <c r="A9" i="5" s="1"/>
  <c r="P11" i="1"/>
  <c r="Q11" i="1"/>
  <c r="R11" i="1"/>
  <c r="S11" i="1"/>
  <c r="T11" i="1"/>
  <c r="F9" i="5" s="1"/>
  <c r="U11" i="1"/>
  <c r="V11" i="1"/>
  <c r="W11" i="1"/>
  <c r="X11" i="1"/>
  <c r="Y11" i="1"/>
  <c r="Z11" i="1"/>
  <c r="L9" i="5" s="1"/>
  <c r="O12" i="1"/>
  <c r="P12" i="1"/>
  <c r="Q12" i="1"/>
  <c r="R12" i="1"/>
  <c r="S12" i="1"/>
  <c r="T12" i="1"/>
  <c r="U12" i="1"/>
  <c r="V12" i="1"/>
  <c r="W12" i="1"/>
  <c r="X12" i="1"/>
  <c r="J10" i="5" s="1"/>
  <c r="J39" i="6" s="1"/>
  <c r="T39" i="6" s="1"/>
  <c r="Y12" i="1"/>
  <c r="Z12" i="1"/>
  <c r="O13" i="1"/>
  <c r="P13" i="1"/>
  <c r="Q13" i="1"/>
  <c r="R13" i="1"/>
  <c r="D11" i="5" s="1"/>
  <c r="S13" i="1"/>
  <c r="T13" i="1"/>
  <c r="U13" i="1"/>
  <c r="V13" i="1"/>
  <c r="W13" i="1"/>
  <c r="X13" i="1"/>
  <c r="Y13" i="1"/>
  <c r="Z13" i="1"/>
  <c r="O14" i="1"/>
  <c r="P14" i="1"/>
  <c r="B12" i="5" s="1"/>
  <c r="Q14" i="1"/>
  <c r="R14" i="1"/>
  <c r="S14" i="1"/>
  <c r="T14" i="1"/>
  <c r="U14" i="1"/>
  <c r="V14" i="1"/>
  <c r="H12" i="5" s="1"/>
  <c r="W14" i="1"/>
  <c r="X14" i="1"/>
  <c r="Y14" i="1"/>
  <c r="Z14" i="1"/>
  <c r="L12" i="5" s="1"/>
  <c r="O15" i="1"/>
  <c r="P15" i="1"/>
  <c r="Q15" i="1"/>
  <c r="R15" i="1"/>
  <c r="D13" i="5" s="1"/>
  <c r="S15" i="1"/>
  <c r="T15" i="1"/>
  <c r="U15" i="1"/>
  <c r="V15" i="1"/>
  <c r="H13" i="5" s="1"/>
  <c r="W15" i="1"/>
  <c r="X15" i="1"/>
  <c r="Y15" i="1"/>
  <c r="Z15" i="1"/>
  <c r="L13" i="5" s="1"/>
  <c r="O16" i="1"/>
  <c r="P16" i="1"/>
  <c r="Q16" i="1"/>
  <c r="R16" i="1"/>
  <c r="D14" i="5" s="1"/>
  <c r="D40" i="6" s="1"/>
  <c r="S16" i="1"/>
  <c r="T16" i="1"/>
  <c r="U16" i="1"/>
  <c r="V16" i="1"/>
  <c r="H14" i="5" s="1"/>
  <c r="H40" i="6" s="1"/>
  <c r="W16" i="1"/>
  <c r="X16" i="1"/>
  <c r="Y16" i="1"/>
  <c r="Z16" i="1"/>
  <c r="L14" i="5" s="1"/>
  <c r="L40" i="6" s="1"/>
  <c r="O17" i="1"/>
  <c r="P17" i="1"/>
  <c r="Q17" i="1"/>
  <c r="R17" i="1"/>
  <c r="D15" i="5" s="1"/>
  <c r="S17" i="1"/>
  <c r="T17" i="1"/>
  <c r="U17" i="1"/>
  <c r="V17" i="1"/>
  <c r="H15" i="5" s="1"/>
  <c r="W17" i="1"/>
  <c r="X17" i="1"/>
  <c r="Y17" i="1"/>
  <c r="Z17" i="1"/>
  <c r="L15" i="5" s="1"/>
  <c r="O18" i="1"/>
  <c r="P18" i="1"/>
  <c r="Q18" i="1"/>
  <c r="R18" i="1"/>
  <c r="D16" i="5" s="1"/>
  <c r="S18" i="1"/>
  <c r="T18" i="1"/>
  <c r="U18" i="1"/>
  <c r="V18" i="1"/>
  <c r="H16" i="5" s="1"/>
  <c r="W18" i="1"/>
  <c r="X18" i="1"/>
  <c r="Y18" i="1"/>
  <c r="Z18" i="1"/>
  <c r="L16" i="5" s="1"/>
  <c r="O19" i="1"/>
  <c r="P19" i="1"/>
  <c r="Q19" i="1"/>
  <c r="R19" i="1"/>
  <c r="D17" i="5" s="1"/>
  <c r="S19" i="1"/>
  <c r="T19" i="1"/>
  <c r="U19" i="1"/>
  <c r="V19" i="1"/>
  <c r="H17" i="5" s="1"/>
  <c r="W19" i="1"/>
  <c r="X19" i="1"/>
  <c r="Y19" i="1"/>
  <c r="Z19" i="1"/>
  <c r="L17" i="5" s="1"/>
  <c r="O20" i="1"/>
  <c r="P20" i="1"/>
  <c r="Q20" i="1"/>
  <c r="R20" i="1"/>
  <c r="D18" i="5" s="1"/>
  <c r="D41" i="6" s="1"/>
  <c r="Q41" i="6" s="1"/>
  <c r="S20" i="1"/>
  <c r="T20" i="1"/>
  <c r="U20" i="1"/>
  <c r="V20" i="1"/>
  <c r="H18" i="5" s="1"/>
  <c r="H41" i="6" s="1"/>
  <c r="S41" i="6" s="1"/>
  <c r="W20" i="1"/>
  <c r="X20" i="1"/>
  <c r="Y20" i="1"/>
  <c r="Z20" i="1"/>
  <c r="L18" i="5" s="1"/>
  <c r="L41" i="6" s="1"/>
  <c r="O21" i="1"/>
  <c r="A19" i="4" s="1"/>
  <c r="P21" i="1"/>
  <c r="Q21" i="1"/>
  <c r="R21" i="1"/>
  <c r="D19" i="5" s="1"/>
  <c r="S21" i="1"/>
  <c r="T21" i="1"/>
  <c r="U21" i="1"/>
  <c r="V21" i="1"/>
  <c r="H19" i="5" s="1"/>
  <c r="W21" i="1"/>
  <c r="X21" i="1"/>
  <c r="Y21" i="1"/>
  <c r="Z21" i="1"/>
  <c r="L19" i="5" s="1"/>
  <c r="O22" i="1"/>
  <c r="P22" i="1"/>
  <c r="Q22" i="1"/>
  <c r="R22" i="1"/>
  <c r="D20" i="5" s="1"/>
  <c r="S22" i="1"/>
  <c r="T22" i="1"/>
  <c r="U22" i="1"/>
  <c r="V22" i="1"/>
  <c r="H20" i="5" s="1"/>
  <c r="W22" i="1"/>
  <c r="X22" i="1"/>
  <c r="Y22" i="1"/>
  <c r="Z22" i="1"/>
  <c r="L20" i="5" s="1"/>
  <c r="O23" i="1"/>
  <c r="P23" i="1"/>
  <c r="Q23" i="1"/>
  <c r="R23" i="1"/>
  <c r="D21" i="5" s="1"/>
  <c r="S23" i="1"/>
  <c r="T23" i="1"/>
  <c r="U23" i="1"/>
  <c r="V23" i="1"/>
  <c r="H21" i="5" s="1"/>
  <c r="W23" i="1"/>
  <c r="X23" i="1"/>
  <c r="Y23" i="1"/>
  <c r="Z23" i="1"/>
  <c r="L21" i="5" s="1"/>
  <c r="O24" i="1"/>
  <c r="P24" i="1"/>
  <c r="Q24" i="1"/>
  <c r="R24" i="1"/>
  <c r="D22" i="5" s="1"/>
  <c r="D42" i="6" s="1"/>
  <c r="S24" i="1"/>
  <c r="T24" i="1"/>
  <c r="U24" i="1"/>
  <c r="V24" i="1"/>
  <c r="H22" i="5" s="1"/>
  <c r="H42" i="6" s="1"/>
  <c r="W24" i="1"/>
  <c r="X24" i="1"/>
  <c r="J22" i="5" s="1"/>
  <c r="J42" i="6" s="1"/>
  <c r="Y24" i="1"/>
  <c r="Z24" i="1"/>
  <c r="L22" i="5" s="1"/>
  <c r="L42" i="6" s="1"/>
  <c r="O25" i="1"/>
  <c r="P25" i="1"/>
  <c r="B23" i="5" s="1"/>
  <c r="Q25" i="1"/>
  <c r="R25" i="1"/>
  <c r="D23" i="5" s="1"/>
  <c r="S25" i="1"/>
  <c r="T25" i="1"/>
  <c r="F23" i="5" s="1"/>
  <c r="U25" i="1"/>
  <c r="V25" i="1"/>
  <c r="H23" i="5" s="1"/>
  <c r="W25" i="1"/>
  <c r="X25" i="1"/>
  <c r="J23" i="5" s="1"/>
  <c r="Y25" i="1"/>
  <c r="Z25" i="1"/>
  <c r="L23" i="5" s="1"/>
  <c r="O26" i="1"/>
  <c r="P26" i="1"/>
  <c r="B24" i="5" s="1"/>
  <c r="Q26" i="1"/>
  <c r="R26" i="1"/>
  <c r="D24" i="5" s="1"/>
  <c r="S26" i="1"/>
  <c r="T26" i="1"/>
  <c r="F24" i="5" s="1"/>
  <c r="U26" i="1"/>
  <c r="V26" i="1"/>
  <c r="H24" i="5" s="1"/>
  <c r="W26" i="1"/>
  <c r="X26" i="1"/>
  <c r="J24" i="5" s="1"/>
  <c r="Y26" i="1"/>
  <c r="Z26" i="1"/>
  <c r="L24" i="5" s="1"/>
  <c r="O27" i="1"/>
  <c r="P27" i="1"/>
  <c r="B25" i="5" s="1"/>
  <c r="Q27" i="1"/>
  <c r="R27" i="1"/>
  <c r="D25" i="5" s="1"/>
  <c r="S27" i="1"/>
  <c r="T27" i="1"/>
  <c r="F25" i="5" s="1"/>
  <c r="U27" i="1"/>
  <c r="V27" i="1"/>
  <c r="H25" i="5" s="1"/>
  <c r="W27" i="1"/>
  <c r="X27" i="1"/>
  <c r="J25" i="5" s="1"/>
  <c r="Y27" i="1"/>
  <c r="Z27" i="1"/>
  <c r="L25" i="5" s="1"/>
  <c r="O28" i="1"/>
  <c r="P28" i="1"/>
  <c r="B26" i="5" s="1"/>
  <c r="B43" i="6" s="1"/>
  <c r="P43" i="6" s="1"/>
  <c r="Q28" i="1"/>
  <c r="R28" i="1"/>
  <c r="D26" i="5" s="1"/>
  <c r="D43" i="6" s="1"/>
  <c r="Q43" i="6" s="1"/>
  <c r="S28" i="1"/>
  <c r="T28" i="1"/>
  <c r="F26" i="5" s="1"/>
  <c r="F43" i="6" s="1"/>
  <c r="R43" i="6" s="1"/>
  <c r="U28" i="1"/>
  <c r="V28" i="1"/>
  <c r="W28" i="1"/>
  <c r="X28" i="1"/>
  <c r="J26" i="5" s="1"/>
  <c r="J43" i="6" s="1"/>
  <c r="T43" i="6" s="1"/>
  <c r="Y28" i="1"/>
  <c r="Z28" i="1"/>
  <c r="L26" i="5" s="1"/>
  <c r="L43" i="6" s="1"/>
  <c r="O29" i="1"/>
  <c r="P29" i="1"/>
  <c r="B27" i="5" s="1"/>
  <c r="Q29" i="1"/>
  <c r="R29" i="1"/>
  <c r="D27" i="5" s="1"/>
  <c r="S29" i="1"/>
  <c r="T29" i="1"/>
  <c r="F27" i="5" s="1"/>
  <c r="U29" i="1"/>
  <c r="V29" i="1"/>
  <c r="H27" i="5" s="1"/>
  <c r="W29" i="1"/>
  <c r="X29" i="1"/>
  <c r="J27" i="5" s="1"/>
  <c r="Y29" i="1"/>
  <c r="Z29" i="1"/>
  <c r="L27" i="5" s="1"/>
  <c r="O30" i="1"/>
  <c r="P30" i="1"/>
  <c r="B28" i="5" s="1"/>
  <c r="Q30" i="1"/>
  <c r="R30" i="1"/>
  <c r="D28" i="5" s="1"/>
  <c r="S30" i="1"/>
  <c r="T30" i="1"/>
  <c r="F28" i="5" s="1"/>
  <c r="U30" i="1"/>
  <c r="V30" i="1"/>
  <c r="H28" i="5" s="1"/>
  <c r="W30" i="1"/>
  <c r="X30" i="1"/>
  <c r="J28" i="5" s="1"/>
  <c r="Y30" i="1"/>
  <c r="Z30" i="1"/>
  <c r="L28" i="5" s="1"/>
  <c r="O31" i="1"/>
  <c r="P31" i="1"/>
  <c r="B29" i="5" s="1"/>
  <c r="Q31" i="1"/>
  <c r="R31" i="1"/>
  <c r="D29" i="5" s="1"/>
  <c r="S31" i="1"/>
  <c r="T31" i="1"/>
  <c r="F29" i="5" s="1"/>
  <c r="U31" i="1"/>
  <c r="V31" i="1"/>
  <c r="H29" i="5" s="1"/>
  <c r="W31" i="1"/>
  <c r="X31" i="1"/>
  <c r="J29" i="5" s="1"/>
  <c r="Y31" i="1"/>
  <c r="Z31" i="1"/>
  <c r="L29" i="5" s="1"/>
  <c r="O32" i="1"/>
  <c r="P32" i="1"/>
  <c r="B30" i="5" s="1"/>
  <c r="B44" i="6" s="1"/>
  <c r="Q32" i="1"/>
  <c r="R32" i="1"/>
  <c r="D30" i="5" s="1"/>
  <c r="D44" i="6" s="1"/>
  <c r="S32" i="1"/>
  <c r="T32" i="1"/>
  <c r="F30" i="5" s="1"/>
  <c r="F44" i="6" s="1"/>
  <c r="U32" i="1"/>
  <c r="V32" i="1"/>
  <c r="H30" i="5" s="1"/>
  <c r="H44" i="6" s="1"/>
  <c r="W32" i="1"/>
  <c r="X32" i="1"/>
  <c r="J30" i="5" s="1"/>
  <c r="J44" i="6" s="1"/>
  <c r="Y32" i="1"/>
  <c r="Z32" i="1"/>
  <c r="L30" i="5" s="1"/>
  <c r="L44" i="6" s="1"/>
  <c r="O33" i="1"/>
  <c r="P33" i="1"/>
  <c r="B31" i="5" s="1"/>
  <c r="Q33" i="1"/>
  <c r="R33" i="1"/>
  <c r="D31" i="5" s="1"/>
  <c r="S33" i="1"/>
  <c r="T33" i="1"/>
  <c r="F31" i="5" s="1"/>
  <c r="U33" i="1"/>
  <c r="V33" i="1"/>
  <c r="H31" i="5" s="1"/>
  <c r="W33" i="1"/>
  <c r="X33" i="1"/>
  <c r="J31" i="5" s="1"/>
  <c r="Y33" i="1"/>
  <c r="Z33" i="1"/>
  <c r="L31" i="5" s="1"/>
  <c r="O34" i="1"/>
  <c r="P34" i="1"/>
  <c r="B32" i="5" s="1"/>
  <c r="Q34" i="1"/>
  <c r="R34" i="1"/>
  <c r="D32" i="5" s="1"/>
  <c r="S34" i="1"/>
  <c r="T34" i="1"/>
  <c r="F32" i="5" s="1"/>
  <c r="U34" i="1"/>
  <c r="V34" i="1"/>
  <c r="H32" i="5" s="1"/>
  <c r="W34" i="1"/>
  <c r="X34" i="1"/>
  <c r="J32" i="5" s="1"/>
  <c r="Y34" i="1"/>
  <c r="Z34" i="1"/>
  <c r="L32" i="5" s="1"/>
  <c r="O35" i="1"/>
  <c r="P35" i="1"/>
  <c r="B33" i="5" s="1"/>
  <c r="Q35" i="1"/>
  <c r="R35" i="1"/>
  <c r="D33" i="5" s="1"/>
  <c r="S35" i="1"/>
  <c r="T35" i="1"/>
  <c r="F33" i="5" s="1"/>
  <c r="U35" i="1"/>
  <c r="V35" i="1"/>
  <c r="H33" i="5" s="1"/>
  <c r="W35" i="1"/>
  <c r="X35" i="1"/>
  <c r="J33" i="5" s="1"/>
  <c r="Y35" i="1"/>
  <c r="Z35" i="1"/>
  <c r="L33" i="5" s="1"/>
  <c r="O36" i="1"/>
  <c r="P36" i="1"/>
  <c r="B34" i="5" s="1"/>
  <c r="B45" i="6" s="1"/>
  <c r="P45" i="6" s="1"/>
  <c r="Q36" i="1"/>
  <c r="R36" i="1"/>
  <c r="D34" i="5" s="1"/>
  <c r="D45" i="6" s="1"/>
  <c r="Q45" i="6" s="1"/>
  <c r="S36" i="1"/>
  <c r="T36" i="1"/>
  <c r="F34" i="5" s="1"/>
  <c r="F45" i="6" s="1"/>
  <c r="R45" i="6" s="1"/>
  <c r="U36" i="1"/>
  <c r="V36" i="1"/>
  <c r="H34" i="5" s="1"/>
  <c r="H45" i="6" s="1"/>
  <c r="S45" i="6" s="1"/>
  <c r="W36" i="1"/>
  <c r="X36" i="1"/>
  <c r="J34" i="5" s="1"/>
  <c r="J45" i="6" s="1"/>
  <c r="T45" i="6" s="1"/>
  <c r="Y36" i="1"/>
  <c r="Z36" i="1"/>
  <c r="L34" i="5" s="1"/>
  <c r="L45" i="6" s="1"/>
  <c r="O37" i="1"/>
  <c r="P37" i="1"/>
  <c r="B35" i="5" s="1"/>
  <c r="Q37" i="1"/>
  <c r="R37" i="1"/>
  <c r="D35" i="5" s="1"/>
  <c r="S37" i="1"/>
  <c r="T37" i="1"/>
  <c r="F35" i="5" s="1"/>
  <c r="U37" i="1"/>
  <c r="V37" i="1"/>
  <c r="H35" i="5" s="1"/>
  <c r="W37" i="1"/>
  <c r="X37" i="1"/>
  <c r="J35" i="5" s="1"/>
  <c r="Y37" i="1"/>
  <c r="Z37" i="1"/>
  <c r="L35" i="5" s="1"/>
  <c r="O38" i="1"/>
  <c r="P38" i="1"/>
  <c r="Q38" i="1"/>
  <c r="R38" i="1"/>
  <c r="D36" i="5" s="1"/>
  <c r="S38" i="1"/>
  <c r="T38" i="1"/>
  <c r="U38" i="1"/>
  <c r="V38" i="1"/>
  <c r="W38" i="1"/>
  <c r="X38" i="1"/>
  <c r="Y38" i="1"/>
  <c r="Z38" i="1"/>
  <c r="L36" i="5" s="1"/>
  <c r="O39" i="1"/>
  <c r="A37" i="4" s="1"/>
  <c r="P39" i="1"/>
  <c r="Q39" i="1"/>
  <c r="R39" i="1"/>
  <c r="S39" i="1"/>
  <c r="T39" i="1"/>
  <c r="U39" i="1"/>
  <c r="V39" i="1"/>
  <c r="H37" i="5" s="1"/>
  <c r="W39" i="1"/>
  <c r="X39" i="1"/>
  <c r="Y39" i="1"/>
  <c r="Z39" i="1"/>
  <c r="O40" i="1"/>
  <c r="P40" i="1"/>
  <c r="Q40" i="1"/>
  <c r="R40" i="1"/>
  <c r="D38" i="5" s="1"/>
  <c r="D46" i="6" s="1"/>
  <c r="S40" i="1"/>
  <c r="T40" i="1"/>
  <c r="U40" i="1"/>
  <c r="V40" i="1"/>
  <c r="W40" i="1"/>
  <c r="X40" i="1"/>
  <c r="Y40" i="1"/>
  <c r="Z40" i="1"/>
  <c r="L38" i="5" s="1"/>
  <c r="L46" i="6" s="1"/>
  <c r="O41" i="1"/>
  <c r="P41" i="1"/>
  <c r="Q41" i="1"/>
  <c r="R41" i="1"/>
  <c r="S41" i="1"/>
  <c r="T41" i="1"/>
  <c r="U41" i="1"/>
  <c r="V41" i="1"/>
  <c r="H39" i="5" s="1"/>
  <c r="W41" i="1"/>
  <c r="X41" i="1"/>
  <c r="Y41" i="1"/>
  <c r="Z41" i="1"/>
  <c r="O42" i="1"/>
  <c r="P42" i="1"/>
  <c r="B40" i="5" s="1"/>
  <c r="Q42" i="1"/>
  <c r="R42" i="1"/>
  <c r="S42" i="1"/>
  <c r="T42" i="1"/>
  <c r="U42" i="1"/>
  <c r="V42" i="1"/>
  <c r="H40" i="5" s="1"/>
  <c r="W42" i="1"/>
  <c r="X42" i="1"/>
  <c r="Y42" i="1"/>
  <c r="Z42" i="1"/>
  <c r="O43" i="1"/>
  <c r="A41" i="5" s="1"/>
  <c r="P43" i="1"/>
  <c r="Q43" i="1"/>
  <c r="R43" i="1"/>
  <c r="S43" i="1"/>
  <c r="T43" i="1"/>
  <c r="F41" i="5" s="1"/>
  <c r="U43" i="1"/>
  <c r="V43" i="1"/>
  <c r="W43" i="1"/>
  <c r="X43" i="1"/>
  <c r="Y43" i="1"/>
  <c r="Z43" i="1"/>
  <c r="L41" i="5" s="1"/>
  <c r="O44" i="1"/>
  <c r="P44" i="1"/>
  <c r="Q44" i="1"/>
  <c r="R44" i="1"/>
  <c r="S44" i="1"/>
  <c r="T44" i="1"/>
  <c r="U44" i="1"/>
  <c r="V44" i="1"/>
  <c r="W44" i="1"/>
  <c r="X44" i="1"/>
  <c r="J42" i="5" s="1"/>
  <c r="J47" i="6" s="1"/>
  <c r="T47" i="6" s="1"/>
  <c r="Y44" i="1"/>
  <c r="Z44" i="1"/>
  <c r="O45" i="1"/>
  <c r="P45" i="1"/>
  <c r="Q45" i="1"/>
  <c r="R45" i="1"/>
  <c r="D43" i="5" s="1"/>
  <c r="S45" i="1"/>
  <c r="T45" i="1"/>
  <c r="U45" i="1"/>
  <c r="V45" i="1"/>
  <c r="W45" i="1"/>
  <c r="X45" i="1"/>
  <c r="Y45" i="1"/>
  <c r="Z45" i="1"/>
  <c r="O46" i="1"/>
  <c r="P46" i="1"/>
  <c r="B44" i="5" s="1"/>
  <c r="Q46" i="1"/>
  <c r="R46" i="1"/>
  <c r="S46" i="1"/>
  <c r="T46" i="1"/>
  <c r="U46" i="1"/>
  <c r="V46" i="1"/>
  <c r="H44" i="5" s="1"/>
  <c r="W46" i="1"/>
  <c r="X46" i="1"/>
  <c r="Y46" i="1"/>
  <c r="Z46" i="1"/>
  <c r="O47" i="1"/>
  <c r="A45" i="5" s="1"/>
  <c r="P47" i="1"/>
  <c r="Q47" i="1"/>
  <c r="R47" i="1"/>
  <c r="S47" i="1"/>
  <c r="T47" i="1"/>
  <c r="F45" i="5" s="1"/>
  <c r="U47" i="1"/>
  <c r="V47" i="1"/>
  <c r="W47" i="1"/>
  <c r="X47" i="1"/>
  <c r="Y47" i="1"/>
  <c r="Z47" i="1"/>
  <c r="L45" i="5" s="1"/>
  <c r="O48" i="1"/>
  <c r="P48" i="1"/>
  <c r="Q48" i="1"/>
  <c r="R48" i="1"/>
  <c r="S48" i="1"/>
  <c r="T48" i="1"/>
  <c r="U48" i="1"/>
  <c r="V48" i="1"/>
  <c r="W48" i="1"/>
  <c r="X48" i="1"/>
  <c r="J46" i="5" s="1"/>
  <c r="J48" i="6" s="1"/>
  <c r="Y48" i="1"/>
  <c r="Z48" i="1"/>
  <c r="O49" i="1"/>
  <c r="P49" i="1"/>
  <c r="Q49" i="1"/>
  <c r="R49" i="1"/>
  <c r="D47" i="5" s="1"/>
  <c r="S49" i="1"/>
  <c r="T49" i="1"/>
  <c r="U49" i="1"/>
  <c r="V49" i="1"/>
  <c r="W49" i="1"/>
  <c r="X49" i="1"/>
  <c r="Y49" i="1"/>
  <c r="Z49" i="1"/>
  <c r="O50" i="1"/>
  <c r="P50" i="1"/>
  <c r="B48" i="5" s="1"/>
  <c r="Q50" i="1"/>
  <c r="R50" i="1"/>
  <c r="S50" i="1"/>
  <c r="T50" i="1"/>
  <c r="U50" i="1"/>
  <c r="V50" i="1"/>
  <c r="H48" i="5" s="1"/>
  <c r="W50" i="1"/>
  <c r="X50" i="1"/>
  <c r="Y50" i="1"/>
  <c r="Z50" i="1"/>
  <c r="O51" i="1"/>
  <c r="A49" i="5" s="1"/>
  <c r="P51" i="1"/>
  <c r="Q51" i="1"/>
  <c r="R51" i="1"/>
  <c r="S51" i="1"/>
  <c r="T51" i="1"/>
  <c r="F49" i="5" s="1"/>
  <c r="U51" i="1"/>
  <c r="V51" i="1"/>
  <c r="W51" i="1"/>
  <c r="X51" i="1"/>
  <c r="Y51" i="1"/>
  <c r="Z51" i="1"/>
  <c r="L49" i="5" s="1"/>
  <c r="O52" i="1"/>
  <c r="P52" i="1"/>
  <c r="Q52" i="1"/>
  <c r="R52" i="1"/>
  <c r="S52" i="1"/>
  <c r="T52" i="1"/>
  <c r="U52" i="1"/>
  <c r="V52" i="1"/>
  <c r="W52" i="1"/>
  <c r="X52" i="1"/>
  <c r="J50" i="5" s="1"/>
  <c r="J49" i="6" s="1"/>
  <c r="T49" i="6" s="1"/>
  <c r="AA37" i="6" s="1"/>
  <c r="Y52" i="1"/>
  <c r="Z52" i="1"/>
  <c r="O53" i="1"/>
  <c r="P53" i="1"/>
  <c r="Q53" i="1"/>
  <c r="R53" i="1"/>
  <c r="D51" i="5" s="1"/>
  <c r="S53" i="1"/>
  <c r="T53" i="1"/>
  <c r="U53" i="1"/>
  <c r="V53" i="1"/>
  <c r="W53" i="1"/>
  <c r="X53" i="1"/>
  <c r="Y53" i="1"/>
  <c r="Z53" i="1"/>
  <c r="O54" i="1"/>
  <c r="P54" i="1"/>
  <c r="B52" i="5" s="1"/>
  <c r="Q54" i="1"/>
  <c r="R54" i="1"/>
  <c r="S54" i="1"/>
  <c r="T54" i="1"/>
  <c r="U54" i="1"/>
  <c r="V54" i="1"/>
  <c r="H52" i="5" s="1"/>
  <c r="W54" i="1"/>
  <c r="X54" i="1"/>
  <c r="Y54" i="1"/>
  <c r="Z54" i="1"/>
  <c r="O55" i="1"/>
  <c r="A53" i="5" s="1"/>
  <c r="P55" i="1"/>
  <c r="Q55" i="1"/>
  <c r="R55" i="1"/>
  <c r="S55" i="1"/>
  <c r="T55" i="1"/>
  <c r="F53" i="5" s="1"/>
  <c r="U55" i="1"/>
  <c r="V55" i="1"/>
  <c r="W55" i="1"/>
  <c r="X55" i="1"/>
  <c r="Y55" i="1"/>
  <c r="Z55" i="1"/>
  <c r="L53" i="5" s="1"/>
  <c r="O56" i="1"/>
  <c r="P56" i="1"/>
  <c r="Q56" i="1"/>
  <c r="R56" i="1"/>
  <c r="S56" i="1"/>
  <c r="T56" i="1"/>
  <c r="U56" i="1"/>
  <c r="V56" i="1"/>
  <c r="W56" i="1"/>
  <c r="X56" i="1"/>
  <c r="J54" i="5" s="1"/>
  <c r="J50" i="6" s="1"/>
  <c r="Y56" i="1"/>
  <c r="Z56" i="1"/>
  <c r="O57" i="1"/>
  <c r="P57" i="1"/>
  <c r="Q57" i="1"/>
  <c r="R57" i="1"/>
  <c r="D55" i="5" s="1"/>
  <c r="S57" i="1"/>
  <c r="T57" i="1"/>
  <c r="U57" i="1"/>
  <c r="V57" i="1"/>
  <c r="W57" i="1"/>
  <c r="X57" i="1"/>
  <c r="Y57" i="1"/>
  <c r="Z57" i="1"/>
  <c r="L55" i="5" s="1"/>
  <c r="O58" i="1"/>
  <c r="P58" i="1"/>
  <c r="Q58" i="1"/>
  <c r="R58" i="1"/>
  <c r="S58" i="1"/>
  <c r="T58" i="1"/>
  <c r="U58" i="1"/>
  <c r="V58" i="1"/>
  <c r="H56" i="5" s="1"/>
  <c r="W58" i="1"/>
  <c r="X58" i="1"/>
  <c r="Y58" i="1"/>
  <c r="Z58" i="1"/>
  <c r="O59" i="1"/>
  <c r="P59" i="1"/>
  <c r="Q59" i="1"/>
  <c r="R59" i="1"/>
  <c r="D57" i="5" s="1"/>
  <c r="S59" i="1"/>
  <c r="T59" i="1"/>
  <c r="U59" i="1"/>
  <c r="V59" i="1"/>
  <c r="W59" i="1"/>
  <c r="X59" i="1"/>
  <c r="Y59" i="1"/>
  <c r="Z59" i="1"/>
  <c r="L57" i="5" s="1"/>
  <c r="O60" i="1"/>
  <c r="P60" i="1"/>
  <c r="Q60" i="1"/>
  <c r="R60" i="1"/>
  <c r="S60" i="1"/>
  <c r="T60" i="1"/>
  <c r="U60" i="1"/>
  <c r="V60" i="1"/>
  <c r="H58" i="5" s="1"/>
  <c r="H51" i="6" s="1"/>
  <c r="S51" i="6" s="1"/>
  <c r="W60" i="1"/>
  <c r="X60" i="1"/>
  <c r="Y60" i="1"/>
  <c r="Z60" i="1"/>
  <c r="O61" i="1"/>
  <c r="A59" i="4" s="1"/>
  <c r="P61" i="1"/>
  <c r="Q61" i="1"/>
  <c r="R61" i="1"/>
  <c r="D59" i="5" s="1"/>
  <c r="S61" i="1"/>
  <c r="T61" i="1"/>
  <c r="U61" i="1"/>
  <c r="V61" i="1"/>
  <c r="W61" i="1"/>
  <c r="X61" i="1"/>
  <c r="Y61" i="1"/>
  <c r="Z61" i="1"/>
  <c r="L59" i="5" s="1"/>
  <c r="O62" i="1"/>
  <c r="P62" i="1"/>
  <c r="Q62" i="1"/>
  <c r="R62" i="1"/>
  <c r="S62" i="1"/>
  <c r="T62" i="1"/>
  <c r="U62" i="1"/>
  <c r="V62" i="1"/>
  <c r="H60" i="5" s="1"/>
  <c r="W62" i="1"/>
  <c r="X62" i="1"/>
  <c r="Y62" i="1"/>
  <c r="Z62" i="1"/>
  <c r="O63" i="1"/>
  <c r="P63" i="1"/>
  <c r="Q63" i="1"/>
  <c r="R63" i="1"/>
  <c r="D61" i="5" s="1"/>
  <c r="S63" i="1"/>
  <c r="T63" i="1"/>
  <c r="U63" i="1"/>
  <c r="V63" i="1"/>
  <c r="W63" i="1"/>
  <c r="X63" i="1"/>
  <c r="Y63" i="1"/>
  <c r="Z63" i="1"/>
  <c r="L61" i="5" s="1"/>
  <c r="O64" i="1"/>
  <c r="P64" i="1"/>
  <c r="Q64" i="1"/>
  <c r="R64" i="1"/>
  <c r="S64" i="1"/>
  <c r="T64" i="1"/>
  <c r="U64" i="1"/>
  <c r="V64" i="1"/>
  <c r="H62" i="5" s="1"/>
  <c r="H52" i="6" s="1"/>
  <c r="W64" i="1"/>
  <c r="X64" i="1"/>
  <c r="Y64" i="1"/>
  <c r="Z64" i="1"/>
  <c r="O65" i="1"/>
  <c r="P65" i="1"/>
  <c r="Q65" i="1"/>
  <c r="R65" i="1"/>
  <c r="D63" i="5" s="1"/>
  <c r="S65" i="1"/>
  <c r="T65" i="1"/>
  <c r="U65" i="1"/>
  <c r="V65" i="1"/>
  <c r="W65" i="1"/>
  <c r="X65" i="1"/>
  <c r="Y65" i="1"/>
  <c r="Z65" i="1"/>
  <c r="L63" i="5" s="1"/>
  <c r="O66" i="1"/>
  <c r="P66" i="1"/>
  <c r="Q66" i="1"/>
  <c r="R66" i="1"/>
  <c r="S66" i="1"/>
  <c r="T66" i="1"/>
  <c r="U66" i="1"/>
  <c r="V66" i="1"/>
  <c r="H64" i="5" s="1"/>
  <c r="W66" i="1"/>
  <c r="X66" i="1"/>
  <c r="Y66" i="1"/>
  <c r="Z66" i="1"/>
  <c r="O67" i="1"/>
  <c r="P67" i="1"/>
  <c r="Q67" i="1"/>
  <c r="R67" i="1"/>
  <c r="D65" i="5" s="1"/>
  <c r="S67" i="1"/>
  <c r="T67" i="1"/>
  <c r="U67" i="1"/>
  <c r="V67" i="1"/>
  <c r="W67" i="1"/>
  <c r="X67" i="1"/>
  <c r="Y67" i="1"/>
  <c r="Z67" i="1"/>
  <c r="L65" i="5" s="1"/>
  <c r="O68" i="1"/>
  <c r="P68" i="1"/>
  <c r="Q68" i="1"/>
  <c r="R68" i="1"/>
  <c r="S68" i="1"/>
  <c r="T68" i="1"/>
  <c r="U68" i="1"/>
  <c r="V68" i="1"/>
  <c r="H66" i="5" s="1"/>
  <c r="H53" i="6" s="1"/>
  <c r="S53" i="6" s="1"/>
  <c r="Z39" i="6" s="1"/>
  <c r="W68" i="1"/>
  <c r="X68" i="1"/>
  <c r="Y68" i="1"/>
  <c r="Z68" i="1"/>
  <c r="Q4" i="1"/>
  <c r="R4" i="1"/>
  <c r="D2" i="5" s="1"/>
  <c r="S4" i="1"/>
  <c r="T4" i="1"/>
  <c r="U4" i="1"/>
  <c r="G2" i="5" s="1"/>
  <c r="G37" i="6" s="1"/>
  <c r="R38" i="6" s="1"/>
  <c r="V4" i="1"/>
  <c r="H2" i="5" s="1"/>
  <c r="W4" i="1"/>
  <c r="X4" i="1"/>
  <c r="Y4" i="1"/>
  <c r="K2" i="5" s="1"/>
  <c r="K37" i="6" s="1"/>
  <c r="T38" i="6" s="1"/>
  <c r="Z4" i="1"/>
  <c r="L2" i="5" s="1"/>
  <c r="P4" i="1"/>
  <c r="O4" i="1"/>
  <c r="A2" i="5" s="1"/>
  <c r="P92" i="2" l="1"/>
  <c r="B90" i="4" s="1"/>
  <c r="T92" i="2"/>
  <c r="F90" i="4" s="1"/>
  <c r="X92" i="2"/>
  <c r="J90" i="4" s="1"/>
  <c r="P93" i="2"/>
  <c r="B91" i="4" s="1"/>
  <c r="T93" i="2"/>
  <c r="F91" i="4" s="1"/>
  <c r="X93" i="2"/>
  <c r="J91" i="4" s="1"/>
  <c r="P94" i="2"/>
  <c r="B92" i="4" s="1"/>
  <c r="T94" i="2"/>
  <c r="F92" i="4" s="1"/>
  <c r="X94" i="2"/>
  <c r="J92" i="4" s="1"/>
  <c r="P95" i="2"/>
  <c r="B93" i="4" s="1"/>
  <c r="T95" i="2"/>
  <c r="F93" i="4" s="1"/>
  <c r="X95" i="2"/>
  <c r="J93" i="4" s="1"/>
  <c r="P96" i="2"/>
  <c r="B94" i="4" s="1"/>
  <c r="Q92" i="2"/>
  <c r="C90" i="4" s="1"/>
  <c r="V92" i="2"/>
  <c r="H90" i="4" s="1"/>
  <c r="U93" i="2"/>
  <c r="G91" i="4" s="1"/>
  <c r="Z93" i="2"/>
  <c r="L91" i="4" s="1"/>
  <c r="S94" i="2"/>
  <c r="E92" i="4" s="1"/>
  <c r="Y94" i="2"/>
  <c r="K92" i="4" s="1"/>
  <c r="R95" i="2"/>
  <c r="D93" i="4" s="1"/>
  <c r="W95" i="2"/>
  <c r="I93" i="4" s="1"/>
  <c r="Q96" i="2"/>
  <c r="C94" i="4" s="1"/>
  <c r="U96" i="2"/>
  <c r="G94" i="4" s="1"/>
  <c r="Y96" i="2"/>
  <c r="K94" i="4" s="1"/>
  <c r="Q97" i="2"/>
  <c r="C95" i="4" s="1"/>
  <c r="U97" i="2"/>
  <c r="G95" i="4" s="1"/>
  <c r="Y97" i="2"/>
  <c r="K95" i="4" s="1"/>
  <c r="Q98" i="2"/>
  <c r="C96" i="4" s="1"/>
  <c r="U98" i="2"/>
  <c r="G96" i="4" s="1"/>
  <c r="Y98" i="2"/>
  <c r="K96" i="4" s="1"/>
  <c r="Q99" i="2"/>
  <c r="C97" i="4" s="1"/>
  <c r="U99" i="2"/>
  <c r="G97" i="4" s="1"/>
  <c r="Y99" i="2"/>
  <c r="K97" i="4" s="1"/>
  <c r="Q100" i="2"/>
  <c r="C98" i="4" s="1"/>
  <c r="U100" i="2"/>
  <c r="G98" i="4" s="1"/>
  <c r="Y100" i="2"/>
  <c r="K98" i="4" s="1"/>
  <c r="Q101" i="2"/>
  <c r="C99" i="4" s="1"/>
  <c r="U101" i="2"/>
  <c r="G99" i="4" s="1"/>
  <c r="Y101" i="2"/>
  <c r="K99" i="4" s="1"/>
  <c r="Q102" i="2"/>
  <c r="C100" i="4" s="1"/>
  <c r="U102" i="2"/>
  <c r="G100" i="4" s="1"/>
  <c r="Y102" i="2"/>
  <c r="K100" i="4" s="1"/>
  <c r="Q103" i="2"/>
  <c r="C101" i="4" s="1"/>
  <c r="U103" i="2"/>
  <c r="G101" i="4" s="1"/>
  <c r="Y103" i="2"/>
  <c r="K101" i="4" s="1"/>
  <c r="Q104" i="2"/>
  <c r="C102" i="4" s="1"/>
  <c r="U104" i="2"/>
  <c r="G102" i="4" s="1"/>
  <c r="Y104" i="2"/>
  <c r="K102" i="4" s="1"/>
  <c r="Q105" i="2"/>
  <c r="C103" i="4" s="1"/>
  <c r="U105" i="2"/>
  <c r="G103" i="4" s="1"/>
  <c r="Y105" i="2"/>
  <c r="K103" i="4" s="1"/>
  <c r="Q106" i="2"/>
  <c r="C104" i="4" s="1"/>
  <c r="U106" i="2"/>
  <c r="G104" i="4" s="1"/>
  <c r="Y106" i="2"/>
  <c r="K104" i="4" s="1"/>
  <c r="Q107" i="2"/>
  <c r="C105" i="4" s="1"/>
  <c r="U107" i="2"/>
  <c r="G105" i="4" s="1"/>
  <c r="Y107" i="2"/>
  <c r="K105" i="4" s="1"/>
  <c r="Q108" i="2"/>
  <c r="C106" i="4" s="1"/>
  <c r="U108" i="2"/>
  <c r="G106" i="4" s="1"/>
  <c r="Y108" i="2"/>
  <c r="K106" i="4" s="1"/>
  <c r="Q109" i="2"/>
  <c r="C107" i="4" s="1"/>
  <c r="U109" i="2"/>
  <c r="G107" i="4" s="1"/>
  <c r="Y109" i="2"/>
  <c r="K107" i="4" s="1"/>
  <c r="Q110" i="2"/>
  <c r="C108" i="4" s="1"/>
  <c r="U110" i="2"/>
  <c r="G108" i="4" s="1"/>
  <c r="Y110" i="2"/>
  <c r="K108" i="4" s="1"/>
  <c r="Q111" i="2"/>
  <c r="C109" i="4" s="1"/>
  <c r="U111" i="2"/>
  <c r="G109" i="4" s="1"/>
  <c r="Y111" i="2"/>
  <c r="K109" i="4" s="1"/>
  <c r="Q112" i="2"/>
  <c r="C110" i="4" s="1"/>
  <c r="U112" i="2"/>
  <c r="G110" i="4" s="1"/>
  <c r="Y112" i="2"/>
  <c r="K110" i="4" s="1"/>
  <c r="Q113" i="2"/>
  <c r="C111" i="4" s="1"/>
  <c r="U113" i="2"/>
  <c r="G111" i="4" s="1"/>
  <c r="Y113" i="2"/>
  <c r="K111" i="4" s="1"/>
  <c r="Q114" i="2"/>
  <c r="C112" i="4" s="1"/>
  <c r="U114" i="2"/>
  <c r="G112" i="4" s="1"/>
  <c r="Y114" i="2"/>
  <c r="K112" i="4" s="1"/>
  <c r="Q115" i="2"/>
  <c r="C113" i="4" s="1"/>
  <c r="U115" i="2"/>
  <c r="G113" i="4" s="1"/>
  <c r="Y115" i="2"/>
  <c r="K113" i="4" s="1"/>
  <c r="Q116" i="2"/>
  <c r="C114" i="4" s="1"/>
  <c r="U116" i="2"/>
  <c r="G114" i="4" s="1"/>
  <c r="Y116" i="2"/>
  <c r="K114" i="4" s="1"/>
  <c r="Q117" i="2"/>
  <c r="C115" i="4" s="1"/>
  <c r="U117" i="2"/>
  <c r="G115" i="4" s="1"/>
  <c r="Y117" i="2"/>
  <c r="K115" i="4" s="1"/>
  <c r="Q118" i="2"/>
  <c r="C116" i="4" s="1"/>
  <c r="U118" i="2"/>
  <c r="G116" i="4" s="1"/>
  <c r="Y118" i="2"/>
  <c r="K116" i="4" s="1"/>
  <c r="Q119" i="2"/>
  <c r="C117" i="4" s="1"/>
  <c r="U119" i="2"/>
  <c r="G117" i="4" s="1"/>
  <c r="Y119" i="2"/>
  <c r="K117" i="4" s="1"/>
  <c r="Q120" i="2"/>
  <c r="C118" i="4" s="1"/>
  <c r="U120" i="2"/>
  <c r="G118" i="4" s="1"/>
  <c r="Y120" i="2"/>
  <c r="K118" i="4" s="1"/>
  <c r="Q121" i="2"/>
  <c r="C119" i="4" s="1"/>
  <c r="U121" i="2"/>
  <c r="G119" i="4" s="1"/>
  <c r="Y121" i="2"/>
  <c r="K119" i="4" s="1"/>
  <c r="Q122" i="2"/>
  <c r="C120" i="4" s="1"/>
  <c r="U122" i="2"/>
  <c r="G120" i="4" s="1"/>
  <c r="Y122" i="2"/>
  <c r="K120" i="4" s="1"/>
  <c r="Q123" i="2"/>
  <c r="C121" i="4" s="1"/>
  <c r="U123" i="2"/>
  <c r="G121" i="4" s="1"/>
  <c r="Y123" i="2"/>
  <c r="K121" i="4" s="1"/>
  <c r="Q124" i="2"/>
  <c r="C122" i="4" s="1"/>
  <c r="U124" i="2"/>
  <c r="G122" i="4" s="1"/>
  <c r="Y124" i="2"/>
  <c r="K122" i="4" s="1"/>
  <c r="Q125" i="2"/>
  <c r="C123" i="4" s="1"/>
  <c r="U125" i="2"/>
  <c r="G123" i="4" s="1"/>
  <c r="Y125" i="2"/>
  <c r="K123" i="4" s="1"/>
  <c r="Q126" i="2"/>
  <c r="C124" i="4" s="1"/>
  <c r="U126" i="2"/>
  <c r="G124" i="4" s="1"/>
  <c r="Y126" i="2"/>
  <c r="K124" i="4" s="1"/>
  <c r="Q127" i="2"/>
  <c r="C125" i="4" s="1"/>
  <c r="U127" i="2"/>
  <c r="G125" i="4" s="1"/>
  <c r="Y127" i="2"/>
  <c r="K125" i="4" s="1"/>
  <c r="Q128" i="2"/>
  <c r="C126" i="4" s="1"/>
  <c r="U128" i="2"/>
  <c r="G126" i="4" s="1"/>
  <c r="Y128" i="2"/>
  <c r="K126" i="4" s="1"/>
  <c r="Q129" i="2"/>
  <c r="C127" i="4" s="1"/>
  <c r="U129" i="2"/>
  <c r="G127" i="4" s="1"/>
  <c r="Y129" i="2"/>
  <c r="K127" i="4" s="1"/>
  <c r="Q130" i="2"/>
  <c r="C128" i="4" s="1"/>
  <c r="U130" i="2"/>
  <c r="G128" i="4" s="1"/>
  <c r="Y130" i="2"/>
  <c r="K128" i="4" s="1"/>
  <c r="Q131" i="2"/>
  <c r="C129" i="4" s="1"/>
  <c r="U131" i="2"/>
  <c r="G129" i="4" s="1"/>
  <c r="Y131" i="2"/>
  <c r="K129" i="4" s="1"/>
  <c r="Q132" i="2"/>
  <c r="C130" i="4" s="1"/>
  <c r="U132" i="2"/>
  <c r="G130" i="4" s="1"/>
  <c r="Y132" i="2"/>
  <c r="K130" i="4" s="1"/>
  <c r="Q133" i="2"/>
  <c r="C131" i="4" s="1"/>
  <c r="U133" i="2"/>
  <c r="G131" i="4" s="1"/>
  <c r="Y133" i="2"/>
  <c r="K131" i="4" s="1"/>
  <c r="Q134" i="2"/>
  <c r="C132" i="4" s="1"/>
  <c r="U134" i="2"/>
  <c r="G132" i="4" s="1"/>
  <c r="Y134" i="2"/>
  <c r="K132" i="4" s="1"/>
  <c r="Q135" i="2"/>
  <c r="C133" i="4" s="1"/>
  <c r="U135" i="2"/>
  <c r="G133" i="4" s="1"/>
  <c r="Y135" i="2"/>
  <c r="K133" i="4" s="1"/>
  <c r="Q136" i="2"/>
  <c r="C134" i="4" s="1"/>
  <c r="U136" i="2"/>
  <c r="G134" i="4" s="1"/>
  <c r="Y136" i="2"/>
  <c r="K134" i="4" s="1"/>
  <c r="R92" i="2"/>
  <c r="D90" i="4" s="1"/>
  <c r="W92" i="2"/>
  <c r="I90" i="4" s="1"/>
  <c r="Q93" i="2"/>
  <c r="C91" i="4" s="1"/>
  <c r="V93" i="2"/>
  <c r="H91" i="4" s="1"/>
  <c r="U94" i="2"/>
  <c r="G92" i="4" s="1"/>
  <c r="Z94" i="2"/>
  <c r="L92" i="4" s="1"/>
  <c r="S95" i="2"/>
  <c r="E93" i="4" s="1"/>
  <c r="Y95" i="2"/>
  <c r="K93" i="4" s="1"/>
  <c r="R96" i="2"/>
  <c r="D94" i="4" s="1"/>
  <c r="V96" i="2"/>
  <c r="H94" i="4" s="1"/>
  <c r="Z96" i="2"/>
  <c r="L94" i="4" s="1"/>
  <c r="R97" i="2"/>
  <c r="D95" i="4" s="1"/>
  <c r="V97" i="2"/>
  <c r="H95" i="4" s="1"/>
  <c r="Z97" i="2"/>
  <c r="L95" i="4" s="1"/>
  <c r="R98" i="2"/>
  <c r="D96" i="4" s="1"/>
  <c r="V98" i="2"/>
  <c r="H96" i="4" s="1"/>
  <c r="Z98" i="2"/>
  <c r="L96" i="4" s="1"/>
  <c r="R99" i="2"/>
  <c r="D97" i="4" s="1"/>
  <c r="V99" i="2"/>
  <c r="H97" i="4" s="1"/>
  <c r="Z99" i="2"/>
  <c r="L97" i="4" s="1"/>
  <c r="R100" i="2"/>
  <c r="D98" i="4" s="1"/>
  <c r="V100" i="2"/>
  <c r="H98" i="4" s="1"/>
  <c r="Z100" i="2"/>
  <c r="L98" i="4" s="1"/>
  <c r="R101" i="2"/>
  <c r="D99" i="4" s="1"/>
  <c r="V101" i="2"/>
  <c r="H99" i="4" s="1"/>
  <c r="Z101" i="2"/>
  <c r="L99" i="4" s="1"/>
  <c r="R102" i="2"/>
  <c r="D100" i="4" s="1"/>
  <c r="V102" i="2"/>
  <c r="H100" i="4" s="1"/>
  <c r="Z102" i="2"/>
  <c r="L100" i="4" s="1"/>
  <c r="R103" i="2"/>
  <c r="D101" i="4" s="1"/>
  <c r="V103" i="2"/>
  <c r="H101" i="4" s="1"/>
  <c r="Z103" i="2"/>
  <c r="L101" i="4" s="1"/>
  <c r="R104" i="2"/>
  <c r="D102" i="4" s="1"/>
  <c r="V104" i="2"/>
  <c r="H102" i="4" s="1"/>
  <c r="Z104" i="2"/>
  <c r="L102" i="4" s="1"/>
  <c r="R105" i="2"/>
  <c r="D103" i="4" s="1"/>
  <c r="V105" i="2"/>
  <c r="H103" i="4" s="1"/>
  <c r="Z105" i="2"/>
  <c r="L103" i="4" s="1"/>
  <c r="R106" i="2"/>
  <c r="D104" i="4" s="1"/>
  <c r="V106" i="2"/>
  <c r="H104" i="4" s="1"/>
  <c r="Z106" i="2"/>
  <c r="L104" i="4" s="1"/>
  <c r="R107" i="2"/>
  <c r="D105" i="4" s="1"/>
  <c r="V107" i="2"/>
  <c r="H105" i="4" s="1"/>
  <c r="Z107" i="2"/>
  <c r="L105" i="4" s="1"/>
  <c r="R108" i="2"/>
  <c r="D106" i="4" s="1"/>
  <c r="V108" i="2"/>
  <c r="H106" i="4" s="1"/>
  <c r="Z108" i="2"/>
  <c r="L106" i="4" s="1"/>
  <c r="R109" i="2"/>
  <c r="D107" i="4" s="1"/>
  <c r="V109" i="2"/>
  <c r="H107" i="4" s="1"/>
  <c r="Z109" i="2"/>
  <c r="L107" i="4" s="1"/>
  <c r="R110" i="2"/>
  <c r="D108" i="4" s="1"/>
  <c r="V110" i="2"/>
  <c r="H108" i="4" s="1"/>
  <c r="Z110" i="2"/>
  <c r="L108" i="4" s="1"/>
  <c r="R111" i="2"/>
  <c r="D109" i="4" s="1"/>
  <c r="V111" i="2"/>
  <c r="H109" i="4" s="1"/>
  <c r="Z111" i="2"/>
  <c r="L109" i="4" s="1"/>
  <c r="R112" i="2"/>
  <c r="D110" i="4" s="1"/>
  <c r="V112" i="2"/>
  <c r="H110" i="4" s="1"/>
  <c r="Z112" i="2"/>
  <c r="L110" i="4" s="1"/>
  <c r="R113" i="2"/>
  <c r="D111" i="4" s="1"/>
  <c r="V113" i="2"/>
  <c r="H111" i="4" s="1"/>
  <c r="Z113" i="2"/>
  <c r="L111" i="4" s="1"/>
  <c r="R114" i="2"/>
  <c r="D112" i="4" s="1"/>
  <c r="V114" i="2"/>
  <c r="H112" i="4" s="1"/>
  <c r="Z114" i="2"/>
  <c r="L112" i="4" s="1"/>
  <c r="R115" i="2"/>
  <c r="D113" i="4" s="1"/>
  <c r="V115" i="2"/>
  <c r="H113" i="4" s="1"/>
  <c r="Z115" i="2"/>
  <c r="L113" i="4" s="1"/>
  <c r="R116" i="2"/>
  <c r="D114" i="4" s="1"/>
  <c r="V116" i="2"/>
  <c r="H114" i="4" s="1"/>
  <c r="Z116" i="2"/>
  <c r="L114" i="4" s="1"/>
  <c r="R117" i="2"/>
  <c r="D115" i="4" s="1"/>
  <c r="V117" i="2"/>
  <c r="H115" i="4" s="1"/>
  <c r="Z117" i="2"/>
  <c r="L115" i="4" s="1"/>
  <c r="R118" i="2"/>
  <c r="D116" i="4" s="1"/>
  <c r="V118" i="2"/>
  <c r="H116" i="4" s="1"/>
  <c r="Z118" i="2"/>
  <c r="L116" i="4" s="1"/>
  <c r="R119" i="2"/>
  <c r="D117" i="4" s="1"/>
  <c r="V119" i="2"/>
  <c r="H117" i="4" s="1"/>
  <c r="Z119" i="2"/>
  <c r="L117" i="4" s="1"/>
  <c r="R120" i="2"/>
  <c r="D118" i="4" s="1"/>
  <c r="V120" i="2"/>
  <c r="H118" i="4" s="1"/>
  <c r="Z120" i="2"/>
  <c r="L118" i="4" s="1"/>
  <c r="R121" i="2"/>
  <c r="D119" i="4" s="1"/>
  <c r="V121" i="2"/>
  <c r="H119" i="4" s="1"/>
  <c r="Z121" i="2"/>
  <c r="L119" i="4" s="1"/>
  <c r="R122" i="2"/>
  <c r="D120" i="4" s="1"/>
  <c r="V122" i="2"/>
  <c r="H120" i="4" s="1"/>
  <c r="Z122" i="2"/>
  <c r="L120" i="4" s="1"/>
  <c r="R123" i="2"/>
  <c r="D121" i="4" s="1"/>
  <c r="V123" i="2"/>
  <c r="H121" i="4" s="1"/>
  <c r="Z123" i="2"/>
  <c r="L121" i="4" s="1"/>
  <c r="R124" i="2"/>
  <c r="D122" i="4" s="1"/>
  <c r="V124" i="2"/>
  <c r="H122" i="4" s="1"/>
  <c r="Z124" i="2"/>
  <c r="L122" i="4" s="1"/>
  <c r="R125" i="2"/>
  <c r="D123" i="4" s="1"/>
  <c r="V125" i="2"/>
  <c r="H123" i="4" s="1"/>
  <c r="Z125" i="2"/>
  <c r="L123" i="4" s="1"/>
  <c r="R126" i="2"/>
  <c r="D124" i="4" s="1"/>
  <c r="V126" i="2"/>
  <c r="H124" i="4" s="1"/>
  <c r="Z126" i="2"/>
  <c r="L124" i="4" s="1"/>
  <c r="R127" i="2"/>
  <c r="D125" i="4" s="1"/>
  <c r="V127" i="2"/>
  <c r="H125" i="4" s="1"/>
  <c r="Z127" i="2"/>
  <c r="L125" i="4" s="1"/>
  <c r="R128" i="2"/>
  <c r="D126" i="4" s="1"/>
  <c r="V128" i="2"/>
  <c r="H126" i="4" s="1"/>
  <c r="Z128" i="2"/>
  <c r="L126" i="4" s="1"/>
  <c r="R129" i="2"/>
  <c r="D127" i="4" s="1"/>
  <c r="V129" i="2"/>
  <c r="H127" i="4" s="1"/>
  <c r="Z129" i="2"/>
  <c r="L127" i="4" s="1"/>
  <c r="R130" i="2"/>
  <c r="D128" i="4" s="1"/>
  <c r="V130" i="2"/>
  <c r="H128" i="4" s="1"/>
  <c r="Z130" i="2"/>
  <c r="L128" i="4" s="1"/>
  <c r="R131" i="2"/>
  <c r="D129" i="4" s="1"/>
  <c r="V131" i="2"/>
  <c r="H129" i="4" s="1"/>
  <c r="Z131" i="2"/>
  <c r="L129" i="4" s="1"/>
  <c r="R132" i="2"/>
  <c r="D130" i="4" s="1"/>
  <c r="V132" i="2"/>
  <c r="H130" i="4" s="1"/>
  <c r="Z132" i="2"/>
  <c r="L130" i="4" s="1"/>
  <c r="R133" i="2"/>
  <c r="D131" i="4" s="1"/>
  <c r="V133" i="2"/>
  <c r="H131" i="4" s="1"/>
  <c r="Z133" i="2"/>
  <c r="L131" i="4" s="1"/>
  <c r="R134" i="2"/>
  <c r="D132" i="4" s="1"/>
  <c r="V134" i="2"/>
  <c r="H132" i="4" s="1"/>
  <c r="Z134" i="2"/>
  <c r="L132" i="4" s="1"/>
  <c r="R135" i="2"/>
  <c r="D133" i="4" s="1"/>
  <c r="V135" i="2"/>
  <c r="H133" i="4" s="1"/>
  <c r="Z135" i="2"/>
  <c r="L133" i="4" s="1"/>
  <c r="R136" i="2"/>
  <c r="D134" i="4" s="1"/>
  <c r="V136" i="2"/>
  <c r="H134" i="4" s="1"/>
  <c r="Z136" i="2"/>
  <c r="L134" i="4" s="1"/>
  <c r="R137" i="2"/>
  <c r="D135" i="4" s="1"/>
  <c r="V137" i="2"/>
  <c r="H135" i="4" s="1"/>
  <c r="Z137" i="2"/>
  <c r="L135" i="4" s="1"/>
  <c r="R138" i="2"/>
  <c r="D136" i="4" s="1"/>
  <c r="V138" i="2"/>
  <c r="H136" i="4" s="1"/>
  <c r="S92" i="2"/>
  <c r="E90" i="4" s="1"/>
  <c r="Y93" i="2"/>
  <c r="K91" i="4" s="1"/>
  <c r="V94" i="2"/>
  <c r="H92" i="4" s="1"/>
  <c r="U95" i="2"/>
  <c r="G93" i="4" s="1"/>
  <c r="S96" i="2"/>
  <c r="E94" i="4" s="1"/>
  <c r="W97" i="2"/>
  <c r="I95" i="4" s="1"/>
  <c r="S98" i="2"/>
  <c r="E96" i="4" s="1"/>
  <c r="W99" i="2"/>
  <c r="I97" i="4" s="1"/>
  <c r="S100" i="2"/>
  <c r="E98" i="4" s="1"/>
  <c r="W101" i="2"/>
  <c r="I99" i="4" s="1"/>
  <c r="S102" i="2"/>
  <c r="E100" i="4" s="1"/>
  <c r="W103" i="2"/>
  <c r="I101" i="4" s="1"/>
  <c r="S104" i="2"/>
  <c r="E102" i="4" s="1"/>
  <c r="W105" i="2"/>
  <c r="I103" i="4" s="1"/>
  <c r="S106" i="2"/>
  <c r="E104" i="4" s="1"/>
  <c r="W107" i="2"/>
  <c r="I105" i="4" s="1"/>
  <c r="S108" i="2"/>
  <c r="E106" i="4" s="1"/>
  <c r="W109" i="2"/>
  <c r="I107" i="4" s="1"/>
  <c r="S110" i="2"/>
  <c r="E108" i="4" s="1"/>
  <c r="W111" i="2"/>
  <c r="I109" i="4" s="1"/>
  <c r="S112" i="2"/>
  <c r="E110" i="4" s="1"/>
  <c r="W113" i="2"/>
  <c r="I111" i="4" s="1"/>
  <c r="S114" i="2"/>
  <c r="E112" i="4" s="1"/>
  <c r="W115" i="2"/>
  <c r="I113" i="4" s="1"/>
  <c r="S116" i="2"/>
  <c r="E114" i="4" s="1"/>
  <c r="W117" i="2"/>
  <c r="I115" i="4" s="1"/>
  <c r="S118" i="2"/>
  <c r="E116" i="4" s="1"/>
  <c r="W119" i="2"/>
  <c r="I117" i="4" s="1"/>
  <c r="S120" i="2"/>
  <c r="E118" i="4" s="1"/>
  <c r="W121" i="2"/>
  <c r="I119" i="4" s="1"/>
  <c r="S122" i="2"/>
  <c r="E120" i="4" s="1"/>
  <c r="W123" i="2"/>
  <c r="I121" i="4" s="1"/>
  <c r="S124" i="2"/>
  <c r="E122" i="4" s="1"/>
  <c r="W125" i="2"/>
  <c r="I123" i="4" s="1"/>
  <c r="S126" i="2"/>
  <c r="E124" i="4" s="1"/>
  <c r="W127" i="2"/>
  <c r="I125" i="4" s="1"/>
  <c r="S128" i="2"/>
  <c r="E126" i="4" s="1"/>
  <c r="W129" i="2"/>
  <c r="I127" i="4" s="1"/>
  <c r="S130" i="2"/>
  <c r="E128" i="4" s="1"/>
  <c r="W131" i="2"/>
  <c r="I129" i="4" s="1"/>
  <c r="S132" i="2"/>
  <c r="E130" i="4" s="1"/>
  <c r="W133" i="2"/>
  <c r="I131" i="4" s="1"/>
  <c r="S134" i="2"/>
  <c r="E132" i="4" s="1"/>
  <c r="W135" i="2"/>
  <c r="I133" i="4" s="1"/>
  <c r="S136" i="2"/>
  <c r="E134" i="4" s="1"/>
  <c r="T137" i="2"/>
  <c r="F135" i="4" s="1"/>
  <c r="Y137" i="2"/>
  <c r="K135" i="4" s="1"/>
  <c r="S138" i="2"/>
  <c r="E136" i="4" s="1"/>
  <c r="X138" i="2"/>
  <c r="J136" i="4" s="1"/>
  <c r="P139" i="2"/>
  <c r="B137" i="4" s="1"/>
  <c r="T139" i="2"/>
  <c r="F137" i="4" s="1"/>
  <c r="X139" i="2"/>
  <c r="J137" i="4" s="1"/>
  <c r="P140" i="2"/>
  <c r="B138" i="4" s="1"/>
  <c r="T140" i="2"/>
  <c r="F138" i="4" s="1"/>
  <c r="X140" i="2"/>
  <c r="J138" i="4" s="1"/>
  <c r="P141" i="2"/>
  <c r="B139" i="4" s="1"/>
  <c r="T141" i="2"/>
  <c r="F139" i="4" s="1"/>
  <c r="X141" i="2"/>
  <c r="J139" i="4" s="1"/>
  <c r="P142" i="2"/>
  <c r="B140" i="4" s="1"/>
  <c r="T142" i="2"/>
  <c r="F140" i="4" s="1"/>
  <c r="X142" i="2"/>
  <c r="J140" i="4" s="1"/>
  <c r="P143" i="2"/>
  <c r="B141" i="4" s="1"/>
  <c r="T143" i="2"/>
  <c r="F141" i="4" s="1"/>
  <c r="X143" i="2"/>
  <c r="J141" i="4" s="1"/>
  <c r="P144" i="2"/>
  <c r="B142" i="4" s="1"/>
  <c r="T144" i="2"/>
  <c r="F142" i="4" s="1"/>
  <c r="X144" i="2"/>
  <c r="J142" i="4" s="1"/>
  <c r="P145" i="2"/>
  <c r="B143" i="4" s="1"/>
  <c r="T145" i="2"/>
  <c r="F143" i="4" s="1"/>
  <c r="X145" i="2"/>
  <c r="J143" i="4" s="1"/>
  <c r="P146" i="2"/>
  <c r="B144" i="4" s="1"/>
  <c r="T146" i="2"/>
  <c r="F144" i="4" s="1"/>
  <c r="X146" i="2"/>
  <c r="J144" i="4" s="1"/>
  <c r="P147" i="2"/>
  <c r="B145" i="4" s="1"/>
  <c r="T147" i="2"/>
  <c r="F145" i="4" s="1"/>
  <c r="X147" i="2"/>
  <c r="J145" i="4" s="1"/>
  <c r="P148" i="2"/>
  <c r="B146" i="4" s="1"/>
  <c r="T148" i="2"/>
  <c r="F146" i="4" s="1"/>
  <c r="X148" i="2"/>
  <c r="J146" i="4" s="1"/>
  <c r="P149" i="2"/>
  <c r="B147" i="4" s="1"/>
  <c r="T149" i="2"/>
  <c r="F147" i="4" s="1"/>
  <c r="X149" i="2"/>
  <c r="J147" i="4" s="1"/>
  <c r="P150" i="2"/>
  <c r="B148" i="4" s="1"/>
  <c r="T150" i="2"/>
  <c r="F148" i="4" s="1"/>
  <c r="X150" i="2"/>
  <c r="J148" i="4" s="1"/>
  <c r="P151" i="2"/>
  <c r="B149" i="4" s="1"/>
  <c r="T151" i="2"/>
  <c r="F149" i="4" s="1"/>
  <c r="X151" i="2"/>
  <c r="J149" i="4" s="1"/>
  <c r="P152" i="2"/>
  <c r="B150" i="4" s="1"/>
  <c r="T152" i="2"/>
  <c r="F150" i="4" s="1"/>
  <c r="X152" i="2"/>
  <c r="J150" i="4" s="1"/>
  <c r="P153" i="2"/>
  <c r="B151" i="4" s="1"/>
  <c r="T153" i="2"/>
  <c r="F151" i="4" s="1"/>
  <c r="X153" i="2"/>
  <c r="J151" i="4" s="1"/>
  <c r="P154" i="2"/>
  <c r="B152" i="4" s="1"/>
  <c r="T154" i="2"/>
  <c r="F152" i="4" s="1"/>
  <c r="X154" i="2"/>
  <c r="J152" i="4" s="1"/>
  <c r="P155" i="2"/>
  <c r="B153" i="4" s="1"/>
  <c r="T155" i="2"/>
  <c r="F153" i="4" s="1"/>
  <c r="X155" i="2"/>
  <c r="J153" i="4" s="1"/>
  <c r="P156" i="2"/>
  <c r="B154" i="4" s="1"/>
  <c r="T156" i="2"/>
  <c r="F154" i="4" s="1"/>
  <c r="X156" i="2"/>
  <c r="J154" i="4" s="1"/>
  <c r="P157" i="2"/>
  <c r="B155" i="4" s="1"/>
  <c r="T157" i="2"/>
  <c r="F155" i="4" s="1"/>
  <c r="X157" i="2"/>
  <c r="J155" i="4" s="1"/>
  <c r="P158" i="2"/>
  <c r="B156" i="4" s="1"/>
  <c r="T158" i="2"/>
  <c r="F156" i="4" s="1"/>
  <c r="X158" i="2"/>
  <c r="J156" i="4" s="1"/>
  <c r="P159" i="2"/>
  <c r="B157" i="4" s="1"/>
  <c r="T159" i="2"/>
  <c r="F157" i="4" s="1"/>
  <c r="X159" i="2"/>
  <c r="J157" i="4" s="1"/>
  <c r="P160" i="2"/>
  <c r="B158" i="4" s="1"/>
  <c r="T160" i="2"/>
  <c r="F158" i="4" s="1"/>
  <c r="X160" i="2"/>
  <c r="J158" i="4" s="1"/>
  <c r="P161" i="2"/>
  <c r="B159" i="4" s="1"/>
  <c r="T161" i="2"/>
  <c r="F159" i="4" s="1"/>
  <c r="X161" i="2"/>
  <c r="J159" i="4" s="1"/>
  <c r="P162" i="2"/>
  <c r="B160" i="4" s="1"/>
  <c r="T162" i="2"/>
  <c r="F160" i="4" s="1"/>
  <c r="X162" i="2"/>
  <c r="J160" i="4" s="1"/>
  <c r="Q69" i="2"/>
  <c r="C67" i="4" s="1"/>
  <c r="U69" i="2"/>
  <c r="G67" i="4" s="1"/>
  <c r="Y69" i="2"/>
  <c r="K67" i="4" s="1"/>
  <c r="Q70" i="2"/>
  <c r="C68" i="4" s="1"/>
  <c r="U70" i="2"/>
  <c r="G68" i="4" s="1"/>
  <c r="Y70" i="2"/>
  <c r="K68" i="4" s="1"/>
  <c r="Q71" i="2"/>
  <c r="C69" i="4" s="1"/>
  <c r="U71" i="2"/>
  <c r="G69" i="4" s="1"/>
  <c r="Y71" i="2"/>
  <c r="K69" i="4" s="1"/>
  <c r="Q72" i="2"/>
  <c r="C70" i="4" s="1"/>
  <c r="C19" i="6" s="1"/>
  <c r="U72" i="2"/>
  <c r="G70" i="4" s="1"/>
  <c r="G19" i="6" s="1"/>
  <c r="Y72" i="2"/>
  <c r="K70" i="4" s="1"/>
  <c r="K19" i="6" s="1"/>
  <c r="Q73" i="2"/>
  <c r="C71" i="4" s="1"/>
  <c r="U73" i="2"/>
  <c r="G71" i="4" s="1"/>
  <c r="U92" i="2"/>
  <c r="G90" i="4" s="1"/>
  <c r="R93" i="2"/>
  <c r="D91" i="4" s="1"/>
  <c r="W94" i="2"/>
  <c r="I92" i="4" s="1"/>
  <c r="V95" i="2"/>
  <c r="H93" i="4" s="1"/>
  <c r="T96" i="2"/>
  <c r="F94" i="4" s="1"/>
  <c r="P97" i="2"/>
  <c r="B95" i="4" s="1"/>
  <c r="X97" i="2"/>
  <c r="J95" i="4" s="1"/>
  <c r="T98" i="2"/>
  <c r="F96" i="4" s="1"/>
  <c r="P99" i="2"/>
  <c r="B97" i="4" s="1"/>
  <c r="X99" i="2"/>
  <c r="J97" i="4" s="1"/>
  <c r="T100" i="2"/>
  <c r="F98" i="4" s="1"/>
  <c r="P101" i="2"/>
  <c r="B99" i="4" s="1"/>
  <c r="X101" i="2"/>
  <c r="J99" i="4" s="1"/>
  <c r="T102" i="2"/>
  <c r="F100" i="4" s="1"/>
  <c r="P103" i="2"/>
  <c r="B101" i="4" s="1"/>
  <c r="X103" i="2"/>
  <c r="J101" i="4" s="1"/>
  <c r="T104" i="2"/>
  <c r="F102" i="4" s="1"/>
  <c r="P105" i="2"/>
  <c r="B103" i="4" s="1"/>
  <c r="X105" i="2"/>
  <c r="J103" i="4" s="1"/>
  <c r="T106" i="2"/>
  <c r="F104" i="4" s="1"/>
  <c r="P107" i="2"/>
  <c r="B105" i="4" s="1"/>
  <c r="X107" i="2"/>
  <c r="J105" i="4" s="1"/>
  <c r="T108" i="2"/>
  <c r="F106" i="4" s="1"/>
  <c r="P109" i="2"/>
  <c r="B107" i="4" s="1"/>
  <c r="X109" i="2"/>
  <c r="J107" i="4" s="1"/>
  <c r="T110" i="2"/>
  <c r="F108" i="4" s="1"/>
  <c r="P111" i="2"/>
  <c r="B109" i="4" s="1"/>
  <c r="X111" i="2"/>
  <c r="J109" i="4" s="1"/>
  <c r="T112" i="2"/>
  <c r="F110" i="4" s="1"/>
  <c r="P113" i="2"/>
  <c r="B111" i="4" s="1"/>
  <c r="X113" i="2"/>
  <c r="J111" i="4" s="1"/>
  <c r="T114" i="2"/>
  <c r="F112" i="4" s="1"/>
  <c r="P115" i="2"/>
  <c r="B113" i="4" s="1"/>
  <c r="X115" i="2"/>
  <c r="J113" i="4" s="1"/>
  <c r="T116" i="2"/>
  <c r="F114" i="4" s="1"/>
  <c r="P117" i="2"/>
  <c r="B115" i="4" s="1"/>
  <c r="X117" i="2"/>
  <c r="J115" i="4" s="1"/>
  <c r="T118" i="2"/>
  <c r="F116" i="4" s="1"/>
  <c r="P119" i="2"/>
  <c r="B117" i="4" s="1"/>
  <c r="X119" i="2"/>
  <c r="J117" i="4" s="1"/>
  <c r="T120" i="2"/>
  <c r="F118" i="4" s="1"/>
  <c r="P121" i="2"/>
  <c r="B119" i="4" s="1"/>
  <c r="X121" i="2"/>
  <c r="J119" i="4" s="1"/>
  <c r="T122" i="2"/>
  <c r="F120" i="4" s="1"/>
  <c r="P123" i="2"/>
  <c r="B121" i="4" s="1"/>
  <c r="X123" i="2"/>
  <c r="J121" i="4" s="1"/>
  <c r="T124" i="2"/>
  <c r="F122" i="4" s="1"/>
  <c r="P125" i="2"/>
  <c r="B123" i="4" s="1"/>
  <c r="X125" i="2"/>
  <c r="J123" i="4" s="1"/>
  <c r="T126" i="2"/>
  <c r="F124" i="4" s="1"/>
  <c r="P127" i="2"/>
  <c r="B125" i="4" s="1"/>
  <c r="X127" i="2"/>
  <c r="J125" i="4" s="1"/>
  <c r="T128" i="2"/>
  <c r="F126" i="4" s="1"/>
  <c r="P129" i="2"/>
  <c r="B127" i="4" s="1"/>
  <c r="X129" i="2"/>
  <c r="J127" i="4" s="1"/>
  <c r="T130" i="2"/>
  <c r="F128" i="4" s="1"/>
  <c r="P131" i="2"/>
  <c r="B129" i="4" s="1"/>
  <c r="X131" i="2"/>
  <c r="J129" i="4" s="1"/>
  <c r="T132" i="2"/>
  <c r="F130" i="4" s="1"/>
  <c r="P133" i="2"/>
  <c r="B131" i="4" s="1"/>
  <c r="X133" i="2"/>
  <c r="J131" i="4" s="1"/>
  <c r="T134" i="2"/>
  <c r="F132" i="4" s="1"/>
  <c r="P135" i="2"/>
  <c r="B133" i="4" s="1"/>
  <c r="X135" i="2"/>
  <c r="J133" i="4" s="1"/>
  <c r="T136" i="2"/>
  <c r="F134" i="4" s="1"/>
  <c r="P137" i="2"/>
  <c r="B135" i="4" s="1"/>
  <c r="U137" i="2"/>
  <c r="G135" i="4" s="1"/>
  <c r="T138" i="2"/>
  <c r="F136" i="4" s="1"/>
  <c r="Y138" i="2"/>
  <c r="K136" i="4" s="1"/>
  <c r="Q139" i="2"/>
  <c r="C137" i="4" s="1"/>
  <c r="U139" i="2"/>
  <c r="G137" i="4" s="1"/>
  <c r="Y139" i="2"/>
  <c r="K137" i="4" s="1"/>
  <c r="Q140" i="2"/>
  <c r="C138" i="4" s="1"/>
  <c r="U140" i="2"/>
  <c r="G138" i="4" s="1"/>
  <c r="Y140" i="2"/>
  <c r="K138" i="4" s="1"/>
  <c r="Q141" i="2"/>
  <c r="C139" i="4" s="1"/>
  <c r="U141" i="2"/>
  <c r="G139" i="4" s="1"/>
  <c r="Y141" i="2"/>
  <c r="K139" i="4" s="1"/>
  <c r="Q142" i="2"/>
  <c r="C140" i="4" s="1"/>
  <c r="U142" i="2"/>
  <c r="G140" i="4" s="1"/>
  <c r="Y142" i="2"/>
  <c r="K140" i="4" s="1"/>
  <c r="Q143" i="2"/>
  <c r="C141" i="4" s="1"/>
  <c r="U143" i="2"/>
  <c r="G141" i="4" s="1"/>
  <c r="Y143" i="2"/>
  <c r="K141" i="4" s="1"/>
  <c r="Q144" i="2"/>
  <c r="C142" i="4" s="1"/>
  <c r="U144" i="2"/>
  <c r="G142" i="4" s="1"/>
  <c r="Y144" i="2"/>
  <c r="K142" i="4" s="1"/>
  <c r="Q145" i="2"/>
  <c r="C143" i="4" s="1"/>
  <c r="U145" i="2"/>
  <c r="G143" i="4" s="1"/>
  <c r="Y145" i="2"/>
  <c r="K143" i="4" s="1"/>
  <c r="Q146" i="2"/>
  <c r="C144" i="4" s="1"/>
  <c r="U146" i="2"/>
  <c r="G144" i="4" s="1"/>
  <c r="Y146" i="2"/>
  <c r="K144" i="4" s="1"/>
  <c r="Q147" i="2"/>
  <c r="C145" i="4" s="1"/>
  <c r="U147" i="2"/>
  <c r="G145" i="4" s="1"/>
  <c r="Y147" i="2"/>
  <c r="K145" i="4" s="1"/>
  <c r="Q148" i="2"/>
  <c r="C146" i="4" s="1"/>
  <c r="U148" i="2"/>
  <c r="G146" i="4" s="1"/>
  <c r="Y148" i="2"/>
  <c r="K146" i="4" s="1"/>
  <c r="Q149" i="2"/>
  <c r="C147" i="4" s="1"/>
  <c r="U149" i="2"/>
  <c r="G147" i="4" s="1"/>
  <c r="Y149" i="2"/>
  <c r="K147" i="4" s="1"/>
  <c r="Q150" i="2"/>
  <c r="C148" i="4" s="1"/>
  <c r="U150" i="2"/>
  <c r="G148" i="4" s="1"/>
  <c r="Y150" i="2"/>
  <c r="K148" i="4" s="1"/>
  <c r="Q151" i="2"/>
  <c r="C149" i="4" s="1"/>
  <c r="U151" i="2"/>
  <c r="G149" i="4" s="1"/>
  <c r="Y151" i="2"/>
  <c r="K149" i="4" s="1"/>
  <c r="Q152" i="2"/>
  <c r="C150" i="4" s="1"/>
  <c r="U152" i="2"/>
  <c r="G150" i="4" s="1"/>
  <c r="Y152" i="2"/>
  <c r="K150" i="4" s="1"/>
  <c r="Q153" i="2"/>
  <c r="C151" i="4" s="1"/>
  <c r="U153" i="2"/>
  <c r="G151" i="4" s="1"/>
  <c r="Y153" i="2"/>
  <c r="K151" i="4" s="1"/>
  <c r="Q154" i="2"/>
  <c r="C152" i="4" s="1"/>
  <c r="U154" i="2"/>
  <c r="G152" i="4" s="1"/>
  <c r="Y154" i="2"/>
  <c r="K152" i="4" s="1"/>
  <c r="Q155" i="2"/>
  <c r="C153" i="4" s="1"/>
  <c r="U155" i="2"/>
  <c r="G153" i="4" s="1"/>
  <c r="Y155" i="2"/>
  <c r="K153" i="4" s="1"/>
  <c r="Q156" i="2"/>
  <c r="C154" i="4" s="1"/>
  <c r="U156" i="2"/>
  <c r="G154" i="4" s="1"/>
  <c r="Y156" i="2"/>
  <c r="K154" i="4" s="1"/>
  <c r="Q157" i="2"/>
  <c r="C155" i="4" s="1"/>
  <c r="U157" i="2"/>
  <c r="G155" i="4" s="1"/>
  <c r="Y157" i="2"/>
  <c r="K155" i="4" s="1"/>
  <c r="Q158" i="2"/>
  <c r="C156" i="4" s="1"/>
  <c r="U158" i="2"/>
  <c r="G156" i="4" s="1"/>
  <c r="Y158" i="2"/>
  <c r="K156" i="4" s="1"/>
  <c r="Q159" i="2"/>
  <c r="C157" i="4" s="1"/>
  <c r="U159" i="2"/>
  <c r="G157" i="4" s="1"/>
  <c r="Y159" i="2"/>
  <c r="K157" i="4" s="1"/>
  <c r="Q160" i="2"/>
  <c r="C158" i="4" s="1"/>
  <c r="U160" i="2"/>
  <c r="G158" i="4" s="1"/>
  <c r="Y160" i="2"/>
  <c r="K158" i="4" s="1"/>
  <c r="Q161" i="2"/>
  <c r="C159" i="4" s="1"/>
  <c r="U161" i="2"/>
  <c r="G159" i="4" s="1"/>
  <c r="Y161" i="2"/>
  <c r="K159" i="4" s="1"/>
  <c r="Q162" i="2"/>
  <c r="C160" i="4" s="1"/>
  <c r="U162" i="2"/>
  <c r="G160" i="4" s="1"/>
  <c r="Y162" i="2"/>
  <c r="K160" i="4" s="1"/>
  <c r="R69" i="2"/>
  <c r="D67" i="4" s="1"/>
  <c r="V69" i="2"/>
  <c r="H67" i="4" s="1"/>
  <c r="Z69" i="2"/>
  <c r="L67" i="4" s="1"/>
  <c r="R70" i="2"/>
  <c r="D68" i="4" s="1"/>
  <c r="V70" i="2"/>
  <c r="H68" i="4" s="1"/>
  <c r="Z70" i="2"/>
  <c r="L68" i="4" s="1"/>
  <c r="R71" i="2"/>
  <c r="D69" i="4" s="1"/>
  <c r="V71" i="2"/>
  <c r="H69" i="4" s="1"/>
  <c r="Z71" i="2"/>
  <c r="L69" i="4" s="1"/>
  <c r="R72" i="2"/>
  <c r="D70" i="4" s="1"/>
  <c r="D19" i="6" s="1"/>
  <c r="V72" i="2"/>
  <c r="H70" i="4" s="1"/>
  <c r="H19" i="6" s="1"/>
  <c r="Z72" i="2"/>
  <c r="L70" i="4" s="1"/>
  <c r="L19" i="6" s="1"/>
  <c r="R73" i="2"/>
  <c r="D71" i="4" s="1"/>
  <c r="V73" i="2"/>
  <c r="H71" i="4" s="1"/>
  <c r="Y92" i="2"/>
  <c r="K90" i="4" s="1"/>
  <c r="S93" i="2"/>
  <c r="E91" i="4" s="1"/>
  <c r="Q94" i="2"/>
  <c r="C92" i="4" s="1"/>
  <c r="Z95" i="2"/>
  <c r="L93" i="4" s="1"/>
  <c r="W96" i="2"/>
  <c r="I94" i="4" s="1"/>
  <c r="S97" i="2"/>
  <c r="E95" i="4" s="1"/>
  <c r="W98" i="2"/>
  <c r="I96" i="4" s="1"/>
  <c r="S99" i="2"/>
  <c r="E97" i="4" s="1"/>
  <c r="W100" i="2"/>
  <c r="I98" i="4" s="1"/>
  <c r="S101" i="2"/>
  <c r="E99" i="4" s="1"/>
  <c r="W102" i="2"/>
  <c r="I100" i="4" s="1"/>
  <c r="S103" i="2"/>
  <c r="E101" i="4" s="1"/>
  <c r="W104" i="2"/>
  <c r="I102" i="4" s="1"/>
  <c r="S105" i="2"/>
  <c r="E103" i="4" s="1"/>
  <c r="W106" i="2"/>
  <c r="I104" i="4" s="1"/>
  <c r="S107" i="2"/>
  <c r="E105" i="4" s="1"/>
  <c r="W108" i="2"/>
  <c r="I106" i="4" s="1"/>
  <c r="S109" i="2"/>
  <c r="E107" i="4" s="1"/>
  <c r="W110" i="2"/>
  <c r="I108" i="4" s="1"/>
  <c r="S111" i="2"/>
  <c r="E109" i="4" s="1"/>
  <c r="W112" i="2"/>
  <c r="I110" i="4" s="1"/>
  <c r="S113" i="2"/>
  <c r="E111" i="4" s="1"/>
  <c r="W114" i="2"/>
  <c r="I112" i="4" s="1"/>
  <c r="S115" i="2"/>
  <c r="E113" i="4" s="1"/>
  <c r="W116" i="2"/>
  <c r="I114" i="4" s="1"/>
  <c r="S117" i="2"/>
  <c r="E115" i="4" s="1"/>
  <c r="W118" i="2"/>
  <c r="I116" i="4" s="1"/>
  <c r="S119" i="2"/>
  <c r="E117" i="4" s="1"/>
  <c r="W120" i="2"/>
  <c r="I118" i="4" s="1"/>
  <c r="S121" i="2"/>
  <c r="E119" i="4" s="1"/>
  <c r="W122" i="2"/>
  <c r="I120" i="4" s="1"/>
  <c r="S123" i="2"/>
  <c r="E121" i="4" s="1"/>
  <c r="W124" i="2"/>
  <c r="I122" i="4" s="1"/>
  <c r="S125" i="2"/>
  <c r="E123" i="4" s="1"/>
  <c r="W126" i="2"/>
  <c r="I124" i="4" s="1"/>
  <c r="S127" i="2"/>
  <c r="E125" i="4" s="1"/>
  <c r="W128" i="2"/>
  <c r="I126" i="4" s="1"/>
  <c r="S129" i="2"/>
  <c r="E127" i="4" s="1"/>
  <c r="W130" i="2"/>
  <c r="I128" i="4" s="1"/>
  <c r="S131" i="2"/>
  <c r="E129" i="4" s="1"/>
  <c r="W132" i="2"/>
  <c r="I130" i="4" s="1"/>
  <c r="S133" i="2"/>
  <c r="E131" i="4" s="1"/>
  <c r="W134" i="2"/>
  <c r="I132" i="4" s="1"/>
  <c r="S135" i="2"/>
  <c r="E133" i="4" s="1"/>
  <c r="W136" i="2"/>
  <c r="I134" i="4" s="1"/>
  <c r="Q137" i="2"/>
  <c r="C135" i="4" s="1"/>
  <c r="W137" i="2"/>
  <c r="I135" i="4" s="1"/>
  <c r="P138" i="2"/>
  <c r="B136" i="4" s="1"/>
  <c r="U138" i="2"/>
  <c r="G136" i="4" s="1"/>
  <c r="Z138" i="2"/>
  <c r="L136" i="4" s="1"/>
  <c r="R139" i="2"/>
  <c r="D137" i="4" s="1"/>
  <c r="V139" i="2"/>
  <c r="H137" i="4" s="1"/>
  <c r="Z139" i="2"/>
  <c r="L137" i="4" s="1"/>
  <c r="R140" i="2"/>
  <c r="D138" i="4" s="1"/>
  <c r="V140" i="2"/>
  <c r="H138" i="4" s="1"/>
  <c r="Z140" i="2"/>
  <c r="L138" i="4" s="1"/>
  <c r="R141" i="2"/>
  <c r="D139" i="4" s="1"/>
  <c r="V141" i="2"/>
  <c r="H139" i="4" s="1"/>
  <c r="Z141" i="2"/>
  <c r="L139" i="4" s="1"/>
  <c r="R142" i="2"/>
  <c r="D140" i="4" s="1"/>
  <c r="V142" i="2"/>
  <c r="H140" i="4" s="1"/>
  <c r="Z142" i="2"/>
  <c r="L140" i="4" s="1"/>
  <c r="R143" i="2"/>
  <c r="D141" i="4" s="1"/>
  <c r="V143" i="2"/>
  <c r="H141" i="4" s="1"/>
  <c r="Z143" i="2"/>
  <c r="L141" i="4" s="1"/>
  <c r="R144" i="2"/>
  <c r="D142" i="4" s="1"/>
  <c r="V144" i="2"/>
  <c r="H142" i="4" s="1"/>
  <c r="Z144" i="2"/>
  <c r="L142" i="4" s="1"/>
  <c r="R145" i="2"/>
  <c r="D143" i="4" s="1"/>
  <c r="V145" i="2"/>
  <c r="H143" i="4" s="1"/>
  <c r="Z145" i="2"/>
  <c r="L143" i="4" s="1"/>
  <c r="R146" i="2"/>
  <c r="D144" i="4" s="1"/>
  <c r="V146" i="2"/>
  <c r="H144" i="4" s="1"/>
  <c r="Z146" i="2"/>
  <c r="L144" i="4" s="1"/>
  <c r="R147" i="2"/>
  <c r="D145" i="4" s="1"/>
  <c r="V147" i="2"/>
  <c r="H145" i="4" s="1"/>
  <c r="Z147" i="2"/>
  <c r="L145" i="4" s="1"/>
  <c r="R148" i="2"/>
  <c r="D146" i="4" s="1"/>
  <c r="V148" i="2"/>
  <c r="H146" i="4" s="1"/>
  <c r="Z148" i="2"/>
  <c r="L146" i="4" s="1"/>
  <c r="R149" i="2"/>
  <c r="D147" i="4" s="1"/>
  <c r="V149" i="2"/>
  <c r="H147" i="4" s="1"/>
  <c r="Z149" i="2"/>
  <c r="L147" i="4" s="1"/>
  <c r="R150" i="2"/>
  <c r="D148" i="4" s="1"/>
  <c r="V150" i="2"/>
  <c r="H148" i="4" s="1"/>
  <c r="Z150" i="2"/>
  <c r="L148" i="4" s="1"/>
  <c r="R151" i="2"/>
  <c r="D149" i="4" s="1"/>
  <c r="V151" i="2"/>
  <c r="H149" i="4" s="1"/>
  <c r="Z151" i="2"/>
  <c r="L149" i="4" s="1"/>
  <c r="R152" i="2"/>
  <c r="D150" i="4" s="1"/>
  <c r="V152" i="2"/>
  <c r="H150" i="4" s="1"/>
  <c r="Z152" i="2"/>
  <c r="L150" i="4" s="1"/>
  <c r="R153" i="2"/>
  <c r="D151" i="4" s="1"/>
  <c r="V153" i="2"/>
  <c r="H151" i="4" s="1"/>
  <c r="Z153" i="2"/>
  <c r="L151" i="4" s="1"/>
  <c r="R154" i="2"/>
  <c r="D152" i="4" s="1"/>
  <c r="V154" i="2"/>
  <c r="H152" i="4" s="1"/>
  <c r="Z154" i="2"/>
  <c r="L152" i="4" s="1"/>
  <c r="R155" i="2"/>
  <c r="D153" i="4" s="1"/>
  <c r="V155" i="2"/>
  <c r="H153" i="4" s="1"/>
  <c r="Z155" i="2"/>
  <c r="L153" i="4" s="1"/>
  <c r="R156" i="2"/>
  <c r="D154" i="4" s="1"/>
  <c r="V156" i="2"/>
  <c r="H154" i="4" s="1"/>
  <c r="Z156" i="2"/>
  <c r="L154" i="4" s="1"/>
  <c r="R157" i="2"/>
  <c r="D155" i="4" s="1"/>
  <c r="V157" i="2"/>
  <c r="H155" i="4" s="1"/>
  <c r="Z157" i="2"/>
  <c r="L155" i="4" s="1"/>
  <c r="R158" i="2"/>
  <c r="D156" i="4" s="1"/>
  <c r="V158" i="2"/>
  <c r="H156" i="4" s="1"/>
  <c r="Z158" i="2"/>
  <c r="L156" i="4" s="1"/>
  <c r="R159" i="2"/>
  <c r="D157" i="4" s="1"/>
  <c r="V159" i="2"/>
  <c r="H157" i="4" s="1"/>
  <c r="Z159" i="2"/>
  <c r="L157" i="4" s="1"/>
  <c r="R160" i="2"/>
  <c r="D158" i="4" s="1"/>
  <c r="V160" i="2"/>
  <c r="H158" i="4" s="1"/>
  <c r="Z160" i="2"/>
  <c r="L158" i="4" s="1"/>
  <c r="R161" i="2"/>
  <c r="D159" i="4" s="1"/>
  <c r="V161" i="2"/>
  <c r="H159" i="4" s="1"/>
  <c r="Z161" i="2"/>
  <c r="L159" i="4" s="1"/>
  <c r="R162" i="2"/>
  <c r="D160" i="4" s="1"/>
  <c r="V162" i="2"/>
  <c r="H160" i="4" s="1"/>
  <c r="Z162" i="2"/>
  <c r="L160" i="4" s="1"/>
  <c r="Z92" i="2"/>
  <c r="L90" i="4" s="1"/>
  <c r="R94" i="2"/>
  <c r="D92" i="4" s="1"/>
  <c r="X96" i="2"/>
  <c r="J94" i="4" s="1"/>
  <c r="P98" i="2"/>
  <c r="B96" i="4" s="1"/>
  <c r="T101" i="2"/>
  <c r="F99" i="4" s="1"/>
  <c r="X104" i="2"/>
  <c r="J102" i="4" s="1"/>
  <c r="P106" i="2"/>
  <c r="B104" i="4" s="1"/>
  <c r="T109" i="2"/>
  <c r="F107" i="4" s="1"/>
  <c r="X112" i="2"/>
  <c r="J110" i="4" s="1"/>
  <c r="P114" i="2"/>
  <c r="B112" i="4" s="1"/>
  <c r="T117" i="2"/>
  <c r="F115" i="4" s="1"/>
  <c r="X120" i="2"/>
  <c r="J118" i="4" s="1"/>
  <c r="P122" i="2"/>
  <c r="B120" i="4" s="1"/>
  <c r="T125" i="2"/>
  <c r="F123" i="4" s="1"/>
  <c r="X128" i="2"/>
  <c r="J126" i="4" s="1"/>
  <c r="P130" i="2"/>
  <c r="B128" i="4" s="1"/>
  <c r="T133" i="2"/>
  <c r="F131" i="4" s="1"/>
  <c r="X136" i="2"/>
  <c r="J134" i="4" s="1"/>
  <c r="S139" i="2"/>
  <c r="E137" i="4" s="1"/>
  <c r="W140" i="2"/>
  <c r="I138" i="4" s="1"/>
  <c r="S143" i="2"/>
  <c r="E141" i="4" s="1"/>
  <c r="W144" i="2"/>
  <c r="I142" i="4" s="1"/>
  <c r="S147" i="2"/>
  <c r="E145" i="4" s="1"/>
  <c r="W148" i="2"/>
  <c r="I146" i="4" s="1"/>
  <c r="S151" i="2"/>
  <c r="E149" i="4" s="1"/>
  <c r="W152" i="2"/>
  <c r="I150" i="4" s="1"/>
  <c r="S155" i="2"/>
  <c r="E153" i="4" s="1"/>
  <c r="W156" i="2"/>
  <c r="I154" i="4" s="1"/>
  <c r="S159" i="2"/>
  <c r="E157" i="4" s="1"/>
  <c r="W160" i="2"/>
  <c r="I158" i="4" s="1"/>
  <c r="T69" i="2"/>
  <c r="F67" i="4" s="1"/>
  <c r="P70" i="2"/>
  <c r="B68" i="4" s="1"/>
  <c r="X70" i="2"/>
  <c r="J68" i="4" s="1"/>
  <c r="T71" i="2"/>
  <c r="F69" i="4" s="1"/>
  <c r="P72" i="2"/>
  <c r="B70" i="4" s="1"/>
  <c r="B19" i="6" s="1"/>
  <c r="X72" i="2"/>
  <c r="J70" i="4" s="1"/>
  <c r="J19" i="6" s="1"/>
  <c r="T73" i="2"/>
  <c r="F71" i="4" s="1"/>
  <c r="Z73" i="2"/>
  <c r="L71" i="4" s="1"/>
  <c r="R74" i="2"/>
  <c r="D72" i="4" s="1"/>
  <c r="V74" i="2"/>
  <c r="H72" i="4" s="1"/>
  <c r="Z74" i="2"/>
  <c r="L72" i="4" s="1"/>
  <c r="R75" i="2"/>
  <c r="D73" i="4" s="1"/>
  <c r="V75" i="2"/>
  <c r="H73" i="4" s="1"/>
  <c r="Z75" i="2"/>
  <c r="L73" i="4" s="1"/>
  <c r="R76" i="2"/>
  <c r="D74" i="4" s="1"/>
  <c r="D20" i="6" s="1"/>
  <c r="Q20" i="6" s="1"/>
  <c r="V76" i="2"/>
  <c r="H74" i="4" s="1"/>
  <c r="H20" i="6" s="1"/>
  <c r="S20" i="6" s="1"/>
  <c r="Z76" i="2"/>
  <c r="L74" i="4" s="1"/>
  <c r="L20" i="6" s="1"/>
  <c r="R77" i="2"/>
  <c r="D75" i="4" s="1"/>
  <c r="V77" i="2"/>
  <c r="H75" i="4" s="1"/>
  <c r="Z77" i="2"/>
  <c r="L75" i="4" s="1"/>
  <c r="R78" i="2"/>
  <c r="D76" i="4" s="1"/>
  <c r="V78" i="2"/>
  <c r="H76" i="4" s="1"/>
  <c r="Z78" i="2"/>
  <c r="L76" i="4" s="1"/>
  <c r="R79" i="2"/>
  <c r="D77" i="4" s="1"/>
  <c r="V79" i="2"/>
  <c r="H77" i="4" s="1"/>
  <c r="Z79" i="2"/>
  <c r="L77" i="4" s="1"/>
  <c r="R80" i="2"/>
  <c r="D78" i="4" s="1"/>
  <c r="D21" i="6" s="1"/>
  <c r="V80" i="2"/>
  <c r="H78" i="4" s="1"/>
  <c r="H21" i="6" s="1"/>
  <c r="Z80" i="2"/>
  <c r="L78" i="4" s="1"/>
  <c r="L21" i="6" s="1"/>
  <c r="R81" i="2"/>
  <c r="D79" i="4" s="1"/>
  <c r="V81" i="2"/>
  <c r="H79" i="4" s="1"/>
  <c r="Z81" i="2"/>
  <c r="L79" i="4" s="1"/>
  <c r="R82" i="2"/>
  <c r="D80" i="4" s="1"/>
  <c r="V82" i="2"/>
  <c r="H80" i="4" s="1"/>
  <c r="Z82" i="2"/>
  <c r="L80" i="4" s="1"/>
  <c r="R83" i="2"/>
  <c r="D81" i="4" s="1"/>
  <c r="V83" i="2"/>
  <c r="H81" i="4" s="1"/>
  <c r="Z83" i="2"/>
  <c r="L81" i="4" s="1"/>
  <c r="R84" i="2"/>
  <c r="D82" i="4" s="1"/>
  <c r="D22" i="6" s="1"/>
  <c r="V84" i="2"/>
  <c r="H82" i="4" s="1"/>
  <c r="H22" i="6" s="1"/>
  <c r="Z84" i="2"/>
  <c r="L82" i="4" s="1"/>
  <c r="L22" i="6" s="1"/>
  <c r="R85" i="2"/>
  <c r="D83" i="4" s="1"/>
  <c r="V85" i="2"/>
  <c r="H83" i="4" s="1"/>
  <c r="Z85" i="2"/>
  <c r="L83" i="4" s="1"/>
  <c r="R86" i="2"/>
  <c r="D84" i="4" s="1"/>
  <c r="V86" i="2"/>
  <c r="H84" i="4" s="1"/>
  <c r="Z86" i="2"/>
  <c r="L84" i="4" s="1"/>
  <c r="R87" i="2"/>
  <c r="D85" i="4" s="1"/>
  <c r="V87" i="2"/>
  <c r="H85" i="4" s="1"/>
  <c r="Z87" i="2"/>
  <c r="L85" i="4" s="1"/>
  <c r="R88" i="2"/>
  <c r="D86" i="4" s="1"/>
  <c r="D23" i="6" s="1"/>
  <c r="Q22" i="6" s="1"/>
  <c r="V88" i="2"/>
  <c r="H86" i="4" s="1"/>
  <c r="H23" i="6" s="1"/>
  <c r="S22" i="6" s="1"/>
  <c r="Z88" i="2"/>
  <c r="L86" i="4" s="1"/>
  <c r="L23" i="6" s="1"/>
  <c r="R89" i="2"/>
  <c r="D87" i="4" s="1"/>
  <c r="V89" i="2"/>
  <c r="H87" i="4" s="1"/>
  <c r="Z89" i="2"/>
  <c r="L87" i="4" s="1"/>
  <c r="R90" i="2"/>
  <c r="D88" i="4" s="1"/>
  <c r="V90" i="2"/>
  <c r="H88" i="4" s="1"/>
  <c r="Z90" i="2"/>
  <c r="L88" i="4" s="1"/>
  <c r="R91" i="2"/>
  <c r="D89" i="4" s="1"/>
  <c r="V91" i="2"/>
  <c r="H89" i="4" s="1"/>
  <c r="Z91" i="2"/>
  <c r="L89" i="4" s="1"/>
  <c r="W68" i="2"/>
  <c r="S67" i="2"/>
  <c r="S66" i="2"/>
  <c r="W65" i="2"/>
  <c r="S64" i="2"/>
  <c r="W63" i="2"/>
  <c r="S62" i="2"/>
  <c r="W61" i="2"/>
  <c r="S60" i="2"/>
  <c r="W59" i="2"/>
  <c r="S58" i="2"/>
  <c r="W57" i="2"/>
  <c r="S56" i="2"/>
  <c r="W55" i="2"/>
  <c r="S54" i="2"/>
  <c r="W53" i="2"/>
  <c r="S52" i="2"/>
  <c r="W51" i="2"/>
  <c r="S50" i="2"/>
  <c r="W49" i="2"/>
  <c r="S48" i="2"/>
  <c r="W47" i="2"/>
  <c r="S46" i="2"/>
  <c r="W45" i="2"/>
  <c r="S44" i="2"/>
  <c r="W43" i="2"/>
  <c r="S43" i="2"/>
  <c r="W42" i="2"/>
  <c r="S42" i="2"/>
  <c r="W41" i="2"/>
  <c r="S41" i="2"/>
  <c r="W40" i="2"/>
  <c r="S40" i="2"/>
  <c r="W39" i="2"/>
  <c r="S39" i="2"/>
  <c r="W38" i="2"/>
  <c r="S38" i="2"/>
  <c r="W37" i="2"/>
  <c r="S37" i="2"/>
  <c r="W36" i="2"/>
  <c r="S36" i="2"/>
  <c r="W35" i="2"/>
  <c r="S35" i="2"/>
  <c r="W34" i="2"/>
  <c r="S34" i="2"/>
  <c r="W33" i="2"/>
  <c r="S33" i="2"/>
  <c r="W32" i="2"/>
  <c r="S32" i="2"/>
  <c r="W31" i="2"/>
  <c r="S31" i="2"/>
  <c r="W30" i="2"/>
  <c r="S30" i="2"/>
  <c r="W29" i="2"/>
  <c r="S29" i="2"/>
  <c r="W28" i="2"/>
  <c r="S28" i="2"/>
  <c r="W27" i="2"/>
  <c r="S27" i="2"/>
  <c r="W26" i="2"/>
  <c r="S26" i="2"/>
  <c r="W25" i="2"/>
  <c r="S25" i="2"/>
  <c r="W24" i="2"/>
  <c r="S24" i="2"/>
  <c r="W23" i="2"/>
  <c r="S23" i="2"/>
  <c r="W22" i="2"/>
  <c r="S22" i="2"/>
  <c r="W21" i="2"/>
  <c r="S21" i="2"/>
  <c r="W20" i="2"/>
  <c r="S20" i="2"/>
  <c r="W19" i="2"/>
  <c r="S19" i="2"/>
  <c r="W18" i="2"/>
  <c r="S18" i="2"/>
  <c r="W17" i="2"/>
  <c r="S17" i="2"/>
  <c r="W16" i="2"/>
  <c r="S16" i="2"/>
  <c r="W15" i="2"/>
  <c r="S15" i="2"/>
  <c r="W14" i="2"/>
  <c r="S14" i="2"/>
  <c r="W13" i="2"/>
  <c r="S13" i="2"/>
  <c r="W12" i="2"/>
  <c r="S12" i="2"/>
  <c r="W11" i="2"/>
  <c r="S11" i="2"/>
  <c r="W10" i="2"/>
  <c r="S10" i="2"/>
  <c r="W9" i="2"/>
  <c r="S9" i="2"/>
  <c r="W8" i="2"/>
  <c r="S8" i="2"/>
  <c r="W7" i="2"/>
  <c r="S7" i="2"/>
  <c r="W6" i="2"/>
  <c r="S6" i="2"/>
  <c r="W5" i="2"/>
  <c r="S5" i="2"/>
  <c r="W4" i="2"/>
  <c r="S4" i="2"/>
  <c r="X98" i="2"/>
  <c r="J96" i="4" s="1"/>
  <c r="P100" i="2"/>
  <c r="B98" i="4" s="1"/>
  <c r="T103" i="2"/>
  <c r="F101" i="4" s="1"/>
  <c r="X106" i="2"/>
  <c r="J104" i="4" s="1"/>
  <c r="P108" i="2"/>
  <c r="B106" i="4" s="1"/>
  <c r="T111" i="2"/>
  <c r="F109" i="4" s="1"/>
  <c r="X114" i="2"/>
  <c r="J112" i="4" s="1"/>
  <c r="P116" i="2"/>
  <c r="B114" i="4" s="1"/>
  <c r="T119" i="2"/>
  <c r="F117" i="4" s="1"/>
  <c r="X122" i="2"/>
  <c r="J120" i="4" s="1"/>
  <c r="P124" i="2"/>
  <c r="B122" i="4" s="1"/>
  <c r="T127" i="2"/>
  <c r="F125" i="4" s="1"/>
  <c r="X130" i="2"/>
  <c r="J128" i="4" s="1"/>
  <c r="P132" i="2"/>
  <c r="B130" i="4" s="1"/>
  <c r="T135" i="2"/>
  <c r="F133" i="4" s="1"/>
  <c r="Q138" i="2"/>
  <c r="C136" i="4" s="1"/>
  <c r="W139" i="2"/>
  <c r="I137" i="4" s="1"/>
  <c r="S142" i="2"/>
  <c r="E140" i="4" s="1"/>
  <c r="W143" i="2"/>
  <c r="I141" i="4" s="1"/>
  <c r="S146" i="2"/>
  <c r="E144" i="4" s="1"/>
  <c r="W147" i="2"/>
  <c r="I145" i="4" s="1"/>
  <c r="S150" i="2"/>
  <c r="E148" i="4" s="1"/>
  <c r="W151" i="2"/>
  <c r="I149" i="4" s="1"/>
  <c r="S154" i="2"/>
  <c r="E152" i="4" s="1"/>
  <c r="W155" i="2"/>
  <c r="I153" i="4" s="1"/>
  <c r="S158" i="2"/>
  <c r="E156" i="4" s="1"/>
  <c r="W159" i="2"/>
  <c r="I157" i="4" s="1"/>
  <c r="S162" i="2"/>
  <c r="E160" i="4" s="1"/>
  <c r="W69" i="2"/>
  <c r="I67" i="4" s="1"/>
  <c r="S70" i="2"/>
  <c r="E68" i="4" s="1"/>
  <c r="W71" i="2"/>
  <c r="I69" i="4" s="1"/>
  <c r="S72" i="2"/>
  <c r="E70" i="4" s="1"/>
  <c r="E19" i="6" s="1"/>
  <c r="W73" i="2"/>
  <c r="I71" i="4" s="1"/>
  <c r="S74" i="2"/>
  <c r="E72" i="4" s="1"/>
  <c r="W74" i="2"/>
  <c r="I72" i="4" s="1"/>
  <c r="S75" i="2"/>
  <c r="E73" i="4" s="1"/>
  <c r="W75" i="2"/>
  <c r="I73" i="4" s="1"/>
  <c r="S76" i="2"/>
  <c r="E74" i="4" s="1"/>
  <c r="E20" i="6" s="1"/>
  <c r="Q21" i="6" s="1"/>
  <c r="W76" i="2"/>
  <c r="I74" i="4" s="1"/>
  <c r="I20" i="6" s="1"/>
  <c r="S21" i="6" s="1"/>
  <c r="S77" i="2"/>
  <c r="E75" i="4" s="1"/>
  <c r="W77" i="2"/>
  <c r="I75" i="4" s="1"/>
  <c r="S78" i="2"/>
  <c r="E76" i="4" s="1"/>
  <c r="W78" i="2"/>
  <c r="I76" i="4" s="1"/>
  <c r="S79" i="2"/>
  <c r="E77" i="4" s="1"/>
  <c r="W79" i="2"/>
  <c r="I77" i="4" s="1"/>
  <c r="S80" i="2"/>
  <c r="E78" i="4" s="1"/>
  <c r="E21" i="6" s="1"/>
  <c r="W80" i="2"/>
  <c r="I78" i="4" s="1"/>
  <c r="I21" i="6" s="1"/>
  <c r="S81" i="2"/>
  <c r="E79" i="4" s="1"/>
  <c r="W81" i="2"/>
  <c r="I79" i="4" s="1"/>
  <c r="S82" i="2"/>
  <c r="E80" i="4" s="1"/>
  <c r="W82" i="2"/>
  <c r="I80" i="4" s="1"/>
  <c r="S83" i="2"/>
  <c r="E81" i="4" s="1"/>
  <c r="W83" i="2"/>
  <c r="I81" i="4" s="1"/>
  <c r="S84" i="2"/>
  <c r="E82" i="4" s="1"/>
  <c r="E22" i="6" s="1"/>
  <c r="W84" i="2"/>
  <c r="I82" i="4" s="1"/>
  <c r="I22" i="6" s="1"/>
  <c r="S85" i="2"/>
  <c r="E83" i="4" s="1"/>
  <c r="W85" i="2"/>
  <c r="I83" i="4" s="1"/>
  <c r="S86" i="2"/>
  <c r="E84" i="4" s="1"/>
  <c r="W86" i="2"/>
  <c r="I84" i="4" s="1"/>
  <c r="S87" i="2"/>
  <c r="E85" i="4" s="1"/>
  <c r="W87" i="2"/>
  <c r="I85" i="4" s="1"/>
  <c r="S88" i="2"/>
  <c r="E86" i="4" s="1"/>
  <c r="E23" i="6" s="1"/>
  <c r="Q23" i="6" s="1"/>
  <c r="W88" i="2"/>
  <c r="I86" i="4" s="1"/>
  <c r="I23" i="6" s="1"/>
  <c r="S23" i="6" s="1"/>
  <c r="S89" i="2"/>
  <c r="E87" i="4" s="1"/>
  <c r="W89" i="2"/>
  <c r="I87" i="4" s="1"/>
  <c r="S90" i="2"/>
  <c r="E88" i="4" s="1"/>
  <c r="W90" i="2"/>
  <c r="I88" i="4" s="1"/>
  <c r="S91" i="2"/>
  <c r="E89" i="4" s="1"/>
  <c r="W91" i="2"/>
  <c r="I89" i="4" s="1"/>
  <c r="S68" i="2"/>
  <c r="Q66" i="2"/>
  <c r="U65" i="2"/>
  <c r="Y64" i="2"/>
  <c r="Q64" i="2"/>
  <c r="U63" i="2"/>
  <c r="Y62" i="2"/>
  <c r="Q62" i="2"/>
  <c r="U61" i="2"/>
  <c r="Y60" i="2"/>
  <c r="Q60" i="2"/>
  <c r="U59" i="2"/>
  <c r="Y58" i="2"/>
  <c r="Q58" i="2"/>
  <c r="U57" i="2"/>
  <c r="Y56" i="2"/>
  <c r="Q56" i="2"/>
  <c r="U55" i="2"/>
  <c r="Y54" i="2"/>
  <c r="Q54" i="2"/>
  <c r="U53" i="2"/>
  <c r="Y52" i="2"/>
  <c r="Q52" i="2"/>
  <c r="U51" i="2"/>
  <c r="Y50" i="2"/>
  <c r="Q50" i="2"/>
  <c r="U49" i="2"/>
  <c r="Y48" i="2"/>
  <c r="Q48" i="2"/>
  <c r="U47" i="2"/>
  <c r="Y46" i="2"/>
  <c r="Q46" i="2"/>
  <c r="U45" i="2"/>
  <c r="Y44" i="2"/>
  <c r="R44" i="2"/>
  <c r="Z43" i="2"/>
  <c r="V43" i="2"/>
  <c r="R43" i="2"/>
  <c r="Z42" i="2"/>
  <c r="V42" i="2"/>
  <c r="R42" i="2"/>
  <c r="Z41" i="2"/>
  <c r="V41" i="2"/>
  <c r="R41" i="2"/>
  <c r="Z40" i="2"/>
  <c r="L38" i="4" s="1"/>
  <c r="L11" i="6" s="1"/>
  <c r="V40" i="2"/>
  <c r="R40" i="2"/>
  <c r="Z39" i="2"/>
  <c r="V39" i="2"/>
  <c r="R39" i="2"/>
  <c r="Z38" i="2"/>
  <c r="V38" i="2"/>
  <c r="R38" i="2"/>
  <c r="D36" i="4" s="1"/>
  <c r="Z37" i="2"/>
  <c r="V37" i="2"/>
  <c r="R37" i="2"/>
  <c r="Z36" i="2"/>
  <c r="V36" i="2"/>
  <c r="R36" i="2"/>
  <c r="Z35" i="2"/>
  <c r="V35" i="2"/>
  <c r="R35" i="2"/>
  <c r="Z34" i="2"/>
  <c r="V34" i="2"/>
  <c r="R34" i="2"/>
  <c r="Z33" i="2"/>
  <c r="V33" i="2"/>
  <c r="R33" i="2"/>
  <c r="Z32" i="2"/>
  <c r="V32" i="2"/>
  <c r="R32" i="2"/>
  <c r="Z31" i="2"/>
  <c r="V31" i="2"/>
  <c r="R31" i="2"/>
  <c r="Z30" i="2"/>
  <c r="V30" i="2"/>
  <c r="R30" i="2"/>
  <c r="Z29" i="2"/>
  <c r="V29" i="2"/>
  <c r="R29" i="2"/>
  <c r="Z28" i="2"/>
  <c r="V28" i="2"/>
  <c r="R28" i="2"/>
  <c r="Z27" i="2"/>
  <c r="V27" i="2"/>
  <c r="R27" i="2"/>
  <c r="Z26" i="2"/>
  <c r="V26" i="2"/>
  <c r="R26" i="2"/>
  <c r="Z25" i="2"/>
  <c r="V25" i="2"/>
  <c r="R25" i="2"/>
  <c r="Z24" i="2"/>
  <c r="V24" i="2"/>
  <c r="R24" i="2"/>
  <c r="Z23" i="2"/>
  <c r="V23" i="2"/>
  <c r="H21" i="4" s="1"/>
  <c r="R23" i="2"/>
  <c r="Z22" i="2"/>
  <c r="V22" i="2"/>
  <c r="R22" i="2"/>
  <c r="D20" i="4" s="1"/>
  <c r="Z21" i="2"/>
  <c r="V21" i="2"/>
  <c r="R21" i="2"/>
  <c r="Z20" i="2"/>
  <c r="L18" i="4" s="1"/>
  <c r="L6" i="6" s="1"/>
  <c r="V20" i="2"/>
  <c r="R20" i="2"/>
  <c r="Z19" i="2"/>
  <c r="V19" i="2"/>
  <c r="H17" i="4" s="1"/>
  <c r="R19" i="2"/>
  <c r="Z18" i="2"/>
  <c r="V18" i="2"/>
  <c r="R18" i="2"/>
  <c r="D16" i="4" s="1"/>
  <c r="Z17" i="2"/>
  <c r="V17" i="2"/>
  <c r="R17" i="2"/>
  <c r="Z16" i="2"/>
  <c r="L14" i="4" s="1"/>
  <c r="L5" i="6" s="1"/>
  <c r="V16" i="2"/>
  <c r="R16" i="2"/>
  <c r="Z15" i="2"/>
  <c r="V15" i="2"/>
  <c r="H13" i="4" s="1"/>
  <c r="R15" i="2"/>
  <c r="Z14" i="2"/>
  <c r="V14" i="2"/>
  <c r="R14" i="2"/>
  <c r="Z13" i="2"/>
  <c r="V13" i="2"/>
  <c r="R13" i="2"/>
  <c r="Z12" i="2"/>
  <c r="V12" i="2"/>
  <c r="R12" i="2"/>
  <c r="Z11" i="2"/>
  <c r="V11" i="2"/>
  <c r="R11" i="2"/>
  <c r="Z10" i="2"/>
  <c r="V10" i="2"/>
  <c r="H8" i="4" s="1"/>
  <c r="R10" i="2"/>
  <c r="Z9" i="2"/>
  <c r="V9" i="2"/>
  <c r="R9" i="2"/>
  <c r="Z8" i="2"/>
  <c r="V8" i="2"/>
  <c r="R8" i="2"/>
  <c r="Z7" i="2"/>
  <c r="V7" i="2"/>
  <c r="R7" i="2"/>
  <c r="Z6" i="2"/>
  <c r="V6" i="2"/>
  <c r="R6" i="2"/>
  <c r="Z5" i="2"/>
  <c r="V5" i="2"/>
  <c r="R5" i="2"/>
  <c r="D3" i="4" s="1"/>
  <c r="Z4" i="2"/>
  <c r="V4" i="2"/>
  <c r="R4" i="2"/>
  <c r="D2" i="4" s="1"/>
  <c r="D2" i="6" s="1"/>
  <c r="Q2" i="6" s="1"/>
  <c r="W93" i="2"/>
  <c r="I91" i="4" s="1"/>
  <c r="Q95" i="2"/>
  <c r="C93" i="4" s="1"/>
  <c r="T97" i="2"/>
  <c r="F95" i="4" s="1"/>
  <c r="X100" i="2"/>
  <c r="J98" i="4" s="1"/>
  <c r="P102" i="2"/>
  <c r="B100" i="4" s="1"/>
  <c r="T105" i="2"/>
  <c r="F103" i="4" s="1"/>
  <c r="X108" i="2"/>
  <c r="J106" i="4" s="1"/>
  <c r="P110" i="2"/>
  <c r="B108" i="4" s="1"/>
  <c r="T113" i="2"/>
  <c r="F111" i="4" s="1"/>
  <c r="X116" i="2"/>
  <c r="J114" i="4" s="1"/>
  <c r="P118" i="2"/>
  <c r="B116" i="4" s="1"/>
  <c r="T121" i="2"/>
  <c r="F119" i="4" s="1"/>
  <c r="X124" i="2"/>
  <c r="J122" i="4" s="1"/>
  <c r="P126" i="2"/>
  <c r="B124" i="4" s="1"/>
  <c r="T129" i="2"/>
  <c r="F127" i="4" s="1"/>
  <c r="X132" i="2"/>
  <c r="J130" i="4" s="1"/>
  <c r="P134" i="2"/>
  <c r="B132" i="4" s="1"/>
  <c r="S137" i="2"/>
  <c r="E135" i="4" s="1"/>
  <c r="W138" i="2"/>
  <c r="I136" i="4" s="1"/>
  <c r="S141" i="2"/>
  <c r="E139" i="4" s="1"/>
  <c r="W142" i="2"/>
  <c r="I140" i="4" s="1"/>
  <c r="S145" i="2"/>
  <c r="E143" i="4" s="1"/>
  <c r="W146" i="2"/>
  <c r="I144" i="4" s="1"/>
  <c r="S149" i="2"/>
  <c r="E147" i="4" s="1"/>
  <c r="W150" i="2"/>
  <c r="I148" i="4" s="1"/>
  <c r="S153" i="2"/>
  <c r="E151" i="4" s="1"/>
  <c r="W154" i="2"/>
  <c r="I152" i="4" s="1"/>
  <c r="S157" i="2"/>
  <c r="E155" i="4" s="1"/>
  <c r="W158" i="2"/>
  <c r="I156" i="4" s="1"/>
  <c r="S161" i="2"/>
  <c r="E159" i="4" s="1"/>
  <c r="W162" i="2"/>
  <c r="I160" i="4" s="1"/>
  <c r="P69" i="2"/>
  <c r="B67" i="4" s="1"/>
  <c r="X69" i="2"/>
  <c r="J67" i="4" s="1"/>
  <c r="T70" i="2"/>
  <c r="F68" i="4" s="1"/>
  <c r="P71" i="2"/>
  <c r="B69" i="4" s="1"/>
  <c r="X71" i="2"/>
  <c r="J69" i="4" s="1"/>
  <c r="T72" i="2"/>
  <c r="F70" i="4" s="1"/>
  <c r="F19" i="6" s="1"/>
  <c r="P73" i="2"/>
  <c r="B71" i="4" s="1"/>
  <c r="X73" i="2"/>
  <c r="J71" i="4" s="1"/>
  <c r="P74" i="2"/>
  <c r="B72" i="4" s="1"/>
  <c r="T74" i="2"/>
  <c r="F72" i="4" s="1"/>
  <c r="X74" i="2"/>
  <c r="J72" i="4" s="1"/>
  <c r="P75" i="2"/>
  <c r="B73" i="4" s="1"/>
  <c r="T75" i="2"/>
  <c r="F73" i="4" s="1"/>
  <c r="X75" i="2"/>
  <c r="J73" i="4" s="1"/>
  <c r="P76" i="2"/>
  <c r="B74" i="4" s="1"/>
  <c r="B20" i="6" s="1"/>
  <c r="P20" i="6" s="1"/>
  <c r="T76" i="2"/>
  <c r="F74" i="4" s="1"/>
  <c r="F20" i="6" s="1"/>
  <c r="R20" i="6" s="1"/>
  <c r="X76" i="2"/>
  <c r="J74" i="4" s="1"/>
  <c r="J20" i="6" s="1"/>
  <c r="T20" i="6" s="1"/>
  <c r="P77" i="2"/>
  <c r="B75" i="4" s="1"/>
  <c r="T77" i="2"/>
  <c r="F75" i="4" s="1"/>
  <c r="X77" i="2"/>
  <c r="J75" i="4" s="1"/>
  <c r="P78" i="2"/>
  <c r="B76" i="4" s="1"/>
  <c r="T78" i="2"/>
  <c r="F76" i="4" s="1"/>
  <c r="X78" i="2"/>
  <c r="J76" i="4" s="1"/>
  <c r="P79" i="2"/>
  <c r="B77" i="4" s="1"/>
  <c r="T79" i="2"/>
  <c r="F77" i="4" s="1"/>
  <c r="X79" i="2"/>
  <c r="J77" i="4" s="1"/>
  <c r="P80" i="2"/>
  <c r="B78" i="4" s="1"/>
  <c r="B21" i="6" s="1"/>
  <c r="T80" i="2"/>
  <c r="F78" i="4" s="1"/>
  <c r="F21" i="6" s="1"/>
  <c r="X80" i="2"/>
  <c r="J78" i="4" s="1"/>
  <c r="J21" i="6" s="1"/>
  <c r="P81" i="2"/>
  <c r="B79" i="4" s="1"/>
  <c r="T81" i="2"/>
  <c r="F79" i="4" s="1"/>
  <c r="X81" i="2"/>
  <c r="J79" i="4" s="1"/>
  <c r="P82" i="2"/>
  <c r="B80" i="4" s="1"/>
  <c r="T82" i="2"/>
  <c r="F80" i="4" s="1"/>
  <c r="X82" i="2"/>
  <c r="J80" i="4" s="1"/>
  <c r="P83" i="2"/>
  <c r="B81" i="4" s="1"/>
  <c r="T83" i="2"/>
  <c r="F81" i="4" s="1"/>
  <c r="X83" i="2"/>
  <c r="J81" i="4" s="1"/>
  <c r="P84" i="2"/>
  <c r="B82" i="4" s="1"/>
  <c r="B22" i="6" s="1"/>
  <c r="T84" i="2"/>
  <c r="F82" i="4" s="1"/>
  <c r="F22" i="6" s="1"/>
  <c r="X84" i="2"/>
  <c r="J82" i="4" s="1"/>
  <c r="J22" i="6" s="1"/>
  <c r="P85" i="2"/>
  <c r="B83" i="4" s="1"/>
  <c r="T85" i="2"/>
  <c r="F83" i="4" s="1"/>
  <c r="X85" i="2"/>
  <c r="J83" i="4" s="1"/>
  <c r="P86" i="2"/>
  <c r="B84" i="4" s="1"/>
  <c r="T86" i="2"/>
  <c r="F84" i="4" s="1"/>
  <c r="X86" i="2"/>
  <c r="J84" i="4" s="1"/>
  <c r="P87" i="2"/>
  <c r="B85" i="4" s="1"/>
  <c r="T87" i="2"/>
  <c r="F85" i="4" s="1"/>
  <c r="X87" i="2"/>
  <c r="J85" i="4" s="1"/>
  <c r="P88" i="2"/>
  <c r="B86" i="4" s="1"/>
  <c r="B23" i="6" s="1"/>
  <c r="P22" i="6" s="1"/>
  <c r="T88" i="2"/>
  <c r="F86" i="4" s="1"/>
  <c r="F23" i="6" s="1"/>
  <c r="R22" i="6" s="1"/>
  <c r="X88" i="2"/>
  <c r="J86" i="4" s="1"/>
  <c r="J23" i="6" s="1"/>
  <c r="T22" i="6" s="1"/>
  <c r="P89" i="2"/>
  <c r="B87" i="4" s="1"/>
  <c r="T89" i="2"/>
  <c r="F87" i="4" s="1"/>
  <c r="X89" i="2"/>
  <c r="J87" i="4" s="1"/>
  <c r="P90" i="2"/>
  <c r="B88" i="4" s="1"/>
  <c r="T90" i="2"/>
  <c r="F88" i="4" s="1"/>
  <c r="X90" i="2"/>
  <c r="J88" i="4" s="1"/>
  <c r="P91" i="2"/>
  <c r="B89" i="4" s="1"/>
  <c r="T91" i="2"/>
  <c r="F89" i="4" s="1"/>
  <c r="X91" i="2"/>
  <c r="J89" i="4" s="1"/>
  <c r="W66" i="2"/>
  <c r="S65" i="2"/>
  <c r="W64" i="2"/>
  <c r="S63" i="2"/>
  <c r="W62" i="2"/>
  <c r="S61" i="2"/>
  <c r="W60" i="2"/>
  <c r="S59" i="2"/>
  <c r="W58" i="2"/>
  <c r="S57" i="2"/>
  <c r="W56" i="2"/>
  <c r="S55" i="2"/>
  <c r="W54" i="2"/>
  <c r="S53" i="2"/>
  <c r="W52" i="2"/>
  <c r="S51" i="2"/>
  <c r="W50" i="2"/>
  <c r="S49" i="2"/>
  <c r="W48" i="2"/>
  <c r="S47" i="2"/>
  <c r="W46" i="2"/>
  <c r="S45" i="2"/>
  <c r="W44" i="2"/>
  <c r="Q44" i="2"/>
  <c r="Y43" i="2"/>
  <c r="U43" i="2"/>
  <c r="Q43" i="2"/>
  <c r="Y42" i="2"/>
  <c r="K40" i="4" s="1"/>
  <c r="U42" i="2"/>
  <c r="Q42" i="2"/>
  <c r="Y41" i="2"/>
  <c r="U41" i="2"/>
  <c r="Q41" i="2"/>
  <c r="Y40" i="2"/>
  <c r="U40" i="2"/>
  <c r="Q40" i="2"/>
  <c r="Y39" i="2"/>
  <c r="U39" i="2"/>
  <c r="Q39" i="2"/>
  <c r="Y38" i="2"/>
  <c r="U38" i="2"/>
  <c r="Q38" i="2"/>
  <c r="Y37" i="2"/>
  <c r="U37" i="2"/>
  <c r="Q37" i="2"/>
  <c r="Y36" i="2"/>
  <c r="U36" i="2"/>
  <c r="Q36" i="2"/>
  <c r="Y35" i="2"/>
  <c r="U35" i="2"/>
  <c r="Q35" i="2"/>
  <c r="Y34" i="2"/>
  <c r="U34" i="2"/>
  <c r="Q34" i="2"/>
  <c r="Y33" i="2"/>
  <c r="U33" i="2"/>
  <c r="Q33" i="2"/>
  <c r="Y32" i="2"/>
  <c r="U32" i="2"/>
  <c r="Q32" i="2"/>
  <c r="Y31" i="2"/>
  <c r="U31" i="2"/>
  <c r="Q31" i="2"/>
  <c r="Y30" i="2"/>
  <c r="U30" i="2"/>
  <c r="Q30" i="2"/>
  <c r="Y29" i="2"/>
  <c r="U29" i="2"/>
  <c r="Q29" i="2"/>
  <c r="Y28" i="2"/>
  <c r="U28" i="2"/>
  <c r="Q28" i="2"/>
  <c r="Y27" i="2"/>
  <c r="U27" i="2"/>
  <c r="Q27" i="2"/>
  <c r="Y26" i="2"/>
  <c r="U26" i="2"/>
  <c r="Q26" i="2"/>
  <c r="Y25" i="2"/>
  <c r="U25" i="2"/>
  <c r="Q25" i="2"/>
  <c r="Y24" i="2"/>
  <c r="U24" i="2"/>
  <c r="Q24" i="2"/>
  <c r="Y23" i="2"/>
  <c r="U23" i="2"/>
  <c r="Q23" i="2"/>
  <c r="Y22" i="2"/>
  <c r="U22" i="2"/>
  <c r="Q22" i="2"/>
  <c r="Y21" i="2"/>
  <c r="U21" i="2"/>
  <c r="Q21" i="2"/>
  <c r="Y20" i="2"/>
  <c r="U20" i="2"/>
  <c r="Q20" i="2"/>
  <c r="Y19" i="2"/>
  <c r="U19" i="2"/>
  <c r="Q19" i="2"/>
  <c r="Y18" i="2"/>
  <c r="U18" i="2"/>
  <c r="Q18" i="2"/>
  <c r="Y17" i="2"/>
  <c r="U17" i="2"/>
  <c r="Q17" i="2"/>
  <c r="Y16" i="2"/>
  <c r="U16" i="2"/>
  <c r="Q16" i="2"/>
  <c r="Y15" i="2"/>
  <c r="U15" i="2"/>
  <c r="Q15" i="2"/>
  <c r="Y14" i="2"/>
  <c r="U14" i="2"/>
  <c r="Q14" i="2"/>
  <c r="Y13" i="2"/>
  <c r="U13" i="2"/>
  <c r="Q13" i="2"/>
  <c r="Y12" i="2"/>
  <c r="U12" i="2"/>
  <c r="Q12" i="2"/>
  <c r="Y11" i="2"/>
  <c r="U11" i="2"/>
  <c r="Q11" i="2"/>
  <c r="Y10" i="2"/>
  <c r="U10" i="2"/>
  <c r="Q10" i="2"/>
  <c r="Y9" i="2"/>
  <c r="U9" i="2"/>
  <c r="Q9" i="2"/>
  <c r="Y8" i="2"/>
  <c r="U8" i="2"/>
  <c r="Q8" i="2"/>
  <c r="Y7" i="2"/>
  <c r="U7" i="2"/>
  <c r="Q7" i="2"/>
  <c r="Y6" i="2"/>
  <c r="U6" i="2"/>
  <c r="Q6" i="2"/>
  <c r="Y5" i="2"/>
  <c r="U5" i="2"/>
  <c r="Q5" i="2"/>
  <c r="Y4" i="2"/>
  <c r="U4" i="2"/>
  <c r="Q4" i="2"/>
  <c r="T99" i="2"/>
  <c r="F97" i="4" s="1"/>
  <c r="X102" i="2"/>
  <c r="J100" i="4" s="1"/>
  <c r="P104" i="2"/>
  <c r="B102" i="4" s="1"/>
  <c r="T107" i="2"/>
  <c r="F105" i="4" s="1"/>
  <c r="X110" i="2"/>
  <c r="J108" i="4" s="1"/>
  <c r="T115" i="2"/>
  <c r="F113" i="4" s="1"/>
  <c r="X118" i="2"/>
  <c r="J116" i="4" s="1"/>
  <c r="T123" i="2"/>
  <c r="F121" i="4" s="1"/>
  <c r="P128" i="2"/>
  <c r="B126" i="4" s="1"/>
  <c r="X134" i="2"/>
  <c r="J132" i="4" s="1"/>
  <c r="X137" i="2"/>
  <c r="J135" i="4" s="1"/>
  <c r="S140" i="2"/>
  <c r="E138" i="4" s="1"/>
  <c r="W141" i="2"/>
  <c r="I139" i="4" s="1"/>
  <c r="W145" i="2"/>
  <c r="I143" i="4" s="1"/>
  <c r="S148" i="2"/>
  <c r="E146" i="4" s="1"/>
  <c r="W149" i="2"/>
  <c r="I147" i="4" s="1"/>
  <c r="S160" i="2"/>
  <c r="E158" i="4" s="1"/>
  <c r="W161" i="2"/>
  <c r="I159" i="4" s="1"/>
  <c r="P112" i="2"/>
  <c r="B110" i="4" s="1"/>
  <c r="P120" i="2"/>
  <c r="B118" i="4" s="1"/>
  <c r="X126" i="2"/>
  <c r="J124" i="4" s="1"/>
  <c r="T131" i="2"/>
  <c r="F129" i="4" s="1"/>
  <c r="P136" i="2"/>
  <c r="B134" i="4" s="1"/>
  <c r="S144" i="2"/>
  <c r="E142" i="4" s="1"/>
  <c r="S152" i="2"/>
  <c r="E150" i="4" s="1"/>
  <c r="W153" i="2"/>
  <c r="I151" i="4" s="1"/>
  <c r="S156" i="2"/>
  <c r="E154" i="4" s="1"/>
  <c r="W157" i="2"/>
  <c r="I155" i="4" s="1"/>
  <c r="Q45" i="2"/>
  <c r="U48" i="2"/>
  <c r="Y51" i="2"/>
  <c r="Q53" i="2"/>
  <c r="U56" i="2"/>
  <c r="Y59" i="2"/>
  <c r="Q61" i="2"/>
  <c r="U64" i="2"/>
  <c r="Q1" i="5"/>
  <c r="D36" i="6"/>
  <c r="U1" i="5"/>
  <c r="H36" i="6"/>
  <c r="Y1" i="5"/>
  <c r="L36" i="6"/>
  <c r="Y91" i="2"/>
  <c r="K89" i="4" s="1"/>
  <c r="Y90" i="2"/>
  <c r="K88" i="4" s="1"/>
  <c r="Y89" i="2"/>
  <c r="K87" i="4" s="1"/>
  <c r="Y88" i="2"/>
  <c r="K86" i="4" s="1"/>
  <c r="K23" i="6" s="1"/>
  <c r="T23" i="6" s="1"/>
  <c r="Y87" i="2"/>
  <c r="K85" i="4" s="1"/>
  <c r="Y86" i="2"/>
  <c r="K84" i="4" s="1"/>
  <c r="Y85" i="2"/>
  <c r="K83" i="4" s="1"/>
  <c r="Y84" i="2"/>
  <c r="K82" i="4" s="1"/>
  <c r="K22" i="6" s="1"/>
  <c r="Y83" i="2"/>
  <c r="K81" i="4" s="1"/>
  <c r="Y82" i="2"/>
  <c r="K80" i="4" s="1"/>
  <c r="Y81" i="2"/>
  <c r="K79" i="4" s="1"/>
  <c r="Y80" i="2"/>
  <c r="K78" i="4" s="1"/>
  <c r="K21" i="6" s="1"/>
  <c r="Y79" i="2"/>
  <c r="K77" i="4" s="1"/>
  <c r="Y78" i="2"/>
  <c r="K76" i="4" s="1"/>
  <c r="Y77" i="2"/>
  <c r="K75" i="4" s="1"/>
  <c r="Y76" i="2"/>
  <c r="K74" i="4" s="1"/>
  <c r="K20" i="6" s="1"/>
  <c r="T21" i="6" s="1"/>
  <c r="Y75" i="2"/>
  <c r="K73" i="4" s="1"/>
  <c r="Y74" i="2"/>
  <c r="K72" i="4" s="1"/>
  <c r="Y73" i="2"/>
  <c r="K71" i="4" s="1"/>
  <c r="K89" i="5"/>
  <c r="G89" i="5"/>
  <c r="C89" i="5"/>
  <c r="K88" i="5"/>
  <c r="G88" i="5"/>
  <c r="C88" i="5"/>
  <c r="K87" i="5"/>
  <c r="G87" i="5"/>
  <c r="C87" i="5"/>
  <c r="K86" i="5"/>
  <c r="K58" i="6" s="1"/>
  <c r="T58" i="6" s="1"/>
  <c r="G86" i="5"/>
  <c r="G58" i="6" s="1"/>
  <c r="R58" i="6" s="1"/>
  <c r="C86" i="5"/>
  <c r="C58" i="6" s="1"/>
  <c r="P58" i="6" s="1"/>
  <c r="K85" i="5"/>
  <c r="G85" i="5"/>
  <c r="C85" i="5"/>
  <c r="K84" i="5"/>
  <c r="G84" i="5"/>
  <c r="C84" i="5"/>
  <c r="K83" i="5"/>
  <c r="G83" i="5"/>
  <c r="C83" i="5"/>
  <c r="K82" i="5"/>
  <c r="K57" i="6" s="1"/>
  <c r="G82" i="5"/>
  <c r="G57" i="6" s="1"/>
  <c r="C82" i="5"/>
  <c r="C57" i="6" s="1"/>
  <c r="K81" i="5"/>
  <c r="G81" i="5"/>
  <c r="C81" i="5"/>
  <c r="K80" i="5"/>
  <c r="G80" i="5"/>
  <c r="C80" i="5"/>
  <c r="K79" i="5"/>
  <c r="G79" i="5"/>
  <c r="C79" i="5"/>
  <c r="K78" i="5"/>
  <c r="K56" i="6" s="1"/>
  <c r="G78" i="5"/>
  <c r="G56" i="6" s="1"/>
  <c r="C78" i="5"/>
  <c r="C56" i="6" s="1"/>
  <c r="K77" i="5"/>
  <c r="G77" i="5"/>
  <c r="K62" i="4"/>
  <c r="K17" i="6" s="1"/>
  <c r="U91" i="2"/>
  <c r="G89" i="4" s="1"/>
  <c r="U90" i="2"/>
  <c r="G88" i="4" s="1"/>
  <c r="U89" i="2"/>
  <c r="G87" i="4" s="1"/>
  <c r="U88" i="2"/>
  <c r="G86" i="4" s="1"/>
  <c r="G23" i="6" s="1"/>
  <c r="R23" i="6" s="1"/>
  <c r="U87" i="2"/>
  <c r="G85" i="4" s="1"/>
  <c r="U86" i="2"/>
  <c r="G84" i="4" s="1"/>
  <c r="U85" i="2"/>
  <c r="G83" i="4" s="1"/>
  <c r="U84" i="2"/>
  <c r="G82" i="4" s="1"/>
  <c r="G22" i="6" s="1"/>
  <c r="U83" i="2"/>
  <c r="G81" i="4" s="1"/>
  <c r="U82" i="2"/>
  <c r="G80" i="4" s="1"/>
  <c r="U81" i="2"/>
  <c r="G79" i="4" s="1"/>
  <c r="U80" i="2"/>
  <c r="G78" i="4" s="1"/>
  <c r="G21" i="6" s="1"/>
  <c r="U79" i="2"/>
  <c r="G77" i="4" s="1"/>
  <c r="U78" i="2"/>
  <c r="G76" i="4" s="1"/>
  <c r="U77" i="2"/>
  <c r="G75" i="4" s="1"/>
  <c r="U76" i="2"/>
  <c r="G74" i="4" s="1"/>
  <c r="G20" i="6" s="1"/>
  <c r="R21" i="6" s="1"/>
  <c r="U75" i="2"/>
  <c r="G73" i="4" s="1"/>
  <c r="U74" i="2"/>
  <c r="G72" i="4" s="1"/>
  <c r="S73" i="2"/>
  <c r="E71" i="4" s="1"/>
  <c r="S71" i="2"/>
  <c r="E69" i="4" s="1"/>
  <c r="S69" i="2"/>
  <c r="E67" i="4" s="1"/>
  <c r="K18" i="4"/>
  <c r="K6" i="6" s="1"/>
  <c r="T7" i="6" s="1"/>
  <c r="T4" i="2"/>
  <c r="T6" i="2"/>
  <c r="T8" i="2"/>
  <c r="T10" i="2"/>
  <c r="T12" i="2"/>
  <c r="T14" i="2"/>
  <c r="T16" i="2"/>
  <c r="T18" i="2"/>
  <c r="T20" i="2"/>
  <c r="T22" i="2"/>
  <c r="T25" i="2"/>
  <c r="F23" i="4" s="1"/>
  <c r="T27" i="2"/>
  <c r="F25" i="4" s="1"/>
  <c r="T29" i="2"/>
  <c r="F27" i="4" s="1"/>
  <c r="T31" i="2"/>
  <c r="F29" i="4" s="1"/>
  <c r="T34" i="2"/>
  <c r="T36" i="2"/>
  <c r="T38" i="2"/>
  <c r="T40" i="2"/>
  <c r="T41" i="2"/>
  <c r="T43" i="2"/>
  <c r="U44" i="2"/>
  <c r="Y47" i="2"/>
  <c r="Q49" i="2"/>
  <c r="U52" i="2"/>
  <c r="Q57" i="2"/>
  <c r="C55" i="4" s="1"/>
  <c r="U60" i="2"/>
  <c r="Y63" i="2"/>
  <c r="Q65" i="2"/>
  <c r="Q91" i="2"/>
  <c r="C89" i="4" s="1"/>
  <c r="Q90" i="2"/>
  <c r="C88" i="4" s="1"/>
  <c r="Q89" i="2"/>
  <c r="C87" i="4" s="1"/>
  <c r="Q88" i="2"/>
  <c r="C86" i="4" s="1"/>
  <c r="C23" i="6" s="1"/>
  <c r="P23" i="6" s="1"/>
  <c r="Q87" i="2"/>
  <c r="C85" i="4" s="1"/>
  <c r="Q86" i="2"/>
  <c r="C84" i="4" s="1"/>
  <c r="Q85" i="2"/>
  <c r="C83" i="4" s="1"/>
  <c r="Q84" i="2"/>
  <c r="C82" i="4" s="1"/>
  <c r="C22" i="6" s="1"/>
  <c r="Q83" i="2"/>
  <c r="C81" i="4" s="1"/>
  <c r="Q82" i="2"/>
  <c r="C80" i="4" s="1"/>
  <c r="Q81" i="2"/>
  <c r="C79" i="4" s="1"/>
  <c r="Q80" i="2"/>
  <c r="C78" i="4" s="1"/>
  <c r="C21" i="6" s="1"/>
  <c r="Q79" i="2"/>
  <c r="C77" i="4" s="1"/>
  <c r="Q78" i="2"/>
  <c r="C76" i="4" s="1"/>
  <c r="Q77" i="2"/>
  <c r="C75" i="4" s="1"/>
  <c r="Q76" i="2"/>
  <c r="C74" i="4" s="1"/>
  <c r="C20" i="6" s="1"/>
  <c r="P21" i="6" s="1"/>
  <c r="Q75" i="2"/>
  <c r="C73" i="4" s="1"/>
  <c r="Q74" i="2"/>
  <c r="C72" i="4" s="1"/>
  <c r="T5" i="2"/>
  <c r="T7" i="2"/>
  <c r="T9" i="2"/>
  <c r="T11" i="2"/>
  <c r="T13" i="2"/>
  <c r="T15" i="2"/>
  <c r="T17" i="2"/>
  <c r="T19" i="2"/>
  <c r="T21" i="2"/>
  <c r="T23" i="2"/>
  <c r="T24" i="2"/>
  <c r="T26" i="2"/>
  <c r="T28" i="2"/>
  <c r="T30" i="2"/>
  <c r="T32" i="2"/>
  <c r="T33" i="2"/>
  <c r="F31" i="4" s="1"/>
  <c r="T35" i="2"/>
  <c r="F33" i="4" s="1"/>
  <c r="T37" i="2"/>
  <c r="F35" i="4" s="1"/>
  <c r="T39" i="2"/>
  <c r="T42" i="2"/>
  <c r="Y55" i="2"/>
  <c r="X4" i="2"/>
  <c r="J2" i="4" s="1"/>
  <c r="J2" i="6" s="1"/>
  <c r="T2" i="6" s="1"/>
  <c r="X5" i="2"/>
  <c r="X6" i="2"/>
  <c r="X7" i="2"/>
  <c r="X8" i="2"/>
  <c r="J6" i="4" s="1"/>
  <c r="J3" i="6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J22" i="4" s="1"/>
  <c r="J7" i="6" s="1"/>
  <c r="X25" i="2"/>
  <c r="X26" i="2"/>
  <c r="J24" i="4" s="1"/>
  <c r="X27" i="2"/>
  <c r="X28" i="2"/>
  <c r="J26" i="4" s="1"/>
  <c r="J8" i="6" s="1"/>
  <c r="T8" i="6" s="1"/>
  <c r="X29" i="2"/>
  <c r="X30" i="2"/>
  <c r="J28" i="4" s="1"/>
  <c r="X31" i="2"/>
  <c r="X32" i="2"/>
  <c r="J30" i="4" s="1"/>
  <c r="J9" i="6" s="1"/>
  <c r="X33" i="2"/>
  <c r="X34" i="2"/>
  <c r="J32" i="4" s="1"/>
  <c r="X35" i="2"/>
  <c r="X36" i="2"/>
  <c r="J34" i="4" s="1"/>
  <c r="J10" i="6" s="1"/>
  <c r="T10" i="6" s="1"/>
  <c r="X37" i="2"/>
  <c r="X38" i="2"/>
  <c r="X39" i="2"/>
  <c r="X40" i="2"/>
  <c r="X41" i="2"/>
  <c r="X42" i="2"/>
  <c r="X43" i="2"/>
  <c r="U46" i="2"/>
  <c r="Y49" i="2"/>
  <c r="Q51" i="2"/>
  <c r="U54" i="2"/>
  <c r="G52" i="4" s="1"/>
  <c r="Y57" i="2"/>
  <c r="Q59" i="2"/>
  <c r="U62" i="2"/>
  <c r="Y65" i="2"/>
  <c r="W67" i="2"/>
  <c r="K62" i="5"/>
  <c r="K52" i="6" s="1"/>
  <c r="W72" i="2"/>
  <c r="I70" i="4" s="1"/>
  <c r="I19" i="6" s="1"/>
  <c r="W70" i="2"/>
  <c r="I68" i="4" s="1"/>
  <c r="G76" i="5"/>
  <c r="C75" i="5"/>
  <c r="K73" i="5"/>
  <c r="C72" i="5"/>
  <c r="K70" i="5"/>
  <c r="K54" i="6" s="1"/>
  <c r="G69" i="5"/>
  <c r="C68" i="5"/>
  <c r="A160" i="5"/>
  <c r="A160" i="4"/>
  <c r="A158" i="5"/>
  <c r="A158" i="4"/>
  <c r="A156" i="5"/>
  <c r="A156" i="4"/>
  <c r="A154" i="5"/>
  <c r="A154" i="4"/>
  <c r="A152" i="5"/>
  <c r="A152" i="4"/>
  <c r="A150" i="4"/>
  <c r="A150" i="5"/>
  <c r="A148" i="5"/>
  <c r="A148" i="4"/>
  <c r="A146" i="4"/>
  <c r="A146" i="5"/>
  <c r="A144" i="5"/>
  <c r="A144" i="4"/>
  <c r="A142" i="5"/>
  <c r="A142" i="4"/>
  <c r="A140" i="5"/>
  <c r="A140" i="4"/>
  <c r="A138" i="5"/>
  <c r="A138" i="4"/>
  <c r="A136" i="5"/>
  <c r="A136" i="4"/>
  <c r="A134" i="5"/>
  <c r="A134" i="4"/>
  <c r="A131" i="4"/>
  <c r="A131" i="5"/>
  <c r="A129" i="4"/>
  <c r="A129" i="5"/>
  <c r="A128" i="5"/>
  <c r="A128" i="4"/>
  <c r="A125" i="5"/>
  <c r="A125" i="4"/>
  <c r="A123" i="4"/>
  <c r="A123" i="5"/>
  <c r="A121" i="4"/>
  <c r="A121" i="5"/>
  <c r="A120" i="5"/>
  <c r="A120" i="4"/>
  <c r="A118" i="5"/>
  <c r="A118" i="4"/>
  <c r="A117" i="5"/>
  <c r="A117" i="4"/>
  <c r="A116" i="5"/>
  <c r="A116" i="4"/>
  <c r="A115" i="5"/>
  <c r="A115" i="4"/>
  <c r="A114" i="5"/>
  <c r="A114" i="4"/>
  <c r="A113" i="5"/>
  <c r="A113" i="4"/>
  <c r="A112" i="5"/>
  <c r="A112" i="4"/>
  <c r="A110" i="5"/>
  <c r="A110" i="4"/>
  <c r="A109" i="5"/>
  <c r="A109" i="4"/>
  <c r="A108" i="5"/>
  <c r="A108" i="4"/>
  <c r="A107" i="5"/>
  <c r="A107" i="4"/>
  <c r="A106" i="5"/>
  <c r="A106" i="4"/>
  <c r="A105" i="5"/>
  <c r="A105" i="4"/>
  <c r="A104" i="5"/>
  <c r="A104" i="4"/>
  <c r="A103" i="5"/>
  <c r="A103" i="4"/>
  <c r="A102" i="5"/>
  <c r="A102" i="4"/>
  <c r="A101" i="5"/>
  <c r="A101" i="4"/>
  <c r="A111" i="4"/>
  <c r="K76" i="5"/>
  <c r="K75" i="5"/>
  <c r="G74" i="5"/>
  <c r="G55" i="6" s="1"/>
  <c r="R56" i="6" s="1"/>
  <c r="C73" i="5"/>
  <c r="K71" i="5"/>
  <c r="G70" i="5"/>
  <c r="G54" i="6" s="1"/>
  <c r="C69" i="5"/>
  <c r="G67" i="5"/>
  <c r="A159" i="5"/>
  <c r="A159" i="4"/>
  <c r="A157" i="5"/>
  <c r="A157" i="4"/>
  <c r="A155" i="5"/>
  <c r="A155" i="4"/>
  <c r="A153" i="5"/>
  <c r="A153" i="4"/>
  <c r="A151" i="4"/>
  <c r="A151" i="5"/>
  <c r="A149" i="5"/>
  <c r="A149" i="4"/>
  <c r="A147" i="4"/>
  <c r="A147" i="5"/>
  <c r="A145" i="5"/>
  <c r="A145" i="4"/>
  <c r="A143" i="5"/>
  <c r="A143" i="4"/>
  <c r="A141" i="5"/>
  <c r="A141" i="4"/>
  <c r="A139" i="5"/>
  <c r="A139" i="4"/>
  <c r="A137" i="5"/>
  <c r="A137" i="4"/>
  <c r="A135" i="5"/>
  <c r="A135" i="4"/>
  <c r="A133" i="5"/>
  <c r="A133" i="4"/>
  <c r="A132" i="5"/>
  <c r="A132" i="4"/>
  <c r="A130" i="5"/>
  <c r="A130" i="4"/>
  <c r="A127" i="5"/>
  <c r="A127" i="4"/>
  <c r="A126" i="5"/>
  <c r="A126" i="4"/>
  <c r="A124" i="5"/>
  <c r="A124" i="4"/>
  <c r="A122" i="5"/>
  <c r="A122" i="4"/>
  <c r="A119" i="5"/>
  <c r="A119" i="4"/>
  <c r="L37" i="6"/>
  <c r="Y2" i="5"/>
  <c r="H37" i="6"/>
  <c r="S37" i="6" s="1"/>
  <c r="U2" i="5"/>
  <c r="D37" i="6"/>
  <c r="Q37" i="6" s="1"/>
  <c r="Q2" i="5"/>
  <c r="J43" i="5"/>
  <c r="C77" i="5"/>
  <c r="G75" i="5"/>
  <c r="C74" i="5"/>
  <c r="C55" i="6" s="1"/>
  <c r="P56" i="6" s="1"/>
  <c r="K72" i="5"/>
  <c r="G71" i="5"/>
  <c r="K69" i="5"/>
  <c r="G68" i="5"/>
  <c r="C67" i="5"/>
  <c r="E54" i="5"/>
  <c r="E50" i="6" s="1"/>
  <c r="I51" i="5"/>
  <c r="E50" i="5"/>
  <c r="E49" i="6" s="1"/>
  <c r="Q50" i="6" s="1"/>
  <c r="I47" i="5"/>
  <c r="I46" i="4"/>
  <c r="I13" i="6" s="1"/>
  <c r="E46" i="5"/>
  <c r="E48" i="6" s="1"/>
  <c r="I43" i="5"/>
  <c r="E42" i="5"/>
  <c r="E47" i="6" s="1"/>
  <c r="Q48" i="6" s="1"/>
  <c r="C55" i="5"/>
  <c r="A89" i="5"/>
  <c r="A89" i="4"/>
  <c r="A88" i="5"/>
  <c r="A88" i="4"/>
  <c r="A87" i="5"/>
  <c r="A87" i="4"/>
  <c r="A86" i="5"/>
  <c r="A58" i="6" s="1"/>
  <c r="A86" i="4"/>
  <c r="A23" i="6" s="1"/>
  <c r="A85" i="5"/>
  <c r="A85" i="4"/>
  <c r="A84" i="5"/>
  <c r="A84" i="4"/>
  <c r="A83" i="5"/>
  <c r="A83" i="4"/>
  <c r="A82" i="5"/>
  <c r="A57" i="6" s="1"/>
  <c r="A82" i="4"/>
  <c r="A22" i="6" s="1"/>
  <c r="A81" i="5"/>
  <c r="A81" i="4"/>
  <c r="A80" i="5"/>
  <c r="A80" i="4"/>
  <c r="A79" i="5"/>
  <c r="A79" i="4"/>
  <c r="A78" i="5"/>
  <c r="A56" i="6" s="1"/>
  <c r="A78" i="4"/>
  <c r="A21" i="6" s="1"/>
  <c r="A69" i="5"/>
  <c r="A69" i="4"/>
  <c r="A68" i="5"/>
  <c r="A68" i="4"/>
  <c r="A67" i="5"/>
  <c r="A67" i="4"/>
  <c r="I89" i="5"/>
  <c r="E89" i="5"/>
  <c r="I88" i="5"/>
  <c r="E88" i="5"/>
  <c r="I87" i="5"/>
  <c r="E87" i="5"/>
  <c r="I86" i="5"/>
  <c r="I58" i="6" s="1"/>
  <c r="S58" i="6" s="1"/>
  <c r="E86" i="5"/>
  <c r="E58" i="6" s="1"/>
  <c r="Q58" i="6" s="1"/>
  <c r="I85" i="5"/>
  <c r="E85" i="5"/>
  <c r="I84" i="5"/>
  <c r="E84" i="5"/>
  <c r="I83" i="5"/>
  <c r="E83" i="5"/>
  <c r="I82" i="5"/>
  <c r="I57" i="6" s="1"/>
  <c r="E82" i="5"/>
  <c r="E57" i="6" s="1"/>
  <c r="I81" i="5"/>
  <c r="E81" i="5"/>
  <c r="I80" i="5"/>
  <c r="E80" i="5"/>
  <c r="I79" i="5"/>
  <c r="E79" i="5"/>
  <c r="I78" i="5"/>
  <c r="I56" i="6" s="1"/>
  <c r="E78" i="5"/>
  <c r="E56" i="6" s="1"/>
  <c r="I77" i="5"/>
  <c r="E77" i="5"/>
  <c r="I76" i="5"/>
  <c r="E76" i="5"/>
  <c r="I75" i="5"/>
  <c r="E75" i="5"/>
  <c r="I74" i="5"/>
  <c r="I55" i="6" s="1"/>
  <c r="S56" i="6" s="1"/>
  <c r="E74" i="5"/>
  <c r="E55" i="6" s="1"/>
  <c r="Q56" i="6" s="1"/>
  <c r="I73" i="5"/>
  <c r="E73" i="5"/>
  <c r="I72" i="5"/>
  <c r="E72" i="5"/>
  <c r="I71" i="5"/>
  <c r="E71" i="5"/>
  <c r="I70" i="5"/>
  <c r="I54" i="6" s="1"/>
  <c r="E70" i="5"/>
  <c r="E54" i="6" s="1"/>
  <c r="I69" i="5"/>
  <c r="E69" i="5"/>
  <c r="I68" i="5"/>
  <c r="E68" i="5"/>
  <c r="I67" i="5"/>
  <c r="E67" i="5"/>
  <c r="A76" i="4"/>
  <c r="A74" i="4"/>
  <c r="A20" i="6" s="1"/>
  <c r="A72" i="4"/>
  <c r="A70" i="4"/>
  <c r="A19" i="6" s="1"/>
  <c r="X2" i="5"/>
  <c r="C76" i="5"/>
  <c r="K74" i="5"/>
  <c r="K55" i="6" s="1"/>
  <c r="T56" i="6" s="1"/>
  <c r="G73" i="5"/>
  <c r="G72" i="5"/>
  <c r="C71" i="5"/>
  <c r="C70" i="5"/>
  <c r="C54" i="6" s="1"/>
  <c r="K68" i="5"/>
  <c r="K67" i="5"/>
  <c r="A37" i="6"/>
  <c r="N2" i="5"/>
  <c r="L37" i="4"/>
  <c r="H26" i="4"/>
  <c r="H8" i="6" s="1"/>
  <c r="S8" i="6" s="1"/>
  <c r="D7" i="4"/>
  <c r="H26" i="5"/>
  <c r="H43" i="6" s="1"/>
  <c r="S43" i="6" s="1"/>
  <c r="J36" i="6"/>
  <c r="F36" i="6"/>
  <c r="L89" i="5"/>
  <c r="H89" i="5"/>
  <c r="D89" i="5"/>
  <c r="L88" i="5"/>
  <c r="H88" i="5"/>
  <c r="D88" i="5"/>
  <c r="L87" i="5"/>
  <c r="H87" i="5"/>
  <c r="D87" i="5"/>
  <c r="L86" i="5"/>
  <c r="L58" i="6" s="1"/>
  <c r="H86" i="5"/>
  <c r="H58" i="6" s="1"/>
  <c r="S57" i="6" s="1"/>
  <c r="D86" i="5"/>
  <c r="D58" i="6" s="1"/>
  <c r="Q57" i="6" s="1"/>
  <c r="L85" i="5"/>
  <c r="H85" i="5"/>
  <c r="D85" i="5"/>
  <c r="L84" i="5"/>
  <c r="H84" i="5"/>
  <c r="D84" i="5"/>
  <c r="L83" i="5"/>
  <c r="H83" i="5"/>
  <c r="D83" i="5"/>
  <c r="L82" i="5"/>
  <c r="L57" i="6" s="1"/>
  <c r="H82" i="5"/>
  <c r="H57" i="6" s="1"/>
  <c r="D82" i="5"/>
  <c r="D57" i="6" s="1"/>
  <c r="L81" i="5"/>
  <c r="H81" i="5"/>
  <c r="D81" i="5"/>
  <c r="L80" i="5"/>
  <c r="H80" i="5"/>
  <c r="D80" i="5"/>
  <c r="L79" i="5"/>
  <c r="H79" i="5"/>
  <c r="D79" i="5"/>
  <c r="L78" i="5"/>
  <c r="L56" i="6" s="1"/>
  <c r="H78" i="5"/>
  <c r="H56" i="6" s="1"/>
  <c r="D78" i="5"/>
  <c r="D56" i="6" s="1"/>
  <c r="L77" i="5"/>
  <c r="H77" i="5"/>
  <c r="D77" i="5"/>
  <c r="L76" i="5"/>
  <c r="H76" i="5"/>
  <c r="D76" i="5"/>
  <c r="L75" i="5"/>
  <c r="H75" i="5"/>
  <c r="D75" i="5"/>
  <c r="L74" i="5"/>
  <c r="L55" i="6" s="1"/>
  <c r="H74" i="5"/>
  <c r="H55" i="6" s="1"/>
  <c r="S55" i="6" s="1"/>
  <c r="D74" i="5"/>
  <c r="D55" i="6" s="1"/>
  <c r="Q55" i="6" s="1"/>
  <c r="L73" i="5"/>
  <c r="H73" i="5"/>
  <c r="D73" i="5"/>
  <c r="L72" i="5"/>
  <c r="H72" i="5"/>
  <c r="D72" i="5"/>
  <c r="L71" i="5"/>
  <c r="H71" i="5"/>
  <c r="D71" i="5"/>
  <c r="L70" i="5"/>
  <c r="L54" i="6" s="1"/>
  <c r="H70" i="5"/>
  <c r="H54" i="6" s="1"/>
  <c r="D70" i="5"/>
  <c r="D54" i="6" s="1"/>
  <c r="L69" i="5"/>
  <c r="H69" i="5"/>
  <c r="D69" i="5"/>
  <c r="L68" i="5"/>
  <c r="H68" i="5"/>
  <c r="D68" i="5"/>
  <c r="L67" i="5"/>
  <c r="H67" i="5"/>
  <c r="D67" i="5"/>
  <c r="T2" i="5"/>
  <c r="A97" i="4"/>
  <c r="A93" i="4"/>
  <c r="A98" i="4"/>
  <c r="A94" i="4"/>
  <c r="A90" i="4"/>
  <c r="A99" i="4"/>
  <c r="A95" i="4"/>
  <c r="A91" i="4"/>
  <c r="I12" i="9"/>
  <c r="I11" i="5"/>
  <c r="E10" i="5"/>
  <c r="E39" i="6" s="1"/>
  <c r="Q40" i="6" s="1"/>
  <c r="I7" i="5"/>
  <c r="E6" i="5"/>
  <c r="E38" i="6" s="1"/>
  <c r="I3" i="5"/>
  <c r="J2" i="5"/>
  <c r="F2" i="5"/>
  <c r="H49" i="4"/>
  <c r="K64" i="4"/>
  <c r="Z68" i="2"/>
  <c r="V68" i="2"/>
  <c r="H66" i="4" s="1"/>
  <c r="H18" i="6" s="1"/>
  <c r="S18" i="6" s="1"/>
  <c r="R68" i="2"/>
  <c r="Z67" i="2"/>
  <c r="V67" i="2"/>
  <c r="R67" i="2"/>
  <c r="Z66" i="2"/>
  <c r="V66" i="2"/>
  <c r="H64" i="4" s="1"/>
  <c r="R66" i="2"/>
  <c r="Z65" i="2"/>
  <c r="L63" i="4" s="1"/>
  <c r="V65" i="2"/>
  <c r="R65" i="2"/>
  <c r="Z64" i="2"/>
  <c r="V64" i="2"/>
  <c r="H62" i="4" s="1"/>
  <c r="H17" i="6" s="1"/>
  <c r="R64" i="2"/>
  <c r="Z63" i="2"/>
  <c r="L61" i="4" s="1"/>
  <c r="V63" i="2"/>
  <c r="R63" i="2"/>
  <c r="Z62" i="2"/>
  <c r="L60" i="4" s="1"/>
  <c r="V62" i="2"/>
  <c r="R62" i="2"/>
  <c r="Z61" i="2"/>
  <c r="L59" i="4" s="1"/>
  <c r="V61" i="2"/>
  <c r="R61" i="2"/>
  <c r="D59" i="4" s="1"/>
  <c r="Z60" i="2"/>
  <c r="V60" i="2"/>
  <c r="H58" i="4" s="1"/>
  <c r="H16" i="6" s="1"/>
  <c r="S16" i="6" s="1"/>
  <c r="R60" i="2"/>
  <c r="Z59" i="2"/>
  <c r="V59" i="2"/>
  <c r="R59" i="2"/>
  <c r="D57" i="4" s="1"/>
  <c r="Z58" i="2"/>
  <c r="V58" i="2"/>
  <c r="H56" i="4" s="1"/>
  <c r="R58" i="2"/>
  <c r="Z57" i="2"/>
  <c r="L55" i="4" s="1"/>
  <c r="V57" i="2"/>
  <c r="R57" i="2"/>
  <c r="Z56" i="2"/>
  <c r="V56" i="2"/>
  <c r="H54" i="4" s="1"/>
  <c r="H15" i="6" s="1"/>
  <c r="R56" i="2"/>
  <c r="D54" i="4" s="1"/>
  <c r="D15" i="6" s="1"/>
  <c r="Z55" i="2"/>
  <c r="V55" i="2"/>
  <c r="R55" i="2"/>
  <c r="D53" i="4" s="1"/>
  <c r="Z54" i="2"/>
  <c r="V54" i="2"/>
  <c r="R54" i="2"/>
  <c r="Z53" i="2"/>
  <c r="L51" i="4" s="1"/>
  <c r="V53" i="2"/>
  <c r="R53" i="2"/>
  <c r="Z52" i="2"/>
  <c r="V52" i="2"/>
  <c r="H50" i="4" s="1"/>
  <c r="H14" i="6" s="1"/>
  <c r="S14" i="6" s="1"/>
  <c r="R52" i="2"/>
  <c r="Z51" i="2"/>
  <c r="L49" i="4" s="1"/>
  <c r="V51" i="2"/>
  <c r="R51" i="2"/>
  <c r="D49" i="4" s="1"/>
  <c r="Z50" i="2"/>
  <c r="V50" i="2"/>
  <c r="R50" i="2"/>
  <c r="Z49" i="2"/>
  <c r="L47" i="4" s="1"/>
  <c r="V49" i="2"/>
  <c r="R49" i="2"/>
  <c r="Z48" i="2"/>
  <c r="V48" i="2"/>
  <c r="H46" i="4" s="1"/>
  <c r="H13" i="6" s="1"/>
  <c r="R48" i="2"/>
  <c r="D46" i="4" s="1"/>
  <c r="D13" i="6" s="1"/>
  <c r="Z47" i="2"/>
  <c r="V47" i="2"/>
  <c r="R47" i="2"/>
  <c r="D45" i="4" s="1"/>
  <c r="Z46" i="2"/>
  <c r="V46" i="2"/>
  <c r="H44" i="4" s="1"/>
  <c r="R46" i="2"/>
  <c r="Z45" i="2"/>
  <c r="L43" i="4" s="1"/>
  <c r="V45" i="2"/>
  <c r="R45" i="2"/>
  <c r="Z44" i="2"/>
  <c r="V44" i="2"/>
  <c r="H42" i="4" s="1"/>
  <c r="H12" i="6" s="1"/>
  <c r="S12" i="6" s="1"/>
  <c r="Y68" i="2"/>
  <c r="U68" i="2"/>
  <c r="Q68" i="2"/>
  <c r="Y67" i="2"/>
  <c r="K65" i="4" s="1"/>
  <c r="U67" i="2"/>
  <c r="Q67" i="2"/>
  <c r="Y66" i="2"/>
  <c r="X68" i="2"/>
  <c r="J66" i="4" s="1"/>
  <c r="J18" i="6" s="1"/>
  <c r="T18" i="6" s="1"/>
  <c r="T68" i="2"/>
  <c r="P68" i="2"/>
  <c r="X67" i="2"/>
  <c r="T67" i="2"/>
  <c r="F65" i="4" s="1"/>
  <c r="P67" i="2"/>
  <c r="X66" i="2"/>
  <c r="T66" i="2"/>
  <c r="P66" i="2"/>
  <c r="B64" i="4" s="1"/>
  <c r="X65" i="2"/>
  <c r="T65" i="2"/>
  <c r="P65" i="2"/>
  <c r="X64" i="2"/>
  <c r="J62" i="4" s="1"/>
  <c r="J17" i="6" s="1"/>
  <c r="T64" i="2"/>
  <c r="P64" i="2"/>
  <c r="X63" i="2"/>
  <c r="T63" i="2"/>
  <c r="F61" i="4" s="1"/>
  <c r="P63" i="2"/>
  <c r="X62" i="2"/>
  <c r="T62" i="2"/>
  <c r="P62" i="2"/>
  <c r="B60" i="4" s="1"/>
  <c r="X61" i="2"/>
  <c r="T61" i="2"/>
  <c r="P61" i="2"/>
  <c r="X60" i="2"/>
  <c r="J58" i="4" s="1"/>
  <c r="J16" i="6" s="1"/>
  <c r="T16" i="6" s="1"/>
  <c r="T60" i="2"/>
  <c r="P60" i="2"/>
  <c r="X59" i="2"/>
  <c r="T59" i="2"/>
  <c r="F57" i="4" s="1"/>
  <c r="P59" i="2"/>
  <c r="X58" i="2"/>
  <c r="T58" i="2"/>
  <c r="P58" i="2"/>
  <c r="B56" i="4" s="1"/>
  <c r="X57" i="2"/>
  <c r="T57" i="2"/>
  <c r="P57" i="2"/>
  <c r="X56" i="2"/>
  <c r="T56" i="2"/>
  <c r="P56" i="2"/>
  <c r="X55" i="2"/>
  <c r="T55" i="2"/>
  <c r="F53" i="4" s="1"/>
  <c r="P55" i="2"/>
  <c r="X54" i="2"/>
  <c r="T54" i="2"/>
  <c r="P54" i="2"/>
  <c r="B52" i="4" s="1"/>
  <c r="X53" i="2"/>
  <c r="T53" i="2"/>
  <c r="P53" i="2"/>
  <c r="X52" i="2"/>
  <c r="J50" i="4" s="1"/>
  <c r="J14" i="6" s="1"/>
  <c r="T14" i="6" s="1"/>
  <c r="T52" i="2"/>
  <c r="P52" i="2"/>
  <c r="X51" i="2"/>
  <c r="T51" i="2"/>
  <c r="F49" i="4" s="1"/>
  <c r="P51" i="2"/>
  <c r="X50" i="2"/>
  <c r="T50" i="2"/>
  <c r="P50" i="2"/>
  <c r="B48" i="4" s="1"/>
  <c r="X49" i="2"/>
  <c r="T49" i="2"/>
  <c r="P49" i="2"/>
  <c r="X48" i="2"/>
  <c r="J46" i="4" s="1"/>
  <c r="J13" i="6" s="1"/>
  <c r="T48" i="2"/>
  <c r="P48" i="2"/>
  <c r="X47" i="2"/>
  <c r="T47" i="2"/>
  <c r="F45" i="4" s="1"/>
  <c r="P47" i="2"/>
  <c r="X46" i="2"/>
  <c r="T46" i="2"/>
  <c r="P46" i="2"/>
  <c r="B44" i="4" s="1"/>
  <c r="X45" i="2"/>
  <c r="T45" i="2"/>
  <c r="P45" i="2"/>
  <c r="X44" i="2"/>
  <c r="J42" i="4" s="1"/>
  <c r="J12" i="6" s="1"/>
  <c r="T12" i="6" s="1"/>
  <c r="T44" i="2"/>
  <c r="B59" i="4"/>
  <c r="B57" i="4"/>
  <c r="J43" i="4"/>
  <c r="C2" i="5"/>
  <c r="C2" i="4"/>
  <c r="C2" i="6" s="1"/>
  <c r="P3" i="6" s="1"/>
  <c r="A65" i="4"/>
  <c r="A65" i="5"/>
  <c r="E64" i="4"/>
  <c r="E64" i="5"/>
  <c r="A62" i="5"/>
  <c r="A52" i="6" s="1"/>
  <c r="A62" i="4"/>
  <c r="A17" i="6" s="1"/>
  <c r="E61" i="4"/>
  <c r="E61" i="5"/>
  <c r="A57" i="5"/>
  <c r="A57" i="4"/>
  <c r="I56" i="5"/>
  <c r="I56" i="4"/>
  <c r="E56" i="4"/>
  <c r="E56" i="5"/>
  <c r="I55" i="5"/>
  <c r="I55" i="4"/>
  <c r="E55" i="5"/>
  <c r="E55" i="4"/>
  <c r="A54" i="5"/>
  <c r="A50" i="6" s="1"/>
  <c r="A54" i="4"/>
  <c r="A15" i="6" s="1"/>
  <c r="E53" i="5"/>
  <c r="E53" i="4"/>
  <c r="I52" i="5"/>
  <c r="I52" i="4"/>
  <c r="A51" i="5"/>
  <c r="A51" i="4"/>
  <c r="I50" i="5"/>
  <c r="I49" i="6" s="1"/>
  <c r="S50" i="6" s="1"/>
  <c r="I50" i="4"/>
  <c r="I14" i="6" s="1"/>
  <c r="S15" i="6" s="1"/>
  <c r="E48" i="5"/>
  <c r="E48" i="4"/>
  <c r="A47" i="5"/>
  <c r="A47" i="4"/>
  <c r="A46" i="5"/>
  <c r="A48" i="6" s="1"/>
  <c r="A46" i="4"/>
  <c r="A13" i="6" s="1"/>
  <c r="I45" i="5"/>
  <c r="I45" i="4"/>
  <c r="E45" i="5"/>
  <c r="E45" i="4"/>
  <c r="I44" i="5"/>
  <c r="I44" i="4"/>
  <c r="E44" i="5"/>
  <c r="E44" i="4"/>
  <c r="I41" i="5"/>
  <c r="I41" i="4"/>
  <c r="E41" i="5"/>
  <c r="E41" i="4"/>
  <c r="I40" i="5"/>
  <c r="I40" i="4"/>
  <c r="I39" i="5"/>
  <c r="I39" i="4"/>
  <c r="E39" i="5"/>
  <c r="E39" i="4"/>
  <c r="A35" i="5"/>
  <c r="A35" i="4"/>
  <c r="E34" i="5"/>
  <c r="E45" i="6" s="1"/>
  <c r="Q46" i="6" s="1"/>
  <c r="E34" i="4"/>
  <c r="E10" i="6" s="1"/>
  <c r="Q11" i="6" s="1"/>
  <c r="A32" i="5"/>
  <c r="A32" i="4"/>
  <c r="E31" i="5"/>
  <c r="E31" i="4"/>
  <c r="A29" i="5"/>
  <c r="A29" i="4"/>
  <c r="E28" i="5"/>
  <c r="E28" i="4"/>
  <c r="A26" i="5"/>
  <c r="A43" i="6" s="1"/>
  <c r="A26" i="4"/>
  <c r="A8" i="6" s="1"/>
  <c r="A24" i="5"/>
  <c r="A24" i="4"/>
  <c r="I23" i="5"/>
  <c r="I23" i="4"/>
  <c r="E23" i="5"/>
  <c r="E23" i="4"/>
  <c r="I22" i="4"/>
  <c r="I7" i="6" s="1"/>
  <c r="I22" i="5"/>
  <c r="I42" i="6" s="1"/>
  <c r="E22" i="5"/>
  <c r="E42" i="6" s="1"/>
  <c r="E22" i="4"/>
  <c r="E7" i="6" s="1"/>
  <c r="I21" i="5"/>
  <c r="I21" i="4"/>
  <c r="E21" i="5"/>
  <c r="E21" i="4"/>
  <c r="I18" i="5"/>
  <c r="I41" i="6" s="1"/>
  <c r="S42" i="6" s="1"/>
  <c r="I18" i="4"/>
  <c r="I6" i="6" s="1"/>
  <c r="S7" i="6" s="1"/>
  <c r="E18" i="5"/>
  <c r="E41" i="6" s="1"/>
  <c r="Q42" i="6" s="1"/>
  <c r="E18" i="4"/>
  <c r="E6" i="6" s="1"/>
  <c r="Q7" i="6" s="1"/>
  <c r="I17" i="5"/>
  <c r="I17" i="4"/>
  <c r="E17" i="5"/>
  <c r="E17" i="4"/>
  <c r="I16" i="5"/>
  <c r="I16" i="4"/>
  <c r="A15" i="5"/>
  <c r="A15" i="4"/>
  <c r="E14" i="5"/>
  <c r="E40" i="6" s="1"/>
  <c r="E14" i="4"/>
  <c r="E5" i="6" s="1"/>
  <c r="I13" i="5"/>
  <c r="I13" i="4"/>
  <c r="E13" i="5"/>
  <c r="E13" i="4"/>
  <c r="I12" i="5"/>
  <c r="I12" i="4"/>
  <c r="A8" i="5"/>
  <c r="A8" i="4"/>
  <c r="E7" i="5"/>
  <c r="E7" i="4"/>
  <c r="A6" i="5"/>
  <c r="A38" i="6" s="1"/>
  <c r="A6" i="4"/>
  <c r="A3" i="6" s="1"/>
  <c r="I4" i="5"/>
  <c r="I4" i="4"/>
  <c r="E4" i="4"/>
  <c r="E4" i="5"/>
  <c r="E10" i="4"/>
  <c r="E4" i="6" s="1"/>
  <c r="Q5" i="6" s="1"/>
  <c r="I51" i="4"/>
  <c r="A37" i="5"/>
  <c r="L66" i="5"/>
  <c r="L53" i="6" s="1"/>
  <c r="L66" i="4"/>
  <c r="L18" i="6" s="1"/>
  <c r="D66" i="5"/>
  <c r="D53" i="6" s="1"/>
  <c r="Q53" i="6" s="1"/>
  <c r="X39" i="6" s="1"/>
  <c r="D66" i="4"/>
  <c r="D18" i="6" s="1"/>
  <c r="Q18" i="6" s="1"/>
  <c r="H65" i="5"/>
  <c r="H65" i="4"/>
  <c r="L64" i="5"/>
  <c r="L64" i="4"/>
  <c r="D64" i="5"/>
  <c r="D64" i="4"/>
  <c r="H63" i="5"/>
  <c r="H63" i="4"/>
  <c r="L62" i="5"/>
  <c r="L52" i="6" s="1"/>
  <c r="L62" i="4"/>
  <c r="L17" i="6" s="1"/>
  <c r="D62" i="5"/>
  <c r="D52" i="6" s="1"/>
  <c r="D62" i="4"/>
  <c r="D17" i="6" s="1"/>
  <c r="H61" i="5"/>
  <c r="H61" i="4"/>
  <c r="D60" i="5"/>
  <c r="D60" i="4"/>
  <c r="H59" i="5"/>
  <c r="H59" i="4"/>
  <c r="L58" i="5"/>
  <c r="L51" i="6" s="1"/>
  <c r="L58" i="4"/>
  <c r="L16" i="6" s="1"/>
  <c r="D58" i="5"/>
  <c r="D51" i="6" s="1"/>
  <c r="Q51" i="6" s="1"/>
  <c r="D58" i="4"/>
  <c r="D16" i="6" s="1"/>
  <c r="Q16" i="6" s="1"/>
  <c r="H57" i="5"/>
  <c r="H57" i="4"/>
  <c r="L56" i="5"/>
  <c r="L56" i="4"/>
  <c r="D56" i="5"/>
  <c r="D56" i="4"/>
  <c r="H55" i="5"/>
  <c r="H55" i="4"/>
  <c r="L54" i="5"/>
  <c r="L50" i="6" s="1"/>
  <c r="L54" i="4"/>
  <c r="L15" i="6" s="1"/>
  <c r="H54" i="5"/>
  <c r="H50" i="6" s="1"/>
  <c r="D54" i="5"/>
  <c r="D50" i="6" s="1"/>
  <c r="H53" i="5"/>
  <c r="H53" i="4"/>
  <c r="D53" i="5"/>
  <c r="L52" i="5"/>
  <c r="L52" i="4"/>
  <c r="D52" i="5"/>
  <c r="D52" i="4"/>
  <c r="L51" i="5"/>
  <c r="H51" i="5"/>
  <c r="H51" i="4"/>
  <c r="L50" i="5"/>
  <c r="L49" i="6" s="1"/>
  <c r="L50" i="4"/>
  <c r="L14" i="6" s="1"/>
  <c r="H50" i="5"/>
  <c r="H49" i="6" s="1"/>
  <c r="S49" i="6" s="1"/>
  <c r="Z37" i="6" s="1"/>
  <c r="D50" i="5"/>
  <c r="D49" i="6" s="1"/>
  <c r="Q49" i="6" s="1"/>
  <c r="X37" i="6" s="1"/>
  <c r="D50" i="4"/>
  <c r="D14" i="6" s="1"/>
  <c r="Q14" i="6" s="1"/>
  <c r="D49" i="5"/>
  <c r="L48" i="5"/>
  <c r="L48" i="4"/>
  <c r="D48" i="5"/>
  <c r="D48" i="4"/>
  <c r="L47" i="5"/>
  <c r="H47" i="5"/>
  <c r="H47" i="4"/>
  <c r="L46" i="5"/>
  <c r="L48" i="6" s="1"/>
  <c r="L46" i="4"/>
  <c r="L13" i="6" s="1"/>
  <c r="H46" i="5"/>
  <c r="H48" i="6" s="1"/>
  <c r="D46" i="5"/>
  <c r="D48" i="6" s="1"/>
  <c r="H45" i="5"/>
  <c r="H45" i="4"/>
  <c r="D45" i="5"/>
  <c r="L44" i="5"/>
  <c r="L44" i="4"/>
  <c r="D44" i="5"/>
  <c r="D44" i="4"/>
  <c r="L43" i="5"/>
  <c r="H43" i="5"/>
  <c r="H43" i="4"/>
  <c r="L42" i="5"/>
  <c r="L47" i="6" s="1"/>
  <c r="L42" i="4"/>
  <c r="L12" i="6" s="1"/>
  <c r="H42" i="5"/>
  <c r="H47" i="6" s="1"/>
  <c r="S47" i="6" s="1"/>
  <c r="D42" i="5"/>
  <c r="D47" i="6" s="1"/>
  <c r="Q47" i="6" s="1"/>
  <c r="D42" i="4"/>
  <c r="D12" i="6" s="1"/>
  <c r="Q12" i="6" s="1"/>
  <c r="H41" i="5"/>
  <c r="H41" i="4"/>
  <c r="D41" i="5"/>
  <c r="D41" i="4"/>
  <c r="L40" i="5"/>
  <c r="L40" i="4"/>
  <c r="D40" i="5"/>
  <c r="D40" i="4"/>
  <c r="L39" i="5"/>
  <c r="L39" i="4"/>
  <c r="D39" i="5"/>
  <c r="D39" i="4"/>
  <c r="H38" i="5"/>
  <c r="H46" i="6" s="1"/>
  <c r="H38" i="4"/>
  <c r="H11" i="6" s="1"/>
  <c r="D37" i="4"/>
  <c r="D37" i="5"/>
  <c r="H36" i="5"/>
  <c r="H36" i="4"/>
  <c r="D12" i="5"/>
  <c r="D12" i="4"/>
  <c r="L11" i="5"/>
  <c r="L11" i="4"/>
  <c r="H11" i="5"/>
  <c r="H11" i="4"/>
  <c r="L10" i="5"/>
  <c r="L39" i="6" s="1"/>
  <c r="L10" i="4"/>
  <c r="L4" i="6" s="1"/>
  <c r="H10" i="5"/>
  <c r="H39" i="6" s="1"/>
  <c r="S39" i="6" s="1"/>
  <c r="H10" i="4"/>
  <c r="H4" i="6" s="1"/>
  <c r="S4" i="6" s="1"/>
  <c r="D10" i="5"/>
  <c r="D39" i="6" s="1"/>
  <c r="Q39" i="6" s="1"/>
  <c r="D10" i="4"/>
  <c r="D4" i="6" s="1"/>
  <c r="Q4" i="6" s="1"/>
  <c r="H9" i="5"/>
  <c r="H9" i="4"/>
  <c r="D9" i="5"/>
  <c r="D9" i="4"/>
  <c r="L8" i="5"/>
  <c r="L8" i="4"/>
  <c r="D8" i="5"/>
  <c r="D8" i="4"/>
  <c r="L7" i="5"/>
  <c r="L7" i="4"/>
  <c r="H7" i="5"/>
  <c r="H7" i="4"/>
  <c r="L6" i="5"/>
  <c r="L38" i="6" s="1"/>
  <c r="L6" i="4"/>
  <c r="L3" i="6" s="1"/>
  <c r="H6" i="5"/>
  <c r="H38" i="6" s="1"/>
  <c r="H6" i="4"/>
  <c r="H3" i="6" s="1"/>
  <c r="D6" i="5"/>
  <c r="D38" i="6" s="1"/>
  <c r="D6" i="4"/>
  <c r="D3" i="6" s="1"/>
  <c r="H5" i="5"/>
  <c r="H5" i="4"/>
  <c r="D5" i="5"/>
  <c r="D5" i="4"/>
  <c r="L4" i="5"/>
  <c r="L4" i="4"/>
  <c r="D4" i="5"/>
  <c r="D4" i="4"/>
  <c r="L3" i="5"/>
  <c r="L3" i="4"/>
  <c r="H3" i="5"/>
  <c r="H3" i="4"/>
  <c r="A2" i="4"/>
  <c r="A2" i="6" s="1"/>
  <c r="H2" i="4"/>
  <c r="H2" i="6" s="1"/>
  <c r="S2" i="6" s="1"/>
  <c r="L35" i="4"/>
  <c r="D35" i="4"/>
  <c r="H34" i="4"/>
  <c r="H10" i="6" s="1"/>
  <c r="S10" i="6" s="1"/>
  <c r="L33" i="4"/>
  <c r="D33" i="4"/>
  <c r="H32" i="4"/>
  <c r="L31" i="4"/>
  <c r="D31" i="4"/>
  <c r="H30" i="4"/>
  <c r="H9" i="6" s="1"/>
  <c r="L29" i="4"/>
  <c r="D29" i="4"/>
  <c r="H28" i="4"/>
  <c r="L27" i="4"/>
  <c r="D27" i="4"/>
  <c r="L25" i="4"/>
  <c r="D25" i="4"/>
  <c r="H24" i="4"/>
  <c r="L23" i="4"/>
  <c r="D23" i="4"/>
  <c r="H22" i="4"/>
  <c r="H7" i="6" s="1"/>
  <c r="D21" i="4"/>
  <c r="L19" i="4"/>
  <c r="H18" i="4"/>
  <c r="H6" i="6" s="1"/>
  <c r="S6" i="6" s="1"/>
  <c r="D17" i="4"/>
  <c r="L15" i="4"/>
  <c r="H14" i="4"/>
  <c r="H5" i="6" s="1"/>
  <c r="D13" i="4"/>
  <c r="I11" i="4"/>
  <c r="L9" i="4"/>
  <c r="B8" i="4"/>
  <c r="E6" i="4"/>
  <c r="E3" i="6" s="1"/>
  <c r="H4" i="4"/>
  <c r="J54" i="4"/>
  <c r="J15" i="6" s="1"/>
  <c r="A53" i="4"/>
  <c r="D51" i="4"/>
  <c r="I47" i="4"/>
  <c r="L45" i="4"/>
  <c r="E42" i="4"/>
  <c r="E12" i="6" s="1"/>
  <c r="Q13" i="6" s="1"/>
  <c r="H40" i="4"/>
  <c r="D38" i="4"/>
  <c r="D11" i="6" s="1"/>
  <c r="D61" i="4"/>
  <c r="A59" i="5"/>
  <c r="L60" i="5"/>
  <c r="G52" i="5"/>
  <c r="K40" i="5"/>
  <c r="K18" i="5"/>
  <c r="K41" i="6" s="1"/>
  <c r="T42" i="6" s="1"/>
  <c r="I66" i="4"/>
  <c r="I18" i="6" s="1"/>
  <c r="S19" i="6" s="1"/>
  <c r="I66" i="5"/>
  <c r="I53" i="6" s="1"/>
  <c r="S54" i="6" s="1"/>
  <c r="E66" i="4"/>
  <c r="E18" i="6" s="1"/>
  <c r="Q19" i="6" s="1"/>
  <c r="E66" i="5"/>
  <c r="E53" i="6" s="1"/>
  <c r="Q54" i="6" s="1"/>
  <c r="A64" i="4"/>
  <c r="A64" i="5"/>
  <c r="I63" i="5"/>
  <c r="I63" i="4"/>
  <c r="E63" i="5"/>
  <c r="E63" i="4"/>
  <c r="I62" i="4"/>
  <c r="I17" i="6" s="1"/>
  <c r="I62" i="5"/>
  <c r="I52" i="6" s="1"/>
  <c r="A61" i="4"/>
  <c r="A61" i="5"/>
  <c r="I60" i="4"/>
  <c r="I60" i="5"/>
  <c r="E60" i="4"/>
  <c r="E60" i="5"/>
  <c r="I59" i="5"/>
  <c r="I59" i="4"/>
  <c r="E59" i="5"/>
  <c r="E59" i="4"/>
  <c r="I58" i="5"/>
  <c r="I51" i="6" s="1"/>
  <c r="S52" i="6" s="1"/>
  <c r="Z38" i="6" s="1"/>
  <c r="I58" i="4"/>
  <c r="I16" i="6" s="1"/>
  <c r="S17" i="6" s="1"/>
  <c r="E58" i="4"/>
  <c r="E16" i="6" s="1"/>
  <c r="Q17" i="6" s="1"/>
  <c r="E58" i="5"/>
  <c r="E51" i="6" s="1"/>
  <c r="Q52" i="6" s="1"/>
  <c r="X38" i="6" s="1"/>
  <c r="I57" i="5"/>
  <c r="I57" i="4"/>
  <c r="E57" i="4"/>
  <c r="E57" i="5"/>
  <c r="A55" i="4"/>
  <c r="A55" i="5"/>
  <c r="I54" i="5"/>
  <c r="I50" i="6" s="1"/>
  <c r="I54" i="4"/>
  <c r="I15" i="6" s="1"/>
  <c r="E52" i="5"/>
  <c r="E52" i="4"/>
  <c r="E51" i="5"/>
  <c r="E51" i="4"/>
  <c r="A50" i="5"/>
  <c r="A49" i="6" s="1"/>
  <c r="A50" i="4"/>
  <c r="A14" i="6" s="1"/>
  <c r="A48" i="5"/>
  <c r="A48" i="4"/>
  <c r="A43" i="4"/>
  <c r="A43" i="5"/>
  <c r="I42" i="5"/>
  <c r="I47" i="6" s="1"/>
  <c r="S48" i="6" s="1"/>
  <c r="I42" i="4"/>
  <c r="I12" i="6" s="1"/>
  <c r="S13" i="6" s="1"/>
  <c r="E40" i="5"/>
  <c r="E40" i="4"/>
  <c r="A39" i="4"/>
  <c r="A39" i="5"/>
  <c r="I38" i="4"/>
  <c r="I11" i="6" s="1"/>
  <c r="I38" i="5"/>
  <c r="I46" i="6" s="1"/>
  <c r="E38" i="4"/>
  <c r="E11" i="6" s="1"/>
  <c r="E38" i="5"/>
  <c r="E46" i="6" s="1"/>
  <c r="I37" i="5"/>
  <c r="I37" i="4"/>
  <c r="E37" i="5"/>
  <c r="E37" i="4"/>
  <c r="I36" i="5"/>
  <c r="I36" i="4"/>
  <c r="E36" i="5"/>
  <c r="E36" i="4"/>
  <c r="I35" i="5"/>
  <c r="I35" i="4"/>
  <c r="E35" i="5"/>
  <c r="E35" i="4"/>
  <c r="I34" i="5"/>
  <c r="I45" i="6" s="1"/>
  <c r="S46" i="6" s="1"/>
  <c r="I34" i="4"/>
  <c r="I10" i="6" s="1"/>
  <c r="S11" i="6" s="1"/>
  <c r="A33" i="5"/>
  <c r="A33" i="4"/>
  <c r="E32" i="5"/>
  <c r="E32" i="4"/>
  <c r="I31" i="5"/>
  <c r="I31" i="4"/>
  <c r="A30" i="5"/>
  <c r="A44" i="6" s="1"/>
  <c r="A30" i="4"/>
  <c r="A9" i="6" s="1"/>
  <c r="E29" i="5"/>
  <c r="E29" i="4"/>
  <c r="I28" i="5"/>
  <c r="I28" i="4"/>
  <c r="A27" i="4"/>
  <c r="A27" i="5"/>
  <c r="I26" i="5"/>
  <c r="I43" i="6" s="1"/>
  <c r="S44" i="6" s="1"/>
  <c r="I26" i="4"/>
  <c r="I8" i="6" s="1"/>
  <c r="S9" i="6" s="1"/>
  <c r="E26" i="5"/>
  <c r="E43" i="6" s="1"/>
  <c r="Q44" i="6" s="1"/>
  <c r="E26" i="4"/>
  <c r="E8" i="6" s="1"/>
  <c r="Q9" i="6" s="1"/>
  <c r="I25" i="5"/>
  <c r="I25" i="4"/>
  <c r="E25" i="5"/>
  <c r="E25" i="4"/>
  <c r="I24" i="4"/>
  <c r="I24" i="5"/>
  <c r="E24" i="5"/>
  <c r="E24" i="4"/>
  <c r="A22" i="5"/>
  <c r="A42" i="6" s="1"/>
  <c r="A22" i="4"/>
  <c r="A7" i="6" s="1"/>
  <c r="A20" i="5"/>
  <c r="A20" i="4"/>
  <c r="A18" i="5"/>
  <c r="A41" i="6" s="1"/>
  <c r="A18" i="4"/>
  <c r="A6" i="6" s="1"/>
  <c r="A16" i="5"/>
  <c r="A16" i="4"/>
  <c r="I15" i="5"/>
  <c r="I15" i="4"/>
  <c r="E15" i="5"/>
  <c r="E15" i="4"/>
  <c r="I14" i="5"/>
  <c r="I40" i="6" s="1"/>
  <c r="I14" i="4"/>
  <c r="I5" i="6" s="1"/>
  <c r="A13" i="5"/>
  <c r="A13" i="4"/>
  <c r="E12" i="5"/>
  <c r="E12" i="4"/>
  <c r="A11" i="5"/>
  <c r="A11" i="4"/>
  <c r="I10" i="5"/>
  <c r="I39" i="6" s="1"/>
  <c r="S40" i="6" s="1"/>
  <c r="I10" i="4"/>
  <c r="I4" i="6" s="1"/>
  <c r="S5" i="6" s="1"/>
  <c r="E8" i="5"/>
  <c r="E8" i="4"/>
  <c r="A7" i="4"/>
  <c r="A7" i="5"/>
  <c r="I6" i="5"/>
  <c r="I38" i="6" s="1"/>
  <c r="I6" i="4"/>
  <c r="I3" i="6" s="1"/>
  <c r="I5" i="5"/>
  <c r="I5" i="4"/>
  <c r="A4" i="5"/>
  <c r="A4" i="4"/>
  <c r="E3" i="5"/>
  <c r="E3" i="4"/>
  <c r="A5" i="4"/>
  <c r="E46" i="4"/>
  <c r="E13" i="6" s="1"/>
  <c r="A41" i="4"/>
  <c r="B2" i="5"/>
  <c r="B2" i="4"/>
  <c r="B2" i="6" s="1"/>
  <c r="P2" i="6" s="1"/>
  <c r="I2" i="5"/>
  <c r="I2" i="4"/>
  <c r="I2" i="6" s="1"/>
  <c r="S3" i="6" s="1"/>
  <c r="E2" i="5"/>
  <c r="E2" i="4"/>
  <c r="E2" i="6" s="1"/>
  <c r="Q3" i="6" s="1"/>
  <c r="K66" i="5"/>
  <c r="K53" i="6" s="1"/>
  <c r="T54" i="6" s="1"/>
  <c r="K66" i="4"/>
  <c r="K18" i="6" s="1"/>
  <c r="T19" i="6" s="1"/>
  <c r="G66" i="5"/>
  <c r="G53" i="6" s="1"/>
  <c r="R54" i="6" s="1"/>
  <c r="G66" i="4"/>
  <c r="G18" i="6" s="1"/>
  <c r="R19" i="6" s="1"/>
  <c r="C66" i="5"/>
  <c r="C53" i="6" s="1"/>
  <c r="P54" i="6" s="1"/>
  <c r="C66" i="4"/>
  <c r="C18" i="6" s="1"/>
  <c r="P19" i="6" s="1"/>
  <c r="K65" i="5"/>
  <c r="G65" i="5"/>
  <c r="G65" i="4"/>
  <c r="C65" i="5"/>
  <c r="C65" i="4"/>
  <c r="G64" i="5"/>
  <c r="G64" i="4"/>
  <c r="C64" i="5"/>
  <c r="C64" i="4"/>
  <c r="K63" i="4"/>
  <c r="K63" i="5"/>
  <c r="G63" i="5"/>
  <c r="G63" i="4"/>
  <c r="C63" i="5"/>
  <c r="C63" i="4"/>
  <c r="G62" i="5"/>
  <c r="G52" i="6" s="1"/>
  <c r="G62" i="4"/>
  <c r="G17" i="6" s="1"/>
  <c r="C62" i="5"/>
  <c r="C52" i="6" s="1"/>
  <c r="C62" i="4"/>
  <c r="C17" i="6" s="1"/>
  <c r="K61" i="5"/>
  <c r="K61" i="4"/>
  <c r="G61" i="5"/>
  <c r="G61" i="4"/>
  <c r="C61" i="5"/>
  <c r="C61" i="4"/>
  <c r="K60" i="5"/>
  <c r="K60" i="4"/>
  <c r="G60" i="4"/>
  <c r="G60" i="5"/>
  <c r="C60" i="5"/>
  <c r="C60" i="4"/>
  <c r="K59" i="5"/>
  <c r="K59" i="4"/>
  <c r="G59" i="4"/>
  <c r="G59" i="5"/>
  <c r="C59" i="5"/>
  <c r="C59" i="4"/>
  <c r="K58" i="5"/>
  <c r="K51" i="6" s="1"/>
  <c r="T52" i="6" s="1"/>
  <c r="AA38" i="6" s="1"/>
  <c r="K58" i="4"/>
  <c r="K16" i="6" s="1"/>
  <c r="T17" i="6" s="1"/>
  <c r="G58" i="4"/>
  <c r="G16" i="6" s="1"/>
  <c r="R17" i="6" s="1"/>
  <c r="G58" i="5"/>
  <c r="G51" i="6" s="1"/>
  <c r="R52" i="6" s="1"/>
  <c r="Y38" i="6" s="1"/>
  <c r="C58" i="5"/>
  <c r="C51" i="6" s="1"/>
  <c r="P52" i="6" s="1"/>
  <c r="W38" i="6" s="1"/>
  <c r="C58" i="4"/>
  <c r="C16" i="6" s="1"/>
  <c r="P17" i="6" s="1"/>
  <c r="K57" i="5"/>
  <c r="K57" i="4"/>
  <c r="G57" i="5"/>
  <c r="G57" i="4"/>
  <c r="C57" i="5"/>
  <c r="C57" i="4"/>
  <c r="K56" i="5"/>
  <c r="K56" i="4"/>
  <c r="G56" i="5"/>
  <c r="G56" i="4"/>
  <c r="C56" i="4"/>
  <c r="C56" i="5"/>
  <c r="K55" i="5"/>
  <c r="K55" i="4"/>
  <c r="G55" i="5"/>
  <c r="G55" i="4"/>
  <c r="K54" i="5"/>
  <c r="K50" i="6" s="1"/>
  <c r="K54" i="4"/>
  <c r="K15" i="6" s="1"/>
  <c r="G54" i="5"/>
  <c r="G50" i="6" s="1"/>
  <c r="G54" i="4"/>
  <c r="G15" i="6" s="1"/>
  <c r="C54" i="5"/>
  <c r="C50" i="6" s="1"/>
  <c r="C54" i="4"/>
  <c r="C15" i="6" s="1"/>
  <c r="K53" i="5"/>
  <c r="K53" i="4"/>
  <c r="G53" i="5"/>
  <c r="G53" i="4"/>
  <c r="C53" i="5"/>
  <c r="C53" i="4"/>
  <c r="K52" i="5"/>
  <c r="K52" i="4"/>
  <c r="C52" i="5"/>
  <c r="C52" i="4"/>
  <c r="K51" i="5"/>
  <c r="K51" i="4"/>
  <c r="G51" i="5"/>
  <c r="G51" i="4"/>
  <c r="C51" i="5"/>
  <c r="C51" i="4"/>
  <c r="K50" i="5"/>
  <c r="K49" i="6" s="1"/>
  <c r="T50" i="6" s="1"/>
  <c r="K50" i="4"/>
  <c r="K14" i="6" s="1"/>
  <c r="T15" i="6" s="1"/>
  <c r="G50" i="5"/>
  <c r="G49" i="6" s="1"/>
  <c r="R50" i="6" s="1"/>
  <c r="G50" i="4"/>
  <c r="G14" i="6" s="1"/>
  <c r="R15" i="6" s="1"/>
  <c r="C50" i="5"/>
  <c r="C49" i="6" s="1"/>
  <c r="P50" i="6" s="1"/>
  <c r="C50" i="4"/>
  <c r="C14" i="6" s="1"/>
  <c r="P15" i="6" s="1"/>
  <c r="K49" i="5"/>
  <c r="K49" i="4"/>
  <c r="G49" i="5"/>
  <c r="G49" i="4"/>
  <c r="C49" i="5"/>
  <c r="C49" i="4"/>
  <c r="K48" i="4"/>
  <c r="K48" i="5"/>
  <c r="G48" i="5"/>
  <c r="G48" i="4"/>
  <c r="C48" i="4"/>
  <c r="C48" i="5"/>
  <c r="K47" i="5"/>
  <c r="K47" i="4"/>
  <c r="G47" i="5"/>
  <c r="G47" i="4"/>
  <c r="C47" i="5"/>
  <c r="C47" i="4"/>
  <c r="K46" i="5"/>
  <c r="K48" i="6" s="1"/>
  <c r="K46" i="4"/>
  <c r="K13" i="6" s="1"/>
  <c r="G46" i="5"/>
  <c r="G48" i="6" s="1"/>
  <c r="G46" i="4"/>
  <c r="G13" i="6" s="1"/>
  <c r="C46" i="5"/>
  <c r="C48" i="6" s="1"/>
  <c r="C46" i="4"/>
  <c r="C13" i="6" s="1"/>
  <c r="K45" i="5"/>
  <c r="K45" i="4"/>
  <c r="G45" i="5"/>
  <c r="G45" i="4"/>
  <c r="C45" i="5"/>
  <c r="C45" i="4"/>
  <c r="K44" i="5"/>
  <c r="K44" i="4"/>
  <c r="G44" i="4"/>
  <c r="G44" i="5"/>
  <c r="C44" i="5"/>
  <c r="C44" i="4"/>
  <c r="K43" i="5"/>
  <c r="K43" i="4"/>
  <c r="G43" i="5"/>
  <c r="G43" i="4"/>
  <c r="C43" i="5"/>
  <c r="C43" i="4"/>
  <c r="K42" i="5"/>
  <c r="K47" i="6" s="1"/>
  <c r="T48" i="6" s="1"/>
  <c r="K42" i="4"/>
  <c r="K12" i="6" s="1"/>
  <c r="T13" i="6" s="1"/>
  <c r="G42" i="5"/>
  <c r="G47" i="6" s="1"/>
  <c r="R48" i="6" s="1"/>
  <c r="G42" i="4"/>
  <c r="G12" i="6" s="1"/>
  <c r="R13" i="6" s="1"/>
  <c r="C42" i="5"/>
  <c r="C47" i="6" s="1"/>
  <c r="P48" i="6" s="1"/>
  <c r="C42" i="4"/>
  <c r="C12" i="6" s="1"/>
  <c r="P13" i="6" s="1"/>
  <c r="K41" i="5"/>
  <c r="K41" i="4"/>
  <c r="G41" i="5"/>
  <c r="G41" i="4"/>
  <c r="C41" i="5"/>
  <c r="C41" i="4"/>
  <c r="G40" i="5"/>
  <c r="G40" i="4"/>
  <c r="C40" i="4"/>
  <c r="C40" i="5"/>
  <c r="K39" i="5"/>
  <c r="K39" i="4"/>
  <c r="G39" i="5"/>
  <c r="G39" i="4"/>
  <c r="C39" i="5"/>
  <c r="C39" i="4"/>
  <c r="K38" i="5"/>
  <c r="K46" i="6" s="1"/>
  <c r="K38" i="4"/>
  <c r="K11" i="6" s="1"/>
  <c r="G38" i="5"/>
  <c r="G46" i="6" s="1"/>
  <c r="G38" i="4"/>
  <c r="G11" i="6" s="1"/>
  <c r="C38" i="5"/>
  <c r="C46" i="6" s="1"/>
  <c r="C38" i="4"/>
  <c r="C11" i="6" s="1"/>
  <c r="K37" i="5"/>
  <c r="K37" i="4"/>
  <c r="G37" i="5"/>
  <c r="G37" i="4"/>
  <c r="C37" i="5"/>
  <c r="C37" i="4"/>
  <c r="K36" i="5"/>
  <c r="K36" i="4"/>
  <c r="G36" i="5"/>
  <c r="G36" i="4"/>
  <c r="C36" i="4"/>
  <c r="C36" i="5"/>
  <c r="K35" i="5"/>
  <c r="K35" i="4"/>
  <c r="G35" i="5"/>
  <c r="G35" i="4"/>
  <c r="C35" i="5"/>
  <c r="C35" i="4"/>
  <c r="K34" i="5"/>
  <c r="K45" i="6" s="1"/>
  <c r="T46" i="6" s="1"/>
  <c r="K34" i="4"/>
  <c r="K10" i="6" s="1"/>
  <c r="T11" i="6" s="1"/>
  <c r="G34" i="5"/>
  <c r="G45" i="6" s="1"/>
  <c r="R46" i="6" s="1"/>
  <c r="G34" i="4"/>
  <c r="G10" i="6" s="1"/>
  <c r="R11" i="6" s="1"/>
  <c r="C34" i="5"/>
  <c r="C45" i="6" s="1"/>
  <c r="P46" i="6" s="1"/>
  <c r="C34" i="4"/>
  <c r="C10" i="6" s="1"/>
  <c r="P11" i="6" s="1"/>
  <c r="K33" i="5"/>
  <c r="K33" i="4"/>
  <c r="G33" i="5"/>
  <c r="G33" i="4"/>
  <c r="C33" i="5"/>
  <c r="C33" i="4"/>
  <c r="K32" i="5"/>
  <c r="K32" i="4"/>
  <c r="G32" i="5"/>
  <c r="G32" i="4"/>
  <c r="C32" i="5"/>
  <c r="C32" i="4"/>
  <c r="K31" i="5"/>
  <c r="K31" i="4"/>
  <c r="G31" i="5"/>
  <c r="G31" i="4"/>
  <c r="C31" i="5"/>
  <c r="C31" i="4"/>
  <c r="K30" i="5"/>
  <c r="K44" i="6" s="1"/>
  <c r="K30" i="4"/>
  <c r="K9" i="6" s="1"/>
  <c r="G30" i="5"/>
  <c r="G44" i="6" s="1"/>
  <c r="G30" i="4"/>
  <c r="G9" i="6" s="1"/>
  <c r="C30" i="5"/>
  <c r="C44" i="6" s="1"/>
  <c r="C30" i="4"/>
  <c r="C9" i="6" s="1"/>
  <c r="K29" i="5"/>
  <c r="K29" i="4"/>
  <c r="G29" i="5"/>
  <c r="G29" i="4"/>
  <c r="C29" i="5"/>
  <c r="C29" i="4"/>
  <c r="K28" i="5"/>
  <c r="K28" i="4"/>
  <c r="G28" i="5"/>
  <c r="G28" i="4"/>
  <c r="C28" i="5"/>
  <c r="C28" i="4"/>
  <c r="K27" i="5"/>
  <c r="K27" i="4"/>
  <c r="G27" i="5"/>
  <c r="G27" i="4"/>
  <c r="C27" i="5"/>
  <c r="C27" i="4"/>
  <c r="K26" i="5"/>
  <c r="K43" i="6" s="1"/>
  <c r="T44" i="6" s="1"/>
  <c r="K26" i="4"/>
  <c r="K8" i="6" s="1"/>
  <c r="T9" i="6" s="1"/>
  <c r="G26" i="5"/>
  <c r="G43" i="6" s="1"/>
  <c r="R44" i="6" s="1"/>
  <c r="G26" i="4"/>
  <c r="G8" i="6" s="1"/>
  <c r="R9" i="6" s="1"/>
  <c r="C26" i="5"/>
  <c r="C43" i="6" s="1"/>
  <c r="P44" i="6" s="1"/>
  <c r="C26" i="4"/>
  <c r="C8" i="6" s="1"/>
  <c r="P9" i="6" s="1"/>
  <c r="K25" i="5"/>
  <c r="K25" i="4"/>
  <c r="G25" i="5"/>
  <c r="G25" i="4"/>
  <c r="C25" i="5"/>
  <c r="C25" i="4"/>
  <c r="K24" i="5"/>
  <c r="K24" i="4"/>
  <c r="G24" i="5"/>
  <c r="G24" i="4"/>
  <c r="C24" i="5"/>
  <c r="C24" i="4"/>
  <c r="K23" i="5"/>
  <c r="K23" i="4"/>
  <c r="G23" i="5"/>
  <c r="G23" i="4"/>
  <c r="C23" i="5"/>
  <c r="C23" i="4"/>
  <c r="K22" i="5"/>
  <c r="K42" i="6" s="1"/>
  <c r="K22" i="4"/>
  <c r="K7" i="6" s="1"/>
  <c r="G22" i="5"/>
  <c r="G42" i="6" s="1"/>
  <c r="G22" i="4"/>
  <c r="G7" i="6" s="1"/>
  <c r="C22" i="5"/>
  <c r="C42" i="6" s="1"/>
  <c r="C22" i="4"/>
  <c r="C7" i="6" s="1"/>
  <c r="K21" i="5"/>
  <c r="K21" i="4"/>
  <c r="G21" i="5"/>
  <c r="G21" i="4"/>
  <c r="C21" i="5"/>
  <c r="C21" i="4"/>
  <c r="K20" i="5"/>
  <c r="K20" i="4"/>
  <c r="G20" i="5"/>
  <c r="G20" i="4"/>
  <c r="C20" i="5"/>
  <c r="C20" i="4"/>
  <c r="K19" i="5"/>
  <c r="K19" i="4"/>
  <c r="G19" i="5"/>
  <c r="G19" i="4"/>
  <c r="C19" i="5"/>
  <c r="C19" i="4"/>
  <c r="G18" i="5"/>
  <c r="G41" i="6" s="1"/>
  <c r="R42" i="6" s="1"/>
  <c r="G18" i="4"/>
  <c r="G6" i="6" s="1"/>
  <c r="R7" i="6" s="1"/>
  <c r="C18" i="5"/>
  <c r="C41" i="6" s="1"/>
  <c r="P42" i="6" s="1"/>
  <c r="C18" i="4"/>
  <c r="C6" i="6" s="1"/>
  <c r="P7" i="6" s="1"/>
  <c r="K17" i="5"/>
  <c r="K17" i="4"/>
  <c r="G17" i="5"/>
  <c r="G17" i="4"/>
  <c r="C17" i="5"/>
  <c r="C17" i="4"/>
  <c r="K16" i="5"/>
  <c r="K16" i="4"/>
  <c r="G16" i="5"/>
  <c r="G16" i="4"/>
  <c r="C16" i="5"/>
  <c r="C16" i="4"/>
  <c r="K15" i="5"/>
  <c r="K15" i="4"/>
  <c r="G15" i="5"/>
  <c r="G15" i="4"/>
  <c r="C15" i="5"/>
  <c r="C15" i="4"/>
  <c r="K14" i="5"/>
  <c r="K40" i="6" s="1"/>
  <c r="K14" i="4"/>
  <c r="K5" i="6" s="1"/>
  <c r="G14" i="5"/>
  <c r="G40" i="6" s="1"/>
  <c r="G14" i="4"/>
  <c r="G5" i="6" s="1"/>
  <c r="C14" i="5"/>
  <c r="C40" i="6" s="1"/>
  <c r="C14" i="4"/>
  <c r="C5" i="6" s="1"/>
  <c r="K13" i="5"/>
  <c r="K13" i="4"/>
  <c r="G13" i="5"/>
  <c r="G13" i="4"/>
  <c r="C13" i="5"/>
  <c r="C13" i="4"/>
  <c r="K12" i="5"/>
  <c r="K12" i="4"/>
  <c r="G12" i="5"/>
  <c r="G12" i="4"/>
  <c r="C12" i="5"/>
  <c r="C12" i="4"/>
  <c r="K11" i="5"/>
  <c r="K11" i="4"/>
  <c r="G11" i="5"/>
  <c r="G11" i="4"/>
  <c r="C11" i="5"/>
  <c r="C11" i="4"/>
  <c r="K10" i="5"/>
  <c r="K39" i="6" s="1"/>
  <c r="T40" i="6" s="1"/>
  <c r="K10" i="4"/>
  <c r="K4" i="6" s="1"/>
  <c r="T5" i="6" s="1"/>
  <c r="G10" i="5"/>
  <c r="G39" i="6" s="1"/>
  <c r="R40" i="6" s="1"/>
  <c r="G10" i="4"/>
  <c r="G4" i="6" s="1"/>
  <c r="R5" i="6" s="1"/>
  <c r="C10" i="4"/>
  <c r="C4" i="6" s="1"/>
  <c r="P5" i="6" s="1"/>
  <c r="C10" i="5"/>
  <c r="C39" i="6" s="1"/>
  <c r="P40" i="6" s="1"/>
  <c r="K9" i="5"/>
  <c r="K9" i="4"/>
  <c r="G9" i="5"/>
  <c r="G9" i="4"/>
  <c r="C9" i="5"/>
  <c r="C9" i="4"/>
  <c r="K8" i="5"/>
  <c r="K8" i="4"/>
  <c r="G8" i="5"/>
  <c r="G8" i="4"/>
  <c r="C8" i="5"/>
  <c r="C8" i="4"/>
  <c r="K7" i="5"/>
  <c r="K7" i="4"/>
  <c r="G7" i="5"/>
  <c r="G7" i="4"/>
  <c r="C7" i="5"/>
  <c r="C7" i="4"/>
  <c r="K6" i="5"/>
  <c r="K38" i="6" s="1"/>
  <c r="K6" i="4"/>
  <c r="K3" i="6" s="1"/>
  <c r="G6" i="5"/>
  <c r="G38" i="6" s="1"/>
  <c r="G6" i="4"/>
  <c r="G3" i="6" s="1"/>
  <c r="C6" i="5"/>
  <c r="C38" i="6" s="1"/>
  <c r="C6" i="4"/>
  <c r="C3" i="6" s="1"/>
  <c r="K5" i="5"/>
  <c r="K5" i="4"/>
  <c r="G5" i="5"/>
  <c r="G5" i="4"/>
  <c r="L2" i="4"/>
  <c r="L2" i="6" s="1"/>
  <c r="G2" i="4"/>
  <c r="G2" i="6" s="1"/>
  <c r="R3" i="6" s="1"/>
  <c r="J35" i="4"/>
  <c r="B35" i="4"/>
  <c r="F34" i="4"/>
  <c r="F10" i="6" s="1"/>
  <c r="R10" i="6" s="1"/>
  <c r="J33" i="4"/>
  <c r="B33" i="4"/>
  <c r="F32" i="4"/>
  <c r="J31" i="4"/>
  <c r="B31" i="4"/>
  <c r="F30" i="4"/>
  <c r="F9" i="6" s="1"/>
  <c r="J29" i="4"/>
  <c r="B29" i="4"/>
  <c r="F28" i="4"/>
  <c r="J27" i="4"/>
  <c r="B27" i="4"/>
  <c r="F26" i="4"/>
  <c r="F8" i="6" s="1"/>
  <c r="R8" i="6" s="1"/>
  <c r="J25" i="4"/>
  <c r="B25" i="4"/>
  <c r="F24" i="4"/>
  <c r="J23" i="4"/>
  <c r="B23" i="4"/>
  <c r="D22" i="4"/>
  <c r="D7" i="6" s="1"/>
  <c r="L20" i="4"/>
  <c r="H19" i="4"/>
  <c r="D18" i="4"/>
  <c r="D6" i="6" s="1"/>
  <c r="Q6" i="6" s="1"/>
  <c r="L16" i="4"/>
  <c r="H15" i="4"/>
  <c r="D14" i="4"/>
  <c r="D5" i="6" s="1"/>
  <c r="L12" i="4"/>
  <c r="D11" i="4"/>
  <c r="F9" i="4"/>
  <c r="I7" i="4"/>
  <c r="L5" i="4"/>
  <c r="E54" i="4"/>
  <c r="E15" i="6" s="1"/>
  <c r="H52" i="4"/>
  <c r="A49" i="4"/>
  <c r="D47" i="4"/>
  <c r="I43" i="4"/>
  <c r="L41" i="4"/>
  <c r="B40" i="4"/>
  <c r="H37" i="4"/>
  <c r="L65" i="4"/>
  <c r="D63" i="4"/>
  <c r="H60" i="4"/>
  <c r="L57" i="4"/>
  <c r="D55" i="4"/>
  <c r="A3" i="5"/>
  <c r="J66" i="5"/>
  <c r="J53" i="6" s="1"/>
  <c r="T53" i="6" s="1"/>
  <c r="AA39" i="6" s="1"/>
  <c r="B59" i="5"/>
  <c r="H49" i="5"/>
  <c r="L37" i="5"/>
  <c r="D7" i="5"/>
  <c r="A66" i="5"/>
  <c r="A53" i="6" s="1"/>
  <c r="A66" i="4"/>
  <c r="A18" i="6" s="1"/>
  <c r="I65" i="4"/>
  <c r="I65" i="5"/>
  <c r="E65" i="4"/>
  <c r="E65" i="5"/>
  <c r="I64" i="4"/>
  <c r="I64" i="5"/>
  <c r="A63" i="5"/>
  <c r="A63" i="4"/>
  <c r="E62" i="4"/>
  <c r="E17" i="6" s="1"/>
  <c r="E62" i="5"/>
  <c r="E52" i="6" s="1"/>
  <c r="I61" i="4"/>
  <c r="I61" i="5"/>
  <c r="A60" i="4"/>
  <c r="A60" i="5"/>
  <c r="A58" i="5"/>
  <c r="A51" i="6" s="1"/>
  <c r="A58" i="4"/>
  <c r="A16" i="6" s="1"/>
  <c r="A56" i="4"/>
  <c r="A56" i="5"/>
  <c r="I53" i="5"/>
  <c r="I53" i="4"/>
  <c r="A52" i="5"/>
  <c r="A52" i="4"/>
  <c r="I49" i="5"/>
  <c r="I49" i="4"/>
  <c r="E49" i="5"/>
  <c r="E49" i="4"/>
  <c r="I48" i="5"/>
  <c r="I48" i="4"/>
  <c r="E47" i="5"/>
  <c r="E47" i="4"/>
  <c r="A44" i="5"/>
  <c r="A44" i="4"/>
  <c r="E43" i="5"/>
  <c r="E43" i="4"/>
  <c r="A42" i="5"/>
  <c r="A47" i="6" s="1"/>
  <c r="A42" i="4"/>
  <c r="A12" i="6" s="1"/>
  <c r="A40" i="5"/>
  <c r="A40" i="4"/>
  <c r="A38" i="5"/>
  <c r="A46" i="6" s="1"/>
  <c r="A38" i="4"/>
  <c r="A11" i="6" s="1"/>
  <c r="A36" i="5"/>
  <c r="A36" i="4"/>
  <c r="A34" i="5"/>
  <c r="A45" i="6" s="1"/>
  <c r="A34" i="4"/>
  <c r="A10" i="6" s="1"/>
  <c r="I33" i="5"/>
  <c r="I33" i="4"/>
  <c r="E33" i="5"/>
  <c r="E33" i="4"/>
  <c r="I32" i="5"/>
  <c r="I32" i="4"/>
  <c r="A31" i="5"/>
  <c r="A31" i="4"/>
  <c r="I30" i="5"/>
  <c r="I44" i="6" s="1"/>
  <c r="I30" i="4"/>
  <c r="I9" i="6" s="1"/>
  <c r="E30" i="4"/>
  <c r="E9" i="6" s="1"/>
  <c r="E30" i="5"/>
  <c r="E44" i="6" s="1"/>
  <c r="I29" i="5"/>
  <c r="I29" i="4"/>
  <c r="A28" i="5"/>
  <c r="A28" i="4"/>
  <c r="I27" i="5"/>
  <c r="I27" i="4"/>
  <c r="E27" i="5"/>
  <c r="E27" i="4"/>
  <c r="A25" i="5"/>
  <c r="A25" i="4"/>
  <c r="A23" i="4"/>
  <c r="A23" i="5"/>
  <c r="A21" i="5"/>
  <c r="A21" i="4"/>
  <c r="I20" i="5"/>
  <c r="I20" i="4"/>
  <c r="E20" i="5"/>
  <c r="E20" i="4"/>
  <c r="I19" i="5"/>
  <c r="I19" i="4"/>
  <c r="E19" i="5"/>
  <c r="E19" i="4"/>
  <c r="A17" i="5"/>
  <c r="A17" i="4"/>
  <c r="E16" i="5"/>
  <c r="E16" i="4"/>
  <c r="A14" i="5"/>
  <c r="A40" i="6" s="1"/>
  <c r="A14" i="4"/>
  <c r="A5" i="6" s="1"/>
  <c r="A12" i="5"/>
  <c r="A12" i="4"/>
  <c r="E11" i="5"/>
  <c r="E11" i="4"/>
  <c r="A10" i="5"/>
  <c r="A39" i="6" s="1"/>
  <c r="A10" i="4"/>
  <c r="A4" i="6" s="1"/>
  <c r="I9" i="5"/>
  <c r="I9" i="4"/>
  <c r="E9" i="5"/>
  <c r="E9" i="4"/>
  <c r="I8" i="5"/>
  <c r="I8" i="4"/>
  <c r="E5" i="5"/>
  <c r="E5" i="4"/>
  <c r="F66" i="5"/>
  <c r="F53" i="6" s="1"/>
  <c r="R53" i="6" s="1"/>
  <c r="Y39" i="6" s="1"/>
  <c r="F66" i="4"/>
  <c r="F18" i="6" s="1"/>
  <c r="R18" i="6" s="1"/>
  <c r="B66" i="5"/>
  <c r="B53" i="6" s="1"/>
  <c r="P53" i="6" s="1"/>
  <c r="W39" i="6" s="1"/>
  <c r="B66" i="4"/>
  <c r="B18" i="6" s="1"/>
  <c r="P18" i="6" s="1"/>
  <c r="J65" i="5"/>
  <c r="J65" i="4"/>
  <c r="F65" i="5"/>
  <c r="B65" i="5"/>
  <c r="B65" i="4"/>
  <c r="J64" i="5"/>
  <c r="J64" i="4"/>
  <c r="F64" i="5"/>
  <c r="F64" i="4"/>
  <c r="B64" i="5"/>
  <c r="J63" i="5"/>
  <c r="J63" i="4"/>
  <c r="F63" i="5"/>
  <c r="F63" i="4"/>
  <c r="B63" i="5"/>
  <c r="B63" i="4"/>
  <c r="J62" i="5"/>
  <c r="J52" i="6" s="1"/>
  <c r="F62" i="5"/>
  <c r="F52" i="6" s="1"/>
  <c r="F62" i="4"/>
  <c r="F17" i="6" s="1"/>
  <c r="B62" i="5"/>
  <c r="B52" i="6" s="1"/>
  <c r="B62" i="4"/>
  <c r="B17" i="6" s="1"/>
  <c r="J61" i="5"/>
  <c r="J61" i="4"/>
  <c r="F61" i="5"/>
  <c r="B61" i="5"/>
  <c r="B61" i="4"/>
  <c r="J60" i="5"/>
  <c r="J60" i="4"/>
  <c r="F60" i="5"/>
  <c r="F60" i="4"/>
  <c r="B60" i="5"/>
  <c r="J59" i="5"/>
  <c r="J59" i="4"/>
  <c r="F59" i="5"/>
  <c r="F59" i="4"/>
  <c r="J58" i="5"/>
  <c r="J51" i="6" s="1"/>
  <c r="T51" i="6" s="1"/>
  <c r="F58" i="5"/>
  <c r="F51" i="6" s="1"/>
  <c r="R51" i="6" s="1"/>
  <c r="F58" i="4"/>
  <c r="F16" i="6" s="1"/>
  <c r="R16" i="6" s="1"/>
  <c r="B58" i="4"/>
  <c r="B16" i="6" s="1"/>
  <c r="P16" i="6" s="1"/>
  <c r="B58" i="5"/>
  <c r="B51" i="6" s="1"/>
  <c r="P51" i="6" s="1"/>
  <c r="J57" i="5"/>
  <c r="J57" i="4"/>
  <c r="F57" i="5"/>
  <c r="J56" i="5"/>
  <c r="J56" i="4"/>
  <c r="F56" i="5"/>
  <c r="F56" i="4"/>
  <c r="B56" i="5"/>
  <c r="J55" i="5"/>
  <c r="J55" i="4"/>
  <c r="F55" i="5"/>
  <c r="F55" i="4"/>
  <c r="B55" i="4"/>
  <c r="B55" i="5"/>
  <c r="F54" i="5"/>
  <c r="F50" i="6" s="1"/>
  <c r="F54" i="4"/>
  <c r="F15" i="6" s="1"/>
  <c r="B54" i="5"/>
  <c r="B50" i="6" s="1"/>
  <c r="B54" i="4"/>
  <c r="B15" i="6" s="1"/>
  <c r="J53" i="5"/>
  <c r="J53" i="4"/>
  <c r="B53" i="5"/>
  <c r="B53" i="4"/>
  <c r="J52" i="5"/>
  <c r="J52" i="4"/>
  <c r="F52" i="5"/>
  <c r="F52" i="4"/>
  <c r="J51" i="4"/>
  <c r="J51" i="5"/>
  <c r="F51" i="5"/>
  <c r="F51" i="4"/>
  <c r="B51" i="5"/>
  <c r="B51" i="4"/>
  <c r="F50" i="5"/>
  <c r="F49" i="6" s="1"/>
  <c r="R49" i="6" s="1"/>
  <c r="Y37" i="6" s="1"/>
  <c r="F50" i="4"/>
  <c r="F14" i="6" s="1"/>
  <c r="R14" i="6" s="1"/>
  <c r="B50" i="5"/>
  <c r="B49" i="6" s="1"/>
  <c r="P49" i="6" s="1"/>
  <c r="W37" i="6" s="1"/>
  <c r="B50" i="4"/>
  <c r="B14" i="6" s="1"/>
  <c r="P14" i="6" s="1"/>
  <c r="J49" i="5"/>
  <c r="J49" i="4"/>
  <c r="B49" i="5"/>
  <c r="B49" i="4"/>
  <c r="J48" i="5"/>
  <c r="J48" i="4"/>
  <c r="F48" i="5"/>
  <c r="F48" i="4"/>
  <c r="J47" i="5"/>
  <c r="J47" i="4"/>
  <c r="F47" i="5"/>
  <c r="F47" i="4"/>
  <c r="B47" i="5"/>
  <c r="B47" i="4"/>
  <c r="F46" i="5"/>
  <c r="F48" i="6" s="1"/>
  <c r="F46" i="4"/>
  <c r="F13" i="6" s="1"/>
  <c r="B46" i="5"/>
  <c r="B48" i="6" s="1"/>
  <c r="B46" i="4"/>
  <c r="B13" i="6" s="1"/>
  <c r="J45" i="5"/>
  <c r="J45" i="4"/>
  <c r="B45" i="5"/>
  <c r="B45" i="4"/>
  <c r="J44" i="5"/>
  <c r="J44" i="4"/>
  <c r="F44" i="5"/>
  <c r="F44" i="4"/>
  <c r="F43" i="5"/>
  <c r="F43" i="4"/>
  <c r="B43" i="5"/>
  <c r="B43" i="4"/>
  <c r="F42" i="5"/>
  <c r="F47" i="6" s="1"/>
  <c r="R47" i="6" s="1"/>
  <c r="F42" i="4"/>
  <c r="F12" i="6" s="1"/>
  <c r="R12" i="6" s="1"/>
  <c r="B42" i="5"/>
  <c r="B47" i="6" s="1"/>
  <c r="P47" i="6" s="1"/>
  <c r="B42" i="4"/>
  <c r="B12" i="6" s="1"/>
  <c r="P12" i="6" s="1"/>
  <c r="J41" i="5"/>
  <c r="J41" i="4"/>
  <c r="B41" i="5"/>
  <c r="B41" i="4"/>
  <c r="J40" i="5"/>
  <c r="J40" i="4"/>
  <c r="F40" i="5"/>
  <c r="F40" i="4"/>
  <c r="J39" i="5"/>
  <c r="J39" i="4"/>
  <c r="F39" i="5"/>
  <c r="F39" i="4"/>
  <c r="B39" i="5"/>
  <c r="B39" i="4"/>
  <c r="J38" i="5"/>
  <c r="J46" i="6" s="1"/>
  <c r="J38" i="4"/>
  <c r="J11" i="6" s="1"/>
  <c r="F38" i="5"/>
  <c r="F46" i="6" s="1"/>
  <c r="F38" i="4"/>
  <c r="F11" i="6" s="1"/>
  <c r="B38" i="5"/>
  <c r="B46" i="6" s="1"/>
  <c r="B38" i="4"/>
  <c r="B11" i="6" s="1"/>
  <c r="J37" i="5"/>
  <c r="J37" i="4"/>
  <c r="F37" i="5"/>
  <c r="F37" i="4"/>
  <c r="B37" i="5"/>
  <c r="B37" i="4"/>
  <c r="J36" i="5"/>
  <c r="J36" i="4"/>
  <c r="F36" i="5"/>
  <c r="F36" i="4"/>
  <c r="B36" i="5"/>
  <c r="B36" i="4"/>
  <c r="F22" i="5"/>
  <c r="F42" i="6" s="1"/>
  <c r="F22" i="4"/>
  <c r="F7" i="6" s="1"/>
  <c r="B22" i="5"/>
  <c r="B42" i="6" s="1"/>
  <c r="B22" i="4"/>
  <c r="B7" i="6" s="1"/>
  <c r="J21" i="5"/>
  <c r="J21" i="4"/>
  <c r="F21" i="5"/>
  <c r="F21" i="4"/>
  <c r="B21" i="5"/>
  <c r="B21" i="4"/>
  <c r="J20" i="5"/>
  <c r="J20" i="4"/>
  <c r="F20" i="5"/>
  <c r="F20" i="4"/>
  <c r="B20" i="5"/>
  <c r="B20" i="4"/>
  <c r="J19" i="5"/>
  <c r="J19" i="4"/>
  <c r="F19" i="5"/>
  <c r="F19" i="4"/>
  <c r="B19" i="5"/>
  <c r="B19" i="4"/>
  <c r="J18" i="5"/>
  <c r="J41" i="6" s="1"/>
  <c r="T41" i="6" s="1"/>
  <c r="J18" i="4"/>
  <c r="J6" i="6" s="1"/>
  <c r="T6" i="6" s="1"/>
  <c r="F18" i="5"/>
  <c r="F41" i="6" s="1"/>
  <c r="R41" i="6" s="1"/>
  <c r="F18" i="4"/>
  <c r="F6" i="6" s="1"/>
  <c r="R6" i="6" s="1"/>
  <c r="B18" i="5"/>
  <c r="B41" i="6" s="1"/>
  <c r="P41" i="6" s="1"/>
  <c r="B18" i="4"/>
  <c r="B6" i="6" s="1"/>
  <c r="P6" i="6" s="1"/>
  <c r="J17" i="5"/>
  <c r="J17" i="4"/>
  <c r="F17" i="5"/>
  <c r="F17" i="4"/>
  <c r="B17" i="5"/>
  <c r="B17" i="4"/>
  <c r="J16" i="5"/>
  <c r="J16" i="4"/>
  <c r="F16" i="5"/>
  <c r="F16" i="4"/>
  <c r="B16" i="5"/>
  <c r="B16" i="4"/>
  <c r="J15" i="5"/>
  <c r="J15" i="4"/>
  <c r="F15" i="5"/>
  <c r="F15" i="4"/>
  <c r="B15" i="5"/>
  <c r="B15" i="4"/>
  <c r="J14" i="5"/>
  <c r="J40" i="6" s="1"/>
  <c r="J14" i="4"/>
  <c r="J5" i="6" s="1"/>
  <c r="F14" i="5"/>
  <c r="F40" i="6" s="1"/>
  <c r="F14" i="4"/>
  <c r="F5" i="6" s="1"/>
  <c r="B14" i="5"/>
  <c r="B40" i="6" s="1"/>
  <c r="B14" i="4"/>
  <c r="B5" i="6" s="1"/>
  <c r="J13" i="5"/>
  <c r="J13" i="4"/>
  <c r="F13" i="5"/>
  <c r="F13" i="4"/>
  <c r="B13" i="5"/>
  <c r="B13" i="4"/>
  <c r="J12" i="5"/>
  <c r="J12" i="4"/>
  <c r="F12" i="5"/>
  <c r="F12" i="4"/>
  <c r="J11" i="5"/>
  <c r="J11" i="4"/>
  <c r="F11" i="5"/>
  <c r="F11" i="4"/>
  <c r="B11" i="5"/>
  <c r="B11" i="4"/>
  <c r="F10" i="5"/>
  <c r="F39" i="6" s="1"/>
  <c r="R39" i="6" s="1"/>
  <c r="F10" i="4"/>
  <c r="F4" i="6" s="1"/>
  <c r="R4" i="6" s="1"/>
  <c r="B10" i="5"/>
  <c r="B39" i="6" s="1"/>
  <c r="P39" i="6" s="1"/>
  <c r="B10" i="4"/>
  <c r="B4" i="6" s="1"/>
  <c r="P4" i="6" s="1"/>
  <c r="J9" i="5"/>
  <c r="J9" i="4"/>
  <c r="B9" i="5"/>
  <c r="B9" i="4"/>
  <c r="J8" i="5"/>
  <c r="J8" i="4"/>
  <c r="F8" i="5"/>
  <c r="F8" i="4"/>
  <c r="J7" i="5"/>
  <c r="J7" i="4"/>
  <c r="F7" i="5"/>
  <c r="F7" i="4"/>
  <c r="B7" i="5"/>
  <c r="B7" i="4"/>
  <c r="F6" i="5"/>
  <c r="F38" i="6" s="1"/>
  <c r="F6" i="4"/>
  <c r="F3" i="6" s="1"/>
  <c r="B6" i="5"/>
  <c r="B38" i="6" s="1"/>
  <c r="B6" i="4"/>
  <c r="B3" i="6" s="1"/>
  <c r="J5" i="5"/>
  <c r="J5" i="4"/>
  <c r="B5" i="5"/>
  <c r="B5" i="4"/>
  <c r="J4" i="5"/>
  <c r="J4" i="4"/>
  <c r="F4" i="5"/>
  <c r="F4" i="4"/>
  <c r="J3" i="5"/>
  <c r="J3" i="4"/>
  <c r="F3" i="5"/>
  <c r="F3" i="4"/>
  <c r="B3" i="5"/>
  <c r="B3" i="4"/>
  <c r="K2" i="4"/>
  <c r="K2" i="6" s="1"/>
  <c r="T3" i="6" s="1"/>
  <c r="F2" i="4"/>
  <c r="F2" i="6" s="1"/>
  <c r="R2" i="6" s="1"/>
  <c r="H35" i="4"/>
  <c r="L34" i="4"/>
  <c r="L10" i="6" s="1"/>
  <c r="D34" i="4"/>
  <c r="D10" i="6" s="1"/>
  <c r="Q10" i="6" s="1"/>
  <c r="H33" i="4"/>
  <c r="L32" i="4"/>
  <c r="D32" i="4"/>
  <c r="H31" i="4"/>
  <c r="L30" i="4"/>
  <c r="L9" i="6" s="1"/>
  <c r="D30" i="4"/>
  <c r="D9" i="6" s="1"/>
  <c r="H29" i="4"/>
  <c r="L28" i="4"/>
  <c r="D28" i="4"/>
  <c r="H27" i="4"/>
  <c r="L26" i="4"/>
  <c r="L8" i="6" s="1"/>
  <c r="D26" i="4"/>
  <c r="D8" i="6" s="1"/>
  <c r="Q8" i="6" s="1"/>
  <c r="H25" i="4"/>
  <c r="L24" i="4"/>
  <c r="D24" i="4"/>
  <c r="H23" i="4"/>
  <c r="L22" i="4"/>
  <c r="L7" i="6" s="1"/>
  <c r="L21" i="4"/>
  <c r="H20" i="4"/>
  <c r="D19" i="4"/>
  <c r="L17" i="4"/>
  <c r="H16" i="4"/>
  <c r="D15" i="4"/>
  <c r="L13" i="4"/>
  <c r="H12" i="4"/>
  <c r="J10" i="4"/>
  <c r="J4" i="6" s="1"/>
  <c r="T4" i="6" s="1"/>
  <c r="A9" i="4"/>
  <c r="F5" i="4"/>
  <c r="I3" i="4"/>
  <c r="L53" i="4"/>
  <c r="E50" i="4"/>
  <c r="E14" i="6" s="1"/>
  <c r="Q15" i="6" s="1"/>
  <c r="H48" i="4"/>
  <c r="A45" i="4"/>
  <c r="D43" i="4"/>
  <c r="F41" i="4"/>
  <c r="H39" i="4"/>
  <c r="L36" i="4"/>
  <c r="D65" i="4"/>
  <c r="A19" i="5"/>
  <c r="K64" i="5"/>
  <c r="B57" i="5"/>
  <c r="I46" i="5"/>
  <c r="I48" i="6" s="1"/>
  <c r="C5" i="5"/>
  <c r="C5" i="4"/>
  <c r="K4" i="5"/>
  <c r="K4" i="4"/>
  <c r="G4" i="5"/>
  <c r="G4" i="4"/>
  <c r="C4" i="5"/>
  <c r="C4" i="4"/>
  <c r="K3" i="5"/>
  <c r="K3" i="4"/>
  <c r="G3" i="5"/>
  <c r="G3" i="4"/>
  <c r="C3" i="5"/>
  <c r="C3" i="4"/>
  <c r="I37" i="6" l="1"/>
  <c r="S38" i="6" s="1"/>
  <c r="V2" i="5"/>
  <c r="F37" i="6"/>
  <c r="R37" i="6" s="1"/>
  <c r="S2" i="5"/>
  <c r="J37" i="6"/>
  <c r="T37" i="6" s="1"/>
  <c r="W2" i="5"/>
  <c r="E37" i="6"/>
  <c r="Q38" i="6" s="1"/>
  <c r="R2" i="5"/>
  <c r="B37" i="6"/>
  <c r="P37" i="6" s="1"/>
  <c r="O2" i="5"/>
  <c r="C37" i="6"/>
  <c r="P38" i="6" s="1"/>
  <c r="P2" i="5"/>
</calcChain>
</file>

<file path=xl/sharedStrings.xml><?xml version="1.0" encoding="utf-8"?>
<sst xmlns="http://schemas.openxmlformats.org/spreadsheetml/2006/main" count="246" uniqueCount="57">
  <si>
    <t>Time</t>
  </si>
  <si>
    <t>T° OD600:600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</si>
  <si>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</si>
  <si>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</si>
  <si>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</si>
  <si>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</si>
  <si>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</si>
  <si>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</si>
  <si>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</si>
  <si>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</si>
  <si>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</si>
  <si>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</si>
  <si>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A1</t>
  </si>
  <si>
    <t>T° GFPext:485,528</t>
  </si>
  <si>
    <t>T° RFP:535,600</t>
  </si>
  <si>
    <t>min</t>
  </si>
  <si>
    <t>Ind, M9+CA, 0mM</t>
  </si>
  <si>
    <t>Ind, M9+CA, 0.1mM</t>
  </si>
  <si>
    <t>Ind, M9+CA, 0.2mM</t>
  </si>
  <si>
    <t>Ind, M9+CA, 0.5mM</t>
  </si>
  <si>
    <t>Ind, M9+CA, 1mM</t>
  </si>
  <si>
    <t>C+Ind, M9+CA, 0mM</t>
  </si>
  <si>
    <t>C+Ind, M9+CA, 0.1mM</t>
  </si>
  <si>
    <t>C+Ind, M9+CA, 0.2mM</t>
  </si>
  <si>
    <t>C+Ind, M9+CA, 0.5mM</t>
  </si>
  <si>
    <t>C+Ind, M9+CA, 1mM</t>
  </si>
  <si>
    <t>MCR, M9+CA</t>
  </si>
  <si>
    <t>C+Ind</t>
  </si>
  <si>
    <t>Ind</t>
  </si>
  <si>
    <t>RFP</t>
  </si>
  <si>
    <t>ug FP</t>
  </si>
  <si>
    <t>AU</t>
  </si>
  <si>
    <t>GFP</t>
  </si>
  <si>
    <t>AU/OD</t>
  </si>
  <si>
    <t>OD</t>
  </si>
  <si>
    <t>g DCW/ L OD</t>
  </si>
  <si>
    <t>aa/R</t>
  </si>
  <si>
    <t>MW aa</t>
  </si>
  <si>
    <t>MW R</t>
  </si>
  <si>
    <t>g R/ mol R</t>
  </si>
  <si>
    <t>g aa/mol aa</t>
  </si>
  <si>
    <t>g FP/ g DCW</t>
  </si>
  <si>
    <t>MW</t>
  </si>
  <si>
    <t>M9+CA</t>
  </si>
  <si>
    <t>MCR</t>
  </si>
  <si>
    <t>NA</t>
  </si>
  <si>
    <t>Inducer</t>
  </si>
  <si>
    <t>Type</t>
  </si>
  <si>
    <t>Media</t>
  </si>
  <si>
    <t>State</t>
  </si>
  <si>
    <t>g R/ g DCW</t>
  </si>
  <si>
    <t>OD600</t>
  </si>
  <si>
    <t>ug FP/ mL</t>
  </si>
  <si>
    <t>ug FP/ mL AU</t>
  </si>
  <si>
    <t>vol mL</t>
  </si>
  <si>
    <t>g FP/OD L</t>
  </si>
  <si>
    <t>mol FP/g DCW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</si>
</sst>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'OD600'!$P$3</c:f>
              <c:strCache>
                <c:ptCount val="1"/>
                <c:pt idx="0">
                  <c:v>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'OD600'!$P$4:$P$162</c:f>
              <c:numCache>
                <c:formatCode>General</c:formatCode>
                <c:ptCount val="159"/>
                <c:pt idx="0">
                  <c:v>2.9000000000000012E-2</c:v>
                </c:pt>
                <c:pt idx="1">
                  <c:v>3.4000000000000002E-2</c:v>
                </c:pt>
                <c:pt idx="2">
                  <c:v>4.200000000000001E-2</c:v>
                </c:pt>
                <c:pt idx="3">
                  <c:v>0.06</c:v>
                </c:pt>
                <c:pt idx="4">
                  <c:v>8.1000000000000016E-2</c:v>
                </c:pt>
                <c:pt idx="5">
                  <c:v>0.10800000000000001</c:v>
                </c:pt>
                <c:pt idx="6">
                  <c:v>0.14500000000000002</c:v>
                </c:pt>
                <c:pt idx="7">
                  <c:v>0.19899999999999998</c:v>
                </c:pt>
                <c:pt idx="8">
                  <c:v>0.27200000000000002</c:v>
                </c:pt>
                <c:pt idx="9">
                  <c:v>0.36299999999999999</c:v>
                </c:pt>
                <c:pt idx="10">
                  <c:v>0.47699999999999998</c:v>
                </c:pt>
                <c:pt idx="11">
                  <c:v>0.58800000000000008</c:v>
                </c:pt>
                <c:pt idx="12">
                  <c:v>0.70900000000000007</c:v>
                </c:pt>
                <c:pt idx="13">
                  <c:v>0.83600000000000008</c:v>
                </c:pt>
                <c:pt idx="14">
                  <c:v>0.9820000000000001</c:v>
                </c:pt>
                <c:pt idx="15">
                  <c:v>1.117</c:v>
                </c:pt>
                <c:pt idx="16">
                  <c:v>1.218</c:v>
                </c:pt>
                <c:pt idx="17">
                  <c:v>1.258</c:v>
                </c:pt>
                <c:pt idx="18">
                  <c:v>1.3109999999999999</c:v>
                </c:pt>
                <c:pt idx="19">
                  <c:v>1.381</c:v>
                </c:pt>
                <c:pt idx="20">
                  <c:v>1.4329999999999998</c:v>
                </c:pt>
                <c:pt idx="21">
                  <c:v>1.472</c:v>
                </c:pt>
                <c:pt idx="22">
                  <c:v>1.4789999999999999</c:v>
                </c:pt>
                <c:pt idx="23">
                  <c:v>1.4829999999999999</c:v>
                </c:pt>
                <c:pt idx="24">
                  <c:v>1.484</c:v>
                </c:pt>
                <c:pt idx="25">
                  <c:v>1.482</c:v>
                </c:pt>
                <c:pt idx="26">
                  <c:v>1.484</c:v>
                </c:pt>
                <c:pt idx="27">
                  <c:v>1.4869999999999999</c:v>
                </c:pt>
                <c:pt idx="28">
                  <c:v>1.486</c:v>
                </c:pt>
                <c:pt idx="29">
                  <c:v>1.49</c:v>
                </c:pt>
                <c:pt idx="30">
                  <c:v>1.4989999999999999</c:v>
                </c:pt>
                <c:pt idx="31">
                  <c:v>1.5129999999999999</c:v>
                </c:pt>
                <c:pt idx="32">
                  <c:v>1.5209999999999999</c:v>
                </c:pt>
                <c:pt idx="33">
                  <c:v>1.5269999999999999</c:v>
                </c:pt>
                <c:pt idx="34">
                  <c:v>1.536</c:v>
                </c:pt>
                <c:pt idx="35">
                  <c:v>1.5429999999999999</c:v>
                </c:pt>
                <c:pt idx="36">
                  <c:v>1.5509999999999999</c:v>
                </c:pt>
                <c:pt idx="37">
                  <c:v>1.5579999999999998</c:v>
                </c:pt>
                <c:pt idx="38">
                  <c:v>1.5649999999999999</c:v>
                </c:pt>
                <c:pt idx="39">
                  <c:v>1.573</c:v>
                </c:pt>
                <c:pt idx="40">
                  <c:v>1.579</c:v>
                </c:pt>
                <c:pt idx="41">
                  <c:v>1.5859999999999999</c:v>
                </c:pt>
                <c:pt idx="42">
                  <c:v>1.593</c:v>
                </c:pt>
                <c:pt idx="43">
                  <c:v>1.601</c:v>
                </c:pt>
                <c:pt idx="44">
                  <c:v>1.6079999999999999</c:v>
                </c:pt>
                <c:pt idx="45">
                  <c:v>1.6139999999999999</c:v>
                </c:pt>
                <c:pt idx="46">
                  <c:v>1.6199999999999999</c:v>
                </c:pt>
                <c:pt idx="47">
                  <c:v>1.6259999999999999</c:v>
                </c:pt>
                <c:pt idx="48">
                  <c:v>1.633</c:v>
                </c:pt>
                <c:pt idx="49">
                  <c:v>1.639</c:v>
                </c:pt>
                <c:pt idx="50">
                  <c:v>1.645</c:v>
                </c:pt>
                <c:pt idx="51">
                  <c:v>1.651</c:v>
                </c:pt>
                <c:pt idx="52">
                  <c:v>1.6559999999999999</c:v>
                </c:pt>
                <c:pt idx="53">
                  <c:v>1.663</c:v>
                </c:pt>
                <c:pt idx="54">
                  <c:v>1.6709999999999998</c:v>
                </c:pt>
                <c:pt idx="55">
                  <c:v>1.6769999999999998</c:v>
                </c:pt>
                <c:pt idx="56">
                  <c:v>1.6839999999999999</c:v>
                </c:pt>
                <c:pt idx="57">
                  <c:v>1.69</c:v>
                </c:pt>
                <c:pt idx="58">
                  <c:v>1.696</c:v>
                </c:pt>
                <c:pt idx="59">
                  <c:v>1.7009999999999998</c:v>
                </c:pt>
                <c:pt idx="60">
                  <c:v>1.706</c:v>
                </c:pt>
                <c:pt idx="61">
                  <c:v>1.712</c:v>
                </c:pt>
                <c:pt idx="62">
                  <c:v>1.7169999999999999</c:v>
                </c:pt>
                <c:pt idx="63">
                  <c:v>1.722</c:v>
                </c:pt>
                <c:pt idx="64">
                  <c:v>1.7269999999999999</c:v>
                </c:pt>
                <c:pt idx="65">
                  <c:v>1.732</c:v>
                </c:pt>
                <c:pt idx="66">
                  <c:v>1.7349999999999999</c:v>
                </c:pt>
                <c:pt idx="67">
                  <c:v>1.74</c:v>
                </c:pt>
                <c:pt idx="68">
                  <c:v>1.744</c:v>
                </c:pt>
                <c:pt idx="69">
                  <c:v>1.746</c:v>
                </c:pt>
                <c:pt idx="70">
                  <c:v>1.75</c:v>
                </c:pt>
                <c:pt idx="71">
                  <c:v>1.752</c:v>
                </c:pt>
                <c:pt idx="72">
                  <c:v>1.7549999999999999</c:v>
                </c:pt>
                <c:pt idx="73">
                  <c:v>1.758</c:v>
                </c:pt>
                <c:pt idx="74">
                  <c:v>1.76</c:v>
                </c:pt>
                <c:pt idx="75">
                  <c:v>1.7629999999999999</c:v>
                </c:pt>
                <c:pt idx="76">
                  <c:v>1.766</c:v>
                </c:pt>
                <c:pt idx="77">
                  <c:v>1.7669999999999999</c:v>
                </c:pt>
                <c:pt idx="78">
                  <c:v>1.768</c:v>
                </c:pt>
                <c:pt idx="79">
                  <c:v>1.7689999999999999</c:v>
                </c:pt>
                <c:pt idx="80">
                  <c:v>1.768</c:v>
                </c:pt>
                <c:pt idx="81">
                  <c:v>1.7669999999999999</c:v>
                </c:pt>
                <c:pt idx="82">
                  <c:v>1.766</c:v>
                </c:pt>
                <c:pt idx="83">
                  <c:v>1.764</c:v>
                </c:pt>
                <c:pt idx="84">
                  <c:v>1.764</c:v>
                </c:pt>
                <c:pt idx="85">
                  <c:v>1.762</c:v>
                </c:pt>
                <c:pt idx="86">
                  <c:v>1.76</c:v>
                </c:pt>
                <c:pt idx="87">
                  <c:v>1.76</c:v>
                </c:pt>
                <c:pt idx="88">
                  <c:v>1.758</c:v>
                </c:pt>
                <c:pt idx="89">
                  <c:v>1.7569999999999999</c:v>
                </c:pt>
                <c:pt idx="90">
                  <c:v>1.756</c:v>
                </c:pt>
                <c:pt idx="91">
                  <c:v>1.7549999999999999</c:v>
                </c:pt>
                <c:pt idx="92">
                  <c:v>1.7549999999999999</c:v>
                </c:pt>
                <c:pt idx="93">
                  <c:v>1.754</c:v>
                </c:pt>
                <c:pt idx="94">
                  <c:v>1.7529999999999999</c:v>
                </c:pt>
                <c:pt idx="95">
                  <c:v>1.7529999999999999</c:v>
                </c:pt>
                <c:pt idx="96">
                  <c:v>1.7529999999999999</c:v>
                </c:pt>
                <c:pt idx="97">
                  <c:v>1.7509999999999999</c:v>
                </c:pt>
                <c:pt idx="98">
                  <c:v>1.75</c:v>
                </c:pt>
                <c:pt idx="99">
                  <c:v>1.7509999999999999</c:v>
                </c:pt>
                <c:pt idx="100">
                  <c:v>1.7489999999999999</c:v>
                </c:pt>
                <c:pt idx="101">
                  <c:v>1.7489999999999999</c:v>
                </c:pt>
                <c:pt idx="102">
                  <c:v>1.748</c:v>
                </c:pt>
                <c:pt idx="103">
                  <c:v>1.748</c:v>
                </c:pt>
                <c:pt idx="104">
                  <c:v>1.748</c:v>
                </c:pt>
                <c:pt idx="105">
                  <c:v>1.7469999999999999</c:v>
                </c:pt>
                <c:pt idx="106">
                  <c:v>1.7469999999999999</c:v>
                </c:pt>
                <c:pt idx="107">
                  <c:v>1.7449999999999999</c:v>
                </c:pt>
                <c:pt idx="108">
                  <c:v>1.7449999999999999</c:v>
                </c:pt>
                <c:pt idx="109">
                  <c:v>1.7449999999999999</c:v>
                </c:pt>
                <c:pt idx="110">
                  <c:v>1.744</c:v>
                </c:pt>
                <c:pt idx="111">
                  <c:v>1.7429999999999999</c:v>
                </c:pt>
                <c:pt idx="112">
                  <c:v>1.7429999999999999</c:v>
                </c:pt>
                <c:pt idx="113">
                  <c:v>1.7429999999999999</c:v>
                </c:pt>
                <c:pt idx="114">
                  <c:v>1.742</c:v>
                </c:pt>
                <c:pt idx="115">
                  <c:v>1.7409999999999999</c:v>
                </c:pt>
                <c:pt idx="116">
                  <c:v>1.74</c:v>
                </c:pt>
                <c:pt idx="117">
                  <c:v>1.74</c:v>
                </c:pt>
                <c:pt idx="118">
                  <c:v>1.74</c:v>
                </c:pt>
                <c:pt idx="119">
                  <c:v>1.7389999999999999</c:v>
                </c:pt>
                <c:pt idx="120">
                  <c:v>1.738</c:v>
                </c:pt>
                <c:pt idx="121">
                  <c:v>1.738</c:v>
                </c:pt>
                <c:pt idx="122">
                  <c:v>1.738</c:v>
                </c:pt>
                <c:pt idx="123">
                  <c:v>1.7369999999999999</c:v>
                </c:pt>
                <c:pt idx="124">
                  <c:v>1.7369999999999999</c:v>
                </c:pt>
                <c:pt idx="125">
                  <c:v>1.7369999999999999</c:v>
                </c:pt>
                <c:pt idx="126">
                  <c:v>1.7369999999999999</c:v>
                </c:pt>
                <c:pt idx="127">
                  <c:v>1.7349999999999999</c:v>
                </c:pt>
                <c:pt idx="128">
                  <c:v>1.7349999999999999</c:v>
                </c:pt>
                <c:pt idx="129">
                  <c:v>1.734</c:v>
                </c:pt>
                <c:pt idx="130">
                  <c:v>1.7329999999999999</c:v>
                </c:pt>
                <c:pt idx="131">
                  <c:v>1.732</c:v>
                </c:pt>
                <c:pt idx="132">
                  <c:v>1.732</c:v>
                </c:pt>
                <c:pt idx="133">
                  <c:v>1.732</c:v>
                </c:pt>
                <c:pt idx="134">
                  <c:v>1.732</c:v>
                </c:pt>
                <c:pt idx="135">
                  <c:v>1.7309999999999999</c:v>
                </c:pt>
                <c:pt idx="136">
                  <c:v>1.73</c:v>
                </c:pt>
                <c:pt idx="137">
                  <c:v>1.73</c:v>
                </c:pt>
                <c:pt idx="138">
                  <c:v>1.7289999999999999</c:v>
                </c:pt>
                <c:pt idx="139">
                  <c:v>1.7289999999999999</c:v>
                </c:pt>
                <c:pt idx="140">
                  <c:v>1.7289999999999999</c:v>
                </c:pt>
                <c:pt idx="141">
                  <c:v>1.728</c:v>
                </c:pt>
                <c:pt idx="142">
                  <c:v>1.7269999999999999</c:v>
                </c:pt>
                <c:pt idx="143">
                  <c:v>1.7269999999999999</c:v>
                </c:pt>
                <c:pt idx="144">
                  <c:v>1.726</c:v>
                </c:pt>
                <c:pt idx="145">
                  <c:v>1.726</c:v>
                </c:pt>
                <c:pt idx="146">
                  <c:v>1.726</c:v>
                </c:pt>
                <c:pt idx="147">
                  <c:v>1.7249999999999999</c:v>
                </c:pt>
                <c:pt idx="148">
                  <c:v>1.7249999999999999</c:v>
                </c:pt>
                <c:pt idx="149">
                  <c:v>1.724</c:v>
                </c:pt>
                <c:pt idx="150">
                  <c:v>1.724</c:v>
                </c:pt>
                <c:pt idx="151">
                  <c:v>1.7229999999999999</c:v>
                </c:pt>
                <c:pt idx="152">
                  <c:v>1.7229999999999999</c:v>
                </c:pt>
                <c:pt idx="153">
                  <c:v>1.722</c:v>
                </c:pt>
                <c:pt idx="154">
                  <c:v>1.722</c:v>
                </c:pt>
                <c:pt idx="155">
                  <c:v>1.7209999999999999</c:v>
                </c:pt>
                <c:pt idx="156">
                  <c:v>1.72</c:v>
                </c:pt>
                <c:pt idx="157">
                  <c:v>1.7209999999999999</c:v>
                </c:pt>
                <c:pt idx="158">
                  <c:v>1.72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0-449B-98FF-B2182626A28D}"/>
            </c:ext>
          </c:extLst>
        </c:ser>
        <c:ser>
          <c:idx val="1"/>
          <c:order val="1"/>
          <c:tx>
            <c:strRef>
              <c:f>'OD600'!$Q$3</c:f>
              <c:strCache>
                <c:ptCount val="1"/>
                <c:pt idx="0">
                  <c:v>C+Ind,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'OD600'!$Q$4:$Q$162</c:f>
              <c:numCache>
                <c:formatCode>General</c:formatCode>
                <c:ptCount val="159"/>
                <c:pt idx="0">
                  <c:v>3.3000000000000002E-2</c:v>
                </c:pt>
                <c:pt idx="1">
                  <c:v>3.9000000000000007E-2</c:v>
                </c:pt>
                <c:pt idx="2">
                  <c:v>5.0000000000000017E-2</c:v>
                </c:pt>
                <c:pt idx="3">
                  <c:v>6.8000000000000005E-2</c:v>
                </c:pt>
                <c:pt idx="4">
                  <c:v>9.1999999999999998E-2</c:v>
                </c:pt>
                <c:pt idx="5">
                  <c:v>0.122</c:v>
                </c:pt>
                <c:pt idx="6">
                  <c:v>0.16300000000000001</c:v>
                </c:pt>
                <c:pt idx="7">
                  <c:v>0.222</c:v>
                </c:pt>
                <c:pt idx="8">
                  <c:v>0.29900000000000004</c:v>
                </c:pt>
                <c:pt idx="9">
                  <c:v>0.39600000000000002</c:v>
                </c:pt>
                <c:pt idx="10">
                  <c:v>0.50900000000000001</c:v>
                </c:pt>
                <c:pt idx="11">
                  <c:v>0.625</c:v>
                </c:pt>
                <c:pt idx="12">
                  <c:v>0.749</c:v>
                </c:pt>
                <c:pt idx="13">
                  <c:v>0.878</c:v>
                </c:pt>
                <c:pt idx="14">
                  <c:v>1.002</c:v>
                </c:pt>
                <c:pt idx="15">
                  <c:v>1.1259999999999999</c:v>
                </c:pt>
                <c:pt idx="16">
                  <c:v>1.2349999999999999</c:v>
                </c:pt>
                <c:pt idx="17">
                  <c:v>1.2689999999999999</c:v>
                </c:pt>
                <c:pt idx="18">
                  <c:v>1.3199999999999998</c:v>
                </c:pt>
                <c:pt idx="19">
                  <c:v>1.3879999999999999</c:v>
                </c:pt>
                <c:pt idx="20">
                  <c:v>1.446</c:v>
                </c:pt>
                <c:pt idx="21">
                  <c:v>1.488</c:v>
                </c:pt>
                <c:pt idx="22">
                  <c:v>1.4909999999999999</c:v>
                </c:pt>
                <c:pt idx="23">
                  <c:v>1.498</c:v>
                </c:pt>
                <c:pt idx="24">
                  <c:v>1.4989999999999999</c:v>
                </c:pt>
                <c:pt idx="25">
                  <c:v>1.4989999999999999</c:v>
                </c:pt>
                <c:pt idx="26">
                  <c:v>1.5029999999999999</c:v>
                </c:pt>
                <c:pt idx="27">
                  <c:v>1.51</c:v>
                </c:pt>
                <c:pt idx="28">
                  <c:v>1.5129999999999999</c:v>
                </c:pt>
                <c:pt idx="29">
                  <c:v>1.5169999999999999</c:v>
                </c:pt>
                <c:pt idx="30">
                  <c:v>1.524</c:v>
                </c:pt>
                <c:pt idx="31">
                  <c:v>1.532</c:v>
                </c:pt>
                <c:pt idx="32">
                  <c:v>1.5419999999999998</c:v>
                </c:pt>
                <c:pt idx="33">
                  <c:v>1.5509999999999999</c:v>
                </c:pt>
                <c:pt idx="34">
                  <c:v>1.5589999999999999</c:v>
                </c:pt>
                <c:pt idx="35">
                  <c:v>1.5669999999999999</c:v>
                </c:pt>
                <c:pt idx="36">
                  <c:v>1.575</c:v>
                </c:pt>
                <c:pt idx="37">
                  <c:v>1.5839999999999999</c:v>
                </c:pt>
                <c:pt idx="38">
                  <c:v>1.591</c:v>
                </c:pt>
                <c:pt idx="39">
                  <c:v>1.5999999999999999</c:v>
                </c:pt>
                <c:pt idx="40">
                  <c:v>1.6079999999999999</c:v>
                </c:pt>
                <c:pt idx="41">
                  <c:v>1.619</c:v>
                </c:pt>
                <c:pt idx="42">
                  <c:v>1.627</c:v>
                </c:pt>
                <c:pt idx="43">
                  <c:v>1.6339999999999999</c:v>
                </c:pt>
                <c:pt idx="44">
                  <c:v>1.641</c:v>
                </c:pt>
                <c:pt idx="45">
                  <c:v>1.6479999999999999</c:v>
                </c:pt>
                <c:pt idx="46">
                  <c:v>1.655</c:v>
                </c:pt>
                <c:pt idx="47">
                  <c:v>1.6619999999999999</c:v>
                </c:pt>
                <c:pt idx="48">
                  <c:v>1.6689999999999998</c:v>
                </c:pt>
                <c:pt idx="49">
                  <c:v>1.6769999999999998</c:v>
                </c:pt>
                <c:pt idx="50">
                  <c:v>1.6849999999999998</c:v>
                </c:pt>
                <c:pt idx="51">
                  <c:v>1.6889999999999998</c:v>
                </c:pt>
                <c:pt idx="52">
                  <c:v>1.6929999999999998</c:v>
                </c:pt>
                <c:pt idx="53">
                  <c:v>1.6969999999999998</c:v>
                </c:pt>
                <c:pt idx="54">
                  <c:v>1.702</c:v>
                </c:pt>
                <c:pt idx="55">
                  <c:v>1.7069999999999999</c:v>
                </c:pt>
                <c:pt idx="56">
                  <c:v>1.7109999999999999</c:v>
                </c:pt>
                <c:pt idx="57">
                  <c:v>1.7169999999999999</c:v>
                </c:pt>
                <c:pt idx="58">
                  <c:v>1.7209999999999999</c:v>
                </c:pt>
                <c:pt idx="59">
                  <c:v>1.7249999999999999</c:v>
                </c:pt>
                <c:pt idx="60">
                  <c:v>1.728</c:v>
                </c:pt>
                <c:pt idx="61">
                  <c:v>1.7309999999999999</c:v>
                </c:pt>
                <c:pt idx="62">
                  <c:v>1.734</c:v>
                </c:pt>
                <c:pt idx="63">
                  <c:v>1.7369999999999999</c:v>
                </c:pt>
                <c:pt idx="64">
                  <c:v>1.7389999999999999</c:v>
                </c:pt>
                <c:pt idx="65">
                  <c:v>1.742</c:v>
                </c:pt>
                <c:pt idx="66">
                  <c:v>1.7449999999999999</c:v>
                </c:pt>
                <c:pt idx="67">
                  <c:v>1.7469999999999999</c:v>
                </c:pt>
                <c:pt idx="68">
                  <c:v>1.75</c:v>
                </c:pt>
                <c:pt idx="69">
                  <c:v>1.7509999999999999</c:v>
                </c:pt>
                <c:pt idx="70">
                  <c:v>1.752</c:v>
                </c:pt>
                <c:pt idx="71">
                  <c:v>1.7549999999999999</c:v>
                </c:pt>
                <c:pt idx="72">
                  <c:v>1.7549999999999999</c:v>
                </c:pt>
                <c:pt idx="73">
                  <c:v>1.758</c:v>
                </c:pt>
                <c:pt idx="74">
                  <c:v>1.76</c:v>
                </c:pt>
                <c:pt idx="75">
                  <c:v>1.764</c:v>
                </c:pt>
                <c:pt idx="76">
                  <c:v>1.766</c:v>
                </c:pt>
                <c:pt idx="77">
                  <c:v>1.768</c:v>
                </c:pt>
                <c:pt idx="78">
                  <c:v>1.7669999999999999</c:v>
                </c:pt>
                <c:pt idx="79">
                  <c:v>1.768</c:v>
                </c:pt>
                <c:pt idx="80">
                  <c:v>1.766</c:v>
                </c:pt>
                <c:pt idx="81">
                  <c:v>1.766</c:v>
                </c:pt>
                <c:pt idx="82">
                  <c:v>1.7649999999999999</c:v>
                </c:pt>
                <c:pt idx="83">
                  <c:v>1.7629999999999999</c:v>
                </c:pt>
                <c:pt idx="84">
                  <c:v>1.762</c:v>
                </c:pt>
                <c:pt idx="85">
                  <c:v>1.762</c:v>
                </c:pt>
                <c:pt idx="86">
                  <c:v>1.76</c:v>
                </c:pt>
                <c:pt idx="87">
                  <c:v>1.7589999999999999</c:v>
                </c:pt>
                <c:pt idx="88">
                  <c:v>1.7569999999999999</c:v>
                </c:pt>
                <c:pt idx="89">
                  <c:v>1.7549999999999999</c:v>
                </c:pt>
                <c:pt idx="90">
                  <c:v>1.7549999999999999</c:v>
                </c:pt>
                <c:pt idx="91">
                  <c:v>1.754</c:v>
                </c:pt>
                <c:pt idx="92">
                  <c:v>1.7529999999999999</c:v>
                </c:pt>
                <c:pt idx="93">
                  <c:v>1.7529999999999999</c:v>
                </c:pt>
                <c:pt idx="94">
                  <c:v>1.7529999999999999</c:v>
                </c:pt>
                <c:pt idx="95">
                  <c:v>1.7529999999999999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1.7509999999999999</c:v>
                </c:pt>
                <c:pt idx="99">
                  <c:v>1.7489999999999999</c:v>
                </c:pt>
                <c:pt idx="100">
                  <c:v>1.7489999999999999</c:v>
                </c:pt>
                <c:pt idx="101">
                  <c:v>1.748</c:v>
                </c:pt>
                <c:pt idx="102">
                  <c:v>1.75</c:v>
                </c:pt>
                <c:pt idx="103">
                  <c:v>1.748</c:v>
                </c:pt>
                <c:pt idx="104">
                  <c:v>1.7469999999999999</c:v>
                </c:pt>
                <c:pt idx="105">
                  <c:v>1.746</c:v>
                </c:pt>
                <c:pt idx="106">
                  <c:v>1.746</c:v>
                </c:pt>
                <c:pt idx="107">
                  <c:v>1.7449999999999999</c:v>
                </c:pt>
                <c:pt idx="108">
                  <c:v>1.7469999999999999</c:v>
                </c:pt>
                <c:pt idx="109">
                  <c:v>1.7469999999999999</c:v>
                </c:pt>
                <c:pt idx="110">
                  <c:v>1.7449999999999999</c:v>
                </c:pt>
                <c:pt idx="111">
                  <c:v>1.746</c:v>
                </c:pt>
                <c:pt idx="112">
                  <c:v>1.7449999999999999</c:v>
                </c:pt>
                <c:pt idx="113">
                  <c:v>1.7449999999999999</c:v>
                </c:pt>
                <c:pt idx="114">
                  <c:v>1.744</c:v>
                </c:pt>
                <c:pt idx="115">
                  <c:v>1.7449999999999999</c:v>
                </c:pt>
                <c:pt idx="116">
                  <c:v>1.744</c:v>
                </c:pt>
                <c:pt idx="117">
                  <c:v>1.7449999999999999</c:v>
                </c:pt>
                <c:pt idx="118">
                  <c:v>1.7449999999999999</c:v>
                </c:pt>
                <c:pt idx="119">
                  <c:v>1.744</c:v>
                </c:pt>
                <c:pt idx="120">
                  <c:v>1.7449999999999999</c:v>
                </c:pt>
                <c:pt idx="121">
                  <c:v>1.744</c:v>
                </c:pt>
                <c:pt idx="122">
                  <c:v>1.7429999999999999</c:v>
                </c:pt>
                <c:pt idx="123">
                  <c:v>1.7429999999999999</c:v>
                </c:pt>
                <c:pt idx="124">
                  <c:v>1.744</c:v>
                </c:pt>
                <c:pt idx="125">
                  <c:v>1.7429999999999999</c:v>
                </c:pt>
                <c:pt idx="126">
                  <c:v>1.7429999999999999</c:v>
                </c:pt>
                <c:pt idx="127">
                  <c:v>1.7429999999999999</c:v>
                </c:pt>
                <c:pt idx="128">
                  <c:v>1.7429999999999999</c:v>
                </c:pt>
                <c:pt idx="129">
                  <c:v>1.742</c:v>
                </c:pt>
                <c:pt idx="130">
                  <c:v>1.742</c:v>
                </c:pt>
                <c:pt idx="131">
                  <c:v>1.742</c:v>
                </c:pt>
                <c:pt idx="132">
                  <c:v>1.742</c:v>
                </c:pt>
                <c:pt idx="133">
                  <c:v>1.7409999999999999</c:v>
                </c:pt>
                <c:pt idx="134">
                  <c:v>1.7409999999999999</c:v>
                </c:pt>
                <c:pt idx="135">
                  <c:v>1.7409999999999999</c:v>
                </c:pt>
                <c:pt idx="136">
                  <c:v>1.7409999999999999</c:v>
                </c:pt>
                <c:pt idx="137">
                  <c:v>1.7409999999999999</c:v>
                </c:pt>
                <c:pt idx="138">
                  <c:v>1.7409999999999999</c:v>
                </c:pt>
                <c:pt idx="139">
                  <c:v>1.7409999999999999</c:v>
                </c:pt>
                <c:pt idx="140">
                  <c:v>1.7409999999999999</c:v>
                </c:pt>
                <c:pt idx="141">
                  <c:v>1.7409999999999999</c:v>
                </c:pt>
                <c:pt idx="142">
                  <c:v>1.7409999999999999</c:v>
                </c:pt>
                <c:pt idx="143">
                  <c:v>1.7409999999999999</c:v>
                </c:pt>
                <c:pt idx="144">
                  <c:v>1.7409999999999999</c:v>
                </c:pt>
                <c:pt idx="145">
                  <c:v>1.74</c:v>
                </c:pt>
                <c:pt idx="146">
                  <c:v>1.7409999999999999</c:v>
                </c:pt>
                <c:pt idx="147">
                  <c:v>1.7409999999999999</c:v>
                </c:pt>
                <c:pt idx="148">
                  <c:v>1.7409999999999999</c:v>
                </c:pt>
                <c:pt idx="149">
                  <c:v>1.7409999999999999</c:v>
                </c:pt>
                <c:pt idx="150">
                  <c:v>1.74</c:v>
                </c:pt>
                <c:pt idx="151">
                  <c:v>1.74</c:v>
                </c:pt>
                <c:pt idx="152">
                  <c:v>1.74</c:v>
                </c:pt>
                <c:pt idx="153">
                  <c:v>1.74</c:v>
                </c:pt>
                <c:pt idx="154">
                  <c:v>1.74</c:v>
                </c:pt>
                <c:pt idx="155">
                  <c:v>1.7389999999999999</c:v>
                </c:pt>
                <c:pt idx="156">
                  <c:v>1.7389999999999999</c:v>
                </c:pt>
                <c:pt idx="157">
                  <c:v>1.7389999999999999</c:v>
                </c:pt>
                <c:pt idx="158">
                  <c:v>1.7389999999999999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30-449B-98FF-B2182626A28D}"/>
            </c:ext>
          </c:extLst>
        </c:ser>
        <c:ser>
          <c:idx val="2"/>
          <c:order val="2"/>
          <c:tx>
            <c:strRef>
              <c:f>'OD600'!$R$3</c:f>
              <c:strCache>
                <c:ptCount val="1"/>
                <c:pt idx="0">
                  <c:v>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'OD600'!$R$4:$R$162</c:f>
              <c:numCache>
                <c:formatCode>General</c:formatCode>
                <c:ptCount val="159"/>
                <c:pt idx="0">
                  <c:v>2.6000000000000009E-2</c:v>
                </c:pt>
                <c:pt idx="1">
                  <c:v>3.1000000000000014E-2</c:v>
                </c:pt>
                <c:pt idx="2">
                  <c:v>4.1000000000000009E-2</c:v>
                </c:pt>
                <c:pt idx="3">
                  <c:v>5.7999999999999996E-2</c:v>
                </c:pt>
                <c:pt idx="4">
                  <c:v>8.0000000000000016E-2</c:v>
                </c:pt>
                <c:pt idx="5">
                  <c:v>0.10800000000000001</c:v>
                </c:pt>
                <c:pt idx="6">
                  <c:v>0.14500000000000002</c:v>
                </c:pt>
                <c:pt idx="7">
                  <c:v>0.19999999999999998</c:v>
                </c:pt>
                <c:pt idx="8">
                  <c:v>0.27400000000000002</c:v>
                </c:pt>
                <c:pt idx="9">
                  <c:v>0.371</c:v>
                </c:pt>
                <c:pt idx="10">
                  <c:v>0.498</c:v>
                </c:pt>
                <c:pt idx="11">
                  <c:v>0.60699999999999998</c:v>
                </c:pt>
                <c:pt idx="12">
                  <c:v>0.73499999999999999</c:v>
                </c:pt>
                <c:pt idx="13">
                  <c:v>0.86199999999999999</c:v>
                </c:pt>
                <c:pt idx="14">
                  <c:v>0.9840000000000001</c:v>
                </c:pt>
                <c:pt idx="15">
                  <c:v>1.1119999999999999</c:v>
                </c:pt>
                <c:pt idx="16">
                  <c:v>1.218</c:v>
                </c:pt>
                <c:pt idx="17">
                  <c:v>1.2609999999999999</c:v>
                </c:pt>
                <c:pt idx="18">
                  <c:v>1.3089999999999999</c:v>
                </c:pt>
                <c:pt idx="19">
                  <c:v>1.3779999999999999</c:v>
                </c:pt>
                <c:pt idx="20">
                  <c:v>1.4349999999999998</c:v>
                </c:pt>
                <c:pt idx="21">
                  <c:v>1.474</c:v>
                </c:pt>
                <c:pt idx="22">
                  <c:v>1.4869999999999999</c:v>
                </c:pt>
                <c:pt idx="23">
                  <c:v>1.4909999999999999</c:v>
                </c:pt>
                <c:pt idx="24">
                  <c:v>1.4949999999999999</c:v>
                </c:pt>
                <c:pt idx="25">
                  <c:v>1.4929999999999999</c:v>
                </c:pt>
                <c:pt idx="26">
                  <c:v>1.4949999999999999</c:v>
                </c:pt>
                <c:pt idx="27">
                  <c:v>1.4989999999999999</c:v>
                </c:pt>
                <c:pt idx="28">
                  <c:v>1.5009999999999999</c:v>
                </c:pt>
                <c:pt idx="29">
                  <c:v>1.5069999999999999</c:v>
                </c:pt>
                <c:pt idx="30">
                  <c:v>1.514</c:v>
                </c:pt>
                <c:pt idx="31">
                  <c:v>1.524</c:v>
                </c:pt>
                <c:pt idx="32">
                  <c:v>1.532</c:v>
                </c:pt>
                <c:pt idx="33">
                  <c:v>1.538</c:v>
                </c:pt>
                <c:pt idx="34">
                  <c:v>1.5449999999999999</c:v>
                </c:pt>
                <c:pt idx="35">
                  <c:v>1.5509999999999999</c:v>
                </c:pt>
                <c:pt idx="36">
                  <c:v>1.5579999999999998</c:v>
                </c:pt>
                <c:pt idx="37">
                  <c:v>1.5639999999999998</c:v>
                </c:pt>
                <c:pt idx="38">
                  <c:v>1.571</c:v>
                </c:pt>
                <c:pt idx="39">
                  <c:v>1.577</c:v>
                </c:pt>
                <c:pt idx="40">
                  <c:v>1.5839999999999999</c:v>
                </c:pt>
                <c:pt idx="41">
                  <c:v>1.5919999999999999</c:v>
                </c:pt>
                <c:pt idx="42">
                  <c:v>1.5979999999999999</c:v>
                </c:pt>
                <c:pt idx="43">
                  <c:v>1.6059999999999999</c:v>
                </c:pt>
                <c:pt idx="44">
                  <c:v>1.6119999999999999</c:v>
                </c:pt>
                <c:pt idx="45">
                  <c:v>1.6179999999999999</c:v>
                </c:pt>
                <c:pt idx="46">
                  <c:v>1.6219999999999999</c:v>
                </c:pt>
                <c:pt idx="47">
                  <c:v>1.6279999999999999</c:v>
                </c:pt>
                <c:pt idx="48">
                  <c:v>1.633</c:v>
                </c:pt>
                <c:pt idx="49">
                  <c:v>1.6379999999999999</c:v>
                </c:pt>
                <c:pt idx="50">
                  <c:v>1.645</c:v>
                </c:pt>
                <c:pt idx="51">
                  <c:v>1.651</c:v>
                </c:pt>
                <c:pt idx="52">
                  <c:v>1.6579999999999999</c:v>
                </c:pt>
                <c:pt idx="53">
                  <c:v>1.6669999999999998</c:v>
                </c:pt>
                <c:pt idx="54">
                  <c:v>1.6739999999999999</c:v>
                </c:pt>
                <c:pt idx="55">
                  <c:v>1.68</c:v>
                </c:pt>
                <c:pt idx="56">
                  <c:v>1.6859999999999999</c:v>
                </c:pt>
                <c:pt idx="57">
                  <c:v>1.6919999999999999</c:v>
                </c:pt>
                <c:pt idx="58">
                  <c:v>1.696</c:v>
                </c:pt>
                <c:pt idx="59">
                  <c:v>1.702</c:v>
                </c:pt>
                <c:pt idx="60">
                  <c:v>1.7069999999999999</c:v>
                </c:pt>
                <c:pt idx="61">
                  <c:v>1.712</c:v>
                </c:pt>
                <c:pt idx="62">
                  <c:v>1.716</c:v>
                </c:pt>
                <c:pt idx="63">
                  <c:v>1.72</c:v>
                </c:pt>
                <c:pt idx="64">
                  <c:v>1.7249999999999999</c:v>
                </c:pt>
                <c:pt idx="65">
                  <c:v>1.73</c:v>
                </c:pt>
                <c:pt idx="66">
                  <c:v>1.734</c:v>
                </c:pt>
                <c:pt idx="67">
                  <c:v>1.738</c:v>
                </c:pt>
                <c:pt idx="68">
                  <c:v>1.7429999999999999</c:v>
                </c:pt>
                <c:pt idx="69">
                  <c:v>1.746</c:v>
                </c:pt>
                <c:pt idx="70">
                  <c:v>1.7489999999999999</c:v>
                </c:pt>
                <c:pt idx="71">
                  <c:v>1.75</c:v>
                </c:pt>
                <c:pt idx="72">
                  <c:v>1.752</c:v>
                </c:pt>
                <c:pt idx="73">
                  <c:v>1.754</c:v>
                </c:pt>
                <c:pt idx="74">
                  <c:v>1.756</c:v>
                </c:pt>
                <c:pt idx="75">
                  <c:v>1.758</c:v>
                </c:pt>
                <c:pt idx="76">
                  <c:v>1.7609999999999999</c:v>
                </c:pt>
                <c:pt idx="77">
                  <c:v>1.762</c:v>
                </c:pt>
                <c:pt idx="78">
                  <c:v>1.7629999999999999</c:v>
                </c:pt>
                <c:pt idx="79">
                  <c:v>1.764</c:v>
                </c:pt>
                <c:pt idx="80">
                  <c:v>1.7629999999999999</c:v>
                </c:pt>
                <c:pt idx="81">
                  <c:v>1.7629999999999999</c:v>
                </c:pt>
                <c:pt idx="82">
                  <c:v>1.762</c:v>
                </c:pt>
                <c:pt idx="83">
                  <c:v>1.7609999999999999</c:v>
                </c:pt>
                <c:pt idx="84">
                  <c:v>1.7589999999999999</c:v>
                </c:pt>
                <c:pt idx="85">
                  <c:v>1.758</c:v>
                </c:pt>
                <c:pt idx="86">
                  <c:v>1.7569999999999999</c:v>
                </c:pt>
                <c:pt idx="87">
                  <c:v>1.756</c:v>
                </c:pt>
                <c:pt idx="88">
                  <c:v>1.75</c:v>
                </c:pt>
                <c:pt idx="89">
                  <c:v>1.748</c:v>
                </c:pt>
                <c:pt idx="90">
                  <c:v>1.748</c:v>
                </c:pt>
                <c:pt idx="91">
                  <c:v>1.748</c:v>
                </c:pt>
                <c:pt idx="92">
                  <c:v>1.7469999999999999</c:v>
                </c:pt>
                <c:pt idx="93">
                  <c:v>1.7469999999999999</c:v>
                </c:pt>
                <c:pt idx="94">
                  <c:v>1.7469999999999999</c:v>
                </c:pt>
                <c:pt idx="95">
                  <c:v>1.7469999999999999</c:v>
                </c:pt>
                <c:pt idx="96">
                  <c:v>1.746</c:v>
                </c:pt>
                <c:pt idx="97">
                  <c:v>1.746</c:v>
                </c:pt>
                <c:pt idx="98">
                  <c:v>1.7449999999999999</c:v>
                </c:pt>
                <c:pt idx="99">
                  <c:v>1.744</c:v>
                </c:pt>
                <c:pt idx="100">
                  <c:v>1.744</c:v>
                </c:pt>
                <c:pt idx="101">
                  <c:v>1.7429999999999999</c:v>
                </c:pt>
                <c:pt idx="102">
                  <c:v>1.7429999999999999</c:v>
                </c:pt>
                <c:pt idx="103">
                  <c:v>1.742</c:v>
                </c:pt>
                <c:pt idx="104">
                  <c:v>1.742</c:v>
                </c:pt>
                <c:pt idx="105">
                  <c:v>1.7409999999999999</c:v>
                </c:pt>
                <c:pt idx="106">
                  <c:v>1.7409999999999999</c:v>
                </c:pt>
                <c:pt idx="107">
                  <c:v>1.7409999999999999</c:v>
                </c:pt>
                <c:pt idx="108">
                  <c:v>1.7409999999999999</c:v>
                </c:pt>
                <c:pt idx="109">
                  <c:v>1.74</c:v>
                </c:pt>
                <c:pt idx="110">
                  <c:v>1.7389999999999999</c:v>
                </c:pt>
                <c:pt idx="111">
                  <c:v>1.7389999999999999</c:v>
                </c:pt>
                <c:pt idx="112">
                  <c:v>1.738</c:v>
                </c:pt>
                <c:pt idx="113">
                  <c:v>1.738</c:v>
                </c:pt>
                <c:pt idx="114">
                  <c:v>1.738</c:v>
                </c:pt>
                <c:pt idx="115">
                  <c:v>1.738</c:v>
                </c:pt>
                <c:pt idx="116">
                  <c:v>1.7369999999999999</c:v>
                </c:pt>
                <c:pt idx="117">
                  <c:v>1.7369999999999999</c:v>
                </c:pt>
                <c:pt idx="118">
                  <c:v>1.7369999999999999</c:v>
                </c:pt>
                <c:pt idx="119">
                  <c:v>1.7349999999999999</c:v>
                </c:pt>
                <c:pt idx="120">
                  <c:v>1.7349999999999999</c:v>
                </c:pt>
                <c:pt idx="121">
                  <c:v>1.736</c:v>
                </c:pt>
                <c:pt idx="122">
                  <c:v>1.736</c:v>
                </c:pt>
                <c:pt idx="123">
                  <c:v>1.7349999999999999</c:v>
                </c:pt>
                <c:pt idx="124">
                  <c:v>1.7349999999999999</c:v>
                </c:pt>
                <c:pt idx="125">
                  <c:v>1.7349999999999999</c:v>
                </c:pt>
                <c:pt idx="126">
                  <c:v>1.7349999999999999</c:v>
                </c:pt>
                <c:pt idx="127">
                  <c:v>1.734</c:v>
                </c:pt>
                <c:pt idx="128">
                  <c:v>1.734</c:v>
                </c:pt>
                <c:pt idx="129">
                  <c:v>1.734</c:v>
                </c:pt>
                <c:pt idx="130">
                  <c:v>1.7329999999999999</c:v>
                </c:pt>
                <c:pt idx="131">
                  <c:v>1.732</c:v>
                </c:pt>
                <c:pt idx="132">
                  <c:v>1.732</c:v>
                </c:pt>
                <c:pt idx="133">
                  <c:v>1.732</c:v>
                </c:pt>
                <c:pt idx="134">
                  <c:v>1.7309999999999999</c:v>
                </c:pt>
                <c:pt idx="135">
                  <c:v>1.7309999999999999</c:v>
                </c:pt>
                <c:pt idx="136">
                  <c:v>1.7309999999999999</c:v>
                </c:pt>
                <c:pt idx="137">
                  <c:v>1.7309999999999999</c:v>
                </c:pt>
                <c:pt idx="138">
                  <c:v>1.7309999999999999</c:v>
                </c:pt>
                <c:pt idx="139">
                  <c:v>1.7289999999999999</c:v>
                </c:pt>
                <c:pt idx="140">
                  <c:v>1.7289999999999999</c:v>
                </c:pt>
                <c:pt idx="141">
                  <c:v>1.73</c:v>
                </c:pt>
                <c:pt idx="142">
                  <c:v>1.728</c:v>
                </c:pt>
                <c:pt idx="143">
                  <c:v>1.728</c:v>
                </c:pt>
                <c:pt idx="144">
                  <c:v>1.7289999999999999</c:v>
                </c:pt>
                <c:pt idx="145">
                  <c:v>1.7269999999999999</c:v>
                </c:pt>
                <c:pt idx="146">
                  <c:v>1.728</c:v>
                </c:pt>
                <c:pt idx="147">
                  <c:v>1.7269999999999999</c:v>
                </c:pt>
                <c:pt idx="148">
                  <c:v>1.7269999999999999</c:v>
                </c:pt>
                <c:pt idx="149">
                  <c:v>1.726</c:v>
                </c:pt>
                <c:pt idx="150">
                  <c:v>1.726</c:v>
                </c:pt>
                <c:pt idx="151">
                  <c:v>1.7269999999999999</c:v>
                </c:pt>
                <c:pt idx="152">
                  <c:v>1.726</c:v>
                </c:pt>
                <c:pt idx="153">
                  <c:v>1.726</c:v>
                </c:pt>
                <c:pt idx="154">
                  <c:v>1.726</c:v>
                </c:pt>
                <c:pt idx="155">
                  <c:v>1.7249999999999999</c:v>
                </c:pt>
                <c:pt idx="156">
                  <c:v>1.7249999999999999</c:v>
                </c:pt>
                <c:pt idx="157">
                  <c:v>1.724</c:v>
                </c:pt>
                <c:pt idx="158">
                  <c:v>1.724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30-449B-98FF-B2182626A28D}"/>
            </c:ext>
          </c:extLst>
        </c:ser>
        <c:ser>
          <c:idx val="3"/>
          <c:order val="3"/>
          <c:tx>
            <c:strRef>
              <c:f>'OD600'!$S$3</c:f>
              <c:strCache>
                <c:ptCount val="1"/>
                <c:pt idx="0">
                  <c:v>C+Ind,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'OD600'!$S$4:$S$162</c:f>
              <c:numCache>
                <c:formatCode>General</c:formatCode>
                <c:ptCount val="159"/>
                <c:pt idx="0">
                  <c:v>2.700000000000001E-2</c:v>
                </c:pt>
                <c:pt idx="1">
                  <c:v>3.1000000000000014E-2</c:v>
                </c:pt>
                <c:pt idx="2">
                  <c:v>3.9000000000000007E-2</c:v>
                </c:pt>
                <c:pt idx="3">
                  <c:v>5.400000000000002E-2</c:v>
                </c:pt>
                <c:pt idx="4">
                  <c:v>7.5000000000000011E-2</c:v>
                </c:pt>
                <c:pt idx="5">
                  <c:v>0.1</c:v>
                </c:pt>
                <c:pt idx="6">
                  <c:v>0.13400000000000001</c:v>
                </c:pt>
                <c:pt idx="7">
                  <c:v>0.18300000000000002</c:v>
                </c:pt>
                <c:pt idx="8">
                  <c:v>0.25</c:v>
                </c:pt>
                <c:pt idx="9">
                  <c:v>0.33499999999999996</c:v>
                </c:pt>
                <c:pt idx="10">
                  <c:v>0.44500000000000006</c:v>
                </c:pt>
                <c:pt idx="11">
                  <c:v>0.56500000000000006</c:v>
                </c:pt>
                <c:pt idx="12">
                  <c:v>0.68</c:v>
                </c:pt>
                <c:pt idx="13">
                  <c:v>0.8</c:v>
                </c:pt>
                <c:pt idx="14">
                  <c:v>0.92299999999999993</c:v>
                </c:pt>
                <c:pt idx="15">
                  <c:v>1.0409999999999999</c:v>
                </c:pt>
                <c:pt idx="16">
                  <c:v>1.1659999999999999</c:v>
                </c:pt>
                <c:pt idx="17">
                  <c:v>1.248</c:v>
                </c:pt>
                <c:pt idx="18">
                  <c:v>1.276</c:v>
                </c:pt>
                <c:pt idx="19">
                  <c:v>1.331</c:v>
                </c:pt>
                <c:pt idx="20">
                  <c:v>1.393</c:v>
                </c:pt>
                <c:pt idx="21">
                  <c:v>1.4419999999999999</c:v>
                </c:pt>
                <c:pt idx="22">
                  <c:v>1.48</c:v>
                </c:pt>
                <c:pt idx="23">
                  <c:v>1.49</c:v>
                </c:pt>
                <c:pt idx="24">
                  <c:v>1.496</c:v>
                </c:pt>
                <c:pt idx="25">
                  <c:v>1.498</c:v>
                </c:pt>
                <c:pt idx="26">
                  <c:v>1.498</c:v>
                </c:pt>
                <c:pt idx="27">
                  <c:v>1.498</c:v>
                </c:pt>
                <c:pt idx="28">
                  <c:v>1.5009999999999999</c:v>
                </c:pt>
                <c:pt idx="29">
                  <c:v>1.51</c:v>
                </c:pt>
                <c:pt idx="30">
                  <c:v>1.5149999999999999</c:v>
                </c:pt>
                <c:pt idx="31">
                  <c:v>1.5249999999999999</c:v>
                </c:pt>
                <c:pt idx="32">
                  <c:v>1.5329999999999999</c:v>
                </c:pt>
                <c:pt idx="33">
                  <c:v>1.538</c:v>
                </c:pt>
                <c:pt idx="34">
                  <c:v>1.5429999999999999</c:v>
                </c:pt>
                <c:pt idx="35">
                  <c:v>1.5489999999999999</c:v>
                </c:pt>
                <c:pt idx="36">
                  <c:v>1.5559999999999998</c:v>
                </c:pt>
                <c:pt idx="37">
                  <c:v>1.5629999999999999</c:v>
                </c:pt>
                <c:pt idx="38">
                  <c:v>1.5699999999999998</c:v>
                </c:pt>
                <c:pt idx="39">
                  <c:v>1.577</c:v>
                </c:pt>
                <c:pt idx="40">
                  <c:v>1.5839999999999999</c:v>
                </c:pt>
                <c:pt idx="41">
                  <c:v>1.591</c:v>
                </c:pt>
                <c:pt idx="42">
                  <c:v>1.5999999999999999</c:v>
                </c:pt>
                <c:pt idx="43">
                  <c:v>1.6059999999999999</c:v>
                </c:pt>
                <c:pt idx="44">
                  <c:v>1.611</c:v>
                </c:pt>
                <c:pt idx="45">
                  <c:v>1.617</c:v>
                </c:pt>
                <c:pt idx="46">
                  <c:v>1.6239999999999999</c:v>
                </c:pt>
                <c:pt idx="47">
                  <c:v>1.631</c:v>
                </c:pt>
                <c:pt idx="48">
                  <c:v>1.6379999999999999</c:v>
                </c:pt>
                <c:pt idx="49">
                  <c:v>1.6459999999999999</c:v>
                </c:pt>
                <c:pt idx="50">
                  <c:v>1.657</c:v>
                </c:pt>
                <c:pt idx="51">
                  <c:v>1.6639999999999999</c:v>
                </c:pt>
                <c:pt idx="52">
                  <c:v>1.67</c:v>
                </c:pt>
                <c:pt idx="53">
                  <c:v>1.6769999999999998</c:v>
                </c:pt>
                <c:pt idx="54">
                  <c:v>1.6819999999999999</c:v>
                </c:pt>
                <c:pt idx="55">
                  <c:v>1.6859999999999999</c:v>
                </c:pt>
                <c:pt idx="56">
                  <c:v>1.69</c:v>
                </c:pt>
                <c:pt idx="57">
                  <c:v>1.694</c:v>
                </c:pt>
                <c:pt idx="58">
                  <c:v>1.698</c:v>
                </c:pt>
                <c:pt idx="59">
                  <c:v>1.702</c:v>
                </c:pt>
                <c:pt idx="60">
                  <c:v>1.706</c:v>
                </c:pt>
                <c:pt idx="61">
                  <c:v>1.71</c:v>
                </c:pt>
                <c:pt idx="62">
                  <c:v>1.712</c:v>
                </c:pt>
                <c:pt idx="63">
                  <c:v>1.7149999999999999</c:v>
                </c:pt>
                <c:pt idx="64">
                  <c:v>1.718</c:v>
                </c:pt>
                <c:pt idx="65">
                  <c:v>1.72</c:v>
                </c:pt>
                <c:pt idx="66">
                  <c:v>1.7229999999999999</c:v>
                </c:pt>
                <c:pt idx="67">
                  <c:v>1.726</c:v>
                </c:pt>
                <c:pt idx="68">
                  <c:v>1.7269999999999999</c:v>
                </c:pt>
                <c:pt idx="69">
                  <c:v>1.73</c:v>
                </c:pt>
                <c:pt idx="70">
                  <c:v>1.732</c:v>
                </c:pt>
                <c:pt idx="71">
                  <c:v>1.7349999999999999</c:v>
                </c:pt>
                <c:pt idx="72">
                  <c:v>1.736</c:v>
                </c:pt>
                <c:pt idx="73">
                  <c:v>1.736</c:v>
                </c:pt>
                <c:pt idx="74">
                  <c:v>1.7369999999999999</c:v>
                </c:pt>
                <c:pt idx="75">
                  <c:v>1.738</c:v>
                </c:pt>
                <c:pt idx="76">
                  <c:v>1.7389999999999999</c:v>
                </c:pt>
                <c:pt idx="77">
                  <c:v>1.7409999999999999</c:v>
                </c:pt>
                <c:pt idx="78">
                  <c:v>1.742</c:v>
                </c:pt>
                <c:pt idx="79">
                  <c:v>1.744</c:v>
                </c:pt>
                <c:pt idx="80">
                  <c:v>1.746</c:v>
                </c:pt>
                <c:pt idx="81">
                  <c:v>1.7469999999999999</c:v>
                </c:pt>
                <c:pt idx="82">
                  <c:v>1.7469999999999999</c:v>
                </c:pt>
                <c:pt idx="83">
                  <c:v>1.7469999999999999</c:v>
                </c:pt>
                <c:pt idx="84">
                  <c:v>1.7449999999999999</c:v>
                </c:pt>
                <c:pt idx="85">
                  <c:v>1.7449999999999999</c:v>
                </c:pt>
                <c:pt idx="86">
                  <c:v>1.7429999999999999</c:v>
                </c:pt>
                <c:pt idx="87">
                  <c:v>1.7429999999999999</c:v>
                </c:pt>
                <c:pt idx="88">
                  <c:v>1.74</c:v>
                </c:pt>
                <c:pt idx="89">
                  <c:v>1.7389999999999999</c:v>
                </c:pt>
                <c:pt idx="90">
                  <c:v>1.738</c:v>
                </c:pt>
                <c:pt idx="91">
                  <c:v>1.738</c:v>
                </c:pt>
                <c:pt idx="92">
                  <c:v>1.7369999999999999</c:v>
                </c:pt>
                <c:pt idx="93">
                  <c:v>1.736</c:v>
                </c:pt>
                <c:pt idx="94">
                  <c:v>1.736</c:v>
                </c:pt>
                <c:pt idx="95">
                  <c:v>1.734</c:v>
                </c:pt>
                <c:pt idx="96">
                  <c:v>1.734</c:v>
                </c:pt>
                <c:pt idx="97">
                  <c:v>1.7329999999999999</c:v>
                </c:pt>
                <c:pt idx="98">
                  <c:v>1.734</c:v>
                </c:pt>
                <c:pt idx="99">
                  <c:v>1.732</c:v>
                </c:pt>
                <c:pt idx="100">
                  <c:v>1.7309999999999999</c:v>
                </c:pt>
                <c:pt idx="101">
                  <c:v>1.73</c:v>
                </c:pt>
                <c:pt idx="102">
                  <c:v>1.73</c:v>
                </c:pt>
                <c:pt idx="103">
                  <c:v>1.7289999999999999</c:v>
                </c:pt>
                <c:pt idx="104">
                  <c:v>1.728</c:v>
                </c:pt>
                <c:pt idx="105">
                  <c:v>1.728</c:v>
                </c:pt>
                <c:pt idx="106">
                  <c:v>1.728</c:v>
                </c:pt>
                <c:pt idx="107">
                  <c:v>1.7269999999999999</c:v>
                </c:pt>
                <c:pt idx="108">
                  <c:v>1.7269999999999999</c:v>
                </c:pt>
                <c:pt idx="109">
                  <c:v>1.7269999999999999</c:v>
                </c:pt>
                <c:pt idx="110">
                  <c:v>1.726</c:v>
                </c:pt>
                <c:pt idx="111">
                  <c:v>1.726</c:v>
                </c:pt>
                <c:pt idx="112">
                  <c:v>1.726</c:v>
                </c:pt>
                <c:pt idx="113">
                  <c:v>1.7249999999999999</c:v>
                </c:pt>
                <c:pt idx="114">
                  <c:v>1.7249999999999999</c:v>
                </c:pt>
                <c:pt idx="115">
                  <c:v>1.7249999999999999</c:v>
                </c:pt>
                <c:pt idx="116">
                  <c:v>1.724</c:v>
                </c:pt>
                <c:pt idx="117">
                  <c:v>1.7249999999999999</c:v>
                </c:pt>
                <c:pt idx="118">
                  <c:v>1.724</c:v>
                </c:pt>
                <c:pt idx="119">
                  <c:v>1.724</c:v>
                </c:pt>
                <c:pt idx="120">
                  <c:v>1.7249999999999999</c:v>
                </c:pt>
                <c:pt idx="121">
                  <c:v>1.724</c:v>
                </c:pt>
                <c:pt idx="122">
                  <c:v>1.724</c:v>
                </c:pt>
                <c:pt idx="123">
                  <c:v>1.724</c:v>
                </c:pt>
                <c:pt idx="124">
                  <c:v>1.724</c:v>
                </c:pt>
                <c:pt idx="125">
                  <c:v>1.724</c:v>
                </c:pt>
                <c:pt idx="126">
                  <c:v>1.724</c:v>
                </c:pt>
                <c:pt idx="127">
                  <c:v>1.7229999999999999</c:v>
                </c:pt>
                <c:pt idx="128">
                  <c:v>1.7229999999999999</c:v>
                </c:pt>
                <c:pt idx="129">
                  <c:v>1.7229999999999999</c:v>
                </c:pt>
                <c:pt idx="130">
                  <c:v>1.7229999999999999</c:v>
                </c:pt>
                <c:pt idx="131">
                  <c:v>1.7229999999999999</c:v>
                </c:pt>
                <c:pt idx="132">
                  <c:v>1.724</c:v>
                </c:pt>
                <c:pt idx="133">
                  <c:v>1.7229999999999999</c:v>
                </c:pt>
                <c:pt idx="134">
                  <c:v>1.7229999999999999</c:v>
                </c:pt>
                <c:pt idx="135">
                  <c:v>1.7229999999999999</c:v>
                </c:pt>
                <c:pt idx="136">
                  <c:v>1.7229999999999999</c:v>
                </c:pt>
                <c:pt idx="137">
                  <c:v>1.7229999999999999</c:v>
                </c:pt>
                <c:pt idx="138">
                  <c:v>1.7229999999999999</c:v>
                </c:pt>
                <c:pt idx="139">
                  <c:v>1.7229999999999999</c:v>
                </c:pt>
                <c:pt idx="140">
                  <c:v>1.722</c:v>
                </c:pt>
                <c:pt idx="141">
                  <c:v>1.7229999999999999</c:v>
                </c:pt>
                <c:pt idx="142">
                  <c:v>1.7229999999999999</c:v>
                </c:pt>
                <c:pt idx="143">
                  <c:v>1.722</c:v>
                </c:pt>
                <c:pt idx="144">
                  <c:v>1.722</c:v>
                </c:pt>
                <c:pt idx="145">
                  <c:v>1.7229999999999999</c:v>
                </c:pt>
                <c:pt idx="146">
                  <c:v>1.7229999999999999</c:v>
                </c:pt>
                <c:pt idx="147">
                  <c:v>1.7229999999999999</c:v>
                </c:pt>
                <c:pt idx="148">
                  <c:v>1.722</c:v>
                </c:pt>
                <c:pt idx="149">
                  <c:v>1.722</c:v>
                </c:pt>
                <c:pt idx="150">
                  <c:v>1.7229999999999999</c:v>
                </c:pt>
                <c:pt idx="151">
                  <c:v>1.722</c:v>
                </c:pt>
                <c:pt idx="152">
                  <c:v>1.722</c:v>
                </c:pt>
                <c:pt idx="153">
                  <c:v>1.722</c:v>
                </c:pt>
                <c:pt idx="154">
                  <c:v>1.722</c:v>
                </c:pt>
                <c:pt idx="155">
                  <c:v>1.7229999999999999</c:v>
                </c:pt>
                <c:pt idx="156">
                  <c:v>1.722</c:v>
                </c:pt>
                <c:pt idx="157">
                  <c:v>1.7229999999999999</c:v>
                </c:pt>
                <c:pt idx="158">
                  <c:v>1.722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30-449B-98FF-B2182626A28D}"/>
            </c:ext>
          </c:extLst>
        </c:ser>
        <c:ser>
          <c:idx val="4"/>
          <c:order val="4"/>
          <c:tx>
            <c:strRef>
              <c:f>'OD600'!$T$3</c:f>
              <c:strCache>
                <c:ptCount val="1"/>
                <c:pt idx="0">
                  <c:v>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'OD600'!$T$4:$T$162</c:f>
              <c:numCache>
                <c:formatCode>General</c:formatCode>
                <c:ptCount val="159"/>
                <c:pt idx="0">
                  <c:v>2.6000000000000009E-2</c:v>
                </c:pt>
                <c:pt idx="1">
                  <c:v>3.0000000000000013E-2</c:v>
                </c:pt>
                <c:pt idx="2">
                  <c:v>4.200000000000001E-2</c:v>
                </c:pt>
                <c:pt idx="3">
                  <c:v>5.4999999999999993E-2</c:v>
                </c:pt>
                <c:pt idx="4">
                  <c:v>7.7000000000000013E-2</c:v>
                </c:pt>
                <c:pt idx="5">
                  <c:v>0.10800000000000001</c:v>
                </c:pt>
                <c:pt idx="6">
                  <c:v>0.13900000000000001</c:v>
                </c:pt>
                <c:pt idx="7">
                  <c:v>0.19500000000000003</c:v>
                </c:pt>
                <c:pt idx="8">
                  <c:v>0.25900000000000001</c:v>
                </c:pt>
                <c:pt idx="9">
                  <c:v>0.34899999999999998</c:v>
                </c:pt>
                <c:pt idx="10">
                  <c:v>0.47300000000000009</c:v>
                </c:pt>
                <c:pt idx="11">
                  <c:v>0.57800000000000007</c:v>
                </c:pt>
                <c:pt idx="12">
                  <c:v>0.69800000000000006</c:v>
                </c:pt>
                <c:pt idx="13">
                  <c:v>0.82400000000000007</c:v>
                </c:pt>
                <c:pt idx="14">
                  <c:v>0.94899999999999995</c:v>
                </c:pt>
                <c:pt idx="15">
                  <c:v>1.075</c:v>
                </c:pt>
                <c:pt idx="16">
                  <c:v>1.1989999999999998</c:v>
                </c:pt>
                <c:pt idx="17">
                  <c:v>1.2609999999999999</c:v>
                </c:pt>
                <c:pt idx="18">
                  <c:v>1.2969999999999999</c:v>
                </c:pt>
                <c:pt idx="19">
                  <c:v>1.367</c:v>
                </c:pt>
                <c:pt idx="20">
                  <c:v>1.4269999999999998</c:v>
                </c:pt>
                <c:pt idx="21">
                  <c:v>1.472</c:v>
                </c:pt>
                <c:pt idx="22">
                  <c:v>1.506</c:v>
                </c:pt>
                <c:pt idx="23">
                  <c:v>1.5069999999999999</c:v>
                </c:pt>
                <c:pt idx="24">
                  <c:v>1.508</c:v>
                </c:pt>
                <c:pt idx="25">
                  <c:v>1.5069999999999999</c:v>
                </c:pt>
                <c:pt idx="26">
                  <c:v>1.504</c:v>
                </c:pt>
                <c:pt idx="27">
                  <c:v>1.506</c:v>
                </c:pt>
                <c:pt idx="28">
                  <c:v>1.5069999999999999</c:v>
                </c:pt>
                <c:pt idx="29">
                  <c:v>1.5089999999999999</c:v>
                </c:pt>
                <c:pt idx="30">
                  <c:v>1.514</c:v>
                </c:pt>
                <c:pt idx="31">
                  <c:v>1.524</c:v>
                </c:pt>
                <c:pt idx="32">
                  <c:v>1.5329999999999999</c:v>
                </c:pt>
                <c:pt idx="33">
                  <c:v>1.538</c:v>
                </c:pt>
                <c:pt idx="34">
                  <c:v>1.5429999999999999</c:v>
                </c:pt>
                <c:pt idx="35">
                  <c:v>1.5499999999999998</c:v>
                </c:pt>
                <c:pt idx="36">
                  <c:v>1.5549999999999999</c:v>
                </c:pt>
                <c:pt idx="37">
                  <c:v>1.5619999999999998</c:v>
                </c:pt>
                <c:pt idx="38">
                  <c:v>1.569</c:v>
                </c:pt>
                <c:pt idx="39">
                  <c:v>1.575</c:v>
                </c:pt>
                <c:pt idx="40">
                  <c:v>1.581</c:v>
                </c:pt>
                <c:pt idx="41">
                  <c:v>1.5879999999999999</c:v>
                </c:pt>
                <c:pt idx="42">
                  <c:v>1.595</c:v>
                </c:pt>
                <c:pt idx="43">
                  <c:v>1.6019999999999999</c:v>
                </c:pt>
                <c:pt idx="44">
                  <c:v>1.6079999999999999</c:v>
                </c:pt>
                <c:pt idx="45">
                  <c:v>1.6139999999999999</c:v>
                </c:pt>
                <c:pt idx="46">
                  <c:v>1.6179999999999999</c:v>
                </c:pt>
                <c:pt idx="47">
                  <c:v>1.623</c:v>
                </c:pt>
                <c:pt idx="48">
                  <c:v>1.629</c:v>
                </c:pt>
                <c:pt idx="49">
                  <c:v>1.633</c:v>
                </c:pt>
                <c:pt idx="50">
                  <c:v>1.639</c:v>
                </c:pt>
                <c:pt idx="51">
                  <c:v>1.645</c:v>
                </c:pt>
                <c:pt idx="52">
                  <c:v>1.649</c:v>
                </c:pt>
                <c:pt idx="53">
                  <c:v>1.6579999999999999</c:v>
                </c:pt>
                <c:pt idx="54">
                  <c:v>1.6639999999999999</c:v>
                </c:pt>
                <c:pt idx="55">
                  <c:v>1.6689999999999998</c:v>
                </c:pt>
                <c:pt idx="56">
                  <c:v>1.6749999999999998</c:v>
                </c:pt>
                <c:pt idx="57">
                  <c:v>1.6819999999999999</c:v>
                </c:pt>
                <c:pt idx="58">
                  <c:v>1.6869999999999998</c:v>
                </c:pt>
                <c:pt idx="59">
                  <c:v>1.69</c:v>
                </c:pt>
                <c:pt idx="60">
                  <c:v>1.6949999999999998</c:v>
                </c:pt>
                <c:pt idx="61">
                  <c:v>1.6989999999999998</c:v>
                </c:pt>
                <c:pt idx="62">
                  <c:v>1.7049999999999998</c:v>
                </c:pt>
                <c:pt idx="63">
                  <c:v>1.708</c:v>
                </c:pt>
                <c:pt idx="64">
                  <c:v>1.712</c:v>
                </c:pt>
                <c:pt idx="65">
                  <c:v>1.716</c:v>
                </c:pt>
                <c:pt idx="66">
                  <c:v>1.72</c:v>
                </c:pt>
                <c:pt idx="67">
                  <c:v>1.7249999999999999</c:v>
                </c:pt>
                <c:pt idx="68">
                  <c:v>1.728</c:v>
                </c:pt>
                <c:pt idx="69">
                  <c:v>1.732</c:v>
                </c:pt>
                <c:pt idx="70">
                  <c:v>1.7349999999999999</c:v>
                </c:pt>
                <c:pt idx="71">
                  <c:v>1.7389999999999999</c:v>
                </c:pt>
                <c:pt idx="72">
                  <c:v>1.7409999999999999</c:v>
                </c:pt>
                <c:pt idx="73">
                  <c:v>1.742</c:v>
                </c:pt>
                <c:pt idx="74">
                  <c:v>1.744</c:v>
                </c:pt>
                <c:pt idx="75">
                  <c:v>1.7449999999999999</c:v>
                </c:pt>
                <c:pt idx="76">
                  <c:v>1.748</c:v>
                </c:pt>
                <c:pt idx="77">
                  <c:v>1.75</c:v>
                </c:pt>
                <c:pt idx="78">
                  <c:v>1.7509999999999999</c:v>
                </c:pt>
                <c:pt idx="79">
                  <c:v>1.7529999999999999</c:v>
                </c:pt>
                <c:pt idx="80">
                  <c:v>1.754</c:v>
                </c:pt>
                <c:pt idx="81">
                  <c:v>1.7549999999999999</c:v>
                </c:pt>
                <c:pt idx="82">
                  <c:v>1.7549999999999999</c:v>
                </c:pt>
                <c:pt idx="83">
                  <c:v>1.7549999999999999</c:v>
                </c:pt>
                <c:pt idx="84">
                  <c:v>1.754</c:v>
                </c:pt>
                <c:pt idx="85">
                  <c:v>1.7529999999999999</c:v>
                </c:pt>
                <c:pt idx="86">
                  <c:v>1.752</c:v>
                </c:pt>
                <c:pt idx="87">
                  <c:v>1.75</c:v>
                </c:pt>
                <c:pt idx="88">
                  <c:v>1.7749999999999999</c:v>
                </c:pt>
                <c:pt idx="89">
                  <c:v>1.746</c:v>
                </c:pt>
                <c:pt idx="90">
                  <c:v>1.746</c:v>
                </c:pt>
                <c:pt idx="91">
                  <c:v>1.7449999999999999</c:v>
                </c:pt>
                <c:pt idx="92">
                  <c:v>1.744</c:v>
                </c:pt>
                <c:pt idx="93">
                  <c:v>1.7429999999999999</c:v>
                </c:pt>
                <c:pt idx="94">
                  <c:v>1.742</c:v>
                </c:pt>
                <c:pt idx="95">
                  <c:v>1.7429999999999999</c:v>
                </c:pt>
                <c:pt idx="96">
                  <c:v>1.742</c:v>
                </c:pt>
                <c:pt idx="97">
                  <c:v>1.7409999999999999</c:v>
                </c:pt>
                <c:pt idx="98">
                  <c:v>1.7389999999999999</c:v>
                </c:pt>
                <c:pt idx="99">
                  <c:v>1.7389999999999999</c:v>
                </c:pt>
                <c:pt idx="100">
                  <c:v>1.738</c:v>
                </c:pt>
                <c:pt idx="101">
                  <c:v>1.738</c:v>
                </c:pt>
                <c:pt idx="102">
                  <c:v>1.738</c:v>
                </c:pt>
                <c:pt idx="103">
                  <c:v>1.738</c:v>
                </c:pt>
                <c:pt idx="104">
                  <c:v>1.7369999999999999</c:v>
                </c:pt>
                <c:pt idx="105">
                  <c:v>1.7369999999999999</c:v>
                </c:pt>
                <c:pt idx="106">
                  <c:v>1.7369999999999999</c:v>
                </c:pt>
                <c:pt idx="107">
                  <c:v>1.736</c:v>
                </c:pt>
                <c:pt idx="108">
                  <c:v>1.7349999999999999</c:v>
                </c:pt>
                <c:pt idx="109">
                  <c:v>1.7349999999999999</c:v>
                </c:pt>
                <c:pt idx="110">
                  <c:v>1.7349999999999999</c:v>
                </c:pt>
                <c:pt idx="111">
                  <c:v>1.734</c:v>
                </c:pt>
                <c:pt idx="112">
                  <c:v>1.7349999999999999</c:v>
                </c:pt>
                <c:pt idx="113">
                  <c:v>1.7329999999999999</c:v>
                </c:pt>
                <c:pt idx="114">
                  <c:v>1.7329999999999999</c:v>
                </c:pt>
                <c:pt idx="115">
                  <c:v>1.7329999999999999</c:v>
                </c:pt>
                <c:pt idx="116">
                  <c:v>1.7329999999999999</c:v>
                </c:pt>
                <c:pt idx="117">
                  <c:v>1.7329999999999999</c:v>
                </c:pt>
                <c:pt idx="118">
                  <c:v>1.732</c:v>
                </c:pt>
                <c:pt idx="119">
                  <c:v>1.7309999999999999</c:v>
                </c:pt>
                <c:pt idx="120">
                  <c:v>1.7309999999999999</c:v>
                </c:pt>
                <c:pt idx="121">
                  <c:v>1.7309999999999999</c:v>
                </c:pt>
                <c:pt idx="122">
                  <c:v>1.7309999999999999</c:v>
                </c:pt>
                <c:pt idx="123">
                  <c:v>1.73</c:v>
                </c:pt>
                <c:pt idx="124">
                  <c:v>1.7309999999999999</c:v>
                </c:pt>
                <c:pt idx="125">
                  <c:v>1.73</c:v>
                </c:pt>
                <c:pt idx="126">
                  <c:v>1.73</c:v>
                </c:pt>
                <c:pt idx="127">
                  <c:v>1.7289999999999999</c:v>
                </c:pt>
                <c:pt idx="128">
                  <c:v>1.7289999999999999</c:v>
                </c:pt>
                <c:pt idx="129">
                  <c:v>1.7289999999999999</c:v>
                </c:pt>
                <c:pt idx="130">
                  <c:v>1.7289999999999999</c:v>
                </c:pt>
                <c:pt idx="131">
                  <c:v>1.728</c:v>
                </c:pt>
                <c:pt idx="132">
                  <c:v>1.728</c:v>
                </c:pt>
                <c:pt idx="133">
                  <c:v>1.728</c:v>
                </c:pt>
                <c:pt idx="134">
                  <c:v>1.728</c:v>
                </c:pt>
                <c:pt idx="135">
                  <c:v>1.728</c:v>
                </c:pt>
                <c:pt idx="136">
                  <c:v>1.7269999999999999</c:v>
                </c:pt>
                <c:pt idx="137">
                  <c:v>1.7269999999999999</c:v>
                </c:pt>
                <c:pt idx="138">
                  <c:v>1.7269999999999999</c:v>
                </c:pt>
                <c:pt idx="139">
                  <c:v>1.7269999999999999</c:v>
                </c:pt>
                <c:pt idx="140">
                  <c:v>1.726</c:v>
                </c:pt>
                <c:pt idx="141">
                  <c:v>1.726</c:v>
                </c:pt>
                <c:pt idx="142">
                  <c:v>1.7249999999999999</c:v>
                </c:pt>
                <c:pt idx="143">
                  <c:v>1.7249999999999999</c:v>
                </c:pt>
                <c:pt idx="144">
                  <c:v>1.7249999999999999</c:v>
                </c:pt>
                <c:pt idx="145">
                  <c:v>1.724</c:v>
                </c:pt>
                <c:pt idx="146">
                  <c:v>1.724</c:v>
                </c:pt>
                <c:pt idx="147">
                  <c:v>1.7229999999999999</c:v>
                </c:pt>
                <c:pt idx="148">
                  <c:v>1.724</c:v>
                </c:pt>
                <c:pt idx="149">
                  <c:v>1.722</c:v>
                </c:pt>
                <c:pt idx="150">
                  <c:v>1.7229999999999999</c:v>
                </c:pt>
                <c:pt idx="151">
                  <c:v>1.722</c:v>
                </c:pt>
                <c:pt idx="152">
                  <c:v>1.722</c:v>
                </c:pt>
                <c:pt idx="153">
                  <c:v>1.722</c:v>
                </c:pt>
                <c:pt idx="154">
                  <c:v>1.722</c:v>
                </c:pt>
                <c:pt idx="155">
                  <c:v>1.7209999999999999</c:v>
                </c:pt>
                <c:pt idx="156">
                  <c:v>1.722</c:v>
                </c:pt>
                <c:pt idx="157">
                  <c:v>1.722</c:v>
                </c:pt>
                <c:pt idx="158">
                  <c:v>1.72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30-449B-98FF-B2182626A28D}"/>
            </c:ext>
          </c:extLst>
        </c:ser>
        <c:ser>
          <c:idx val="5"/>
          <c:order val="5"/>
          <c:tx>
            <c:strRef>
              <c:f>'OD600'!$U$3</c:f>
              <c:strCache>
                <c:ptCount val="1"/>
                <c:pt idx="0">
                  <c:v>C+Ind,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'OD600'!$U$4:$U$162</c:f>
              <c:numCache>
                <c:formatCode>General</c:formatCode>
                <c:ptCount val="159"/>
                <c:pt idx="0">
                  <c:v>2.700000000000001E-2</c:v>
                </c:pt>
                <c:pt idx="1">
                  <c:v>3.2000000000000001E-2</c:v>
                </c:pt>
                <c:pt idx="2">
                  <c:v>4.300000000000001E-2</c:v>
                </c:pt>
                <c:pt idx="3">
                  <c:v>5.7999999999999996E-2</c:v>
                </c:pt>
                <c:pt idx="4">
                  <c:v>7.9000000000000015E-2</c:v>
                </c:pt>
                <c:pt idx="5">
                  <c:v>0.10600000000000001</c:v>
                </c:pt>
                <c:pt idx="6">
                  <c:v>0.14500000000000002</c:v>
                </c:pt>
                <c:pt idx="7">
                  <c:v>0.19799999999999998</c:v>
                </c:pt>
                <c:pt idx="8">
                  <c:v>0.26600000000000001</c:v>
                </c:pt>
                <c:pt idx="9">
                  <c:v>0.35299999999999998</c:v>
                </c:pt>
                <c:pt idx="10">
                  <c:v>0.46600000000000008</c:v>
                </c:pt>
                <c:pt idx="11">
                  <c:v>0.58000000000000007</c:v>
                </c:pt>
                <c:pt idx="12">
                  <c:v>0.71100000000000008</c:v>
                </c:pt>
                <c:pt idx="13">
                  <c:v>0.82800000000000007</c:v>
                </c:pt>
                <c:pt idx="14">
                  <c:v>0.93200000000000005</c:v>
                </c:pt>
                <c:pt idx="15">
                  <c:v>1.0539999999999998</c:v>
                </c:pt>
                <c:pt idx="16">
                  <c:v>1.1649999999999998</c:v>
                </c:pt>
                <c:pt idx="17">
                  <c:v>1.256</c:v>
                </c:pt>
                <c:pt idx="18">
                  <c:v>1.286</c:v>
                </c:pt>
                <c:pt idx="19">
                  <c:v>1.337</c:v>
                </c:pt>
                <c:pt idx="20">
                  <c:v>1.3939999999999999</c:v>
                </c:pt>
                <c:pt idx="21">
                  <c:v>1.44</c:v>
                </c:pt>
                <c:pt idx="22">
                  <c:v>1.4769999999999999</c:v>
                </c:pt>
                <c:pt idx="23">
                  <c:v>1.4989999999999999</c:v>
                </c:pt>
                <c:pt idx="24">
                  <c:v>1.504</c:v>
                </c:pt>
                <c:pt idx="25">
                  <c:v>1.51</c:v>
                </c:pt>
                <c:pt idx="26">
                  <c:v>1.5089999999999999</c:v>
                </c:pt>
                <c:pt idx="27">
                  <c:v>1.5089999999999999</c:v>
                </c:pt>
                <c:pt idx="28">
                  <c:v>1.5109999999999999</c:v>
                </c:pt>
                <c:pt idx="29">
                  <c:v>1.514</c:v>
                </c:pt>
                <c:pt idx="30">
                  <c:v>1.522</c:v>
                </c:pt>
                <c:pt idx="31">
                  <c:v>1.534</c:v>
                </c:pt>
                <c:pt idx="32">
                  <c:v>1.5409999999999999</c:v>
                </c:pt>
                <c:pt idx="33">
                  <c:v>1.5449999999999999</c:v>
                </c:pt>
                <c:pt idx="34">
                  <c:v>1.5499999999999998</c:v>
                </c:pt>
                <c:pt idx="35">
                  <c:v>1.5539999999999998</c:v>
                </c:pt>
                <c:pt idx="36">
                  <c:v>1.5599999999999998</c:v>
                </c:pt>
                <c:pt idx="37">
                  <c:v>1.5649999999999999</c:v>
                </c:pt>
                <c:pt idx="38">
                  <c:v>1.571</c:v>
                </c:pt>
                <c:pt idx="39">
                  <c:v>1.577</c:v>
                </c:pt>
                <c:pt idx="40">
                  <c:v>1.5819999999999999</c:v>
                </c:pt>
                <c:pt idx="41">
                  <c:v>1.5879999999999999</c:v>
                </c:pt>
                <c:pt idx="42">
                  <c:v>1.595</c:v>
                </c:pt>
                <c:pt idx="43">
                  <c:v>1.5999999999999999</c:v>
                </c:pt>
                <c:pt idx="44">
                  <c:v>1.6039999999999999</c:v>
                </c:pt>
                <c:pt idx="45">
                  <c:v>1.6079999999999999</c:v>
                </c:pt>
                <c:pt idx="46">
                  <c:v>1.6139999999999999</c:v>
                </c:pt>
                <c:pt idx="47">
                  <c:v>1.617</c:v>
                </c:pt>
                <c:pt idx="48">
                  <c:v>1.623</c:v>
                </c:pt>
                <c:pt idx="49">
                  <c:v>1.629</c:v>
                </c:pt>
                <c:pt idx="50">
                  <c:v>1.637</c:v>
                </c:pt>
                <c:pt idx="51">
                  <c:v>1.645</c:v>
                </c:pt>
                <c:pt idx="52">
                  <c:v>1.65</c:v>
                </c:pt>
                <c:pt idx="53">
                  <c:v>1.653</c:v>
                </c:pt>
                <c:pt idx="54">
                  <c:v>1.6559999999999999</c:v>
                </c:pt>
                <c:pt idx="55">
                  <c:v>1.661</c:v>
                </c:pt>
                <c:pt idx="56">
                  <c:v>1.6669999999999998</c:v>
                </c:pt>
                <c:pt idx="57">
                  <c:v>1.6719999999999999</c:v>
                </c:pt>
                <c:pt idx="58">
                  <c:v>1.6769999999999998</c:v>
                </c:pt>
                <c:pt idx="59">
                  <c:v>1.68</c:v>
                </c:pt>
                <c:pt idx="60">
                  <c:v>1.6829999999999998</c:v>
                </c:pt>
                <c:pt idx="61">
                  <c:v>1.6859999999999999</c:v>
                </c:pt>
                <c:pt idx="62">
                  <c:v>1.69</c:v>
                </c:pt>
                <c:pt idx="63">
                  <c:v>1.6929999999999998</c:v>
                </c:pt>
                <c:pt idx="64">
                  <c:v>1.6969999999999998</c:v>
                </c:pt>
                <c:pt idx="65">
                  <c:v>1.698</c:v>
                </c:pt>
                <c:pt idx="66">
                  <c:v>1.7</c:v>
                </c:pt>
                <c:pt idx="67">
                  <c:v>1.7029999999999998</c:v>
                </c:pt>
                <c:pt idx="68">
                  <c:v>1.704</c:v>
                </c:pt>
                <c:pt idx="69">
                  <c:v>1.7069999999999999</c:v>
                </c:pt>
                <c:pt idx="70">
                  <c:v>1.7089999999999999</c:v>
                </c:pt>
                <c:pt idx="71">
                  <c:v>1.71</c:v>
                </c:pt>
                <c:pt idx="72">
                  <c:v>1.712</c:v>
                </c:pt>
                <c:pt idx="73">
                  <c:v>1.714</c:v>
                </c:pt>
                <c:pt idx="74">
                  <c:v>1.716</c:v>
                </c:pt>
                <c:pt idx="75">
                  <c:v>1.718</c:v>
                </c:pt>
                <c:pt idx="76">
                  <c:v>1.7189999999999999</c:v>
                </c:pt>
                <c:pt idx="77">
                  <c:v>1.7209999999999999</c:v>
                </c:pt>
                <c:pt idx="78">
                  <c:v>1.722</c:v>
                </c:pt>
                <c:pt idx="79">
                  <c:v>1.7229999999999999</c:v>
                </c:pt>
                <c:pt idx="80">
                  <c:v>1.724</c:v>
                </c:pt>
                <c:pt idx="81">
                  <c:v>1.724</c:v>
                </c:pt>
                <c:pt idx="82">
                  <c:v>1.7249999999999999</c:v>
                </c:pt>
                <c:pt idx="83">
                  <c:v>1.726</c:v>
                </c:pt>
                <c:pt idx="84">
                  <c:v>1.7269999999999999</c:v>
                </c:pt>
                <c:pt idx="85">
                  <c:v>1.7269999999999999</c:v>
                </c:pt>
                <c:pt idx="86">
                  <c:v>1.728</c:v>
                </c:pt>
                <c:pt idx="87">
                  <c:v>1.7289999999999999</c:v>
                </c:pt>
                <c:pt idx="88">
                  <c:v>1.734</c:v>
                </c:pt>
                <c:pt idx="89">
                  <c:v>1.7329999999999999</c:v>
                </c:pt>
                <c:pt idx="90">
                  <c:v>1.734</c:v>
                </c:pt>
                <c:pt idx="91">
                  <c:v>1.7329999999999999</c:v>
                </c:pt>
                <c:pt idx="92">
                  <c:v>1.734</c:v>
                </c:pt>
                <c:pt idx="93">
                  <c:v>1.732</c:v>
                </c:pt>
                <c:pt idx="94">
                  <c:v>1.732</c:v>
                </c:pt>
                <c:pt idx="95">
                  <c:v>1.732</c:v>
                </c:pt>
                <c:pt idx="96">
                  <c:v>1.7309999999999999</c:v>
                </c:pt>
                <c:pt idx="97">
                  <c:v>1.7309999999999999</c:v>
                </c:pt>
                <c:pt idx="98">
                  <c:v>1.7289999999999999</c:v>
                </c:pt>
                <c:pt idx="99">
                  <c:v>1.7289999999999999</c:v>
                </c:pt>
                <c:pt idx="100">
                  <c:v>1.728</c:v>
                </c:pt>
                <c:pt idx="101">
                  <c:v>1.7269999999999999</c:v>
                </c:pt>
                <c:pt idx="102">
                  <c:v>1.7269999999999999</c:v>
                </c:pt>
                <c:pt idx="103">
                  <c:v>1.726</c:v>
                </c:pt>
                <c:pt idx="104">
                  <c:v>1.726</c:v>
                </c:pt>
                <c:pt idx="105">
                  <c:v>1.724</c:v>
                </c:pt>
                <c:pt idx="106">
                  <c:v>1.724</c:v>
                </c:pt>
                <c:pt idx="107">
                  <c:v>1.724</c:v>
                </c:pt>
                <c:pt idx="108">
                  <c:v>1.7229999999999999</c:v>
                </c:pt>
                <c:pt idx="109">
                  <c:v>1.722</c:v>
                </c:pt>
                <c:pt idx="110">
                  <c:v>1.7209999999999999</c:v>
                </c:pt>
                <c:pt idx="111">
                  <c:v>1.72</c:v>
                </c:pt>
                <c:pt idx="112">
                  <c:v>1.7209999999999999</c:v>
                </c:pt>
                <c:pt idx="113">
                  <c:v>1.7189999999999999</c:v>
                </c:pt>
                <c:pt idx="114">
                  <c:v>1.7189999999999999</c:v>
                </c:pt>
                <c:pt idx="115">
                  <c:v>1.718</c:v>
                </c:pt>
                <c:pt idx="116">
                  <c:v>1.718</c:v>
                </c:pt>
                <c:pt idx="117">
                  <c:v>1.718</c:v>
                </c:pt>
                <c:pt idx="118">
                  <c:v>1.718</c:v>
                </c:pt>
                <c:pt idx="119">
                  <c:v>1.7169999999999999</c:v>
                </c:pt>
                <c:pt idx="120">
                  <c:v>1.7169999999999999</c:v>
                </c:pt>
                <c:pt idx="121">
                  <c:v>1.7169999999999999</c:v>
                </c:pt>
                <c:pt idx="122">
                  <c:v>1.7169999999999999</c:v>
                </c:pt>
                <c:pt idx="123">
                  <c:v>1.716</c:v>
                </c:pt>
                <c:pt idx="124">
                  <c:v>1.716</c:v>
                </c:pt>
                <c:pt idx="125">
                  <c:v>1.716</c:v>
                </c:pt>
                <c:pt idx="126">
                  <c:v>1.716</c:v>
                </c:pt>
                <c:pt idx="127">
                  <c:v>1.716</c:v>
                </c:pt>
                <c:pt idx="128">
                  <c:v>1.7149999999999999</c:v>
                </c:pt>
                <c:pt idx="129">
                  <c:v>1.716</c:v>
                </c:pt>
                <c:pt idx="130">
                  <c:v>1.716</c:v>
                </c:pt>
                <c:pt idx="131">
                  <c:v>1.7149999999999999</c:v>
                </c:pt>
                <c:pt idx="132">
                  <c:v>1.7149999999999999</c:v>
                </c:pt>
                <c:pt idx="133">
                  <c:v>1.7149999999999999</c:v>
                </c:pt>
                <c:pt idx="134">
                  <c:v>1.7149999999999999</c:v>
                </c:pt>
                <c:pt idx="135">
                  <c:v>1.7149999999999999</c:v>
                </c:pt>
                <c:pt idx="136">
                  <c:v>1.7149999999999999</c:v>
                </c:pt>
                <c:pt idx="137">
                  <c:v>1.7149999999999999</c:v>
                </c:pt>
                <c:pt idx="138">
                  <c:v>1.7149999999999999</c:v>
                </c:pt>
                <c:pt idx="139">
                  <c:v>1.7149999999999999</c:v>
                </c:pt>
                <c:pt idx="140">
                  <c:v>1.7149999999999999</c:v>
                </c:pt>
                <c:pt idx="141">
                  <c:v>1.7149999999999999</c:v>
                </c:pt>
                <c:pt idx="142">
                  <c:v>1.714</c:v>
                </c:pt>
                <c:pt idx="143">
                  <c:v>1.714</c:v>
                </c:pt>
                <c:pt idx="144">
                  <c:v>1.714</c:v>
                </c:pt>
                <c:pt idx="145">
                  <c:v>1.716</c:v>
                </c:pt>
                <c:pt idx="146">
                  <c:v>1.714</c:v>
                </c:pt>
                <c:pt idx="147">
                  <c:v>1.714</c:v>
                </c:pt>
                <c:pt idx="148">
                  <c:v>1.714</c:v>
                </c:pt>
                <c:pt idx="149">
                  <c:v>1.7149999999999999</c:v>
                </c:pt>
                <c:pt idx="150">
                  <c:v>1.714</c:v>
                </c:pt>
                <c:pt idx="151">
                  <c:v>1.7149999999999999</c:v>
                </c:pt>
                <c:pt idx="152">
                  <c:v>1.7149999999999999</c:v>
                </c:pt>
                <c:pt idx="153">
                  <c:v>1.7149999999999999</c:v>
                </c:pt>
                <c:pt idx="154">
                  <c:v>1.7149999999999999</c:v>
                </c:pt>
                <c:pt idx="155">
                  <c:v>1.7149999999999999</c:v>
                </c:pt>
                <c:pt idx="156">
                  <c:v>1.7149999999999999</c:v>
                </c:pt>
                <c:pt idx="157">
                  <c:v>1.714</c:v>
                </c:pt>
                <c:pt idx="158">
                  <c:v>1.714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30-449B-98FF-B2182626A28D}"/>
            </c:ext>
          </c:extLst>
        </c:ser>
        <c:ser>
          <c:idx val="6"/>
          <c:order val="6"/>
          <c:tx>
            <c:strRef>
              <c:f>'OD600'!$V$3</c:f>
              <c:strCache>
                <c:ptCount val="1"/>
                <c:pt idx="0">
                  <c:v>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'OD600'!$V$4:$V$162</c:f>
              <c:numCache>
                <c:formatCode>General</c:formatCode>
                <c:ptCount val="159"/>
                <c:pt idx="0">
                  <c:v>2.5000000000000008E-2</c:v>
                </c:pt>
                <c:pt idx="1">
                  <c:v>3.0000000000000013E-2</c:v>
                </c:pt>
                <c:pt idx="2">
                  <c:v>4.0000000000000008E-2</c:v>
                </c:pt>
                <c:pt idx="3">
                  <c:v>5.6999999999999995E-2</c:v>
                </c:pt>
                <c:pt idx="4">
                  <c:v>7.9000000000000015E-2</c:v>
                </c:pt>
                <c:pt idx="5">
                  <c:v>0.10600000000000001</c:v>
                </c:pt>
                <c:pt idx="6">
                  <c:v>0.14300000000000002</c:v>
                </c:pt>
                <c:pt idx="7">
                  <c:v>0.19599999999999998</c:v>
                </c:pt>
                <c:pt idx="8">
                  <c:v>0.26800000000000002</c:v>
                </c:pt>
                <c:pt idx="9">
                  <c:v>0.36399999999999999</c:v>
                </c:pt>
                <c:pt idx="10">
                  <c:v>0.48299999999999998</c:v>
                </c:pt>
                <c:pt idx="11">
                  <c:v>0.60199999999999998</c:v>
                </c:pt>
                <c:pt idx="12">
                  <c:v>0.72200000000000009</c:v>
                </c:pt>
                <c:pt idx="13">
                  <c:v>0.85100000000000009</c:v>
                </c:pt>
                <c:pt idx="14">
                  <c:v>0.97899999999999998</c:v>
                </c:pt>
                <c:pt idx="15">
                  <c:v>1.107</c:v>
                </c:pt>
                <c:pt idx="16">
                  <c:v>1.2149999999999999</c:v>
                </c:pt>
                <c:pt idx="17">
                  <c:v>1.2689999999999999</c:v>
                </c:pt>
                <c:pt idx="18">
                  <c:v>1.3079999999999998</c:v>
                </c:pt>
                <c:pt idx="19">
                  <c:v>1.377</c:v>
                </c:pt>
                <c:pt idx="20">
                  <c:v>1.4349999999999998</c:v>
                </c:pt>
                <c:pt idx="21">
                  <c:v>1.4789999999999999</c:v>
                </c:pt>
                <c:pt idx="22">
                  <c:v>1.51</c:v>
                </c:pt>
                <c:pt idx="23">
                  <c:v>1.5089999999999999</c:v>
                </c:pt>
                <c:pt idx="24">
                  <c:v>1.5149999999999999</c:v>
                </c:pt>
                <c:pt idx="25">
                  <c:v>1.5149999999999999</c:v>
                </c:pt>
                <c:pt idx="26">
                  <c:v>1.514</c:v>
                </c:pt>
                <c:pt idx="27">
                  <c:v>1.5169999999999999</c:v>
                </c:pt>
                <c:pt idx="28">
                  <c:v>1.5189999999999999</c:v>
                </c:pt>
                <c:pt idx="29">
                  <c:v>1.524</c:v>
                </c:pt>
                <c:pt idx="30">
                  <c:v>1.5309999999999999</c:v>
                </c:pt>
                <c:pt idx="31">
                  <c:v>1.5409999999999999</c:v>
                </c:pt>
                <c:pt idx="32">
                  <c:v>1.5489999999999999</c:v>
                </c:pt>
                <c:pt idx="33">
                  <c:v>1.5559999999999998</c:v>
                </c:pt>
                <c:pt idx="34">
                  <c:v>1.5609999999999999</c:v>
                </c:pt>
                <c:pt idx="35">
                  <c:v>1.5659999999999998</c:v>
                </c:pt>
                <c:pt idx="36">
                  <c:v>1.571</c:v>
                </c:pt>
                <c:pt idx="37">
                  <c:v>1.577</c:v>
                </c:pt>
                <c:pt idx="38">
                  <c:v>1.583</c:v>
                </c:pt>
                <c:pt idx="39">
                  <c:v>1.589</c:v>
                </c:pt>
                <c:pt idx="40">
                  <c:v>1.595</c:v>
                </c:pt>
                <c:pt idx="41">
                  <c:v>1.6019999999999999</c:v>
                </c:pt>
                <c:pt idx="42">
                  <c:v>1.6079999999999999</c:v>
                </c:pt>
                <c:pt idx="43">
                  <c:v>1.615</c:v>
                </c:pt>
                <c:pt idx="44">
                  <c:v>1.621</c:v>
                </c:pt>
                <c:pt idx="45">
                  <c:v>1.6259999999999999</c:v>
                </c:pt>
                <c:pt idx="46">
                  <c:v>1.63</c:v>
                </c:pt>
                <c:pt idx="47">
                  <c:v>1.635</c:v>
                </c:pt>
                <c:pt idx="48">
                  <c:v>1.64</c:v>
                </c:pt>
                <c:pt idx="49">
                  <c:v>1.6439999999999999</c:v>
                </c:pt>
                <c:pt idx="50">
                  <c:v>1.6519999999999999</c:v>
                </c:pt>
                <c:pt idx="51">
                  <c:v>1.6579999999999999</c:v>
                </c:pt>
                <c:pt idx="52">
                  <c:v>1.6669999999999998</c:v>
                </c:pt>
                <c:pt idx="53">
                  <c:v>1.6729999999999998</c:v>
                </c:pt>
                <c:pt idx="54">
                  <c:v>1.6789999999999998</c:v>
                </c:pt>
                <c:pt idx="55">
                  <c:v>1.6849999999999998</c:v>
                </c:pt>
                <c:pt idx="56">
                  <c:v>1.6879999999999999</c:v>
                </c:pt>
                <c:pt idx="57">
                  <c:v>1.694</c:v>
                </c:pt>
                <c:pt idx="58">
                  <c:v>1.698</c:v>
                </c:pt>
                <c:pt idx="59">
                  <c:v>1.7029999999999998</c:v>
                </c:pt>
                <c:pt idx="60">
                  <c:v>1.708</c:v>
                </c:pt>
                <c:pt idx="61">
                  <c:v>1.7129999999999999</c:v>
                </c:pt>
                <c:pt idx="62">
                  <c:v>1.716</c:v>
                </c:pt>
                <c:pt idx="63">
                  <c:v>1.72</c:v>
                </c:pt>
                <c:pt idx="64">
                  <c:v>1.724</c:v>
                </c:pt>
                <c:pt idx="65">
                  <c:v>1.7269999999999999</c:v>
                </c:pt>
                <c:pt idx="66">
                  <c:v>1.7289999999999999</c:v>
                </c:pt>
                <c:pt idx="67">
                  <c:v>1.732</c:v>
                </c:pt>
                <c:pt idx="68">
                  <c:v>1.7349999999999999</c:v>
                </c:pt>
                <c:pt idx="69">
                  <c:v>1.7389999999999999</c:v>
                </c:pt>
                <c:pt idx="70">
                  <c:v>1.7409999999999999</c:v>
                </c:pt>
                <c:pt idx="71">
                  <c:v>1.7449999999999999</c:v>
                </c:pt>
                <c:pt idx="72">
                  <c:v>1.746</c:v>
                </c:pt>
                <c:pt idx="73">
                  <c:v>1.7469999999999999</c:v>
                </c:pt>
                <c:pt idx="74">
                  <c:v>1.748</c:v>
                </c:pt>
                <c:pt idx="75">
                  <c:v>1.75</c:v>
                </c:pt>
                <c:pt idx="76">
                  <c:v>1.7509999999999999</c:v>
                </c:pt>
                <c:pt idx="77">
                  <c:v>1.7529999999999999</c:v>
                </c:pt>
                <c:pt idx="78">
                  <c:v>1.7549999999999999</c:v>
                </c:pt>
                <c:pt idx="79">
                  <c:v>1.7569999999999999</c:v>
                </c:pt>
                <c:pt idx="80">
                  <c:v>1.7589999999999999</c:v>
                </c:pt>
                <c:pt idx="81">
                  <c:v>1.758</c:v>
                </c:pt>
                <c:pt idx="82">
                  <c:v>1.758</c:v>
                </c:pt>
                <c:pt idx="83">
                  <c:v>1.7569999999999999</c:v>
                </c:pt>
                <c:pt idx="84">
                  <c:v>1.7569999999999999</c:v>
                </c:pt>
                <c:pt idx="85">
                  <c:v>1.756</c:v>
                </c:pt>
                <c:pt idx="86">
                  <c:v>1.7549999999999999</c:v>
                </c:pt>
                <c:pt idx="87">
                  <c:v>1.7529999999999999</c:v>
                </c:pt>
                <c:pt idx="88">
                  <c:v>1.7469999999999999</c:v>
                </c:pt>
                <c:pt idx="89">
                  <c:v>1.746</c:v>
                </c:pt>
                <c:pt idx="90">
                  <c:v>1.746</c:v>
                </c:pt>
                <c:pt idx="91">
                  <c:v>1.7449999999999999</c:v>
                </c:pt>
                <c:pt idx="92">
                  <c:v>1.7449999999999999</c:v>
                </c:pt>
                <c:pt idx="93">
                  <c:v>1.744</c:v>
                </c:pt>
                <c:pt idx="94">
                  <c:v>1.7429999999999999</c:v>
                </c:pt>
                <c:pt idx="95">
                  <c:v>1.742</c:v>
                </c:pt>
                <c:pt idx="96">
                  <c:v>1.7409999999999999</c:v>
                </c:pt>
                <c:pt idx="97">
                  <c:v>1.7409999999999999</c:v>
                </c:pt>
                <c:pt idx="98">
                  <c:v>1.74</c:v>
                </c:pt>
                <c:pt idx="99">
                  <c:v>1.7389999999999999</c:v>
                </c:pt>
                <c:pt idx="100">
                  <c:v>1.7389999999999999</c:v>
                </c:pt>
                <c:pt idx="101">
                  <c:v>1.738</c:v>
                </c:pt>
                <c:pt idx="102">
                  <c:v>1.7369999999999999</c:v>
                </c:pt>
                <c:pt idx="103">
                  <c:v>1.7369999999999999</c:v>
                </c:pt>
                <c:pt idx="104">
                  <c:v>1.7369999999999999</c:v>
                </c:pt>
                <c:pt idx="105">
                  <c:v>1.736</c:v>
                </c:pt>
                <c:pt idx="106">
                  <c:v>1.736</c:v>
                </c:pt>
                <c:pt idx="107">
                  <c:v>1.736</c:v>
                </c:pt>
                <c:pt idx="108">
                  <c:v>1.7349999999999999</c:v>
                </c:pt>
                <c:pt idx="109">
                  <c:v>1.7349999999999999</c:v>
                </c:pt>
                <c:pt idx="110">
                  <c:v>1.734</c:v>
                </c:pt>
                <c:pt idx="111">
                  <c:v>1.7349999999999999</c:v>
                </c:pt>
                <c:pt idx="112">
                  <c:v>1.734</c:v>
                </c:pt>
                <c:pt idx="113">
                  <c:v>1.7329999999999999</c:v>
                </c:pt>
                <c:pt idx="114">
                  <c:v>1.734</c:v>
                </c:pt>
                <c:pt idx="115">
                  <c:v>1.7329999999999999</c:v>
                </c:pt>
                <c:pt idx="116">
                  <c:v>1.732</c:v>
                </c:pt>
                <c:pt idx="117">
                  <c:v>1.7329999999999999</c:v>
                </c:pt>
                <c:pt idx="118">
                  <c:v>1.7329999999999999</c:v>
                </c:pt>
                <c:pt idx="119">
                  <c:v>1.7329999999999999</c:v>
                </c:pt>
                <c:pt idx="120">
                  <c:v>1.732</c:v>
                </c:pt>
                <c:pt idx="121">
                  <c:v>1.732</c:v>
                </c:pt>
                <c:pt idx="122">
                  <c:v>1.732</c:v>
                </c:pt>
                <c:pt idx="123">
                  <c:v>1.732</c:v>
                </c:pt>
                <c:pt idx="124">
                  <c:v>1.732</c:v>
                </c:pt>
                <c:pt idx="125">
                  <c:v>1.732</c:v>
                </c:pt>
                <c:pt idx="126">
                  <c:v>1.732</c:v>
                </c:pt>
                <c:pt idx="127">
                  <c:v>1.7309999999999999</c:v>
                </c:pt>
                <c:pt idx="128">
                  <c:v>1.7309999999999999</c:v>
                </c:pt>
                <c:pt idx="129">
                  <c:v>1.7309999999999999</c:v>
                </c:pt>
                <c:pt idx="130">
                  <c:v>1.7309999999999999</c:v>
                </c:pt>
                <c:pt idx="131">
                  <c:v>1.7309999999999999</c:v>
                </c:pt>
                <c:pt idx="132">
                  <c:v>1.732</c:v>
                </c:pt>
                <c:pt idx="133">
                  <c:v>1.7309999999999999</c:v>
                </c:pt>
                <c:pt idx="134">
                  <c:v>1.7309999999999999</c:v>
                </c:pt>
                <c:pt idx="135">
                  <c:v>1.7309999999999999</c:v>
                </c:pt>
                <c:pt idx="136">
                  <c:v>1.7309999999999999</c:v>
                </c:pt>
                <c:pt idx="137">
                  <c:v>1.7309999999999999</c:v>
                </c:pt>
                <c:pt idx="138">
                  <c:v>1.7309999999999999</c:v>
                </c:pt>
                <c:pt idx="139">
                  <c:v>1.7309999999999999</c:v>
                </c:pt>
                <c:pt idx="140">
                  <c:v>1.73</c:v>
                </c:pt>
                <c:pt idx="141">
                  <c:v>1.73</c:v>
                </c:pt>
                <c:pt idx="142">
                  <c:v>1.73</c:v>
                </c:pt>
                <c:pt idx="143">
                  <c:v>1.73</c:v>
                </c:pt>
                <c:pt idx="144">
                  <c:v>1.73</c:v>
                </c:pt>
                <c:pt idx="145">
                  <c:v>1.73</c:v>
                </c:pt>
                <c:pt idx="146">
                  <c:v>1.73</c:v>
                </c:pt>
                <c:pt idx="147">
                  <c:v>1.73</c:v>
                </c:pt>
                <c:pt idx="148">
                  <c:v>1.7289999999999999</c:v>
                </c:pt>
                <c:pt idx="149">
                  <c:v>1.7289999999999999</c:v>
                </c:pt>
                <c:pt idx="150">
                  <c:v>1.7289999999999999</c:v>
                </c:pt>
                <c:pt idx="151">
                  <c:v>1.7289999999999999</c:v>
                </c:pt>
                <c:pt idx="152">
                  <c:v>1.7289999999999999</c:v>
                </c:pt>
                <c:pt idx="153">
                  <c:v>1.728</c:v>
                </c:pt>
                <c:pt idx="154">
                  <c:v>1.728</c:v>
                </c:pt>
                <c:pt idx="155">
                  <c:v>1.728</c:v>
                </c:pt>
                <c:pt idx="156">
                  <c:v>1.7269999999999999</c:v>
                </c:pt>
                <c:pt idx="157">
                  <c:v>1.7269999999999999</c:v>
                </c:pt>
                <c:pt idx="158">
                  <c:v>1.7269999999999999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30-449B-98FF-B2182626A28D}"/>
            </c:ext>
          </c:extLst>
        </c:ser>
        <c:ser>
          <c:idx val="7"/>
          <c:order val="7"/>
          <c:tx>
            <c:strRef>
              <c:f>'OD600'!$W$3</c:f>
              <c:strCache>
                <c:ptCount val="1"/>
                <c:pt idx="0">
                  <c:v>C+Ind,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'OD600'!$W$4:$W$162</c:f>
              <c:numCache>
                <c:formatCode>General</c:formatCode>
                <c:ptCount val="159"/>
                <c:pt idx="0">
                  <c:v>3.6000000000000004E-2</c:v>
                </c:pt>
                <c:pt idx="1">
                  <c:v>4.200000000000001E-2</c:v>
                </c:pt>
                <c:pt idx="2">
                  <c:v>5.2000000000000018E-2</c:v>
                </c:pt>
                <c:pt idx="3">
                  <c:v>7.400000000000001E-2</c:v>
                </c:pt>
                <c:pt idx="4">
                  <c:v>9.5000000000000001E-2</c:v>
                </c:pt>
                <c:pt idx="5">
                  <c:v>0.126</c:v>
                </c:pt>
                <c:pt idx="6">
                  <c:v>0.17400000000000002</c:v>
                </c:pt>
                <c:pt idx="7">
                  <c:v>0.23</c:v>
                </c:pt>
                <c:pt idx="8">
                  <c:v>0.30800000000000005</c:v>
                </c:pt>
                <c:pt idx="9">
                  <c:v>0.40100000000000002</c:v>
                </c:pt>
                <c:pt idx="10">
                  <c:v>0.51700000000000002</c:v>
                </c:pt>
                <c:pt idx="11">
                  <c:v>0.63800000000000001</c:v>
                </c:pt>
                <c:pt idx="12">
                  <c:v>0.76100000000000001</c:v>
                </c:pt>
                <c:pt idx="13">
                  <c:v>0.88600000000000001</c:v>
                </c:pt>
                <c:pt idx="14">
                  <c:v>0.99800000000000011</c:v>
                </c:pt>
                <c:pt idx="15">
                  <c:v>1.1159999999999999</c:v>
                </c:pt>
                <c:pt idx="16">
                  <c:v>1.218</c:v>
                </c:pt>
                <c:pt idx="17">
                  <c:v>1.272</c:v>
                </c:pt>
                <c:pt idx="18">
                  <c:v>1.3049999999999999</c:v>
                </c:pt>
                <c:pt idx="19">
                  <c:v>1.3639999999999999</c:v>
                </c:pt>
                <c:pt idx="20">
                  <c:v>1.4189999999999998</c:v>
                </c:pt>
                <c:pt idx="21">
                  <c:v>1.4629999999999999</c:v>
                </c:pt>
                <c:pt idx="22">
                  <c:v>1.498</c:v>
                </c:pt>
                <c:pt idx="23">
                  <c:v>1.5149999999999999</c:v>
                </c:pt>
                <c:pt idx="24">
                  <c:v>1.5189999999999999</c:v>
                </c:pt>
                <c:pt idx="25">
                  <c:v>1.5229999999999999</c:v>
                </c:pt>
                <c:pt idx="26">
                  <c:v>1.522</c:v>
                </c:pt>
                <c:pt idx="27">
                  <c:v>1.5209999999999999</c:v>
                </c:pt>
                <c:pt idx="28">
                  <c:v>1.5229999999999999</c:v>
                </c:pt>
                <c:pt idx="29">
                  <c:v>1.53</c:v>
                </c:pt>
                <c:pt idx="30">
                  <c:v>1.5369999999999999</c:v>
                </c:pt>
                <c:pt idx="31">
                  <c:v>1.5459999999999998</c:v>
                </c:pt>
                <c:pt idx="32">
                  <c:v>1.5539999999999998</c:v>
                </c:pt>
                <c:pt idx="33">
                  <c:v>1.5589999999999999</c:v>
                </c:pt>
                <c:pt idx="34">
                  <c:v>1.5639999999999998</c:v>
                </c:pt>
                <c:pt idx="35">
                  <c:v>1.5679999999999998</c:v>
                </c:pt>
                <c:pt idx="36">
                  <c:v>1.573</c:v>
                </c:pt>
                <c:pt idx="37">
                  <c:v>1.5779999999999998</c:v>
                </c:pt>
                <c:pt idx="38">
                  <c:v>1.583</c:v>
                </c:pt>
                <c:pt idx="39">
                  <c:v>1.587</c:v>
                </c:pt>
                <c:pt idx="40">
                  <c:v>1.5939999999999999</c:v>
                </c:pt>
                <c:pt idx="41">
                  <c:v>1.5999999999999999</c:v>
                </c:pt>
                <c:pt idx="42">
                  <c:v>1.6039999999999999</c:v>
                </c:pt>
                <c:pt idx="43">
                  <c:v>1.609</c:v>
                </c:pt>
                <c:pt idx="44">
                  <c:v>1.6139999999999999</c:v>
                </c:pt>
                <c:pt idx="45">
                  <c:v>1.6179999999999999</c:v>
                </c:pt>
                <c:pt idx="46">
                  <c:v>1.623</c:v>
                </c:pt>
                <c:pt idx="47">
                  <c:v>1.6279999999999999</c:v>
                </c:pt>
                <c:pt idx="48">
                  <c:v>1.633</c:v>
                </c:pt>
                <c:pt idx="49">
                  <c:v>1.64</c:v>
                </c:pt>
                <c:pt idx="50">
                  <c:v>1.65</c:v>
                </c:pt>
                <c:pt idx="51">
                  <c:v>1.6539999999999999</c:v>
                </c:pt>
                <c:pt idx="52">
                  <c:v>1.657</c:v>
                </c:pt>
                <c:pt idx="53">
                  <c:v>1.661</c:v>
                </c:pt>
                <c:pt idx="54">
                  <c:v>1.6649999999999998</c:v>
                </c:pt>
                <c:pt idx="55">
                  <c:v>1.67</c:v>
                </c:pt>
                <c:pt idx="56">
                  <c:v>1.6759999999999999</c:v>
                </c:pt>
                <c:pt idx="57">
                  <c:v>1.68</c:v>
                </c:pt>
                <c:pt idx="58">
                  <c:v>1.6839999999999999</c:v>
                </c:pt>
                <c:pt idx="59">
                  <c:v>1.6859999999999999</c:v>
                </c:pt>
                <c:pt idx="60">
                  <c:v>1.6889999999999998</c:v>
                </c:pt>
                <c:pt idx="61">
                  <c:v>1.694</c:v>
                </c:pt>
                <c:pt idx="62">
                  <c:v>1.696</c:v>
                </c:pt>
                <c:pt idx="63">
                  <c:v>1.6989999999999998</c:v>
                </c:pt>
                <c:pt idx="64">
                  <c:v>1.702</c:v>
                </c:pt>
                <c:pt idx="65">
                  <c:v>1.704</c:v>
                </c:pt>
                <c:pt idx="66">
                  <c:v>1.7069999999999999</c:v>
                </c:pt>
                <c:pt idx="67">
                  <c:v>1.708</c:v>
                </c:pt>
                <c:pt idx="68">
                  <c:v>1.7089999999999999</c:v>
                </c:pt>
                <c:pt idx="69">
                  <c:v>1.7109999999999999</c:v>
                </c:pt>
                <c:pt idx="70">
                  <c:v>1.7129999999999999</c:v>
                </c:pt>
                <c:pt idx="71">
                  <c:v>1.714</c:v>
                </c:pt>
                <c:pt idx="72">
                  <c:v>1.716</c:v>
                </c:pt>
                <c:pt idx="73">
                  <c:v>1.716</c:v>
                </c:pt>
                <c:pt idx="74">
                  <c:v>1.718</c:v>
                </c:pt>
                <c:pt idx="75">
                  <c:v>1.7189999999999999</c:v>
                </c:pt>
                <c:pt idx="76">
                  <c:v>1.72</c:v>
                </c:pt>
                <c:pt idx="77">
                  <c:v>1.7209999999999999</c:v>
                </c:pt>
                <c:pt idx="78">
                  <c:v>1.7229999999999999</c:v>
                </c:pt>
                <c:pt idx="79">
                  <c:v>1.7229999999999999</c:v>
                </c:pt>
                <c:pt idx="80">
                  <c:v>1.7249999999999999</c:v>
                </c:pt>
                <c:pt idx="81">
                  <c:v>1.724</c:v>
                </c:pt>
                <c:pt idx="82">
                  <c:v>1.7249999999999999</c:v>
                </c:pt>
                <c:pt idx="83">
                  <c:v>1.7249999999999999</c:v>
                </c:pt>
                <c:pt idx="84">
                  <c:v>1.7249999999999999</c:v>
                </c:pt>
                <c:pt idx="85">
                  <c:v>1.7249999999999999</c:v>
                </c:pt>
                <c:pt idx="86">
                  <c:v>1.7249999999999999</c:v>
                </c:pt>
                <c:pt idx="87">
                  <c:v>1.7249999999999999</c:v>
                </c:pt>
                <c:pt idx="88">
                  <c:v>1.724</c:v>
                </c:pt>
                <c:pt idx="89">
                  <c:v>1.722</c:v>
                </c:pt>
                <c:pt idx="90">
                  <c:v>1.7249999999999999</c:v>
                </c:pt>
                <c:pt idx="91">
                  <c:v>1.7269999999999999</c:v>
                </c:pt>
                <c:pt idx="92">
                  <c:v>1.7289999999999999</c:v>
                </c:pt>
                <c:pt idx="93">
                  <c:v>1.7289999999999999</c:v>
                </c:pt>
                <c:pt idx="94">
                  <c:v>1.7289999999999999</c:v>
                </c:pt>
                <c:pt idx="95">
                  <c:v>1.7289999999999999</c:v>
                </c:pt>
                <c:pt idx="96">
                  <c:v>1.728</c:v>
                </c:pt>
                <c:pt idx="97">
                  <c:v>1.7289999999999999</c:v>
                </c:pt>
                <c:pt idx="98">
                  <c:v>1.728</c:v>
                </c:pt>
                <c:pt idx="99">
                  <c:v>1.726</c:v>
                </c:pt>
                <c:pt idx="100">
                  <c:v>1.7249999999999999</c:v>
                </c:pt>
                <c:pt idx="101">
                  <c:v>1.7249999999999999</c:v>
                </c:pt>
                <c:pt idx="102">
                  <c:v>1.724</c:v>
                </c:pt>
                <c:pt idx="103">
                  <c:v>1.7229999999999999</c:v>
                </c:pt>
                <c:pt idx="104">
                  <c:v>1.7229999999999999</c:v>
                </c:pt>
                <c:pt idx="105">
                  <c:v>1.722</c:v>
                </c:pt>
                <c:pt idx="106">
                  <c:v>1.7209999999999999</c:v>
                </c:pt>
                <c:pt idx="107">
                  <c:v>1.72</c:v>
                </c:pt>
                <c:pt idx="108">
                  <c:v>1.72</c:v>
                </c:pt>
                <c:pt idx="109">
                  <c:v>1.72</c:v>
                </c:pt>
                <c:pt idx="110">
                  <c:v>1.718</c:v>
                </c:pt>
                <c:pt idx="111">
                  <c:v>1.718</c:v>
                </c:pt>
                <c:pt idx="112">
                  <c:v>1.718</c:v>
                </c:pt>
                <c:pt idx="113">
                  <c:v>1.716</c:v>
                </c:pt>
                <c:pt idx="114">
                  <c:v>1.7169999999999999</c:v>
                </c:pt>
                <c:pt idx="115">
                  <c:v>1.7149999999999999</c:v>
                </c:pt>
                <c:pt idx="116">
                  <c:v>1.714</c:v>
                </c:pt>
                <c:pt idx="117">
                  <c:v>1.714</c:v>
                </c:pt>
                <c:pt idx="118">
                  <c:v>1.7149999999999999</c:v>
                </c:pt>
                <c:pt idx="119">
                  <c:v>1.714</c:v>
                </c:pt>
                <c:pt idx="120">
                  <c:v>1.7129999999999999</c:v>
                </c:pt>
                <c:pt idx="121">
                  <c:v>1.712</c:v>
                </c:pt>
                <c:pt idx="122">
                  <c:v>1.712</c:v>
                </c:pt>
                <c:pt idx="123">
                  <c:v>1.712</c:v>
                </c:pt>
                <c:pt idx="124">
                  <c:v>1.7109999999999999</c:v>
                </c:pt>
                <c:pt idx="125">
                  <c:v>1.71</c:v>
                </c:pt>
                <c:pt idx="126">
                  <c:v>1.7109999999999999</c:v>
                </c:pt>
                <c:pt idx="127">
                  <c:v>1.7109999999999999</c:v>
                </c:pt>
                <c:pt idx="128">
                  <c:v>1.7109999999999999</c:v>
                </c:pt>
                <c:pt idx="129">
                  <c:v>1.71</c:v>
                </c:pt>
                <c:pt idx="130">
                  <c:v>1.71</c:v>
                </c:pt>
                <c:pt idx="131">
                  <c:v>1.71</c:v>
                </c:pt>
                <c:pt idx="132">
                  <c:v>1.7109999999999999</c:v>
                </c:pt>
                <c:pt idx="133">
                  <c:v>1.7089999999999999</c:v>
                </c:pt>
                <c:pt idx="134">
                  <c:v>1.71</c:v>
                </c:pt>
                <c:pt idx="135">
                  <c:v>1.71</c:v>
                </c:pt>
                <c:pt idx="136">
                  <c:v>1.71</c:v>
                </c:pt>
                <c:pt idx="137">
                  <c:v>1.7089999999999999</c:v>
                </c:pt>
                <c:pt idx="138">
                  <c:v>1.71</c:v>
                </c:pt>
                <c:pt idx="139">
                  <c:v>1.71</c:v>
                </c:pt>
                <c:pt idx="140">
                  <c:v>1.7089999999999999</c:v>
                </c:pt>
                <c:pt idx="141">
                  <c:v>1.7089999999999999</c:v>
                </c:pt>
                <c:pt idx="142">
                  <c:v>1.708</c:v>
                </c:pt>
                <c:pt idx="143">
                  <c:v>1.7089999999999999</c:v>
                </c:pt>
                <c:pt idx="144">
                  <c:v>1.71</c:v>
                </c:pt>
                <c:pt idx="145">
                  <c:v>1.7089999999999999</c:v>
                </c:pt>
                <c:pt idx="146">
                  <c:v>1.7089999999999999</c:v>
                </c:pt>
                <c:pt idx="147">
                  <c:v>1.71</c:v>
                </c:pt>
                <c:pt idx="148">
                  <c:v>1.7109999999999999</c:v>
                </c:pt>
                <c:pt idx="149">
                  <c:v>1.71</c:v>
                </c:pt>
                <c:pt idx="150">
                  <c:v>1.71</c:v>
                </c:pt>
                <c:pt idx="151">
                  <c:v>1.71</c:v>
                </c:pt>
                <c:pt idx="152">
                  <c:v>1.7109999999999999</c:v>
                </c:pt>
                <c:pt idx="153">
                  <c:v>1.7109999999999999</c:v>
                </c:pt>
                <c:pt idx="154">
                  <c:v>1.7109999999999999</c:v>
                </c:pt>
                <c:pt idx="155">
                  <c:v>1.7109999999999999</c:v>
                </c:pt>
                <c:pt idx="156">
                  <c:v>1.7109999999999999</c:v>
                </c:pt>
                <c:pt idx="157">
                  <c:v>1.7109999999999999</c:v>
                </c:pt>
                <c:pt idx="158">
                  <c:v>1.7109999999999999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30-449B-98FF-B2182626A28D}"/>
            </c:ext>
          </c:extLst>
        </c:ser>
        <c:ser>
          <c:idx val="8"/>
          <c:order val="8"/>
          <c:tx>
            <c:strRef>
              <c:f>'OD600'!$X$3</c:f>
              <c:strCache>
                <c:ptCount val="1"/>
                <c:pt idx="0">
                  <c:v>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'OD600'!$X$4:$X$162</c:f>
              <c:numCache>
                <c:formatCode>General</c:formatCode>
                <c:ptCount val="159"/>
                <c:pt idx="0">
                  <c:v>3.6000000000000004E-2</c:v>
                </c:pt>
                <c:pt idx="1">
                  <c:v>4.1000000000000009E-2</c:v>
                </c:pt>
                <c:pt idx="2">
                  <c:v>5.1000000000000018E-2</c:v>
                </c:pt>
                <c:pt idx="3">
                  <c:v>6.9000000000000006E-2</c:v>
                </c:pt>
                <c:pt idx="4">
                  <c:v>9.1999999999999998E-2</c:v>
                </c:pt>
                <c:pt idx="5">
                  <c:v>0.12</c:v>
                </c:pt>
                <c:pt idx="6">
                  <c:v>0.158</c:v>
                </c:pt>
                <c:pt idx="7">
                  <c:v>0.214</c:v>
                </c:pt>
                <c:pt idx="8">
                  <c:v>0.28700000000000003</c:v>
                </c:pt>
                <c:pt idx="9">
                  <c:v>0.38200000000000001</c:v>
                </c:pt>
                <c:pt idx="10">
                  <c:v>0.5</c:v>
                </c:pt>
                <c:pt idx="11">
                  <c:v>0.61299999999999999</c:v>
                </c:pt>
                <c:pt idx="12">
                  <c:v>0.73699999999999999</c:v>
                </c:pt>
                <c:pt idx="13">
                  <c:v>0.86499999999999999</c:v>
                </c:pt>
                <c:pt idx="14">
                  <c:v>0.98099999999999998</c:v>
                </c:pt>
                <c:pt idx="15">
                  <c:v>1.117</c:v>
                </c:pt>
                <c:pt idx="16">
                  <c:v>1.2249999999999999</c:v>
                </c:pt>
                <c:pt idx="17">
                  <c:v>1.2849999999999999</c:v>
                </c:pt>
                <c:pt idx="18">
                  <c:v>1.3199999999999998</c:v>
                </c:pt>
                <c:pt idx="19">
                  <c:v>1.399</c:v>
                </c:pt>
                <c:pt idx="20">
                  <c:v>1.4569999999999999</c:v>
                </c:pt>
                <c:pt idx="21">
                  <c:v>1.5069999999999999</c:v>
                </c:pt>
                <c:pt idx="22">
                  <c:v>1.5459999999999998</c:v>
                </c:pt>
                <c:pt idx="23">
                  <c:v>1.5499999999999998</c:v>
                </c:pt>
                <c:pt idx="24">
                  <c:v>1.5559999999999998</c:v>
                </c:pt>
                <c:pt idx="25">
                  <c:v>1.5589999999999999</c:v>
                </c:pt>
                <c:pt idx="26">
                  <c:v>1.5559999999999998</c:v>
                </c:pt>
                <c:pt idx="27">
                  <c:v>1.5529999999999999</c:v>
                </c:pt>
                <c:pt idx="28">
                  <c:v>1.5559999999999998</c:v>
                </c:pt>
                <c:pt idx="29">
                  <c:v>1.5599999999999998</c:v>
                </c:pt>
                <c:pt idx="30">
                  <c:v>1.5639999999999998</c:v>
                </c:pt>
                <c:pt idx="31">
                  <c:v>1.5719999999999998</c:v>
                </c:pt>
                <c:pt idx="32">
                  <c:v>1.5679999999999998</c:v>
                </c:pt>
                <c:pt idx="33">
                  <c:v>1.569</c:v>
                </c:pt>
                <c:pt idx="34">
                  <c:v>1.5719999999999998</c:v>
                </c:pt>
                <c:pt idx="35">
                  <c:v>1.5739999999999998</c:v>
                </c:pt>
                <c:pt idx="36">
                  <c:v>1.5799999999999998</c:v>
                </c:pt>
                <c:pt idx="37">
                  <c:v>1.5859999999999999</c:v>
                </c:pt>
                <c:pt idx="38">
                  <c:v>1.591</c:v>
                </c:pt>
                <c:pt idx="39">
                  <c:v>1.5979999999999999</c:v>
                </c:pt>
                <c:pt idx="40">
                  <c:v>1.605</c:v>
                </c:pt>
                <c:pt idx="41">
                  <c:v>1.6119999999999999</c:v>
                </c:pt>
                <c:pt idx="42">
                  <c:v>1.6179999999999999</c:v>
                </c:pt>
                <c:pt idx="43">
                  <c:v>1.625</c:v>
                </c:pt>
                <c:pt idx="44">
                  <c:v>1.63</c:v>
                </c:pt>
                <c:pt idx="45">
                  <c:v>1.635</c:v>
                </c:pt>
                <c:pt idx="46">
                  <c:v>1.639</c:v>
                </c:pt>
                <c:pt idx="47">
                  <c:v>1.6439999999999999</c:v>
                </c:pt>
                <c:pt idx="48">
                  <c:v>1.6479999999999999</c:v>
                </c:pt>
                <c:pt idx="49">
                  <c:v>1.653</c:v>
                </c:pt>
                <c:pt idx="50">
                  <c:v>1.659</c:v>
                </c:pt>
                <c:pt idx="51">
                  <c:v>1.6659999999999999</c:v>
                </c:pt>
                <c:pt idx="52">
                  <c:v>1.6749999999999998</c:v>
                </c:pt>
                <c:pt idx="53">
                  <c:v>1.6819999999999999</c:v>
                </c:pt>
                <c:pt idx="54">
                  <c:v>1.6879999999999999</c:v>
                </c:pt>
                <c:pt idx="55">
                  <c:v>1.6929999999999998</c:v>
                </c:pt>
                <c:pt idx="56">
                  <c:v>1.6969999999999998</c:v>
                </c:pt>
                <c:pt idx="57">
                  <c:v>1.7009999999999998</c:v>
                </c:pt>
                <c:pt idx="58">
                  <c:v>1.706</c:v>
                </c:pt>
                <c:pt idx="59">
                  <c:v>1.71</c:v>
                </c:pt>
                <c:pt idx="60">
                  <c:v>1.7149999999999999</c:v>
                </c:pt>
                <c:pt idx="61">
                  <c:v>1.72</c:v>
                </c:pt>
                <c:pt idx="62">
                  <c:v>1.724</c:v>
                </c:pt>
                <c:pt idx="63">
                  <c:v>1.728</c:v>
                </c:pt>
                <c:pt idx="64">
                  <c:v>1.732</c:v>
                </c:pt>
                <c:pt idx="65">
                  <c:v>1.7349999999999999</c:v>
                </c:pt>
                <c:pt idx="66">
                  <c:v>1.7389999999999999</c:v>
                </c:pt>
                <c:pt idx="67">
                  <c:v>1.7429999999999999</c:v>
                </c:pt>
                <c:pt idx="68">
                  <c:v>1.746</c:v>
                </c:pt>
                <c:pt idx="69">
                  <c:v>1.7469999999999999</c:v>
                </c:pt>
                <c:pt idx="70">
                  <c:v>1.7509999999999999</c:v>
                </c:pt>
                <c:pt idx="71">
                  <c:v>1.7529999999999999</c:v>
                </c:pt>
                <c:pt idx="72">
                  <c:v>1.7549999999999999</c:v>
                </c:pt>
                <c:pt idx="73">
                  <c:v>1.7569999999999999</c:v>
                </c:pt>
                <c:pt idx="74">
                  <c:v>1.7569999999999999</c:v>
                </c:pt>
                <c:pt idx="75">
                  <c:v>1.758</c:v>
                </c:pt>
                <c:pt idx="76">
                  <c:v>1.7589999999999999</c:v>
                </c:pt>
                <c:pt idx="77">
                  <c:v>1.7609999999999999</c:v>
                </c:pt>
                <c:pt idx="78">
                  <c:v>1.762</c:v>
                </c:pt>
                <c:pt idx="79">
                  <c:v>1.762</c:v>
                </c:pt>
                <c:pt idx="80">
                  <c:v>1.7649999999999999</c:v>
                </c:pt>
                <c:pt idx="81">
                  <c:v>1.7649999999999999</c:v>
                </c:pt>
                <c:pt idx="82">
                  <c:v>1.766</c:v>
                </c:pt>
                <c:pt idx="83">
                  <c:v>1.7649999999999999</c:v>
                </c:pt>
                <c:pt idx="84">
                  <c:v>1.764</c:v>
                </c:pt>
                <c:pt idx="85">
                  <c:v>1.7629999999999999</c:v>
                </c:pt>
                <c:pt idx="86">
                  <c:v>1.7629999999999999</c:v>
                </c:pt>
                <c:pt idx="87">
                  <c:v>1.762</c:v>
                </c:pt>
                <c:pt idx="88">
                  <c:v>1.7569999999999999</c:v>
                </c:pt>
                <c:pt idx="89">
                  <c:v>1.756</c:v>
                </c:pt>
                <c:pt idx="90">
                  <c:v>1.756</c:v>
                </c:pt>
                <c:pt idx="91">
                  <c:v>1.7549999999999999</c:v>
                </c:pt>
                <c:pt idx="92">
                  <c:v>1.754</c:v>
                </c:pt>
                <c:pt idx="93">
                  <c:v>1.7529999999999999</c:v>
                </c:pt>
                <c:pt idx="94">
                  <c:v>1.7509999999999999</c:v>
                </c:pt>
                <c:pt idx="95">
                  <c:v>1.752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1.7489999999999999</c:v>
                </c:pt>
                <c:pt idx="99">
                  <c:v>1.7489999999999999</c:v>
                </c:pt>
                <c:pt idx="100">
                  <c:v>1.7469999999999999</c:v>
                </c:pt>
                <c:pt idx="101">
                  <c:v>1.746</c:v>
                </c:pt>
                <c:pt idx="102">
                  <c:v>1.7469999999999999</c:v>
                </c:pt>
                <c:pt idx="103">
                  <c:v>1.7449999999999999</c:v>
                </c:pt>
                <c:pt idx="104">
                  <c:v>1.746</c:v>
                </c:pt>
                <c:pt idx="105">
                  <c:v>1.7449999999999999</c:v>
                </c:pt>
                <c:pt idx="106">
                  <c:v>1.7449999999999999</c:v>
                </c:pt>
                <c:pt idx="107">
                  <c:v>1.7429999999999999</c:v>
                </c:pt>
                <c:pt idx="108">
                  <c:v>1.7429999999999999</c:v>
                </c:pt>
                <c:pt idx="109">
                  <c:v>1.7429999999999999</c:v>
                </c:pt>
                <c:pt idx="110">
                  <c:v>1.742</c:v>
                </c:pt>
                <c:pt idx="111">
                  <c:v>1.7429999999999999</c:v>
                </c:pt>
                <c:pt idx="112">
                  <c:v>1.742</c:v>
                </c:pt>
                <c:pt idx="113">
                  <c:v>1.7429999999999999</c:v>
                </c:pt>
                <c:pt idx="114">
                  <c:v>1.742</c:v>
                </c:pt>
                <c:pt idx="115">
                  <c:v>1.742</c:v>
                </c:pt>
                <c:pt idx="116">
                  <c:v>1.742</c:v>
                </c:pt>
                <c:pt idx="117">
                  <c:v>1.742</c:v>
                </c:pt>
                <c:pt idx="118">
                  <c:v>1.7409999999999999</c:v>
                </c:pt>
                <c:pt idx="119">
                  <c:v>1.7429999999999999</c:v>
                </c:pt>
                <c:pt idx="120">
                  <c:v>1.7409999999999999</c:v>
                </c:pt>
                <c:pt idx="121">
                  <c:v>1.742</c:v>
                </c:pt>
                <c:pt idx="122">
                  <c:v>1.742</c:v>
                </c:pt>
                <c:pt idx="123">
                  <c:v>1.74</c:v>
                </c:pt>
                <c:pt idx="124">
                  <c:v>1.7409999999999999</c:v>
                </c:pt>
                <c:pt idx="125">
                  <c:v>1.74</c:v>
                </c:pt>
                <c:pt idx="126">
                  <c:v>1.74</c:v>
                </c:pt>
                <c:pt idx="127">
                  <c:v>1.74</c:v>
                </c:pt>
                <c:pt idx="128">
                  <c:v>1.74</c:v>
                </c:pt>
                <c:pt idx="129">
                  <c:v>1.74</c:v>
                </c:pt>
                <c:pt idx="130">
                  <c:v>1.74</c:v>
                </c:pt>
                <c:pt idx="131">
                  <c:v>1.74</c:v>
                </c:pt>
                <c:pt idx="132">
                  <c:v>1.74</c:v>
                </c:pt>
                <c:pt idx="133">
                  <c:v>1.7389999999999999</c:v>
                </c:pt>
                <c:pt idx="134">
                  <c:v>1.74</c:v>
                </c:pt>
                <c:pt idx="135">
                  <c:v>1.7389999999999999</c:v>
                </c:pt>
                <c:pt idx="136">
                  <c:v>1.74</c:v>
                </c:pt>
                <c:pt idx="137">
                  <c:v>1.7389999999999999</c:v>
                </c:pt>
                <c:pt idx="138">
                  <c:v>1.74</c:v>
                </c:pt>
                <c:pt idx="139">
                  <c:v>1.7389999999999999</c:v>
                </c:pt>
                <c:pt idx="140">
                  <c:v>1.7389999999999999</c:v>
                </c:pt>
                <c:pt idx="141">
                  <c:v>1.7389999999999999</c:v>
                </c:pt>
                <c:pt idx="142">
                  <c:v>1.7389999999999999</c:v>
                </c:pt>
                <c:pt idx="143">
                  <c:v>1.7389999999999999</c:v>
                </c:pt>
                <c:pt idx="144">
                  <c:v>1.738</c:v>
                </c:pt>
                <c:pt idx="145">
                  <c:v>1.738</c:v>
                </c:pt>
                <c:pt idx="146">
                  <c:v>1.738</c:v>
                </c:pt>
                <c:pt idx="147">
                  <c:v>1.74</c:v>
                </c:pt>
                <c:pt idx="148">
                  <c:v>1.7389999999999999</c:v>
                </c:pt>
                <c:pt idx="149">
                  <c:v>1.7389999999999999</c:v>
                </c:pt>
                <c:pt idx="150">
                  <c:v>1.7389999999999999</c:v>
                </c:pt>
                <c:pt idx="151">
                  <c:v>1.7389999999999999</c:v>
                </c:pt>
                <c:pt idx="152">
                  <c:v>1.738</c:v>
                </c:pt>
                <c:pt idx="153">
                  <c:v>1.738</c:v>
                </c:pt>
                <c:pt idx="154">
                  <c:v>1.738</c:v>
                </c:pt>
                <c:pt idx="155">
                  <c:v>1.738</c:v>
                </c:pt>
                <c:pt idx="156">
                  <c:v>1.738</c:v>
                </c:pt>
                <c:pt idx="157">
                  <c:v>1.738</c:v>
                </c:pt>
                <c:pt idx="158">
                  <c:v>1.7369999999999999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D30-449B-98FF-B2182626A28D}"/>
            </c:ext>
          </c:extLst>
        </c:ser>
        <c:ser>
          <c:idx val="9"/>
          <c:order val="9"/>
          <c:tx>
            <c:strRef>
              <c:f>'OD600'!$Y$3</c:f>
              <c:strCache>
                <c:ptCount val="1"/>
                <c:pt idx="0">
                  <c:v>C+Ind,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'OD600'!$Y$4:$Y$162</c:f>
              <c:numCache>
                <c:formatCode>General</c:formatCode>
                <c:ptCount val="159"/>
                <c:pt idx="0">
                  <c:v>4.0000000000000008E-2</c:v>
                </c:pt>
                <c:pt idx="1">
                  <c:v>4.7000000000000014E-2</c:v>
                </c:pt>
                <c:pt idx="2">
                  <c:v>5.7999999999999996E-2</c:v>
                </c:pt>
                <c:pt idx="3">
                  <c:v>7.8000000000000014E-2</c:v>
                </c:pt>
                <c:pt idx="4">
                  <c:v>0.10100000000000001</c:v>
                </c:pt>
                <c:pt idx="5">
                  <c:v>0.13200000000000001</c:v>
                </c:pt>
                <c:pt idx="6">
                  <c:v>0.17500000000000002</c:v>
                </c:pt>
                <c:pt idx="7">
                  <c:v>0.23400000000000001</c:v>
                </c:pt>
                <c:pt idx="8">
                  <c:v>0.31100000000000005</c:v>
                </c:pt>
                <c:pt idx="9">
                  <c:v>0.41200000000000003</c:v>
                </c:pt>
                <c:pt idx="10">
                  <c:v>0.51800000000000002</c:v>
                </c:pt>
                <c:pt idx="11">
                  <c:v>0.63700000000000001</c:v>
                </c:pt>
                <c:pt idx="12">
                  <c:v>0.76500000000000001</c:v>
                </c:pt>
                <c:pt idx="13">
                  <c:v>0.91200000000000003</c:v>
                </c:pt>
                <c:pt idx="14">
                  <c:v>0.98699999999999999</c:v>
                </c:pt>
                <c:pt idx="15">
                  <c:v>1.0939999999999999</c:v>
                </c:pt>
                <c:pt idx="16">
                  <c:v>1.2109999999999999</c:v>
                </c:pt>
                <c:pt idx="17">
                  <c:v>1.2829999999999999</c:v>
                </c:pt>
                <c:pt idx="18">
                  <c:v>1.3079999999999998</c:v>
                </c:pt>
                <c:pt idx="19">
                  <c:v>1.3539999999999999</c:v>
                </c:pt>
                <c:pt idx="20">
                  <c:v>1.41</c:v>
                </c:pt>
                <c:pt idx="21">
                  <c:v>1.4629999999999999</c:v>
                </c:pt>
                <c:pt idx="22">
                  <c:v>1.5009999999999999</c:v>
                </c:pt>
                <c:pt idx="23">
                  <c:v>1.5289999999999999</c:v>
                </c:pt>
                <c:pt idx="24">
                  <c:v>1.5369999999999999</c:v>
                </c:pt>
                <c:pt idx="25">
                  <c:v>1.5449999999999999</c:v>
                </c:pt>
                <c:pt idx="26">
                  <c:v>1.5389999999999999</c:v>
                </c:pt>
                <c:pt idx="27">
                  <c:v>1.536</c:v>
                </c:pt>
                <c:pt idx="28">
                  <c:v>1.536</c:v>
                </c:pt>
                <c:pt idx="29">
                  <c:v>1.5409999999999999</c:v>
                </c:pt>
                <c:pt idx="30">
                  <c:v>1.5459999999999998</c:v>
                </c:pt>
                <c:pt idx="31">
                  <c:v>1.5509999999999999</c:v>
                </c:pt>
                <c:pt idx="32">
                  <c:v>1.5609999999999999</c:v>
                </c:pt>
                <c:pt idx="33">
                  <c:v>1.5669999999999999</c:v>
                </c:pt>
                <c:pt idx="34">
                  <c:v>1.571</c:v>
                </c:pt>
                <c:pt idx="35">
                  <c:v>1.5759999999999998</c:v>
                </c:pt>
                <c:pt idx="36">
                  <c:v>1.581</c:v>
                </c:pt>
                <c:pt idx="37">
                  <c:v>1.583</c:v>
                </c:pt>
                <c:pt idx="38">
                  <c:v>1.5879999999999999</c:v>
                </c:pt>
                <c:pt idx="39">
                  <c:v>1.593</c:v>
                </c:pt>
                <c:pt idx="40">
                  <c:v>1.597</c:v>
                </c:pt>
                <c:pt idx="41">
                  <c:v>1.6039999999999999</c:v>
                </c:pt>
                <c:pt idx="42">
                  <c:v>1.611</c:v>
                </c:pt>
                <c:pt idx="43">
                  <c:v>1.615</c:v>
                </c:pt>
                <c:pt idx="44">
                  <c:v>1.623</c:v>
                </c:pt>
                <c:pt idx="45">
                  <c:v>1.623</c:v>
                </c:pt>
                <c:pt idx="46">
                  <c:v>1.63</c:v>
                </c:pt>
                <c:pt idx="47">
                  <c:v>1.6319999999999999</c:v>
                </c:pt>
                <c:pt idx="48">
                  <c:v>1.6379999999999999</c:v>
                </c:pt>
                <c:pt idx="49">
                  <c:v>1.643</c:v>
                </c:pt>
                <c:pt idx="50">
                  <c:v>1.6519999999999999</c:v>
                </c:pt>
                <c:pt idx="51">
                  <c:v>1.66</c:v>
                </c:pt>
                <c:pt idx="52">
                  <c:v>1.6659999999999999</c:v>
                </c:pt>
                <c:pt idx="53">
                  <c:v>1.6679999999999999</c:v>
                </c:pt>
                <c:pt idx="54">
                  <c:v>1.67</c:v>
                </c:pt>
                <c:pt idx="55">
                  <c:v>1.6739999999999999</c:v>
                </c:pt>
                <c:pt idx="56">
                  <c:v>1.6779999999999999</c:v>
                </c:pt>
                <c:pt idx="57">
                  <c:v>1.6839999999999999</c:v>
                </c:pt>
                <c:pt idx="58">
                  <c:v>1.6889999999999998</c:v>
                </c:pt>
                <c:pt idx="59">
                  <c:v>1.6919999999999999</c:v>
                </c:pt>
                <c:pt idx="60">
                  <c:v>1.694</c:v>
                </c:pt>
                <c:pt idx="61">
                  <c:v>1.698</c:v>
                </c:pt>
                <c:pt idx="62">
                  <c:v>1.7009999999999998</c:v>
                </c:pt>
                <c:pt idx="63">
                  <c:v>1.704</c:v>
                </c:pt>
                <c:pt idx="64">
                  <c:v>1.706</c:v>
                </c:pt>
                <c:pt idx="65">
                  <c:v>1.7089999999999999</c:v>
                </c:pt>
                <c:pt idx="66">
                  <c:v>1.712</c:v>
                </c:pt>
                <c:pt idx="67">
                  <c:v>1.716</c:v>
                </c:pt>
                <c:pt idx="68">
                  <c:v>1.716</c:v>
                </c:pt>
                <c:pt idx="69">
                  <c:v>1.716</c:v>
                </c:pt>
                <c:pt idx="70">
                  <c:v>1.716</c:v>
                </c:pt>
                <c:pt idx="71">
                  <c:v>1.716</c:v>
                </c:pt>
                <c:pt idx="72">
                  <c:v>1.716</c:v>
                </c:pt>
                <c:pt idx="73">
                  <c:v>1.7169999999999999</c:v>
                </c:pt>
                <c:pt idx="74">
                  <c:v>1.718</c:v>
                </c:pt>
                <c:pt idx="75">
                  <c:v>1.72</c:v>
                </c:pt>
                <c:pt idx="76">
                  <c:v>1.7189999999999999</c:v>
                </c:pt>
                <c:pt idx="77">
                  <c:v>1.72</c:v>
                </c:pt>
                <c:pt idx="78">
                  <c:v>1.72</c:v>
                </c:pt>
                <c:pt idx="79">
                  <c:v>1.7209999999999999</c:v>
                </c:pt>
                <c:pt idx="80">
                  <c:v>1.722</c:v>
                </c:pt>
                <c:pt idx="81">
                  <c:v>1.7229999999999999</c:v>
                </c:pt>
                <c:pt idx="82">
                  <c:v>1.7229999999999999</c:v>
                </c:pt>
                <c:pt idx="83">
                  <c:v>1.724</c:v>
                </c:pt>
                <c:pt idx="84">
                  <c:v>1.7249999999999999</c:v>
                </c:pt>
                <c:pt idx="85">
                  <c:v>1.724</c:v>
                </c:pt>
                <c:pt idx="86">
                  <c:v>1.724</c:v>
                </c:pt>
                <c:pt idx="87">
                  <c:v>1.7249999999999999</c:v>
                </c:pt>
                <c:pt idx="88">
                  <c:v>1.7209999999999999</c:v>
                </c:pt>
                <c:pt idx="89">
                  <c:v>1.7209999999999999</c:v>
                </c:pt>
                <c:pt idx="90">
                  <c:v>1.7229999999999999</c:v>
                </c:pt>
                <c:pt idx="91">
                  <c:v>1.7229999999999999</c:v>
                </c:pt>
                <c:pt idx="92">
                  <c:v>1.724</c:v>
                </c:pt>
                <c:pt idx="93">
                  <c:v>1.724</c:v>
                </c:pt>
                <c:pt idx="94">
                  <c:v>1.7269999999999999</c:v>
                </c:pt>
                <c:pt idx="95">
                  <c:v>1.728</c:v>
                </c:pt>
                <c:pt idx="96">
                  <c:v>1.728</c:v>
                </c:pt>
                <c:pt idx="97">
                  <c:v>1.728</c:v>
                </c:pt>
                <c:pt idx="98">
                  <c:v>1.728</c:v>
                </c:pt>
                <c:pt idx="99">
                  <c:v>1.7269999999999999</c:v>
                </c:pt>
                <c:pt idx="100">
                  <c:v>1.7249999999999999</c:v>
                </c:pt>
                <c:pt idx="101">
                  <c:v>1.7249999999999999</c:v>
                </c:pt>
                <c:pt idx="102">
                  <c:v>1.7249999999999999</c:v>
                </c:pt>
                <c:pt idx="103">
                  <c:v>1.7249999999999999</c:v>
                </c:pt>
                <c:pt idx="104">
                  <c:v>1.724</c:v>
                </c:pt>
                <c:pt idx="105">
                  <c:v>1.722</c:v>
                </c:pt>
                <c:pt idx="106">
                  <c:v>1.7209999999999999</c:v>
                </c:pt>
                <c:pt idx="107">
                  <c:v>1.7209999999999999</c:v>
                </c:pt>
                <c:pt idx="108">
                  <c:v>1.72</c:v>
                </c:pt>
                <c:pt idx="109">
                  <c:v>1.7189999999999999</c:v>
                </c:pt>
                <c:pt idx="110">
                  <c:v>1.7189999999999999</c:v>
                </c:pt>
                <c:pt idx="111">
                  <c:v>1.718</c:v>
                </c:pt>
                <c:pt idx="112">
                  <c:v>1.718</c:v>
                </c:pt>
                <c:pt idx="113">
                  <c:v>1.716</c:v>
                </c:pt>
                <c:pt idx="114">
                  <c:v>1.716</c:v>
                </c:pt>
                <c:pt idx="115">
                  <c:v>1.7149999999999999</c:v>
                </c:pt>
                <c:pt idx="116">
                  <c:v>1.7149999999999999</c:v>
                </c:pt>
                <c:pt idx="117">
                  <c:v>1.7129999999999999</c:v>
                </c:pt>
                <c:pt idx="118">
                  <c:v>1.714</c:v>
                </c:pt>
                <c:pt idx="119">
                  <c:v>1.7129999999999999</c:v>
                </c:pt>
                <c:pt idx="120">
                  <c:v>1.712</c:v>
                </c:pt>
                <c:pt idx="121">
                  <c:v>1.712</c:v>
                </c:pt>
                <c:pt idx="122">
                  <c:v>1.7109999999999999</c:v>
                </c:pt>
                <c:pt idx="123">
                  <c:v>1.71</c:v>
                </c:pt>
                <c:pt idx="124">
                  <c:v>1.7109999999999999</c:v>
                </c:pt>
                <c:pt idx="125">
                  <c:v>1.7089999999999999</c:v>
                </c:pt>
                <c:pt idx="126">
                  <c:v>1.708</c:v>
                </c:pt>
                <c:pt idx="127">
                  <c:v>1.708</c:v>
                </c:pt>
                <c:pt idx="128">
                  <c:v>1.708</c:v>
                </c:pt>
                <c:pt idx="129">
                  <c:v>1.708</c:v>
                </c:pt>
                <c:pt idx="130">
                  <c:v>1.7089999999999999</c:v>
                </c:pt>
                <c:pt idx="131">
                  <c:v>1.7069999999999999</c:v>
                </c:pt>
                <c:pt idx="132">
                  <c:v>1.7069999999999999</c:v>
                </c:pt>
                <c:pt idx="133">
                  <c:v>1.7069999999999999</c:v>
                </c:pt>
                <c:pt idx="134">
                  <c:v>1.7069999999999999</c:v>
                </c:pt>
                <c:pt idx="135">
                  <c:v>1.7069999999999999</c:v>
                </c:pt>
                <c:pt idx="136">
                  <c:v>1.7069999999999999</c:v>
                </c:pt>
                <c:pt idx="137">
                  <c:v>1.7069999999999999</c:v>
                </c:pt>
                <c:pt idx="138">
                  <c:v>1.7069999999999999</c:v>
                </c:pt>
                <c:pt idx="139">
                  <c:v>1.7069999999999999</c:v>
                </c:pt>
                <c:pt idx="140">
                  <c:v>1.7069999999999999</c:v>
                </c:pt>
                <c:pt idx="141">
                  <c:v>1.7069999999999999</c:v>
                </c:pt>
                <c:pt idx="142">
                  <c:v>1.708</c:v>
                </c:pt>
                <c:pt idx="143">
                  <c:v>1.708</c:v>
                </c:pt>
                <c:pt idx="144">
                  <c:v>1.7069999999999999</c:v>
                </c:pt>
                <c:pt idx="145">
                  <c:v>1.7069999999999999</c:v>
                </c:pt>
                <c:pt idx="146">
                  <c:v>1.708</c:v>
                </c:pt>
                <c:pt idx="147">
                  <c:v>1.708</c:v>
                </c:pt>
                <c:pt idx="148">
                  <c:v>1.708</c:v>
                </c:pt>
                <c:pt idx="149">
                  <c:v>1.708</c:v>
                </c:pt>
                <c:pt idx="150">
                  <c:v>1.708</c:v>
                </c:pt>
                <c:pt idx="151">
                  <c:v>1.708</c:v>
                </c:pt>
                <c:pt idx="152">
                  <c:v>1.708</c:v>
                </c:pt>
                <c:pt idx="153">
                  <c:v>1.708</c:v>
                </c:pt>
                <c:pt idx="154">
                  <c:v>1.708</c:v>
                </c:pt>
                <c:pt idx="155">
                  <c:v>1.7089999999999999</c:v>
                </c:pt>
                <c:pt idx="156">
                  <c:v>1.7089999999999999</c:v>
                </c:pt>
                <c:pt idx="157">
                  <c:v>1.7089999999999999</c:v>
                </c:pt>
                <c:pt idx="158">
                  <c:v>1.7089999999999999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D30-449B-98FF-B2182626A28D}"/>
            </c:ext>
          </c:extLst>
        </c:ser>
        <c:ser>
          <c:idx val="10"/>
          <c:order val="10"/>
          <c:tx>
            <c:strRef>
              <c:f>'OD600'!$Z$3</c:f>
              <c:strCache>
                <c:ptCount val="1"/>
                <c:pt idx="0">
                  <c:v>MCR, M9+CA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'OD600'!$O$4:$O$162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'OD600'!$Z$4:$Z$162</c:f>
              <c:numCache>
                <c:formatCode>General</c:formatCode>
                <c:ptCount val="159"/>
                <c:pt idx="0">
                  <c:v>1.3000000000000012E-2</c:v>
                </c:pt>
                <c:pt idx="1">
                  <c:v>1.6E-2</c:v>
                </c:pt>
                <c:pt idx="2">
                  <c:v>2.1000000000000005E-2</c:v>
                </c:pt>
                <c:pt idx="3">
                  <c:v>3.1000000000000014E-2</c:v>
                </c:pt>
                <c:pt idx="4">
                  <c:v>4.5000000000000012E-2</c:v>
                </c:pt>
                <c:pt idx="5">
                  <c:v>5.8999999999999997E-2</c:v>
                </c:pt>
                <c:pt idx="6">
                  <c:v>8.1000000000000016E-2</c:v>
                </c:pt>
                <c:pt idx="7">
                  <c:v>0.13</c:v>
                </c:pt>
                <c:pt idx="8">
                  <c:v>0.13700000000000001</c:v>
                </c:pt>
                <c:pt idx="9">
                  <c:v>0.18800000000000003</c:v>
                </c:pt>
                <c:pt idx="10">
                  <c:v>0.25600000000000001</c:v>
                </c:pt>
                <c:pt idx="11">
                  <c:v>0.33499999999999996</c:v>
                </c:pt>
                <c:pt idx="12">
                  <c:v>0.45400000000000007</c:v>
                </c:pt>
                <c:pt idx="13">
                  <c:v>0.56600000000000006</c:v>
                </c:pt>
                <c:pt idx="14">
                  <c:v>0.629</c:v>
                </c:pt>
                <c:pt idx="15">
                  <c:v>0.68900000000000006</c:v>
                </c:pt>
                <c:pt idx="16">
                  <c:v>0.71400000000000008</c:v>
                </c:pt>
                <c:pt idx="17">
                  <c:v>0.76900000000000002</c:v>
                </c:pt>
                <c:pt idx="18">
                  <c:v>0.81500000000000006</c:v>
                </c:pt>
                <c:pt idx="19">
                  <c:v>0.86</c:v>
                </c:pt>
                <c:pt idx="20">
                  <c:v>0.90700000000000003</c:v>
                </c:pt>
                <c:pt idx="21">
                  <c:v>0.95400000000000007</c:v>
                </c:pt>
                <c:pt idx="22">
                  <c:v>0.997</c:v>
                </c:pt>
                <c:pt idx="23">
                  <c:v>1.036</c:v>
                </c:pt>
                <c:pt idx="24">
                  <c:v>1.0369999999999999</c:v>
                </c:pt>
                <c:pt idx="25">
                  <c:v>1.071</c:v>
                </c:pt>
                <c:pt idx="26">
                  <c:v>1.1059999999999999</c:v>
                </c:pt>
                <c:pt idx="27">
                  <c:v>1.1379999999999999</c:v>
                </c:pt>
                <c:pt idx="28">
                  <c:v>1.1619999999999999</c:v>
                </c:pt>
                <c:pt idx="29">
                  <c:v>1.1789999999999998</c:v>
                </c:pt>
                <c:pt idx="30">
                  <c:v>1.1919999999999999</c:v>
                </c:pt>
                <c:pt idx="31">
                  <c:v>1.196</c:v>
                </c:pt>
                <c:pt idx="32">
                  <c:v>1.198</c:v>
                </c:pt>
                <c:pt idx="33">
                  <c:v>1.2</c:v>
                </c:pt>
                <c:pt idx="34">
                  <c:v>1.204</c:v>
                </c:pt>
                <c:pt idx="35">
                  <c:v>1.2129999999999999</c:v>
                </c:pt>
                <c:pt idx="36">
                  <c:v>1.2229999999999999</c:v>
                </c:pt>
                <c:pt idx="37">
                  <c:v>1.224</c:v>
                </c:pt>
                <c:pt idx="38">
                  <c:v>1.224</c:v>
                </c:pt>
                <c:pt idx="39">
                  <c:v>1.2209999999999999</c:v>
                </c:pt>
                <c:pt idx="40">
                  <c:v>1.2209999999999999</c:v>
                </c:pt>
                <c:pt idx="41">
                  <c:v>1.222</c:v>
                </c:pt>
                <c:pt idx="42">
                  <c:v>1.224</c:v>
                </c:pt>
                <c:pt idx="43">
                  <c:v>1.22</c:v>
                </c:pt>
                <c:pt idx="44">
                  <c:v>1.214</c:v>
                </c:pt>
                <c:pt idx="45">
                  <c:v>1.2089999999999999</c:v>
                </c:pt>
                <c:pt idx="46">
                  <c:v>1.204</c:v>
                </c:pt>
                <c:pt idx="47">
                  <c:v>1.1989999999999998</c:v>
                </c:pt>
                <c:pt idx="48">
                  <c:v>1.194</c:v>
                </c:pt>
                <c:pt idx="49">
                  <c:v>1.19</c:v>
                </c:pt>
                <c:pt idx="50">
                  <c:v>1.1869999999999998</c:v>
                </c:pt>
                <c:pt idx="51">
                  <c:v>1.1849999999999998</c:v>
                </c:pt>
                <c:pt idx="52">
                  <c:v>1.1829999999999998</c:v>
                </c:pt>
                <c:pt idx="53">
                  <c:v>1.1779999999999999</c:v>
                </c:pt>
                <c:pt idx="54">
                  <c:v>1.1809999999999998</c:v>
                </c:pt>
                <c:pt idx="55">
                  <c:v>1.1779999999999999</c:v>
                </c:pt>
                <c:pt idx="56">
                  <c:v>1.1779999999999999</c:v>
                </c:pt>
                <c:pt idx="57">
                  <c:v>1.1779999999999999</c:v>
                </c:pt>
                <c:pt idx="58">
                  <c:v>1.1809999999999998</c:v>
                </c:pt>
                <c:pt idx="59">
                  <c:v>1.1829999999999998</c:v>
                </c:pt>
                <c:pt idx="60">
                  <c:v>1.1759999999999999</c:v>
                </c:pt>
                <c:pt idx="61">
                  <c:v>1.19</c:v>
                </c:pt>
                <c:pt idx="62">
                  <c:v>1.1759999999999999</c:v>
                </c:pt>
                <c:pt idx="63">
                  <c:v>1.1719999999999999</c:v>
                </c:pt>
                <c:pt idx="64">
                  <c:v>1.1709999999999998</c:v>
                </c:pt>
                <c:pt idx="65">
                  <c:v>1.1749999999999998</c:v>
                </c:pt>
                <c:pt idx="66">
                  <c:v>1.1769999999999998</c:v>
                </c:pt>
                <c:pt idx="67">
                  <c:v>1.1779999999999999</c:v>
                </c:pt>
                <c:pt idx="68">
                  <c:v>1.1779999999999999</c:v>
                </c:pt>
                <c:pt idx="69">
                  <c:v>1.1729999999999998</c:v>
                </c:pt>
                <c:pt idx="70">
                  <c:v>1.1719999999999999</c:v>
                </c:pt>
                <c:pt idx="71">
                  <c:v>1.17</c:v>
                </c:pt>
                <c:pt idx="72">
                  <c:v>1.1709999999999998</c:v>
                </c:pt>
                <c:pt idx="73">
                  <c:v>1.17</c:v>
                </c:pt>
                <c:pt idx="74">
                  <c:v>1.1689999999999998</c:v>
                </c:pt>
                <c:pt idx="75">
                  <c:v>1.17</c:v>
                </c:pt>
                <c:pt idx="76">
                  <c:v>1.1759999999999999</c:v>
                </c:pt>
                <c:pt idx="77">
                  <c:v>1.17</c:v>
                </c:pt>
                <c:pt idx="78">
                  <c:v>1.1689999999999998</c:v>
                </c:pt>
                <c:pt idx="79">
                  <c:v>1.17</c:v>
                </c:pt>
                <c:pt idx="80">
                  <c:v>1.1689999999999998</c:v>
                </c:pt>
                <c:pt idx="81">
                  <c:v>1.17</c:v>
                </c:pt>
                <c:pt idx="82">
                  <c:v>1.1639999999999999</c:v>
                </c:pt>
                <c:pt idx="83">
                  <c:v>1.1659999999999999</c:v>
                </c:pt>
                <c:pt idx="84">
                  <c:v>1.1619999999999999</c:v>
                </c:pt>
                <c:pt idx="85">
                  <c:v>1.163</c:v>
                </c:pt>
                <c:pt idx="86">
                  <c:v>1.163</c:v>
                </c:pt>
                <c:pt idx="87">
                  <c:v>1.1649999999999998</c:v>
                </c:pt>
                <c:pt idx="88">
                  <c:v>1.147</c:v>
                </c:pt>
                <c:pt idx="89">
                  <c:v>1.145</c:v>
                </c:pt>
                <c:pt idx="90">
                  <c:v>1.1459999999999999</c:v>
                </c:pt>
                <c:pt idx="91">
                  <c:v>1.1479999999999999</c:v>
                </c:pt>
                <c:pt idx="92">
                  <c:v>1.1519999999999999</c:v>
                </c:pt>
                <c:pt idx="93">
                  <c:v>1.1539999999999999</c:v>
                </c:pt>
                <c:pt idx="94">
                  <c:v>1.157</c:v>
                </c:pt>
                <c:pt idx="95">
                  <c:v>1.1479999999999999</c:v>
                </c:pt>
                <c:pt idx="96">
                  <c:v>1.1479999999999999</c:v>
                </c:pt>
                <c:pt idx="97">
                  <c:v>1.149</c:v>
                </c:pt>
                <c:pt idx="98">
                  <c:v>1.149</c:v>
                </c:pt>
                <c:pt idx="99">
                  <c:v>1.147</c:v>
                </c:pt>
                <c:pt idx="100">
                  <c:v>1.145</c:v>
                </c:pt>
                <c:pt idx="101">
                  <c:v>1.1479999999999999</c:v>
                </c:pt>
                <c:pt idx="102">
                  <c:v>1.1459999999999999</c:v>
                </c:pt>
                <c:pt idx="103">
                  <c:v>1.1459999999999999</c:v>
                </c:pt>
                <c:pt idx="104">
                  <c:v>1.1439999999999999</c:v>
                </c:pt>
                <c:pt idx="105">
                  <c:v>1.1539999999999999</c:v>
                </c:pt>
                <c:pt idx="106">
                  <c:v>1.1459999999999999</c:v>
                </c:pt>
                <c:pt idx="107">
                  <c:v>1.141</c:v>
                </c:pt>
                <c:pt idx="108">
                  <c:v>1.143</c:v>
                </c:pt>
                <c:pt idx="109">
                  <c:v>1.141</c:v>
                </c:pt>
                <c:pt idx="110">
                  <c:v>1.1399999999999999</c:v>
                </c:pt>
                <c:pt idx="111">
                  <c:v>1.141</c:v>
                </c:pt>
                <c:pt idx="112">
                  <c:v>1.1379999999999999</c:v>
                </c:pt>
                <c:pt idx="113">
                  <c:v>1.153</c:v>
                </c:pt>
                <c:pt idx="114">
                  <c:v>1.139</c:v>
                </c:pt>
                <c:pt idx="115">
                  <c:v>1.1379999999999999</c:v>
                </c:pt>
                <c:pt idx="116">
                  <c:v>1.1379999999999999</c:v>
                </c:pt>
                <c:pt idx="117">
                  <c:v>1.137</c:v>
                </c:pt>
                <c:pt idx="118">
                  <c:v>1.1339999999999999</c:v>
                </c:pt>
                <c:pt idx="119">
                  <c:v>1.1339999999999999</c:v>
                </c:pt>
                <c:pt idx="120">
                  <c:v>1.1319999999999999</c:v>
                </c:pt>
                <c:pt idx="121">
                  <c:v>1.131</c:v>
                </c:pt>
                <c:pt idx="122">
                  <c:v>1.135</c:v>
                </c:pt>
                <c:pt idx="123">
                  <c:v>1.133</c:v>
                </c:pt>
                <c:pt idx="124">
                  <c:v>1.131</c:v>
                </c:pt>
                <c:pt idx="125">
                  <c:v>1.131</c:v>
                </c:pt>
                <c:pt idx="126">
                  <c:v>1.1359999999999999</c:v>
                </c:pt>
                <c:pt idx="127">
                  <c:v>1.131</c:v>
                </c:pt>
                <c:pt idx="128">
                  <c:v>1.1279999999999999</c:v>
                </c:pt>
                <c:pt idx="129">
                  <c:v>1.1299999999999999</c:v>
                </c:pt>
                <c:pt idx="130">
                  <c:v>1.1279999999999999</c:v>
                </c:pt>
                <c:pt idx="131">
                  <c:v>1.1279999999999999</c:v>
                </c:pt>
                <c:pt idx="132">
                  <c:v>1.127</c:v>
                </c:pt>
                <c:pt idx="133">
                  <c:v>1.1279999999999999</c:v>
                </c:pt>
                <c:pt idx="134">
                  <c:v>1.131</c:v>
                </c:pt>
                <c:pt idx="135">
                  <c:v>1.127</c:v>
                </c:pt>
                <c:pt idx="136">
                  <c:v>1.127</c:v>
                </c:pt>
                <c:pt idx="137">
                  <c:v>1.131</c:v>
                </c:pt>
                <c:pt idx="138">
                  <c:v>1.141</c:v>
                </c:pt>
                <c:pt idx="139">
                  <c:v>1.1279999999999999</c:v>
                </c:pt>
                <c:pt idx="140">
                  <c:v>1.1319999999999999</c:v>
                </c:pt>
                <c:pt idx="141">
                  <c:v>1.1239999999999999</c:v>
                </c:pt>
                <c:pt idx="142">
                  <c:v>1.1259999999999999</c:v>
                </c:pt>
                <c:pt idx="143">
                  <c:v>1.1239999999999999</c:v>
                </c:pt>
                <c:pt idx="144">
                  <c:v>1.1299999999999999</c:v>
                </c:pt>
                <c:pt idx="145">
                  <c:v>1.125</c:v>
                </c:pt>
                <c:pt idx="146">
                  <c:v>1.127</c:v>
                </c:pt>
                <c:pt idx="147">
                  <c:v>1.1219999999999999</c:v>
                </c:pt>
                <c:pt idx="148">
                  <c:v>1.123</c:v>
                </c:pt>
                <c:pt idx="149">
                  <c:v>1.125</c:v>
                </c:pt>
                <c:pt idx="150">
                  <c:v>1.125</c:v>
                </c:pt>
                <c:pt idx="151">
                  <c:v>1.1199999999999999</c:v>
                </c:pt>
                <c:pt idx="152">
                  <c:v>1.119</c:v>
                </c:pt>
                <c:pt idx="153">
                  <c:v>1.121</c:v>
                </c:pt>
                <c:pt idx="154">
                  <c:v>1.125</c:v>
                </c:pt>
                <c:pt idx="155">
                  <c:v>1.119</c:v>
                </c:pt>
                <c:pt idx="156">
                  <c:v>1.119</c:v>
                </c:pt>
                <c:pt idx="157">
                  <c:v>1.117</c:v>
                </c:pt>
                <c:pt idx="158">
                  <c:v>1.119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D30-449B-98FF-B2182626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1720"/>
        <c:axId val="421450088"/>
      </c:scatterChart>
      <c:valAx>
        <c:axId val="132371720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50088"/>
        <c:crosses val="autoZero"/>
        <c:crossBetween val="midCat"/>
      </c:valAx>
      <c:valAx>
        <c:axId val="4214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GFP/OD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GFP_OD!$B$1</c:f>
              <c:strCache>
                <c:ptCount val="1"/>
                <c:pt idx="0">
                  <c:v>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GFP_OD!$B$2:$B$160</c:f>
              <c:numCache>
                <c:formatCode>General</c:formatCode>
                <c:ptCount val="159"/>
                <c:pt idx="0">
                  <c:v>12724.137931034478</c:v>
                </c:pt>
                <c:pt idx="1">
                  <c:v>11088.235294117647</c:v>
                </c:pt>
                <c:pt idx="2">
                  <c:v>8833.3333333333321</c:v>
                </c:pt>
                <c:pt idx="3">
                  <c:v>6750</c:v>
                </c:pt>
                <c:pt idx="4">
                  <c:v>5987.6543209876527</c:v>
                </c:pt>
                <c:pt idx="5">
                  <c:v>5074.0740740740739</c:v>
                </c:pt>
                <c:pt idx="6">
                  <c:v>4275.8620689655163</c:v>
                </c:pt>
                <c:pt idx="7">
                  <c:v>3809.0452261306536</c:v>
                </c:pt>
                <c:pt idx="8">
                  <c:v>3433.8235294117644</c:v>
                </c:pt>
                <c:pt idx="9">
                  <c:v>3063.3608815426996</c:v>
                </c:pt>
                <c:pt idx="10">
                  <c:v>2599.5807127882599</c:v>
                </c:pt>
                <c:pt idx="11">
                  <c:v>3124.1496598639451</c:v>
                </c:pt>
                <c:pt idx="12">
                  <c:v>3225.6699576868828</c:v>
                </c:pt>
                <c:pt idx="13">
                  <c:v>3454.545454545454</c:v>
                </c:pt>
                <c:pt idx="14">
                  <c:v>3705.7026476578408</c:v>
                </c:pt>
                <c:pt idx="15">
                  <c:v>4025.962399283796</c:v>
                </c:pt>
                <c:pt idx="16">
                  <c:v>4360.4269293924472</c:v>
                </c:pt>
                <c:pt idx="17">
                  <c:v>5091.4149443561209</c:v>
                </c:pt>
                <c:pt idx="18">
                  <c:v>5461.4797864225784</c:v>
                </c:pt>
                <c:pt idx="19">
                  <c:v>5641.5640839971038</c:v>
                </c:pt>
                <c:pt idx="20">
                  <c:v>5769.0160502442432</c:v>
                </c:pt>
                <c:pt idx="21">
                  <c:v>5896.059782608696</c:v>
                </c:pt>
                <c:pt idx="22">
                  <c:v>6139.2832995267081</c:v>
                </c:pt>
                <c:pt idx="23">
                  <c:v>6268.3749157113962</c:v>
                </c:pt>
                <c:pt idx="24">
                  <c:v>6440.026954177898</c:v>
                </c:pt>
                <c:pt idx="25">
                  <c:v>6506.072874493927</c:v>
                </c:pt>
                <c:pt idx="26">
                  <c:v>6770.2156334231804</c:v>
                </c:pt>
                <c:pt idx="27">
                  <c:v>7128.4465366509758</c:v>
                </c:pt>
                <c:pt idx="28">
                  <c:v>7266.4872139973086</c:v>
                </c:pt>
                <c:pt idx="29">
                  <c:v>7464.4295302013425</c:v>
                </c:pt>
                <c:pt idx="30">
                  <c:v>7583.0553702468314</c:v>
                </c:pt>
                <c:pt idx="31">
                  <c:v>7652.3463317911437</c:v>
                </c:pt>
                <c:pt idx="32">
                  <c:v>7804.7337278106515</c:v>
                </c:pt>
                <c:pt idx="33">
                  <c:v>7870.3339882121809</c:v>
                </c:pt>
                <c:pt idx="34">
                  <c:v>8214.1927083333339</c:v>
                </c:pt>
                <c:pt idx="35">
                  <c:v>8246.921581335062</c:v>
                </c:pt>
                <c:pt idx="36">
                  <c:v>8455.1901998710509</c:v>
                </c:pt>
                <c:pt idx="37">
                  <c:v>8563.5430038510913</c:v>
                </c:pt>
                <c:pt idx="38">
                  <c:v>8663.258785942493</c:v>
                </c:pt>
                <c:pt idx="39">
                  <c:v>8934.5200254291158</c:v>
                </c:pt>
                <c:pt idx="40">
                  <c:v>8947.4350854971508</c:v>
                </c:pt>
                <c:pt idx="41">
                  <c:v>9180.3278688524606</c:v>
                </c:pt>
                <c:pt idx="42">
                  <c:v>9421.2178279974887</c:v>
                </c:pt>
                <c:pt idx="43">
                  <c:v>9487.820112429732</c:v>
                </c:pt>
                <c:pt idx="44">
                  <c:v>9685.9452736318417</c:v>
                </c:pt>
                <c:pt idx="45">
                  <c:v>9839.5291201982654</c:v>
                </c:pt>
                <c:pt idx="46">
                  <c:v>10001.234567901236</c:v>
                </c:pt>
                <c:pt idx="47">
                  <c:v>10186.961869618697</c:v>
                </c:pt>
                <c:pt idx="48">
                  <c:v>10214.329454990815</c:v>
                </c:pt>
                <c:pt idx="49">
                  <c:v>10494.813910921293</c:v>
                </c:pt>
                <c:pt idx="50">
                  <c:v>10913.677811550151</c:v>
                </c:pt>
                <c:pt idx="51">
                  <c:v>11242.883101150817</c:v>
                </c:pt>
                <c:pt idx="52">
                  <c:v>11435.990338164253</c:v>
                </c:pt>
                <c:pt idx="53">
                  <c:v>11839.446782922429</c:v>
                </c:pt>
                <c:pt idx="54">
                  <c:v>12086.175942549373</c:v>
                </c:pt>
                <c:pt idx="55">
                  <c:v>12290.399522957663</c:v>
                </c:pt>
                <c:pt idx="56">
                  <c:v>12532.066508313539</c:v>
                </c:pt>
                <c:pt idx="57">
                  <c:v>12629.585798816568</c:v>
                </c:pt>
                <c:pt idx="58">
                  <c:v>12962.853773584906</c:v>
                </c:pt>
                <c:pt idx="59">
                  <c:v>13206.349206349207</c:v>
                </c:pt>
                <c:pt idx="60">
                  <c:v>13463.657678780773</c:v>
                </c:pt>
                <c:pt idx="61">
                  <c:v>13805.490654205607</c:v>
                </c:pt>
                <c:pt idx="62">
                  <c:v>14041.933605125219</c:v>
                </c:pt>
                <c:pt idx="63">
                  <c:v>14486.062717770035</c:v>
                </c:pt>
                <c:pt idx="64">
                  <c:v>14708.164447017951</c:v>
                </c:pt>
                <c:pt idx="65">
                  <c:v>14935.334872979214</c:v>
                </c:pt>
                <c:pt idx="66">
                  <c:v>15108.933717579252</c:v>
                </c:pt>
                <c:pt idx="67">
                  <c:v>15189.655172413793</c:v>
                </c:pt>
                <c:pt idx="68">
                  <c:v>15556.19266055046</c:v>
                </c:pt>
                <c:pt idx="69">
                  <c:v>15792.096219931271</c:v>
                </c:pt>
                <c:pt idx="70">
                  <c:v>15904.571428571429</c:v>
                </c:pt>
                <c:pt idx="71">
                  <c:v>16297.374429223744</c:v>
                </c:pt>
                <c:pt idx="72">
                  <c:v>16332.193732193733</c:v>
                </c:pt>
                <c:pt idx="73">
                  <c:v>16536.405005688281</c:v>
                </c:pt>
                <c:pt idx="74">
                  <c:v>16728.977272727272</c:v>
                </c:pt>
                <c:pt idx="75">
                  <c:v>17001.13442994895</c:v>
                </c:pt>
                <c:pt idx="76">
                  <c:v>17051.528878822195</c:v>
                </c:pt>
                <c:pt idx="77">
                  <c:v>17126.768534238825</c:v>
                </c:pt>
                <c:pt idx="78">
                  <c:v>17165.158371040725</c:v>
                </c:pt>
                <c:pt idx="79">
                  <c:v>17332.956472583381</c:v>
                </c:pt>
                <c:pt idx="80">
                  <c:v>17397.058823529413</c:v>
                </c:pt>
                <c:pt idx="81">
                  <c:v>17413.129598189022</c:v>
                </c:pt>
                <c:pt idx="82">
                  <c:v>17516.421291053226</c:v>
                </c:pt>
                <c:pt idx="83">
                  <c:v>17685.941043083902</c:v>
                </c:pt>
                <c:pt idx="84">
                  <c:v>17879.818594104308</c:v>
                </c:pt>
                <c:pt idx="85">
                  <c:v>18089.10329171396</c:v>
                </c:pt>
                <c:pt idx="86">
                  <c:v>18011.363636363636</c:v>
                </c:pt>
                <c:pt idx="87">
                  <c:v>18309.090909090908</c:v>
                </c:pt>
                <c:pt idx="88">
                  <c:v>18539.81797497156</c:v>
                </c:pt>
                <c:pt idx="89">
                  <c:v>18589.64143426295</c:v>
                </c:pt>
                <c:pt idx="90">
                  <c:v>18544.988610478358</c:v>
                </c:pt>
                <c:pt idx="91">
                  <c:v>18610.826210826213</c:v>
                </c:pt>
                <c:pt idx="92">
                  <c:v>18649.002849002849</c:v>
                </c:pt>
                <c:pt idx="93">
                  <c:v>18782.782212086659</c:v>
                </c:pt>
                <c:pt idx="94">
                  <c:v>18881.916714204224</c:v>
                </c:pt>
                <c:pt idx="95">
                  <c:v>18935.53907586994</c:v>
                </c:pt>
                <c:pt idx="96">
                  <c:v>18646.320593268683</c:v>
                </c:pt>
                <c:pt idx="97">
                  <c:v>18959.451741861794</c:v>
                </c:pt>
                <c:pt idx="98">
                  <c:v>19249.142857142859</c:v>
                </c:pt>
                <c:pt idx="99">
                  <c:v>19342.090234151914</c:v>
                </c:pt>
                <c:pt idx="100">
                  <c:v>19328.759291023442</c:v>
                </c:pt>
                <c:pt idx="101">
                  <c:v>19331.046312178391</c:v>
                </c:pt>
                <c:pt idx="102">
                  <c:v>19603.546910755147</c:v>
                </c:pt>
                <c:pt idx="103">
                  <c:v>19735.125858123571</c:v>
                </c:pt>
                <c:pt idx="104">
                  <c:v>19688.787185354689</c:v>
                </c:pt>
                <c:pt idx="105">
                  <c:v>19826.559816828852</c:v>
                </c:pt>
                <c:pt idx="106">
                  <c:v>19765.884373211222</c:v>
                </c:pt>
                <c:pt idx="107">
                  <c:v>19903.151862464183</c:v>
                </c:pt>
                <c:pt idx="108">
                  <c:v>20032.091690544414</c:v>
                </c:pt>
                <c:pt idx="109">
                  <c:v>19957.593123209172</c:v>
                </c:pt>
                <c:pt idx="110">
                  <c:v>20081.995412844037</c:v>
                </c:pt>
                <c:pt idx="111">
                  <c:v>20122.203098106715</c:v>
                </c:pt>
                <c:pt idx="112">
                  <c:v>20169.82214572576</c:v>
                </c:pt>
                <c:pt idx="113">
                  <c:v>20100.975329890993</c:v>
                </c:pt>
                <c:pt idx="114">
                  <c:v>20440.872560275544</c:v>
                </c:pt>
                <c:pt idx="115">
                  <c:v>20493.394600804138</c:v>
                </c:pt>
                <c:pt idx="116">
                  <c:v>20508.045977011494</c:v>
                </c:pt>
                <c:pt idx="117">
                  <c:v>20624.712643678162</c:v>
                </c:pt>
                <c:pt idx="118">
                  <c:v>20888.505747126437</c:v>
                </c:pt>
                <c:pt idx="119">
                  <c:v>20660.724554341577</c:v>
                </c:pt>
                <c:pt idx="120">
                  <c:v>20808.400460299195</c:v>
                </c:pt>
                <c:pt idx="121">
                  <c:v>20806.098964326811</c:v>
                </c:pt>
                <c:pt idx="122">
                  <c:v>21072.497123130033</c:v>
                </c:pt>
                <c:pt idx="123">
                  <c:v>21064.478986758782</c:v>
                </c:pt>
                <c:pt idx="124">
                  <c:v>21153.713298791019</c:v>
                </c:pt>
                <c:pt idx="125">
                  <c:v>21331.606217616583</c:v>
                </c:pt>
                <c:pt idx="126">
                  <c:v>21159.470351180196</c:v>
                </c:pt>
                <c:pt idx="127">
                  <c:v>21237.463976945248</c:v>
                </c:pt>
                <c:pt idx="128">
                  <c:v>21535.446685878964</c:v>
                </c:pt>
                <c:pt idx="129">
                  <c:v>21483.852364475202</c:v>
                </c:pt>
                <c:pt idx="130">
                  <c:v>21526.255049047897</c:v>
                </c:pt>
                <c:pt idx="131">
                  <c:v>21702.655889145495</c:v>
                </c:pt>
                <c:pt idx="132">
                  <c:v>21744.803695150116</c:v>
                </c:pt>
                <c:pt idx="133">
                  <c:v>21726.327944572749</c:v>
                </c:pt>
                <c:pt idx="134">
                  <c:v>21534.642032332562</c:v>
                </c:pt>
                <c:pt idx="135">
                  <c:v>22058.347775852111</c:v>
                </c:pt>
                <c:pt idx="136">
                  <c:v>22116.184971098268</c:v>
                </c:pt>
                <c:pt idx="137">
                  <c:v>22195.375722543355</c:v>
                </c:pt>
                <c:pt idx="138">
                  <c:v>22370.156159629845</c:v>
                </c:pt>
                <c:pt idx="139">
                  <c:v>22063.620589936381</c:v>
                </c:pt>
                <c:pt idx="140">
                  <c:v>22330.827067669175</c:v>
                </c:pt>
                <c:pt idx="141">
                  <c:v>22373.263888888891</c:v>
                </c:pt>
                <c:pt idx="142">
                  <c:v>22503.763752171399</c:v>
                </c:pt>
                <c:pt idx="143">
                  <c:v>22468.442385639839</c:v>
                </c:pt>
                <c:pt idx="144">
                  <c:v>22610.08111239861</c:v>
                </c:pt>
                <c:pt idx="145">
                  <c:v>22721.900347624567</c:v>
                </c:pt>
                <c:pt idx="146">
                  <c:v>22662.224797219005</c:v>
                </c:pt>
                <c:pt idx="147">
                  <c:v>22857.391304347828</c:v>
                </c:pt>
                <c:pt idx="148">
                  <c:v>22700.289855072464</c:v>
                </c:pt>
                <c:pt idx="149">
                  <c:v>22754.6403712297</c:v>
                </c:pt>
                <c:pt idx="150">
                  <c:v>22998.839907192574</c:v>
                </c:pt>
                <c:pt idx="151">
                  <c:v>22925.130586186886</c:v>
                </c:pt>
                <c:pt idx="152">
                  <c:v>23228.670922809055</c:v>
                </c:pt>
                <c:pt idx="153">
                  <c:v>23217.189314750292</c:v>
                </c:pt>
                <c:pt idx="154">
                  <c:v>23162.020905923346</c:v>
                </c:pt>
                <c:pt idx="155">
                  <c:v>23346.891342242885</c:v>
                </c:pt>
                <c:pt idx="156">
                  <c:v>23254.069767441862</c:v>
                </c:pt>
                <c:pt idx="157">
                  <c:v>23399.767576990125</c:v>
                </c:pt>
                <c:pt idx="158">
                  <c:v>23743.023255813954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B8-4F09-80B2-03A228606579}"/>
            </c:ext>
          </c:extLst>
        </c:ser>
        <c:ser>
          <c:idx val="1"/>
          <c:order val="1"/>
          <c:tx>
            <c:strRef>
              <c:f>GFP_OD!$C$1</c:f>
              <c:strCache>
                <c:ptCount val="1"/>
                <c:pt idx="0">
                  <c:v>C+Ind,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GFP_OD!$C$2:$C$160</c:f>
              <c:numCache>
                <c:formatCode>General</c:formatCode>
                <c:ptCount val="159"/>
                <c:pt idx="0">
                  <c:v>409484.84848484845</c:v>
                </c:pt>
                <c:pt idx="1">
                  <c:v>352333.33333333326</c:v>
                </c:pt>
                <c:pt idx="2">
                  <c:v>305099.99999999988</c:v>
                </c:pt>
                <c:pt idx="3">
                  <c:v>274617.6470588235</c:v>
                </c:pt>
                <c:pt idx="4">
                  <c:v>251597.82608695651</c:v>
                </c:pt>
                <c:pt idx="5">
                  <c:v>242688.52459016393</c:v>
                </c:pt>
                <c:pt idx="6">
                  <c:v>234257.66871165644</c:v>
                </c:pt>
                <c:pt idx="7">
                  <c:v>222315.31531531533</c:v>
                </c:pt>
                <c:pt idx="8">
                  <c:v>220173.91304347824</c:v>
                </c:pt>
                <c:pt idx="9">
                  <c:v>223103.53535353535</c:v>
                </c:pt>
                <c:pt idx="10">
                  <c:v>236019.64636542241</c:v>
                </c:pt>
                <c:pt idx="11">
                  <c:v>253060.8</c:v>
                </c:pt>
                <c:pt idx="12">
                  <c:v>284061.41522029374</c:v>
                </c:pt>
                <c:pt idx="13">
                  <c:v>330671.98177676537</c:v>
                </c:pt>
                <c:pt idx="14">
                  <c:v>392207.5848303393</c:v>
                </c:pt>
                <c:pt idx="15">
                  <c:v>459291.29662522208</c:v>
                </c:pt>
                <c:pt idx="16">
                  <c:v>524726.31578947371</c:v>
                </c:pt>
                <c:pt idx="17">
                  <c:v>556743.8928289992</c:v>
                </c:pt>
                <c:pt idx="18">
                  <c:v>560344.69696969702</c:v>
                </c:pt>
                <c:pt idx="19">
                  <c:v>569090.05763688765</c:v>
                </c:pt>
                <c:pt idx="20">
                  <c:v>591863.07053941907</c:v>
                </c:pt>
                <c:pt idx="21">
                  <c:v>608418.68279569887</c:v>
                </c:pt>
                <c:pt idx="22">
                  <c:v>651529.84574111341</c:v>
                </c:pt>
                <c:pt idx="23">
                  <c:v>674781.04138851806</c:v>
                </c:pt>
                <c:pt idx="24">
                  <c:v>708902.60173448967</c:v>
                </c:pt>
                <c:pt idx="25">
                  <c:v>744735.1567711808</c:v>
                </c:pt>
                <c:pt idx="26">
                  <c:v>786238.85562208924</c:v>
                </c:pt>
                <c:pt idx="27">
                  <c:v>830704.63576158939</c:v>
                </c:pt>
                <c:pt idx="28">
                  <c:v>880127.5611368143</c:v>
                </c:pt>
                <c:pt idx="29">
                  <c:v>931891.23269611085</c:v>
                </c:pt>
                <c:pt idx="30">
                  <c:v>982208.66141732282</c:v>
                </c:pt>
                <c:pt idx="31">
                  <c:v>1026227.1540469974</c:v>
                </c:pt>
                <c:pt idx="32">
                  <c:v>1070833.3333333335</c:v>
                </c:pt>
                <c:pt idx="33">
                  <c:v>1108269.5035460994</c:v>
                </c:pt>
                <c:pt idx="34">
                  <c:v>1147649.1340602951</c:v>
                </c:pt>
                <c:pt idx="35">
                  <c:v>1194673.2610082962</c:v>
                </c:pt>
                <c:pt idx="36">
                  <c:v>1234723.8095238095</c:v>
                </c:pt>
                <c:pt idx="37">
                  <c:v>1278240.5303030305</c:v>
                </c:pt>
                <c:pt idx="38">
                  <c:v>1328680.0754242614</c:v>
                </c:pt>
                <c:pt idx="39">
                  <c:v>1383308.125</c:v>
                </c:pt>
                <c:pt idx="40">
                  <c:v>1437013.0597014925</c:v>
                </c:pt>
                <c:pt idx="41">
                  <c:v>1501022.2359481161</c:v>
                </c:pt>
                <c:pt idx="42">
                  <c:v>1546384.1425937307</c:v>
                </c:pt>
                <c:pt idx="43">
                  <c:v>1602667.6866585067</c:v>
                </c:pt>
                <c:pt idx="44">
                  <c:v>1652067.0322973796</c:v>
                </c:pt>
                <c:pt idx="45">
                  <c:v>1689064.3203883497</c:v>
                </c:pt>
                <c:pt idx="46">
                  <c:v>1739820.5438066465</c:v>
                </c:pt>
                <c:pt idx="47">
                  <c:v>1773322.5030084236</c:v>
                </c:pt>
                <c:pt idx="48">
                  <c:v>1808917.9149191135</c:v>
                </c:pt>
                <c:pt idx="49">
                  <c:v>1837982.1109123437</c:v>
                </c:pt>
                <c:pt idx="50">
                  <c:v>1869729.3768545997</c:v>
                </c:pt>
                <c:pt idx="51">
                  <c:v>1898352.8715216105</c:v>
                </c:pt>
                <c:pt idx="52">
                  <c:v>1935864.1464855289</c:v>
                </c:pt>
                <c:pt idx="53">
                  <c:v>1944786.0931054805</c:v>
                </c:pt>
                <c:pt idx="54">
                  <c:v>1960133.9600470036</c:v>
                </c:pt>
                <c:pt idx="55">
                  <c:v>1965329.2325717635</c:v>
                </c:pt>
                <c:pt idx="56">
                  <c:v>1982727.6446522502</c:v>
                </c:pt>
                <c:pt idx="57">
                  <c:v>1974569.5981362844</c:v>
                </c:pt>
                <c:pt idx="58">
                  <c:v>1991292.2719349216</c:v>
                </c:pt>
                <c:pt idx="59">
                  <c:v>2002600.0000000002</c:v>
                </c:pt>
                <c:pt idx="60">
                  <c:v>2006879.6296296297</c:v>
                </c:pt>
                <c:pt idx="61">
                  <c:v>2013409.0121317159</c:v>
                </c:pt>
                <c:pt idx="62">
                  <c:v>2016975.201845444</c:v>
                </c:pt>
                <c:pt idx="63">
                  <c:v>2033188.2556131263</c:v>
                </c:pt>
                <c:pt idx="64">
                  <c:v>2034424.9568717654</c:v>
                </c:pt>
                <c:pt idx="65">
                  <c:v>2041075.7749712975</c:v>
                </c:pt>
                <c:pt idx="66">
                  <c:v>2044287.6790830947</c:v>
                </c:pt>
                <c:pt idx="67">
                  <c:v>2055742.9879793935</c:v>
                </c:pt>
                <c:pt idx="68">
                  <c:v>2070797.7142857143</c:v>
                </c:pt>
                <c:pt idx="69">
                  <c:v>2078552.255853798</c:v>
                </c:pt>
                <c:pt idx="70">
                  <c:v>2093893.8356164384</c:v>
                </c:pt>
                <c:pt idx="71">
                  <c:v>2084827.3504273505</c:v>
                </c:pt>
                <c:pt idx="72">
                  <c:v>2108275.213675214</c:v>
                </c:pt>
                <c:pt idx="73">
                  <c:v>2111722.9806598406</c:v>
                </c:pt>
                <c:pt idx="74">
                  <c:v>2132859.6590909092</c:v>
                </c:pt>
                <c:pt idx="75">
                  <c:v>2090468.8208616781</c:v>
                </c:pt>
                <c:pt idx="76">
                  <c:v>2081614.9490373726</c:v>
                </c:pt>
                <c:pt idx="77">
                  <c:v>2077002.8280542986</c:v>
                </c:pt>
                <c:pt idx="78">
                  <c:v>2080489.5302773062</c:v>
                </c:pt>
                <c:pt idx="79">
                  <c:v>2082140.2714932126</c:v>
                </c:pt>
                <c:pt idx="80">
                  <c:v>2089386.7497168742</c:v>
                </c:pt>
                <c:pt idx="81">
                  <c:v>2079454.133635334</c:v>
                </c:pt>
                <c:pt idx="82">
                  <c:v>2092960.3399433428</c:v>
                </c:pt>
                <c:pt idx="83">
                  <c:v>2101334.6568349404</c:v>
                </c:pt>
                <c:pt idx="84">
                  <c:v>2100937.0034052213</c:v>
                </c:pt>
                <c:pt idx="85">
                  <c:v>2110450.624290579</c:v>
                </c:pt>
                <c:pt idx="86">
                  <c:v>2115865.9090909092</c:v>
                </c:pt>
                <c:pt idx="87">
                  <c:v>2121476.4070494599</c:v>
                </c:pt>
                <c:pt idx="88">
                  <c:v>2137056.3460443942</c:v>
                </c:pt>
                <c:pt idx="89">
                  <c:v>2161058.6894586897</c:v>
                </c:pt>
                <c:pt idx="90">
                  <c:v>2158078.6324786325</c:v>
                </c:pt>
                <c:pt idx="91">
                  <c:v>2153091.7901938427</c:v>
                </c:pt>
                <c:pt idx="92">
                  <c:v>2156994.2954934398</c:v>
                </c:pt>
                <c:pt idx="93">
                  <c:v>2148267.5413576728</c:v>
                </c:pt>
                <c:pt idx="94">
                  <c:v>2153390.7586993724</c:v>
                </c:pt>
                <c:pt idx="95">
                  <c:v>2157047.9178551058</c:v>
                </c:pt>
                <c:pt idx="96">
                  <c:v>2156850.371216448</c:v>
                </c:pt>
                <c:pt idx="97">
                  <c:v>2162322.6727584237</c:v>
                </c:pt>
                <c:pt idx="98">
                  <c:v>2166510.5653912053</c:v>
                </c:pt>
                <c:pt idx="99">
                  <c:v>2163871.9268153231</c:v>
                </c:pt>
                <c:pt idx="100">
                  <c:v>2172607.2041166383</c:v>
                </c:pt>
                <c:pt idx="101">
                  <c:v>2183112.1281464533</c:v>
                </c:pt>
                <c:pt idx="102">
                  <c:v>2174465.1428571427</c:v>
                </c:pt>
                <c:pt idx="103">
                  <c:v>2191304.9199084667</c:v>
                </c:pt>
                <c:pt idx="104">
                  <c:v>2197152.2610188895</c:v>
                </c:pt>
                <c:pt idx="105">
                  <c:v>2201053.837342497</c:v>
                </c:pt>
                <c:pt idx="106">
                  <c:v>2197969.6449026344</c:v>
                </c:pt>
                <c:pt idx="107">
                  <c:v>2195794.2693409743</c:v>
                </c:pt>
                <c:pt idx="108">
                  <c:v>2193436.7487120782</c:v>
                </c:pt>
                <c:pt idx="109">
                  <c:v>2198633.0852890671</c:v>
                </c:pt>
                <c:pt idx="110">
                  <c:v>2203845.8452722062</c:v>
                </c:pt>
                <c:pt idx="111">
                  <c:v>2200873.9977090494</c:v>
                </c:pt>
                <c:pt idx="112">
                  <c:v>2204912.3209169055</c:v>
                </c:pt>
                <c:pt idx="113">
                  <c:v>2209161.6045845272</c:v>
                </c:pt>
                <c:pt idx="114">
                  <c:v>2212975.3440366974</c:v>
                </c:pt>
                <c:pt idx="115">
                  <c:v>2199071.0601719199</c:v>
                </c:pt>
                <c:pt idx="116">
                  <c:v>2204611.8119266056</c:v>
                </c:pt>
                <c:pt idx="117">
                  <c:v>2206035.5300859599</c:v>
                </c:pt>
                <c:pt idx="118">
                  <c:v>2214682.5214899713</c:v>
                </c:pt>
                <c:pt idx="119">
                  <c:v>2211080.2752293576</c:v>
                </c:pt>
                <c:pt idx="120">
                  <c:v>2213124.9283667621</c:v>
                </c:pt>
                <c:pt idx="121">
                  <c:v>2225357.7981651374</c:v>
                </c:pt>
                <c:pt idx="122">
                  <c:v>2216911.0728628803</c:v>
                </c:pt>
                <c:pt idx="123">
                  <c:v>2215307.5157773956</c:v>
                </c:pt>
                <c:pt idx="124">
                  <c:v>2218278.6697247708</c:v>
                </c:pt>
                <c:pt idx="125">
                  <c:v>2217592.6563396445</c:v>
                </c:pt>
                <c:pt idx="126">
                  <c:v>2219013.7693631672</c:v>
                </c:pt>
                <c:pt idx="127">
                  <c:v>2216130.8089500861</c:v>
                </c:pt>
                <c:pt idx="128">
                  <c:v>2225024.0963855423</c:v>
                </c:pt>
                <c:pt idx="129">
                  <c:v>2218480.4822043628</c:v>
                </c:pt>
                <c:pt idx="130">
                  <c:v>2218047.0723306546</c:v>
                </c:pt>
                <c:pt idx="131">
                  <c:v>2217376.5786452354</c:v>
                </c:pt>
                <c:pt idx="132">
                  <c:v>2222380.0229621124</c:v>
                </c:pt>
                <c:pt idx="133">
                  <c:v>2220920.7352096499</c:v>
                </c:pt>
                <c:pt idx="134">
                  <c:v>2210968.9833429065</c:v>
                </c:pt>
                <c:pt idx="135">
                  <c:v>2211985.640436531</c:v>
                </c:pt>
                <c:pt idx="136">
                  <c:v>2218991.9586444572</c:v>
                </c:pt>
                <c:pt idx="137">
                  <c:v>2220369.3279724298</c:v>
                </c:pt>
                <c:pt idx="138">
                  <c:v>2219199.8851234922</c:v>
                </c:pt>
                <c:pt idx="139">
                  <c:v>2224730.0402067779</c:v>
                </c:pt>
                <c:pt idx="140">
                  <c:v>2217449.1671453188</c:v>
                </c:pt>
                <c:pt idx="141">
                  <c:v>2223855.8299827687</c:v>
                </c:pt>
                <c:pt idx="142">
                  <c:v>2222647.3291211948</c:v>
                </c:pt>
                <c:pt idx="143">
                  <c:v>2218627.8001148766</c:v>
                </c:pt>
                <c:pt idx="144">
                  <c:v>2225813.3256748999</c:v>
                </c:pt>
                <c:pt idx="145">
                  <c:v>2215036.2068965519</c:v>
                </c:pt>
                <c:pt idx="146">
                  <c:v>2219959.7932222863</c:v>
                </c:pt>
                <c:pt idx="147">
                  <c:v>2214419.2992533026</c:v>
                </c:pt>
                <c:pt idx="148">
                  <c:v>2204723.1476163128</c:v>
                </c:pt>
                <c:pt idx="149">
                  <c:v>2212690.4078116026</c:v>
                </c:pt>
                <c:pt idx="150">
                  <c:v>2215013.2183908047</c:v>
                </c:pt>
                <c:pt idx="151">
                  <c:v>2218335.632183908</c:v>
                </c:pt>
                <c:pt idx="152">
                  <c:v>2220514.367816092</c:v>
                </c:pt>
                <c:pt idx="153">
                  <c:v>2215183.9080459769</c:v>
                </c:pt>
                <c:pt idx="154">
                  <c:v>2222367.8160919542</c:v>
                </c:pt>
                <c:pt idx="155">
                  <c:v>2211322.0241518114</c:v>
                </c:pt>
                <c:pt idx="156">
                  <c:v>2207930.4197814837</c:v>
                </c:pt>
                <c:pt idx="157">
                  <c:v>2215715.9286946524</c:v>
                </c:pt>
                <c:pt idx="158">
                  <c:v>2212933.8700402533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B8-4F09-80B2-03A228606579}"/>
            </c:ext>
          </c:extLst>
        </c:ser>
        <c:ser>
          <c:idx val="2"/>
          <c:order val="2"/>
          <c:tx>
            <c:strRef>
              <c:f>GFP_OD!$D$1</c:f>
              <c:strCache>
                <c:ptCount val="1"/>
                <c:pt idx="0">
                  <c:v>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GFP_OD!$D$2:$D$160</c:f>
              <c:numCache>
                <c:formatCode>General</c:formatCode>
                <c:ptCount val="159"/>
                <c:pt idx="0">
                  <c:v>17307.692307692301</c:v>
                </c:pt>
                <c:pt idx="1">
                  <c:v>13645.161290322574</c:v>
                </c:pt>
                <c:pt idx="2">
                  <c:v>11707.317073170729</c:v>
                </c:pt>
                <c:pt idx="3">
                  <c:v>12741.379310344828</c:v>
                </c:pt>
                <c:pt idx="4">
                  <c:v>13562.499999999998</c:v>
                </c:pt>
                <c:pt idx="5">
                  <c:v>14240.740740740739</c:v>
                </c:pt>
                <c:pt idx="6">
                  <c:v>17517.241379310344</c:v>
                </c:pt>
                <c:pt idx="7">
                  <c:v>17835</c:v>
                </c:pt>
                <c:pt idx="8">
                  <c:v>17813.868613138686</c:v>
                </c:pt>
                <c:pt idx="9">
                  <c:v>18752.021563342318</c:v>
                </c:pt>
                <c:pt idx="10">
                  <c:v>20118.47389558233</c:v>
                </c:pt>
                <c:pt idx="11">
                  <c:v>25794.069192751238</c:v>
                </c:pt>
                <c:pt idx="12">
                  <c:v>40465.306122448979</c:v>
                </c:pt>
                <c:pt idx="13">
                  <c:v>67544.083526682138</c:v>
                </c:pt>
                <c:pt idx="14">
                  <c:v>104170.73170731706</c:v>
                </c:pt>
                <c:pt idx="15">
                  <c:v>148075.53956834535</c:v>
                </c:pt>
                <c:pt idx="16">
                  <c:v>197286.53530377668</c:v>
                </c:pt>
                <c:pt idx="17">
                  <c:v>236501.98255352897</c:v>
                </c:pt>
                <c:pt idx="18">
                  <c:v>241823.52941176473</c:v>
                </c:pt>
                <c:pt idx="19">
                  <c:v>267518.86792452831</c:v>
                </c:pt>
                <c:pt idx="20">
                  <c:v>304169.33797909413</c:v>
                </c:pt>
                <c:pt idx="21">
                  <c:v>328013.56852103124</c:v>
                </c:pt>
                <c:pt idx="22">
                  <c:v>356830.53127101547</c:v>
                </c:pt>
                <c:pt idx="23">
                  <c:v>372230.71763916838</c:v>
                </c:pt>
                <c:pt idx="24">
                  <c:v>385353.84615384619</c:v>
                </c:pt>
                <c:pt idx="25">
                  <c:v>404277.29403884796</c:v>
                </c:pt>
                <c:pt idx="26">
                  <c:v>427365.88628762547</c:v>
                </c:pt>
                <c:pt idx="27">
                  <c:v>443298.19879919948</c:v>
                </c:pt>
                <c:pt idx="28">
                  <c:v>458057.96135909396</c:v>
                </c:pt>
                <c:pt idx="29">
                  <c:v>472056.40345056407</c:v>
                </c:pt>
                <c:pt idx="30">
                  <c:v>481102.37780713342</c:v>
                </c:pt>
                <c:pt idx="31">
                  <c:v>486624.6719160105</c:v>
                </c:pt>
                <c:pt idx="32">
                  <c:v>496868.79895561357</c:v>
                </c:pt>
                <c:pt idx="33">
                  <c:v>504956.43693107931</c:v>
                </c:pt>
                <c:pt idx="34">
                  <c:v>510112.62135922333</c:v>
                </c:pt>
                <c:pt idx="35">
                  <c:v>518717.60154738883</c:v>
                </c:pt>
                <c:pt idx="36">
                  <c:v>528327.98459563544</c:v>
                </c:pt>
                <c:pt idx="37">
                  <c:v>536108.69565217395</c:v>
                </c:pt>
                <c:pt idx="38">
                  <c:v>544688.73329089757</c:v>
                </c:pt>
                <c:pt idx="39">
                  <c:v>552797.08306911855</c:v>
                </c:pt>
                <c:pt idx="40">
                  <c:v>563121.21212121216</c:v>
                </c:pt>
                <c:pt idx="41">
                  <c:v>569297.11055276392</c:v>
                </c:pt>
                <c:pt idx="42">
                  <c:v>583384.23028785991</c:v>
                </c:pt>
                <c:pt idx="43">
                  <c:v>598606.4757160648</c:v>
                </c:pt>
                <c:pt idx="44">
                  <c:v>603447.27047146403</c:v>
                </c:pt>
                <c:pt idx="45">
                  <c:v>613576.63782447472</c:v>
                </c:pt>
                <c:pt idx="46">
                  <c:v>622094.944512947</c:v>
                </c:pt>
                <c:pt idx="47">
                  <c:v>629995.70024570031</c:v>
                </c:pt>
                <c:pt idx="48">
                  <c:v>635628.29148805875</c:v>
                </c:pt>
                <c:pt idx="49">
                  <c:v>646152.62515262514</c:v>
                </c:pt>
                <c:pt idx="50">
                  <c:v>652414.58966565353</c:v>
                </c:pt>
                <c:pt idx="51">
                  <c:v>661629.92125984246</c:v>
                </c:pt>
                <c:pt idx="52">
                  <c:v>669192.40048250905</c:v>
                </c:pt>
                <c:pt idx="53">
                  <c:v>671480.50389922026</c:v>
                </c:pt>
                <c:pt idx="54">
                  <c:v>678181.00358422939</c:v>
                </c:pt>
                <c:pt idx="55">
                  <c:v>684078.57142857148</c:v>
                </c:pt>
                <c:pt idx="56">
                  <c:v>682906.88018979831</c:v>
                </c:pt>
                <c:pt idx="57">
                  <c:v>688413.71158392436</c:v>
                </c:pt>
                <c:pt idx="58">
                  <c:v>692224.64622641506</c:v>
                </c:pt>
                <c:pt idx="59">
                  <c:v>694528.20211515867</c:v>
                </c:pt>
                <c:pt idx="60">
                  <c:v>693165.78793204459</c:v>
                </c:pt>
                <c:pt idx="61">
                  <c:v>695884.34579439252</c:v>
                </c:pt>
                <c:pt idx="62">
                  <c:v>694080.41958041955</c:v>
                </c:pt>
                <c:pt idx="63">
                  <c:v>696901.16279069765</c:v>
                </c:pt>
                <c:pt idx="64">
                  <c:v>696630.14492753625</c:v>
                </c:pt>
                <c:pt idx="65">
                  <c:v>694440.46242774569</c:v>
                </c:pt>
                <c:pt idx="66">
                  <c:v>696257.78546712804</c:v>
                </c:pt>
                <c:pt idx="67">
                  <c:v>696679.5166858458</c:v>
                </c:pt>
                <c:pt idx="68">
                  <c:v>694478.4853700517</c:v>
                </c:pt>
                <c:pt idx="69">
                  <c:v>695678.12142038951</c:v>
                </c:pt>
                <c:pt idx="70">
                  <c:v>697085.19153802178</c:v>
                </c:pt>
                <c:pt idx="71">
                  <c:v>696965.71428571432</c:v>
                </c:pt>
                <c:pt idx="72">
                  <c:v>700738.58447488584</c:v>
                </c:pt>
                <c:pt idx="73">
                  <c:v>698607.18358038773</c:v>
                </c:pt>
                <c:pt idx="74">
                  <c:v>698724.37357630976</c:v>
                </c:pt>
                <c:pt idx="75">
                  <c:v>703761.09215017059</c:v>
                </c:pt>
                <c:pt idx="76">
                  <c:v>698725.15616127208</c:v>
                </c:pt>
                <c:pt idx="77">
                  <c:v>690868.33144154365</c:v>
                </c:pt>
                <c:pt idx="78">
                  <c:v>690074.30516165635</c:v>
                </c:pt>
                <c:pt idx="79">
                  <c:v>685852.60770975053</c:v>
                </c:pt>
                <c:pt idx="80">
                  <c:v>682468.51956891664</c:v>
                </c:pt>
                <c:pt idx="81">
                  <c:v>684429.94895065238</c:v>
                </c:pt>
                <c:pt idx="82">
                  <c:v>687939.84108967078</c:v>
                </c:pt>
                <c:pt idx="83">
                  <c:v>689473.02668938111</c:v>
                </c:pt>
                <c:pt idx="84">
                  <c:v>692498.57873791934</c:v>
                </c:pt>
                <c:pt idx="85">
                  <c:v>691938.56655290106</c:v>
                </c:pt>
                <c:pt idx="86">
                  <c:v>692681.27490039845</c:v>
                </c:pt>
                <c:pt idx="87">
                  <c:v>696535.30751708429</c:v>
                </c:pt>
                <c:pt idx="88">
                  <c:v>702894.85714285716</c:v>
                </c:pt>
                <c:pt idx="89">
                  <c:v>715078.37528604118</c:v>
                </c:pt>
                <c:pt idx="90">
                  <c:v>710667.62013729976</c:v>
                </c:pt>
                <c:pt idx="91">
                  <c:v>706604.11899313505</c:v>
                </c:pt>
                <c:pt idx="92">
                  <c:v>707166.57126502576</c:v>
                </c:pt>
                <c:pt idx="93">
                  <c:v>705818.54607899266</c:v>
                </c:pt>
                <c:pt idx="94">
                  <c:v>710293.6462507156</c:v>
                </c:pt>
                <c:pt idx="95">
                  <c:v>708876.35947338294</c:v>
                </c:pt>
                <c:pt idx="96">
                  <c:v>708635.16609392897</c:v>
                </c:pt>
                <c:pt idx="97">
                  <c:v>714809.27835051541</c:v>
                </c:pt>
                <c:pt idx="98">
                  <c:v>712341.54727793706</c:v>
                </c:pt>
                <c:pt idx="99">
                  <c:v>712232.79816513765</c:v>
                </c:pt>
                <c:pt idx="100">
                  <c:v>713127.29357798165</c:v>
                </c:pt>
                <c:pt idx="101">
                  <c:v>711818.12966150325</c:v>
                </c:pt>
                <c:pt idx="102">
                  <c:v>719034.42340791738</c:v>
                </c:pt>
                <c:pt idx="103">
                  <c:v>715157.86452353618</c:v>
                </c:pt>
                <c:pt idx="104">
                  <c:v>718025.83237657871</c:v>
                </c:pt>
                <c:pt idx="105">
                  <c:v>719918.43767949461</c:v>
                </c:pt>
                <c:pt idx="106">
                  <c:v>718197.58759333717</c:v>
                </c:pt>
                <c:pt idx="107">
                  <c:v>715364.1585295808</c:v>
                </c:pt>
                <c:pt idx="108">
                  <c:v>716950.60310166574</c:v>
                </c:pt>
                <c:pt idx="109">
                  <c:v>716842.52873563219</c:v>
                </c:pt>
                <c:pt idx="110">
                  <c:v>717917.76883266249</c:v>
                </c:pt>
                <c:pt idx="111">
                  <c:v>720135.71017826337</c:v>
                </c:pt>
                <c:pt idx="112">
                  <c:v>720832.56616800919</c:v>
                </c:pt>
                <c:pt idx="113">
                  <c:v>723278.48101265822</c:v>
                </c:pt>
                <c:pt idx="114">
                  <c:v>720937.85960874567</c:v>
                </c:pt>
                <c:pt idx="115">
                  <c:v>720900.46029919444</c:v>
                </c:pt>
                <c:pt idx="116">
                  <c:v>720055.26770293619</c:v>
                </c:pt>
                <c:pt idx="117">
                  <c:v>718672.9994242948</c:v>
                </c:pt>
                <c:pt idx="118">
                  <c:v>722962.57915947039</c:v>
                </c:pt>
                <c:pt idx="119">
                  <c:v>724760.23054755048</c:v>
                </c:pt>
                <c:pt idx="120">
                  <c:v>727398.84726224793</c:v>
                </c:pt>
                <c:pt idx="121">
                  <c:v>726290.8986175115</c:v>
                </c:pt>
                <c:pt idx="122">
                  <c:v>727170.50691244239</c:v>
                </c:pt>
                <c:pt idx="123">
                  <c:v>728189.62536023057</c:v>
                </c:pt>
                <c:pt idx="124">
                  <c:v>728556.19596541789</c:v>
                </c:pt>
                <c:pt idx="125">
                  <c:v>726189.04899135453</c:v>
                </c:pt>
                <c:pt idx="126">
                  <c:v>727684.14985590789</c:v>
                </c:pt>
                <c:pt idx="127">
                  <c:v>730945.79008073814</c:v>
                </c:pt>
                <c:pt idx="128">
                  <c:v>727534.02537485585</c:v>
                </c:pt>
                <c:pt idx="129">
                  <c:v>731735.87081891578</c:v>
                </c:pt>
                <c:pt idx="130">
                  <c:v>728360.06924408546</c:v>
                </c:pt>
                <c:pt idx="131">
                  <c:v>730024.82678983838</c:v>
                </c:pt>
                <c:pt idx="132">
                  <c:v>731721.70900692837</c:v>
                </c:pt>
                <c:pt idx="133">
                  <c:v>734753.46420323325</c:v>
                </c:pt>
                <c:pt idx="134">
                  <c:v>730081.45580589259</c:v>
                </c:pt>
                <c:pt idx="135">
                  <c:v>734273.25245522824</c:v>
                </c:pt>
                <c:pt idx="136">
                  <c:v>735585.78856152517</c:v>
                </c:pt>
                <c:pt idx="137">
                  <c:v>738311.38070479501</c:v>
                </c:pt>
                <c:pt idx="138">
                  <c:v>735428.07625649916</c:v>
                </c:pt>
                <c:pt idx="139">
                  <c:v>733555.23423944484</c:v>
                </c:pt>
                <c:pt idx="140">
                  <c:v>737098.90109890117</c:v>
                </c:pt>
                <c:pt idx="141">
                  <c:v>736480.92485549138</c:v>
                </c:pt>
                <c:pt idx="142">
                  <c:v>739679.3981481482</c:v>
                </c:pt>
                <c:pt idx="143">
                  <c:v>738107.06018518517</c:v>
                </c:pt>
                <c:pt idx="144">
                  <c:v>736637.36263736268</c:v>
                </c:pt>
                <c:pt idx="145">
                  <c:v>740328.31499710481</c:v>
                </c:pt>
                <c:pt idx="146">
                  <c:v>738807.29166666663</c:v>
                </c:pt>
                <c:pt idx="147">
                  <c:v>741716.27099015645</c:v>
                </c:pt>
                <c:pt idx="148">
                  <c:v>742323.68268674007</c:v>
                </c:pt>
                <c:pt idx="149">
                  <c:v>745871.9582850521</c:v>
                </c:pt>
                <c:pt idx="150">
                  <c:v>743497.68250289687</c:v>
                </c:pt>
                <c:pt idx="151">
                  <c:v>746309.78575564572</c:v>
                </c:pt>
                <c:pt idx="152">
                  <c:v>743896.29200463498</c:v>
                </c:pt>
                <c:pt idx="153">
                  <c:v>743214.94785631518</c:v>
                </c:pt>
                <c:pt idx="154">
                  <c:v>743061.99304750864</c:v>
                </c:pt>
                <c:pt idx="155">
                  <c:v>745462.60869565222</c:v>
                </c:pt>
                <c:pt idx="156">
                  <c:v>744147.24637681164</c:v>
                </c:pt>
                <c:pt idx="157">
                  <c:v>747232.59860788868</c:v>
                </c:pt>
                <c:pt idx="158">
                  <c:v>749740.71925754065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B8-4F09-80B2-03A228606579}"/>
            </c:ext>
          </c:extLst>
        </c:ser>
        <c:ser>
          <c:idx val="3"/>
          <c:order val="3"/>
          <c:tx>
            <c:strRef>
              <c:f>GFP_OD!$E$1</c:f>
              <c:strCache>
                <c:ptCount val="1"/>
                <c:pt idx="0">
                  <c:v>C+Ind,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GFP_OD!$E$2:$E$160</c:f>
              <c:numCache>
                <c:formatCode>General</c:formatCode>
                <c:ptCount val="159"/>
                <c:pt idx="0">
                  <c:v>449888.8888888887</c:v>
                </c:pt>
                <c:pt idx="1">
                  <c:v>404258.06451612886</c:v>
                </c:pt>
                <c:pt idx="2">
                  <c:v>348615.38461538457</c:v>
                </c:pt>
                <c:pt idx="3">
                  <c:v>298314.81481481472</c:v>
                </c:pt>
                <c:pt idx="4">
                  <c:v>273639.99999999994</c:v>
                </c:pt>
                <c:pt idx="5">
                  <c:v>269460</c:v>
                </c:pt>
                <c:pt idx="6">
                  <c:v>267850.74626865669</c:v>
                </c:pt>
                <c:pt idx="7">
                  <c:v>256016.39344262291</c:v>
                </c:pt>
                <c:pt idx="8">
                  <c:v>250936</c:v>
                </c:pt>
                <c:pt idx="9">
                  <c:v>258632.83582089556</c:v>
                </c:pt>
                <c:pt idx="10">
                  <c:v>267071.9101123595</c:v>
                </c:pt>
                <c:pt idx="11">
                  <c:v>287132.74336283182</c:v>
                </c:pt>
                <c:pt idx="12">
                  <c:v>325301.47058823524</c:v>
                </c:pt>
                <c:pt idx="13">
                  <c:v>388146.25</c:v>
                </c:pt>
                <c:pt idx="14">
                  <c:v>470590.46587215603</c:v>
                </c:pt>
                <c:pt idx="15">
                  <c:v>571197.88664745446</c:v>
                </c:pt>
                <c:pt idx="16">
                  <c:v>668634.64837049751</c:v>
                </c:pt>
                <c:pt idx="17">
                  <c:v>773663.4615384615</c:v>
                </c:pt>
                <c:pt idx="18">
                  <c:v>813215.51724137925</c:v>
                </c:pt>
                <c:pt idx="19">
                  <c:v>829320.81141998502</c:v>
                </c:pt>
                <c:pt idx="20">
                  <c:v>861653.26633165823</c:v>
                </c:pt>
                <c:pt idx="21">
                  <c:v>910485.43689320388</c:v>
                </c:pt>
                <c:pt idx="22">
                  <c:v>946515.54054054059</c:v>
                </c:pt>
                <c:pt idx="23">
                  <c:v>1020544.966442953</c:v>
                </c:pt>
                <c:pt idx="24">
                  <c:v>1062306.8181818181</c:v>
                </c:pt>
                <c:pt idx="25">
                  <c:v>1118462.6168224299</c:v>
                </c:pt>
                <c:pt idx="26">
                  <c:v>1194210.9479305742</c:v>
                </c:pt>
                <c:pt idx="27">
                  <c:v>1275013.3511348465</c:v>
                </c:pt>
                <c:pt idx="28">
                  <c:v>1374405.7295136577</c:v>
                </c:pt>
                <c:pt idx="29">
                  <c:v>1428841.7218543047</c:v>
                </c:pt>
                <c:pt idx="30">
                  <c:v>1485130.6930693071</c:v>
                </c:pt>
                <c:pt idx="31">
                  <c:v>1527490.4918032787</c:v>
                </c:pt>
                <c:pt idx="32">
                  <c:v>1567116.7645140248</c:v>
                </c:pt>
                <c:pt idx="33">
                  <c:v>1613657.9973992198</c:v>
                </c:pt>
                <c:pt idx="34">
                  <c:v>1668791.3156189243</c:v>
                </c:pt>
                <c:pt idx="35">
                  <c:v>1707932.8599096192</c:v>
                </c:pt>
                <c:pt idx="36">
                  <c:v>1764188.3033419026</c:v>
                </c:pt>
                <c:pt idx="37">
                  <c:v>1823847.7287268075</c:v>
                </c:pt>
                <c:pt idx="38">
                  <c:v>1867182.1656050957</c:v>
                </c:pt>
                <c:pt idx="39">
                  <c:v>1930544.7051363348</c:v>
                </c:pt>
                <c:pt idx="40">
                  <c:v>1992540.4040404041</c:v>
                </c:pt>
                <c:pt idx="41">
                  <c:v>2078447.5172847267</c:v>
                </c:pt>
                <c:pt idx="42">
                  <c:v>2123834.375</c:v>
                </c:pt>
                <c:pt idx="43">
                  <c:v>2196074.7198007475</c:v>
                </c:pt>
                <c:pt idx="44">
                  <c:v>2244764.121663563</c:v>
                </c:pt>
                <c:pt idx="45">
                  <c:v>2293990.7235621521</c:v>
                </c:pt>
                <c:pt idx="46">
                  <c:v>2348652.0935960594</c:v>
                </c:pt>
                <c:pt idx="47">
                  <c:v>2403148.3752299203</c:v>
                </c:pt>
                <c:pt idx="48">
                  <c:v>2442500</c:v>
                </c:pt>
                <c:pt idx="49">
                  <c:v>2476744.8359659784</c:v>
                </c:pt>
                <c:pt idx="50">
                  <c:v>2497353.6511768256</c:v>
                </c:pt>
                <c:pt idx="51">
                  <c:v>2536591.3461538465</c:v>
                </c:pt>
                <c:pt idx="52">
                  <c:v>2560738.3233532934</c:v>
                </c:pt>
                <c:pt idx="53">
                  <c:v>2583267.1437090044</c:v>
                </c:pt>
                <c:pt idx="54">
                  <c:v>2619431.0344827585</c:v>
                </c:pt>
                <c:pt idx="55">
                  <c:v>2636872.4792408068</c:v>
                </c:pt>
                <c:pt idx="56">
                  <c:v>2659925.4437869824</c:v>
                </c:pt>
                <c:pt idx="57">
                  <c:v>2660043.6835891381</c:v>
                </c:pt>
                <c:pt idx="58">
                  <c:v>2664742.6383981155</c:v>
                </c:pt>
                <c:pt idx="59">
                  <c:v>2659679.2009400707</c:v>
                </c:pt>
                <c:pt idx="60">
                  <c:v>2668788.3939038687</c:v>
                </c:pt>
                <c:pt idx="61">
                  <c:v>2664646.7836257312</c:v>
                </c:pt>
                <c:pt idx="62">
                  <c:v>2682575.3504672898</c:v>
                </c:pt>
                <c:pt idx="63">
                  <c:v>2686798.8338192422</c:v>
                </c:pt>
                <c:pt idx="64">
                  <c:v>2682830.0349243307</c:v>
                </c:pt>
                <c:pt idx="65">
                  <c:v>2679579.6511627906</c:v>
                </c:pt>
                <c:pt idx="66">
                  <c:v>2690932.6755658737</c:v>
                </c:pt>
                <c:pt idx="67">
                  <c:v>2693991.8887601392</c:v>
                </c:pt>
                <c:pt idx="68">
                  <c:v>2709861.0306890565</c:v>
                </c:pt>
                <c:pt idx="69">
                  <c:v>2712256.0693641617</c:v>
                </c:pt>
                <c:pt idx="70">
                  <c:v>2720419.7459584298</c:v>
                </c:pt>
                <c:pt idx="71">
                  <c:v>2714798.2708933721</c:v>
                </c:pt>
                <c:pt idx="72">
                  <c:v>2727755.1843317971</c:v>
                </c:pt>
                <c:pt idx="73">
                  <c:v>2728214.8617511522</c:v>
                </c:pt>
                <c:pt idx="74">
                  <c:v>2742671.8480138173</c:v>
                </c:pt>
                <c:pt idx="75">
                  <c:v>2747391.254315305</c:v>
                </c:pt>
                <c:pt idx="76">
                  <c:v>2745943.6457734331</c:v>
                </c:pt>
                <c:pt idx="77">
                  <c:v>2762026.4215967837</c:v>
                </c:pt>
                <c:pt idx="78">
                  <c:v>2757631.4580941447</c:v>
                </c:pt>
                <c:pt idx="79">
                  <c:v>2744825.1146788993</c:v>
                </c:pt>
                <c:pt idx="80">
                  <c:v>2712429.5532646049</c:v>
                </c:pt>
                <c:pt idx="81">
                  <c:v>2710475.1001717229</c:v>
                </c:pt>
                <c:pt idx="82">
                  <c:v>2699829.421866056</c:v>
                </c:pt>
                <c:pt idx="83">
                  <c:v>2703375.5008586152</c:v>
                </c:pt>
                <c:pt idx="84">
                  <c:v>2700050.4297994273</c:v>
                </c:pt>
                <c:pt idx="85">
                  <c:v>2694208.595988539</c:v>
                </c:pt>
                <c:pt idx="86">
                  <c:v>2702491.6810097536</c:v>
                </c:pt>
                <c:pt idx="87">
                  <c:v>2703570.2811244982</c:v>
                </c:pt>
                <c:pt idx="88">
                  <c:v>2736620.1149425288</c:v>
                </c:pt>
                <c:pt idx="89">
                  <c:v>2756316.8487636573</c:v>
                </c:pt>
                <c:pt idx="90">
                  <c:v>2758951.0932105868</c:v>
                </c:pt>
                <c:pt idx="91">
                  <c:v>2752118.5270425775</c:v>
                </c:pt>
                <c:pt idx="92">
                  <c:v>2746816.3500287854</c:v>
                </c:pt>
                <c:pt idx="93">
                  <c:v>2742554.7235023039</c:v>
                </c:pt>
                <c:pt idx="94">
                  <c:v>2740485.5990783409</c:v>
                </c:pt>
                <c:pt idx="95">
                  <c:v>2749818.339100346</c:v>
                </c:pt>
                <c:pt idx="96">
                  <c:v>2738836.7935409457</c:v>
                </c:pt>
                <c:pt idx="97">
                  <c:v>2758896.1338718985</c:v>
                </c:pt>
                <c:pt idx="98">
                  <c:v>2743790.0807381775</c:v>
                </c:pt>
                <c:pt idx="99">
                  <c:v>2759062.9330254043</c:v>
                </c:pt>
                <c:pt idx="100">
                  <c:v>2760316.0023108032</c:v>
                </c:pt>
                <c:pt idx="101">
                  <c:v>2775590.7514450867</c:v>
                </c:pt>
                <c:pt idx="102">
                  <c:v>2765346.8208092484</c:v>
                </c:pt>
                <c:pt idx="103">
                  <c:v>2774445.9224985545</c:v>
                </c:pt>
                <c:pt idx="104">
                  <c:v>2782848.3796296297</c:v>
                </c:pt>
                <c:pt idx="105">
                  <c:v>2777469.3287037038</c:v>
                </c:pt>
                <c:pt idx="106">
                  <c:v>2784013.888888889</c:v>
                </c:pt>
                <c:pt idx="107">
                  <c:v>2782833.8158656633</c:v>
                </c:pt>
                <c:pt idx="108">
                  <c:v>2788384.4817602783</c:v>
                </c:pt>
                <c:pt idx="109">
                  <c:v>2786250.7237984948</c:v>
                </c:pt>
                <c:pt idx="110">
                  <c:v>2803142.5260718423</c:v>
                </c:pt>
                <c:pt idx="111">
                  <c:v>2793227.6940903822</c:v>
                </c:pt>
                <c:pt idx="112">
                  <c:v>2795020.857473928</c:v>
                </c:pt>
                <c:pt idx="113">
                  <c:v>2787535.0724637685</c:v>
                </c:pt>
                <c:pt idx="114">
                  <c:v>2783809.2753623188</c:v>
                </c:pt>
                <c:pt idx="115">
                  <c:v>2807600.579710145</c:v>
                </c:pt>
                <c:pt idx="116">
                  <c:v>2805966.3573085847</c:v>
                </c:pt>
                <c:pt idx="117">
                  <c:v>2798012.7536231885</c:v>
                </c:pt>
                <c:pt idx="118">
                  <c:v>2801173.43387471</c:v>
                </c:pt>
                <c:pt idx="119">
                  <c:v>2819048.1438515084</c:v>
                </c:pt>
                <c:pt idx="120">
                  <c:v>2803526.9565217393</c:v>
                </c:pt>
                <c:pt idx="121">
                  <c:v>2807725.0580046405</c:v>
                </c:pt>
                <c:pt idx="122">
                  <c:v>2808045.2436194895</c:v>
                </c:pt>
                <c:pt idx="123">
                  <c:v>2808647.9118329468</c:v>
                </c:pt>
                <c:pt idx="124">
                  <c:v>2807762.7610208816</c:v>
                </c:pt>
                <c:pt idx="125">
                  <c:v>2814709.39675174</c:v>
                </c:pt>
                <c:pt idx="126">
                  <c:v>2814504.0603248258</c:v>
                </c:pt>
                <c:pt idx="127">
                  <c:v>2799701.6831108532</c:v>
                </c:pt>
                <c:pt idx="128">
                  <c:v>2808886.8253047015</c:v>
                </c:pt>
                <c:pt idx="129">
                  <c:v>2810274.5211839816</c:v>
                </c:pt>
                <c:pt idx="130">
                  <c:v>2798987.8119558911</c:v>
                </c:pt>
                <c:pt idx="131">
                  <c:v>2809905.3975623916</c:v>
                </c:pt>
                <c:pt idx="132">
                  <c:v>2810082.3665893273</c:v>
                </c:pt>
                <c:pt idx="133">
                  <c:v>2814242.6001160769</c:v>
                </c:pt>
                <c:pt idx="134">
                  <c:v>2815219.9651770173</c:v>
                </c:pt>
                <c:pt idx="135">
                  <c:v>2831148.5780615211</c:v>
                </c:pt>
                <c:pt idx="136">
                  <c:v>2825604.7591410335</c:v>
                </c:pt>
                <c:pt idx="137">
                  <c:v>2826025.5368543239</c:v>
                </c:pt>
                <c:pt idx="138">
                  <c:v>2814330.237957052</c:v>
                </c:pt>
                <c:pt idx="139">
                  <c:v>2821470.6906558331</c:v>
                </c:pt>
                <c:pt idx="140">
                  <c:v>2821205.5749128922</c:v>
                </c:pt>
                <c:pt idx="141">
                  <c:v>2822663.3778293678</c:v>
                </c:pt>
                <c:pt idx="142">
                  <c:v>2823762.0429483461</c:v>
                </c:pt>
                <c:pt idx="143">
                  <c:v>2827573.1707317075</c:v>
                </c:pt>
                <c:pt idx="144">
                  <c:v>2814027.87456446</c:v>
                </c:pt>
                <c:pt idx="145">
                  <c:v>2821942.5420777714</c:v>
                </c:pt>
                <c:pt idx="146">
                  <c:v>2825344.7475333721</c:v>
                </c:pt>
                <c:pt idx="147">
                  <c:v>2833483.4590829951</c:v>
                </c:pt>
                <c:pt idx="148">
                  <c:v>2838028.4552845531</c:v>
                </c:pt>
                <c:pt idx="149">
                  <c:v>2832800.2322880374</c:v>
                </c:pt>
                <c:pt idx="150">
                  <c:v>2823952.4085896695</c:v>
                </c:pt>
                <c:pt idx="151">
                  <c:v>2833823.461091754</c:v>
                </c:pt>
                <c:pt idx="152">
                  <c:v>2825339.1405342626</c:v>
                </c:pt>
                <c:pt idx="153">
                  <c:v>2835029.0360046457</c:v>
                </c:pt>
                <c:pt idx="154">
                  <c:v>2828987.8048780486</c:v>
                </c:pt>
                <c:pt idx="155">
                  <c:v>2830356.3551944285</c:v>
                </c:pt>
                <c:pt idx="156">
                  <c:v>2835865.2729384438</c:v>
                </c:pt>
                <c:pt idx="157">
                  <c:v>2841850.8415554268</c:v>
                </c:pt>
                <c:pt idx="158">
                  <c:v>2836673.6353077819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B8-4F09-80B2-03A228606579}"/>
            </c:ext>
          </c:extLst>
        </c:ser>
        <c:ser>
          <c:idx val="4"/>
          <c:order val="4"/>
          <c:tx>
            <c:strRef>
              <c:f>GFP_OD!$F$1</c:f>
              <c:strCache>
                <c:ptCount val="1"/>
                <c:pt idx="0">
                  <c:v>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GFP_OD!$F$2:$F$160</c:f>
              <c:numCache>
                <c:formatCode>General</c:formatCode>
                <c:ptCount val="159"/>
                <c:pt idx="0">
                  <c:v>17538.461538461532</c:v>
                </c:pt>
                <c:pt idx="1">
                  <c:v>18433.333333333325</c:v>
                </c:pt>
                <c:pt idx="2">
                  <c:v>15119.047619047615</c:v>
                </c:pt>
                <c:pt idx="3">
                  <c:v>18327.272727272728</c:v>
                </c:pt>
                <c:pt idx="4">
                  <c:v>19818.181818181816</c:v>
                </c:pt>
                <c:pt idx="5">
                  <c:v>26324.074074074069</c:v>
                </c:pt>
                <c:pt idx="6">
                  <c:v>33374.100719424459</c:v>
                </c:pt>
                <c:pt idx="7">
                  <c:v>34779.487179487172</c:v>
                </c:pt>
                <c:pt idx="8">
                  <c:v>38216.216216216213</c:v>
                </c:pt>
                <c:pt idx="9">
                  <c:v>41352.435530085961</c:v>
                </c:pt>
                <c:pt idx="10">
                  <c:v>44463.002114164898</c:v>
                </c:pt>
                <c:pt idx="11">
                  <c:v>56487.889273356392</c:v>
                </c:pt>
                <c:pt idx="12">
                  <c:v>82345.272206303722</c:v>
                </c:pt>
                <c:pt idx="13">
                  <c:v>128871.35922330095</c:v>
                </c:pt>
                <c:pt idx="14">
                  <c:v>190910.43203371973</c:v>
                </c:pt>
                <c:pt idx="15">
                  <c:v>271231.62790697673</c:v>
                </c:pt>
                <c:pt idx="16">
                  <c:v>349488.74061718106</c:v>
                </c:pt>
                <c:pt idx="17">
                  <c:v>424269.62727993657</c:v>
                </c:pt>
                <c:pt idx="18">
                  <c:v>437932.92212798767</c:v>
                </c:pt>
                <c:pt idx="19">
                  <c:v>463179.22457937087</c:v>
                </c:pt>
                <c:pt idx="20">
                  <c:v>506869.65662228456</c:v>
                </c:pt>
                <c:pt idx="21">
                  <c:v>547190.21739130432</c:v>
                </c:pt>
                <c:pt idx="22">
                  <c:v>568723.77158034523</c:v>
                </c:pt>
                <c:pt idx="23">
                  <c:v>608469.14399469143</c:v>
                </c:pt>
                <c:pt idx="24">
                  <c:v>627010.61007957556</c:v>
                </c:pt>
                <c:pt idx="25">
                  <c:v>649503.64963503659</c:v>
                </c:pt>
                <c:pt idx="26">
                  <c:v>678001.99468085112</c:v>
                </c:pt>
                <c:pt idx="27">
                  <c:v>713614.87383798137</c:v>
                </c:pt>
                <c:pt idx="28">
                  <c:v>736339.08427339094</c:v>
                </c:pt>
                <c:pt idx="29">
                  <c:v>757322.06759443344</c:v>
                </c:pt>
                <c:pt idx="30">
                  <c:v>769390.35667106998</c:v>
                </c:pt>
                <c:pt idx="31">
                  <c:v>778326.77165354334</c:v>
                </c:pt>
                <c:pt idx="32">
                  <c:v>779804.95759947819</c:v>
                </c:pt>
                <c:pt idx="33">
                  <c:v>793271.78153446037</c:v>
                </c:pt>
                <c:pt idx="34">
                  <c:v>804705.76798444591</c:v>
                </c:pt>
                <c:pt idx="35">
                  <c:v>814270.96774193563</c:v>
                </c:pt>
                <c:pt idx="36">
                  <c:v>834370.41800643085</c:v>
                </c:pt>
                <c:pt idx="37">
                  <c:v>842699.74391805392</c:v>
                </c:pt>
                <c:pt idx="38">
                  <c:v>855121.09623964306</c:v>
                </c:pt>
                <c:pt idx="39">
                  <c:v>868394.92063492071</c:v>
                </c:pt>
                <c:pt idx="40">
                  <c:v>884456.67299177742</c:v>
                </c:pt>
                <c:pt idx="41">
                  <c:v>897091.93954659963</c:v>
                </c:pt>
                <c:pt idx="42">
                  <c:v>913877.74294670846</c:v>
                </c:pt>
                <c:pt idx="43">
                  <c:v>937278.40199750324</c:v>
                </c:pt>
                <c:pt idx="44">
                  <c:v>951761.8159203981</c:v>
                </c:pt>
                <c:pt idx="45">
                  <c:v>963451.67286245362</c:v>
                </c:pt>
                <c:pt idx="46">
                  <c:v>979315.82200247224</c:v>
                </c:pt>
                <c:pt idx="47">
                  <c:v>995401.10905730131</c:v>
                </c:pt>
                <c:pt idx="48">
                  <c:v>1005462.860650706</c:v>
                </c:pt>
                <c:pt idx="49">
                  <c:v>1015859.7672994488</c:v>
                </c:pt>
                <c:pt idx="50">
                  <c:v>1023284.3197071385</c:v>
                </c:pt>
                <c:pt idx="51">
                  <c:v>1037633.434650456</c:v>
                </c:pt>
                <c:pt idx="52">
                  <c:v>1046274.7119466343</c:v>
                </c:pt>
                <c:pt idx="53">
                  <c:v>1050731.6043425815</c:v>
                </c:pt>
                <c:pt idx="54">
                  <c:v>1052136.4182692308</c:v>
                </c:pt>
                <c:pt idx="55">
                  <c:v>1059844.2180946677</c:v>
                </c:pt>
                <c:pt idx="56">
                  <c:v>1069455.5223880599</c:v>
                </c:pt>
                <c:pt idx="57">
                  <c:v>1072744.3519619501</c:v>
                </c:pt>
                <c:pt idx="58">
                  <c:v>1075101.3633669235</c:v>
                </c:pt>
                <c:pt idx="59">
                  <c:v>1081804.7337278107</c:v>
                </c:pt>
                <c:pt idx="60">
                  <c:v>1084898.5250737465</c:v>
                </c:pt>
                <c:pt idx="61">
                  <c:v>1080790.4649793997</c:v>
                </c:pt>
                <c:pt idx="62">
                  <c:v>1083280.9384164223</c:v>
                </c:pt>
                <c:pt idx="63">
                  <c:v>1082122.3653395784</c:v>
                </c:pt>
                <c:pt idx="64">
                  <c:v>1084740.0700934581</c:v>
                </c:pt>
                <c:pt idx="65">
                  <c:v>1083722.6107226107</c:v>
                </c:pt>
                <c:pt idx="66">
                  <c:v>1082634.8837209302</c:v>
                </c:pt>
                <c:pt idx="67">
                  <c:v>1081665.5072463769</c:v>
                </c:pt>
                <c:pt idx="68">
                  <c:v>1086464.1203703703</c:v>
                </c:pt>
                <c:pt idx="69">
                  <c:v>1085979.2147806005</c:v>
                </c:pt>
                <c:pt idx="70">
                  <c:v>1084097.4063400577</c:v>
                </c:pt>
                <c:pt idx="71">
                  <c:v>1092787.8090856816</c:v>
                </c:pt>
                <c:pt idx="72">
                  <c:v>1092275.1292360714</c:v>
                </c:pt>
                <c:pt idx="73">
                  <c:v>1091870.8381171068</c:v>
                </c:pt>
                <c:pt idx="74">
                  <c:v>1088894.495412844</c:v>
                </c:pt>
                <c:pt idx="75">
                  <c:v>1088793.1232091691</c:v>
                </c:pt>
                <c:pt idx="76">
                  <c:v>1090299.771167048</c:v>
                </c:pt>
                <c:pt idx="77">
                  <c:v>1093498.2857142857</c:v>
                </c:pt>
                <c:pt idx="78">
                  <c:v>1096011.4220445461</c:v>
                </c:pt>
                <c:pt idx="79">
                  <c:v>1081945.8071876783</c:v>
                </c:pt>
                <c:pt idx="80">
                  <c:v>1079198.4036488028</c:v>
                </c:pt>
                <c:pt idx="81">
                  <c:v>1069656.4102564103</c:v>
                </c:pt>
                <c:pt idx="82">
                  <c:v>1066633.0484330484</c:v>
                </c:pt>
                <c:pt idx="83">
                  <c:v>1069898.5754985756</c:v>
                </c:pt>
                <c:pt idx="84">
                  <c:v>1066864.3101482326</c:v>
                </c:pt>
                <c:pt idx="85">
                  <c:v>1067306.3320022819</c:v>
                </c:pt>
                <c:pt idx="86">
                  <c:v>1071415.5251141551</c:v>
                </c:pt>
                <c:pt idx="87">
                  <c:v>1072232.5714285714</c:v>
                </c:pt>
                <c:pt idx="88">
                  <c:v>1060574.647887324</c:v>
                </c:pt>
                <c:pt idx="89">
                  <c:v>1096536.0824742268</c:v>
                </c:pt>
                <c:pt idx="90">
                  <c:v>1095188.4306987401</c:v>
                </c:pt>
                <c:pt idx="91">
                  <c:v>1087361.0315186246</c:v>
                </c:pt>
                <c:pt idx="92">
                  <c:v>1086655.9633027522</c:v>
                </c:pt>
                <c:pt idx="93">
                  <c:v>1082095.2380952381</c:v>
                </c:pt>
                <c:pt idx="94">
                  <c:v>1084220.4362801379</c:v>
                </c:pt>
                <c:pt idx="95">
                  <c:v>1091287.4354561102</c:v>
                </c:pt>
                <c:pt idx="96">
                  <c:v>1092130.8840413317</c:v>
                </c:pt>
                <c:pt idx="97">
                  <c:v>1088264.7903503734</c:v>
                </c:pt>
                <c:pt idx="98">
                  <c:v>1095937.8953421507</c:v>
                </c:pt>
                <c:pt idx="99">
                  <c:v>1097823.461759632</c:v>
                </c:pt>
                <c:pt idx="100">
                  <c:v>1097523.0149597239</c:v>
                </c:pt>
                <c:pt idx="101">
                  <c:v>1096847.5258918297</c:v>
                </c:pt>
                <c:pt idx="102">
                  <c:v>1095617.9516685845</c:v>
                </c:pt>
                <c:pt idx="103">
                  <c:v>1096418.8722669736</c:v>
                </c:pt>
                <c:pt idx="104">
                  <c:v>1097795.6246401842</c:v>
                </c:pt>
                <c:pt idx="105">
                  <c:v>1102339.6660909615</c:v>
                </c:pt>
                <c:pt idx="106">
                  <c:v>1101515.8318940704</c:v>
                </c:pt>
                <c:pt idx="107">
                  <c:v>1101123.8479262672</c:v>
                </c:pt>
                <c:pt idx="108">
                  <c:v>1101820.7492795389</c:v>
                </c:pt>
                <c:pt idx="109">
                  <c:v>1101876.6570605189</c:v>
                </c:pt>
                <c:pt idx="110">
                  <c:v>1098400</c:v>
                </c:pt>
                <c:pt idx="111">
                  <c:v>1097557.0934256054</c:v>
                </c:pt>
                <c:pt idx="112">
                  <c:v>1093896.8299711817</c:v>
                </c:pt>
                <c:pt idx="113">
                  <c:v>1100609.9249855743</c:v>
                </c:pt>
                <c:pt idx="114">
                  <c:v>1097023.6583958454</c:v>
                </c:pt>
                <c:pt idx="115">
                  <c:v>1101008.6555106752</c:v>
                </c:pt>
                <c:pt idx="116">
                  <c:v>1100769.7634160416</c:v>
                </c:pt>
                <c:pt idx="117">
                  <c:v>1103877.6687824582</c:v>
                </c:pt>
                <c:pt idx="118">
                  <c:v>1098875.8660508082</c:v>
                </c:pt>
                <c:pt idx="119">
                  <c:v>1099810.5141536684</c:v>
                </c:pt>
                <c:pt idx="120">
                  <c:v>1097283.6510687466</c:v>
                </c:pt>
                <c:pt idx="121">
                  <c:v>1111436.1640670134</c:v>
                </c:pt>
                <c:pt idx="122">
                  <c:v>1099392.2588099365</c:v>
                </c:pt>
                <c:pt idx="123">
                  <c:v>1101008.0924855492</c:v>
                </c:pt>
                <c:pt idx="124">
                  <c:v>1105674.1767764299</c:v>
                </c:pt>
                <c:pt idx="125">
                  <c:v>1102683.2369942197</c:v>
                </c:pt>
                <c:pt idx="126">
                  <c:v>1101636.4161849711</c:v>
                </c:pt>
                <c:pt idx="127">
                  <c:v>1101821.8623481782</c:v>
                </c:pt>
                <c:pt idx="128">
                  <c:v>1102887.7964141122</c:v>
                </c:pt>
                <c:pt idx="129">
                  <c:v>1101548.8721804512</c:v>
                </c:pt>
                <c:pt idx="130">
                  <c:v>1097176.4025448237</c:v>
                </c:pt>
                <c:pt idx="131">
                  <c:v>1104705.4398148148</c:v>
                </c:pt>
                <c:pt idx="132">
                  <c:v>1101755.7870370371</c:v>
                </c:pt>
                <c:pt idx="133">
                  <c:v>1106256.9444444445</c:v>
                </c:pt>
                <c:pt idx="134">
                  <c:v>1103788.7731481481</c:v>
                </c:pt>
                <c:pt idx="135">
                  <c:v>1101028.9351851852</c:v>
                </c:pt>
                <c:pt idx="136">
                  <c:v>1102699.478865084</c:v>
                </c:pt>
                <c:pt idx="137">
                  <c:v>1114032.4261725536</c:v>
                </c:pt>
                <c:pt idx="138">
                  <c:v>1108022.5825130285</c:v>
                </c:pt>
                <c:pt idx="139">
                  <c:v>1103023.1615518241</c:v>
                </c:pt>
                <c:pt idx="140">
                  <c:v>1111998.2618771726</c:v>
                </c:pt>
                <c:pt idx="141">
                  <c:v>1108114.1367323291</c:v>
                </c:pt>
                <c:pt idx="142">
                  <c:v>1109511.8840579712</c:v>
                </c:pt>
                <c:pt idx="143">
                  <c:v>1114329.8550724639</c:v>
                </c:pt>
                <c:pt idx="144">
                  <c:v>1110784.3478260871</c:v>
                </c:pt>
                <c:pt idx="145">
                  <c:v>1112072.505800464</c:v>
                </c:pt>
                <c:pt idx="146">
                  <c:v>1115181.5545243619</c:v>
                </c:pt>
                <c:pt idx="147">
                  <c:v>1111727.8003482299</c:v>
                </c:pt>
                <c:pt idx="148">
                  <c:v>1109988.3990719258</c:v>
                </c:pt>
                <c:pt idx="149">
                  <c:v>1113711.962833914</c:v>
                </c:pt>
                <c:pt idx="150">
                  <c:v>1109130.5861868835</c:v>
                </c:pt>
                <c:pt idx="151">
                  <c:v>1114566.7828106852</c:v>
                </c:pt>
                <c:pt idx="152">
                  <c:v>1120544.1347270615</c:v>
                </c:pt>
                <c:pt idx="153">
                  <c:v>1118171.3124274099</c:v>
                </c:pt>
                <c:pt idx="154">
                  <c:v>1118225.3193960511</c:v>
                </c:pt>
                <c:pt idx="155">
                  <c:v>1117191.1679256246</c:v>
                </c:pt>
                <c:pt idx="156">
                  <c:v>1112612.6596980256</c:v>
                </c:pt>
                <c:pt idx="157">
                  <c:v>1111267.1312427409</c:v>
                </c:pt>
                <c:pt idx="158">
                  <c:v>1114638.953488372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B8-4F09-80B2-03A228606579}"/>
            </c:ext>
          </c:extLst>
        </c:ser>
        <c:ser>
          <c:idx val="5"/>
          <c:order val="5"/>
          <c:tx>
            <c:strRef>
              <c:f>GFP_OD!$G$1</c:f>
              <c:strCache>
                <c:ptCount val="1"/>
                <c:pt idx="0">
                  <c:v>C+Ind,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GFP_OD!$G$2:$G$160</c:f>
              <c:numCache>
                <c:formatCode>General</c:formatCode>
                <c:ptCount val="159"/>
                <c:pt idx="0">
                  <c:v>459703.70370370353</c:v>
                </c:pt>
                <c:pt idx="1">
                  <c:v>398906.25</c:v>
                </c:pt>
                <c:pt idx="2">
                  <c:v>334255.81395348831</c:v>
                </c:pt>
                <c:pt idx="3">
                  <c:v>303086.20689655177</c:v>
                </c:pt>
                <c:pt idx="4">
                  <c:v>293455.69620253157</c:v>
                </c:pt>
                <c:pt idx="5">
                  <c:v>299283.01886792452</c:v>
                </c:pt>
                <c:pt idx="6">
                  <c:v>290137.93103448272</c:v>
                </c:pt>
                <c:pt idx="7">
                  <c:v>278909.09090909094</c:v>
                </c:pt>
                <c:pt idx="8">
                  <c:v>284639.09774436092</c:v>
                </c:pt>
                <c:pt idx="9">
                  <c:v>296988.66855524079</c:v>
                </c:pt>
                <c:pt idx="10">
                  <c:v>308300.42918454931</c:v>
                </c:pt>
                <c:pt idx="11">
                  <c:v>333631.03448275861</c:v>
                </c:pt>
                <c:pt idx="12">
                  <c:v>379817.15893108293</c:v>
                </c:pt>
                <c:pt idx="13">
                  <c:v>468210.1449275362</c:v>
                </c:pt>
                <c:pt idx="14">
                  <c:v>593140.55793991417</c:v>
                </c:pt>
                <c:pt idx="15">
                  <c:v>712570.20872865291</c:v>
                </c:pt>
                <c:pt idx="16">
                  <c:v>847512.44635193143</c:v>
                </c:pt>
                <c:pt idx="17">
                  <c:v>979881.36942675163</c:v>
                </c:pt>
                <c:pt idx="18">
                  <c:v>1027695.1788491446</c:v>
                </c:pt>
                <c:pt idx="19">
                  <c:v>1034733.7322363501</c:v>
                </c:pt>
                <c:pt idx="20">
                  <c:v>1083573.8880918222</c:v>
                </c:pt>
                <c:pt idx="21">
                  <c:v>1149395.8333333335</c:v>
                </c:pt>
                <c:pt idx="22">
                  <c:v>1201321.5978334462</c:v>
                </c:pt>
                <c:pt idx="23">
                  <c:v>1246540.3602401603</c:v>
                </c:pt>
                <c:pt idx="24">
                  <c:v>1335636.9680851065</c:v>
                </c:pt>
                <c:pt idx="25">
                  <c:v>1404588.7417218543</c:v>
                </c:pt>
                <c:pt idx="26">
                  <c:v>1507782.6375082838</c:v>
                </c:pt>
                <c:pt idx="27">
                  <c:v>1611230.6163021871</c:v>
                </c:pt>
                <c:pt idx="28">
                  <c:v>1690787.5579086698</c:v>
                </c:pt>
                <c:pt idx="29">
                  <c:v>1775917.4372523117</c:v>
                </c:pt>
                <c:pt idx="30">
                  <c:v>1836063.0749014455</c:v>
                </c:pt>
                <c:pt idx="31">
                  <c:v>1864618.6440677966</c:v>
                </c:pt>
                <c:pt idx="32">
                  <c:v>1898580.1427644389</c:v>
                </c:pt>
                <c:pt idx="33">
                  <c:v>1929835.5987055018</c:v>
                </c:pt>
                <c:pt idx="34">
                  <c:v>1974619.3548387098</c:v>
                </c:pt>
                <c:pt idx="35">
                  <c:v>2021916.3449163451</c:v>
                </c:pt>
                <c:pt idx="36">
                  <c:v>2073148.0769230772</c:v>
                </c:pt>
                <c:pt idx="37">
                  <c:v>2111197.4440894569</c:v>
                </c:pt>
                <c:pt idx="38">
                  <c:v>2179798.8542329725</c:v>
                </c:pt>
                <c:pt idx="39">
                  <c:v>2230772.9866835764</c:v>
                </c:pt>
                <c:pt idx="40">
                  <c:v>2288684.5764854616</c:v>
                </c:pt>
                <c:pt idx="41">
                  <c:v>2356749.3702770784</c:v>
                </c:pt>
                <c:pt idx="42">
                  <c:v>2421370.5329153608</c:v>
                </c:pt>
                <c:pt idx="43">
                  <c:v>2473255.625</c:v>
                </c:pt>
                <c:pt idx="44">
                  <c:v>2540021.8204488782</c:v>
                </c:pt>
                <c:pt idx="45">
                  <c:v>2575807.8358208956</c:v>
                </c:pt>
                <c:pt idx="46">
                  <c:v>2648394.6716232966</c:v>
                </c:pt>
                <c:pt idx="47">
                  <c:v>2694088.4353741496</c:v>
                </c:pt>
                <c:pt idx="48">
                  <c:v>2744059.1497227359</c:v>
                </c:pt>
                <c:pt idx="49">
                  <c:v>2784577.0411295271</c:v>
                </c:pt>
                <c:pt idx="50">
                  <c:v>2825684.7892486257</c:v>
                </c:pt>
                <c:pt idx="51">
                  <c:v>2831964.1337386016</c:v>
                </c:pt>
                <c:pt idx="52">
                  <c:v>2873133.3333333335</c:v>
                </c:pt>
                <c:pt idx="53">
                  <c:v>2890091.349062311</c:v>
                </c:pt>
                <c:pt idx="54">
                  <c:v>2935565.2173913047</c:v>
                </c:pt>
                <c:pt idx="55">
                  <c:v>2941624.9247441301</c:v>
                </c:pt>
                <c:pt idx="56">
                  <c:v>2978982.0035992805</c:v>
                </c:pt>
                <c:pt idx="57">
                  <c:v>3004439.5933014355</c:v>
                </c:pt>
                <c:pt idx="58">
                  <c:v>3038292.7847346454</c:v>
                </c:pt>
                <c:pt idx="59">
                  <c:v>3060257.1428571432</c:v>
                </c:pt>
                <c:pt idx="60">
                  <c:v>3075018.4194890079</c:v>
                </c:pt>
                <c:pt idx="61">
                  <c:v>3083655.9905100833</c:v>
                </c:pt>
                <c:pt idx="62">
                  <c:v>3084209.4674556213</c:v>
                </c:pt>
                <c:pt idx="63">
                  <c:v>3097262.8470171299</c:v>
                </c:pt>
                <c:pt idx="64">
                  <c:v>3067676.4879198587</c:v>
                </c:pt>
                <c:pt idx="65">
                  <c:v>3091957.597173145</c:v>
                </c:pt>
                <c:pt idx="66">
                  <c:v>3094801.1764705884</c:v>
                </c:pt>
                <c:pt idx="67">
                  <c:v>3093662.947739284</c:v>
                </c:pt>
                <c:pt idx="68">
                  <c:v>3092427.8169014086</c:v>
                </c:pt>
                <c:pt idx="69">
                  <c:v>3096394.2589338021</c:v>
                </c:pt>
                <c:pt idx="70">
                  <c:v>3104356.3487419547</c:v>
                </c:pt>
                <c:pt idx="71">
                  <c:v>3117531.5789473685</c:v>
                </c:pt>
                <c:pt idx="72">
                  <c:v>3097946.8457943927</c:v>
                </c:pt>
                <c:pt idx="73">
                  <c:v>3113749.1248541423</c:v>
                </c:pt>
                <c:pt idx="74">
                  <c:v>3121907.9254079256</c:v>
                </c:pt>
                <c:pt idx="75">
                  <c:v>3124688.5913853319</c:v>
                </c:pt>
                <c:pt idx="76">
                  <c:v>3124916.2303664922</c:v>
                </c:pt>
                <c:pt idx="77">
                  <c:v>3122759.4421847765</c:v>
                </c:pt>
                <c:pt idx="78">
                  <c:v>3149439.0243902439</c:v>
                </c:pt>
                <c:pt idx="79">
                  <c:v>3142084.1555426582</c:v>
                </c:pt>
                <c:pt idx="80">
                  <c:v>3144820.7656612531</c:v>
                </c:pt>
                <c:pt idx="81">
                  <c:v>3162415.8932714616</c:v>
                </c:pt>
                <c:pt idx="82">
                  <c:v>3164775.0724637685</c:v>
                </c:pt>
                <c:pt idx="83">
                  <c:v>3187188.8760139048</c:v>
                </c:pt>
                <c:pt idx="84">
                  <c:v>3191112.3335263464</c:v>
                </c:pt>
                <c:pt idx="85">
                  <c:v>3181909.0909090913</c:v>
                </c:pt>
                <c:pt idx="86">
                  <c:v>3190348.3796296297</c:v>
                </c:pt>
                <c:pt idx="87">
                  <c:v>3169675.5349913249</c:v>
                </c:pt>
                <c:pt idx="88">
                  <c:v>3148014.9942329875</c:v>
                </c:pt>
                <c:pt idx="89">
                  <c:v>3175661.8580496251</c:v>
                </c:pt>
                <c:pt idx="90">
                  <c:v>3152085.9284890429</c:v>
                </c:pt>
                <c:pt idx="91">
                  <c:v>3161332.9486439703</c:v>
                </c:pt>
                <c:pt idx="92">
                  <c:v>3136456.1707035755</c:v>
                </c:pt>
                <c:pt idx="93">
                  <c:v>3134032.3325635106</c:v>
                </c:pt>
                <c:pt idx="94">
                  <c:v>3133480.9468822172</c:v>
                </c:pt>
                <c:pt idx="95">
                  <c:v>3134677.2517321017</c:v>
                </c:pt>
                <c:pt idx="96">
                  <c:v>3138003.4662045063</c:v>
                </c:pt>
                <c:pt idx="97">
                  <c:v>3125050.8376660892</c:v>
                </c:pt>
                <c:pt idx="98">
                  <c:v>3135655.8704453446</c:v>
                </c:pt>
                <c:pt idx="99">
                  <c:v>3143669.7513013305</c:v>
                </c:pt>
                <c:pt idx="100">
                  <c:v>3146862.2685185187</c:v>
                </c:pt>
                <c:pt idx="101">
                  <c:v>3134006.369426752</c:v>
                </c:pt>
                <c:pt idx="102">
                  <c:v>3155572.0903300522</c:v>
                </c:pt>
                <c:pt idx="103">
                  <c:v>3149409.617612978</c:v>
                </c:pt>
                <c:pt idx="104">
                  <c:v>3173946.697566628</c:v>
                </c:pt>
                <c:pt idx="105">
                  <c:v>3167349.1879350347</c:v>
                </c:pt>
                <c:pt idx="106">
                  <c:v>3184709.9767981437</c:v>
                </c:pt>
                <c:pt idx="107">
                  <c:v>3174005.8004640373</c:v>
                </c:pt>
                <c:pt idx="108">
                  <c:v>3177922.228670923</c:v>
                </c:pt>
                <c:pt idx="109">
                  <c:v>3176757.8397212545</c:v>
                </c:pt>
                <c:pt idx="110">
                  <c:v>3187089.4828588031</c:v>
                </c:pt>
                <c:pt idx="111">
                  <c:v>3182584.3023255817</c:v>
                </c:pt>
                <c:pt idx="112">
                  <c:v>3184458.4543869845</c:v>
                </c:pt>
                <c:pt idx="113">
                  <c:v>3180723.6765561374</c:v>
                </c:pt>
                <c:pt idx="114">
                  <c:v>3194893.5427574175</c:v>
                </c:pt>
                <c:pt idx="115">
                  <c:v>3193598.3701979048</c:v>
                </c:pt>
                <c:pt idx="116">
                  <c:v>3200866.1233993014</c:v>
                </c:pt>
                <c:pt idx="117">
                  <c:v>3205571.0128055881</c:v>
                </c:pt>
                <c:pt idx="118">
                  <c:v>3210462.1653084983</c:v>
                </c:pt>
                <c:pt idx="119">
                  <c:v>3214428.0722189867</c:v>
                </c:pt>
                <c:pt idx="120">
                  <c:v>3201583.5760046598</c:v>
                </c:pt>
                <c:pt idx="121">
                  <c:v>3222591.1473500296</c:v>
                </c:pt>
                <c:pt idx="122">
                  <c:v>3210859.6389050675</c:v>
                </c:pt>
                <c:pt idx="123">
                  <c:v>3231785.547785548</c:v>
                </c:pt>
                <c:pt idx="124">
                  <c:v>3223681.2354312353</c:v>
                </c:pt>
                <c:pt idx="125">
                  <c:v>3222236.0139860138</c:v>
                </c:pt>
                <c:pt idx="126">
                  <c:v>3230682.9836829836</c:v>
                </c:pt>
                <c:pt idx="127">
                  <c:v>3232182.9836829836</c:v>
                </c:pt>
                <c:pt idx="128">
                  <c:v>3225295.0437317789</c:v>
                </c:pt>
                <c:pt idx="129">
                  <c:v>3231056.5268065268</c:v>
                </c:pt>
                <c:pt idx="130">
                  <c:v>3217795.4545454546</c:v>
                </c:pt>
                <c:pt idx="131">
                  <c:v>3238922.448979592</c:v>
                </c:pt>
                <c:pt idx="132">
                  <c:v>3223356.8513119537</c:v>
                </c:pt>
                <c:pt idx="133">
                  <c:v>3230189.5043731779</c:v>
                </c:pt>
                <c:pt idx="134">
                  <c:v>3229141.6909620995</c:v>
                </c:pt>
                <c:pt idx="135">
                  <c:v>3229945.7725947523</c:v>
                </c:pt>
                <c:pt idx="136">
                  <c:v>3250847.8134110789</c:v>
                </c:pt>
                <c:pt idx="137">
                  <c:v>3241727.696793003</c:v>
                </c:pt>
                <c:pt idx="138">
                  <c:v>3247250.145772595</c:v>
                </c:pt>
                <c:pt idx="139">
                  <c:v>3244533.5276967934</c:v>
                </c:pt>
                <c:pt idx="140">
                  <c:v>3239931.1953352774</c:v>
                </c:pt>
                <c:pt idx="141">
                  <c:v>3247365.0145772598</c:v>
                </c:pt>
                <c:pt idx="142">
                  <c:v>3255814.4690781799</c:v>
                </c:pt>
                <c:pt idx="143">
                  <c:v>3256691.3652275382</c:v>
                </c:pt>
                <c:pt idx="144">
                  <c:v>3254223.453908985</c:v>
                </c:pt>
                <c:pt idx="145">
                  <c:v>3226241.2587412586</c:v>
                </c:pt>
                <c:pt idx="146">
                  <c:v>3247827.8879813305</c:v>
                </c:pt>
                <c:pt idx="147">
                  <c:v>3248737.4562427071</c:v>
                </c:pt>
                <c:pt idx="148">
                  <c:v>3252487.7479579928</c:v>
                </c:pt>
                <c:pt idx="149">
                  <c:v>3240475.2186588924</c:v>
                </c:pt>
                <c:pt idx="150">
                  <c:v>3244758.4597432907</c:v>
                </c:pt>
                <c:pt idx="151">
                  <c:v>3239878.7172011663</c:v>
                </c:pt>
                <c:pt idx="152">
                  <c:v>3240590.6705539362</c:v>
                </c:pt>
                <c:pt idx="153">
                  <c:v>3248181.9241982512</c:v>
                </c:pt>
                <c:pt idx="154">
                  <c:v>3241772.5947521869</c:v>
                </c:pt>
                <c:pt idx="155">
                  <c:v>3258105.539358601</c:v>
                </c:pt>
                <c:pt idx="156">
                  <c:v>3242168.5131195337</c:v>
                </c:pt>
                <c:pt idx="157">
                  <c:v>3242780.6301050177</c:v>
                </c:pt>
                <c:pt idx="158">
                  <c:v>3249350.0583430571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6B8-4F09-80B2-03A228606579}"/>
            </c:ext>
          </c:extLst>
        </c:ser>
        <c:ser>
          <c:idx val="6"/>
          <c:order val="6"/>
          <c:tx>
            <c:strRef>
              <c:f>GFP_OD!$H$1</c:f>
              <c:strCache>
                <c:ptCount val="1"/>
                <c:pt idx="0">
                  <c:v>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GFP_OD!$H$2:$H$160</c:f>
              <c:numCache>
                <c:formatCode>General</c:formatCode>
                <c:ptCount val="159"/>
                <c:pt idx="0">
                  <c:v>15079.999999999995</c:v>
                </c:pt>
                <c:pt idx="1">
                  <c:v>16533.333333333325</c:v>
                </c:pt>
                <c:pt idx="2">
                  <c:v>22274.999999999996</c:v>
                </c:pt>
                <c:pt idx="3">
                  <c:v>31280.701754385969</c:v>
                </c:pt>
                <c:pt idx="4">
                  <c:v>45810.12658227847</c:v>
                </c:pt>
                <c:pt idx="5">
                  <c:v>66386.792452830181</c:v>
                </c:pt>
                <c:pt idx="6">
                  <c:v>82552.447552447542</c:v>
                </c:pt>
                <c:pt idx="7">
                  <c:v>89005.102040816331</c:v>
                </c:pt>
                <c:pt idx="8">
                  <c:v>95470.149253731332</c:v>
                </c:pt>
                <c:pt idx="9">
                  <c:v>102780.21978021978</c:v>
                </c:pt>
                <c:pt idx="10">
                  <c:v>111792.96066252589</c:v>
                </c:pt>
                <c:pt idx="11">
                  <c:v>134440.19933554818</c:v>
                </c:pt>
                <c:pt idx="12">
                  <c:v>178819.94459833793</c:v>
                </c:pt>
                <c:pt idx="13">
                  <c:v>248519.38895417153</c:v>
                </c:pt>
                <c:pt idx="14">
                  <c:v>346856.99693564861</c:v>
                </c:pt>
                <c:pt idx="15">
                  <c:v>455419.15085817524</c:v>
                </c:pt>
                <c:pt idx="16">
                  <c:v>562076.54320987663</c:v>
                </c:pt>
                <c:pt idx="17">
                  <c:v>658859.73207249807</c:v>
                </c:pt>
                <c:pt idx="18">
                  <c:v>669418.96024464839</c:v>
                </c:pt>
                <c:pt idx="19">
                  <c:v>702534.49527959328</c:v>
                </c:pt>
                <c:pt idx="20">
                  <c:v>754501.04529616737</c:v>
                </c:pt>
                <c:pt idx="21">
                  <c:v>808586.20689655177</c:v>
                </c:pt>
                <c:pt idx="22">
                  <c:v>828786.09271523182</c:v>
                </c:pt>
                <c:pt idx="23">
                  <c:v>891691.18621603714</c:v>
                </c:pt>
                <c:pt idx="24">
                  <c:v>911200.00000000012</c:v>
                </c:pt>
                <c:pt idx="25">
                  <c:v>941322.11221122113</c:v>
                </c:pt>
                <c:pt idx="26">
                  <c:v>986293.92338177015</c:v>
                </c:pt>
                <c:pt idx="27">
                  <c:v>1027957.8114700067</c:v>
                </c:pt>
                <c:pt idx="28">
                  <c:v>1073341.0138248848</c:v>
                </c:pt>
                <c:pt idx="29">
                  <c:v>1096803.8057742782</c:v>
                </c:pt>
                <c:pt idx="30">
                  <c:v>1123374.918354017</c:v>
                </c:pt>
                <c:pt idx="31">
                  <c:v>1141561.9727449708</c:v>
                </c:pt>
                <c:pt idx="32">
                  <c:v>1158555.8424790187</c:v>
                </c:pt>
                <c:pt idx="33">
                  <c:v>1173644.6015424165</c:v>
                </c:pt>
                <c:pt idx="34">
                  <c:v>1195835.3619474696</c:v>
                </c:pt>
                <c:pt idx="35">
                  <c:v>1215032.5670498086</c:v>
                </c:pt>
                <c:pt idx="36">
                  <c:v>1241983.450031827</c:v>
                </c:pt>
                <c:pt idx="37">
                  <c:v>1254490.1712111605</c:v>
                </c:pt>
                <c:pt idx="38">
                  <c:v>1278160.4548325965</c:v>
                </c:pt>
                <c:pt idx="39">
                  <c:v>1298887.9798615482</c:v>
                </c:pt>
                <c:pt idx="40">
                  <c:v>1317060.815047022</c:v>
                </c:pt>
                <c:pt idx="41">
                  <c:v>1347770.9113607991</c:v>
                </c:pt>
                <c:pt idx="42">
                  <c:v>1373638.68159204</c:v>
                </c:pt>
                <c:pt idx="43">
                  <c:v>1397047.6780185758</c:v>
                </c:pt>
                <c:pt idx="44">
                  <c:v>1421275.138803208</c:v>
                </c:pt>
                <c:pt idx="45">
                  <c:v>1443061.5006150063</c:v>
                </c:pt>
                <c:pt idx="46">
                  <c:v>1462485.8895705522</c:v>
                </c:pt>
                <c:pt idx="47">
                  <c:v>1491309.4801223241</c:v>
                </c:pt>
                <c:pt idx="48">
                  <c:v>1502932.9268292685</c:v>
                </c:pt>
                <c:pt idx="49">
                  <c:v>1515795.6204379562</c:v>
                </c:pt>
                <c:pt idx="50">
                  <c:v>1532713.6803874092</c:v>
                </c:pt>
                <c:pt idx="51">
                  <c:v>1543502.4125452354</c:v>
                </c:pt>
                <c:pt idx="52">
                  <c:v>1550783.4433113378</c:v>
                </c:pt>
                <c:pt idx="53">
                  <c:v>1553443.5146443516</c:v>
                </c:pt>
                <c:pt idx="54">
                  <c:v>1561789.1602144134</c:v>
                </c:pt>
                <c:pt idx="55">
                  <c:v>1573626.1127596442</c:v>
                </c:pt>
                <c:pt idx="56">
                  <c:v>1579424.1706161138</c:v>
                </c:pt>
                <c:pt idx="57">
                  <c:v>1587065.5253837071</c:v>
                </c:pt>
                <c:pt idx="58">
                  <c:v>1593704.9469964665</c:v>
                </c:pt>
                <c:pt idx="59">
                  <c:v>1591826.1890780977</c:v>
                </c:pt>
                <c:pt idx="60">
                  <c:v>1589086.6510538643</c:v>
                </c:pt>
                <c:pt idx="61">
                  <c:v>1581528.3129013428</c:v>
                </c:pt>
                <c:pt idx="62">
                  <c:v>1594970.2797202799</c:v>
                </c:pt>
                <c:pt idx="63">
                  <c:v>1590552.9069767443</c:v>
                </c:pt>
                <c:pt idx="64">
                  <c:v>1594226.7981438516</c:v>
                </c:pt>
                <c:pt idx="65">
                  <c:v>1604079.9073537928</c:v>
                </c:pt>
                <c:pt idx="66">
                  <c:v>1608901.0989010991</c:v>
                </c:pt>
                <c:pt idx="67">
                  <c:v>1598939.9538106236</c:v>
                </c:pt>
                <c:pt idx="68">
                  <c:v>1606821.3256484151</c:v>
                </c:pt>
                <c:pt idx="69">
                  <c:v>1611263.9447958597</c:v>
                </c:pt>
                <c:pt idx="70">
                  <c:v>1608128.087306146</c:v>
                </c:pt>
                <c:pt idx="71">
                  <c:v>1616790.2578796563</c:v>
                </c:pt>
                <c:pt idx="72">
                  <c:v>1616895.1890034364</c:v>
                </c:pt>
                <c:pt idx="73">
                  <c:v>1611730.3949627934</c:v>
                </c:pt>
                <c:pt idx="74">
                  <c:v>1619689.9313501145</c:v>
                </c:pt>
                <c:pt idx="75">
                  <c:v>1616668.5714285714</c:v>
                </c:pt>
                <c:pt idx="76">
                  <c:v>1622182.1816105084</c:v>
                </c:pt>
                <c:pt idx="77">
                  <c:v>1626140.3308613806</c:v>
                </c:pt>
                <c:pt idx="78">
                  <c:v>1635724.2165242166</c:v>
                </c:pt>
                <c:pt idx="79">
                  <c:v>1601541.2635173593</c:v>
                </c:pt>
                <c:pt idx="80">
                  <c:v>1592085.2757248438</c:v>
                </c:pt>
                <c:pt idx="81">
                  <c:v>1594724.6871444823</c:v>
                </c:pt>
                <c:pt idx="82">
                  <c:v>1589207.622298066</c:v>
                </c:pt>
                <c:pt idx="83">
                  <c:v>1590326.6932270918</c:v>
                </c:pt>
                <c:pt idx="84">
                  <c:v>1588781.4456459875</c:v>
                </c:pt>
                <c:pt idx="85">
                  <c:v>1593768.7927107061</c:v>
                </c:pt>
                <c:pt idx="86">
                  <c:v>1603190.3133903134</c:v>
                </c:pt>
                <c:pt idx="87">
                  <c:v>1602423.2743867657</c:v>
                </c:pt>
                <c:pt idx="88">
                  <c:v>1617381.7973669148</c:v>
                </c:pt>
                <c:pt idx="89">
                  <c:v>1626586.4833906072</c:v>
                </c:pt>
                <c:pt idx="90">
                  <c:v>1635841.9243986255</c:v>
                </c:pt>
                <c:pt idx="91">
                  <c:v>1640093.4097421204</c:v>
                </c:pt>
                <c:pt idx="92">
                  <c:v>1634038.9684813754</c:v>
                </c:pt>
                <c:pt idx="93">
                  <c:v>1629994.2660550459</c:v>
                </c:pt>
                <c:pt idx="94">
                  <c:v>1636483.0751577741</c:v>
                </c:pt>
                <c:pt idx="95">
                  <c:v>1636909.8737083811</c:v>
                </c:pt>
                <c:pt idx="96">
                  <c:v>1639888.5697874785</c:v>
                </c:pt>
                <c:pt idx="97">
                  <c:v>1640561.7461229181</c:v>
                </c:pt>
                <c:pt idx="98">
                  <c:v>1638903.448275862</c:v>
                </c:pt>
                <c:pt idx="99">
                  <c:v>1652821.1615871191</c:v>
                </c:pt>
                <c:pt idx="100">
                  <c:v>1653174.2380678551</c:v>
                </c:pt>
                <c:pt idx="101">
                  <c:v>1653080.5523590334</c:v>
                </c:pt>
                <c:pt idx="102">
                  <c:v>1654334.4847438112</c:v>
                </c:pt>
                <c:pt idx="103">
                  <c:v>1658654.0011514106</c:v>
                </c:pt>
                <c:pt idx="104">
                  <c:v>1667364.997121474</c:v>
                </c:pt>
                <c:pt idx="105">
                  <c:v>1657927.9953917051</c:v>
                </c:pt>
                <c:pt idx="106">
                  <c:v>1664621.5437788018</c:v>
                </c:pt>
                <c:pt idx="107">
                  <c:v>1667300.6912442397</c:v>
                </c:pt>
                <c:pt idx="108">
                  <c:v>1669291.0662824209</c:v>
                </c:pt>
                <c:pt idx="109">
                  <c:v>1668548.703170029</c:v>
                </c:pt>
                <c:pt idx="110">
                  <c:v>1668240.4844290658</c:v>
                </c:pt>
                <c:pt idx="111">
                  <c:v>1671165.9942363114</c:v>
                </c:pt>
                <c:pt idx="112">
                  <c:v>1670519.0311418686</c:v>
                </c:pt>
                <c:pt idx="113">
                  <c:v>1669100.9809578767</c:v>
                </c:pt>
                <c:pt idx="114">
                  <c:v>1665673.5870818915</c:v>
                </c:pt>
                <c:pt idx="115">
                  <c:v>1673114.8297749569</c:v>
                </c:pt>
                <c:pt idx="116">
                  <c:v>1671430.1385681294</c:v>
                </c:pt>
                <c:pt idx="117">
                  <c:v>1676176.5724177728</c:v>
                </c:pt>
                <c:pt idx="118">
                  <c:v>1673392.383150606</c:v>
                </c:pt>
                <c:pt idx="119">
                  <c:v>1672622.6197345646</c:v>
                </c:pt>
                <c:pt idx="120">
                  <c:v>1674885.103926097</c:v>
                </c:pt>
                <c:pt idx="121">
                  <c:v>1681025.4041570439</c:v>
                </c:pt>
                <c:pt idx="122">
                  <c:v>1677922.6327944573</c:v>
                </c:pt>
                <c:pt idx="123">
                  <c:v>1681808.8914549653</c:v>
                </c:pt>
                <c:pt idx="124">
                  <c:v>1687851.03926097</c:v>
                </c:pt>
                <c:pt idx="125">
                  <c:v>1681841.8013856814</c:v>
                </c:pt>
                <c:pt idx="126">
                  <c:v>1685306.0046189376</c:v>
                </c:pt>
                <c:pt idx="127">
                  <c:v>1681731.946851531</c:v>
                </c:pt>
                <c:pt idx="128">
                  <c:v>1681830.733679954</c:v>
                </c:pt>
                <c:pt idx="129">
                  <c:v>1683945.6961294052</c:v>
                </c:pt>
                <c:pt idx="130">
                  <c:v>1687769.4974003467</c:v>
                </c:pt>
                <c:pt idx="131">
                  <c:v>1681881.5713460429</c:v>
                </c:pt>
                <c:pt idx="132">
                  <c:v>1687724.0184757507</c:v>
                </c:pt>
                <c:pt idx="133">
                  <c:v>1690693.8186019643</c:v>
                </c:pt>
                <c:pt idx="134">
                  <c:v>1684064.1247833623</c:v>
                </c:pt>
                <c:pt idx="135">
                  <c:v>1682902.3685730794</c:v>
                </c:pt>
                <c:pt idx="136">
                  <c:v>1686606.0080878106</c:v>
                </c:pt>
                <c:pt idx="137">
                  <c:v>1687199.306759099</c:v>
                </c:pt>
                <c:pt idx="138">
                  <c:v>1689294.0496822647</c:v>
                </c:pt>
                <c:pt idx="139">
                  <c:v>1688649.3356441364</c:v>
                </c:pt>
                <c:pt idx="140">
                  <c:v>1696425.4335260116</c:v>
                </c:pt>
                <c:pt idx="141">
                  <c:v>1690740.4624277456</c:v>
                </c:pt>
                <c:pt idx="142">
                  <c:v>1695064.7398843931</c:v>
                </c:pt>
                <c:pt idx="143">
                  <c:v>1694698.2658959539</c:v>
                </c:pt>
                <c:pt idx="144">
                  <c:v>1687202.3121387283</c:v>
                </c:pt>
                <c:pt idx="145">
                  <c:v>1688163.5838150289</c:v>
                </c:pt>
                <c:pt idx="146">
                  <c:v>1690662.4277456647</c:v>
                </c:pt>
                <c:pt idx="147">
                  <c:v>1701962.4277456647</c:v>
                </c:pt>
                <c:pt idx="148">
                  <c:v>1706386.3504916138</c:v>
                </c:pt>
                <c:pt idx="149">
                  <c:v>1696133.0248698671</c:v>
                </c:pt>
                <c:pt idx="150">
                  <c:v>1696969.3464430308</c:v>
                </c:pt>
                <c:pt idx="151">
                  <c:v>1696698.6697513014</c:v>
                </c:pt>
                <c:pt idx="152">
                  <c:v>1699908.6176980915</c:v>
                </c:pt>
                <c:pt idx="153">
                  <c:v>1704155.6712962964</c:v>
                </c:pt>
                <c:pt idx="154">
                  <c:v>1698475.1157407407</c:v>
                </c:pt>
                <c:pt idx="155">
                  <c:v>1700030.0925925926</c:v>
                </c:pt>
                <c:pt idx="156">
                  <c:v>1697114.0706427332</c:v>
                </c:pt>
                <c:pt idx="157">
                  <c:v>1700327.1569195138</c:v>
                </c:pt>
                <c:pt idx="158">
                  <c:v>1695269.2530399538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6B8-4F09-80B2-03A228606579}"/>
            </c:ext>
          </c:extLst>
        </c:ser>
        <c:ser>
          <c:idx val="7"/>
          <c:order val="7"/>
          <c:tx>
            <c:strRef>
              <c:f>GFP_OD!$I$1</c:f>
              <c:strCache>
                <c:ptCount val="1"/>
                <c:pt idx="0">
                  <c:v>C+Ind,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GFP_OD!$I$2:$I$160</c:f>
              <c:numCache>
                <c:formatCode>General</c:formatCode>
                <c:ptCount val="159"/>
                <c:pt idx="0">
                  <c:v>423055.5555555555</c:v>
                </c:pt>
                <c:pt idx="1">
                  <c:v>373285.7142857142</c:v>
                </c:pt>
                <c:pt idx="2">
                  <c:v>347307.6923076922</c:v>
                </c:pt>
                <c:pt idx="3">
                  <c:v>308810.81081081077</c:v>
                </c:pt>
                <c:pt idx="4">
                  <c:v>327873.68421052629</c:v>
                </c:pt>
                <c:pt idx="5">
                  <c:v>344182.5396825397</c:v>
                </c:pt>
                <c:pt idx="6">
                  <c:v>338833.33333333331</c:v>
                </c:pt>
                <c:pt idx="7">
                  <c:v>343021.73913043475</c:v>
                </c:pt>
                <c:pt idx="8">
                  <c:v>352129.87012987008</c:v>
                </c:pt>
                <c:pt idx="9">
                  <c:v>374498.75311720697</c:v>
                </c:pt>
                <c:pt idx="10">
                  <c:v>387941.97292069631</c:v>
                </c:pt>
                <c:pt idx="11">
                  <c:v>438047.02194357367</c:v>
                </c:pt>
                <c:pt idx="12">
                  <c:v>524202.3653088042</c:v>
                </c:pt>
                <c:pt idx="13">
                  <c:v>633444.69525959366</c:v>
                </c:pt>
                <c:pt idx="14">
                  <c:v>768701.40280561114</c:v>
                </c:pt>
                <c:pt idx="15">
                  <c:v>922020.60931899655</c:v>
                </c:pt>
                <c:pt idx="16">
                  <c:v>1065774.2200328407</c:v>
                </c:pt>
                <c:pt idx="17">
                  <c:v>1195886.0062893082</c:v>
                </c:pt>
                <c:pt idx="18">
                  <c:v>1213591.5708812261</c:v>
                </c:pt>
                <c:pt idx="19">
                  <c:v>1241912.0234604108</c:v>
                </c:pt>
                <c:pt idx="20">
                  <c:v>1297038.7596899227</c:v>
                </c:pt>
                <c:pt idx="21">
                  <c:v>1362930.2802460699</c:v>
                </c:pt>
                <c:pt idx="22">
                  <c:v>1427847.129506008</c:v>
                </c:pt>
                <c:pt idx="23">
                  <c:v>1502063.3663366337</c:v>
                </c:pt>
                <c:pt idx="24">
                  <c:v>1594236.3396971694</c:v>
                </c:pt>
                <c:pt idx="25">
                  <c:v>1687895.6007879188</c:v>
                </c:pt>
                <c:pt idx="26">
                  <c:v>1778414.5860709592</c:v>
                </c:pt>
                <c:pt idx="27">
                  <c:v>1899850.0986193295</c:v>
                </c:pt>
                <c:pt idx="28">
                  <c:v>1993030.860144452</c:v>
                </c:pt>
                <c:pt idx="29">
                  <c:v>2061820.2614379085</c:v>
                </c:pt>
                <c:pt idx="30">
                  <c:v>2133909.5640858817</c:v>
                </c:pt>
                <c:pt idx="31">
                  <c:v>2181236.7399741272</c:v>
                </c:pt>
                <c:pt idx="32">
                  <c:v>2206859.7168597169</c:v>
                </c:pt>
                <c:pt idx="33">
                  <c:v>2240033.3547145608</c:v>
                </c:pt>
                <c:pt idx="34">
                  <c:v>2299588.8746803072</c:v>
                </c:pt>
                <c:pt idx="35">
                  <c:v>2345644.7704081633</c:v>
                </c:pt>
                <c:pt idx="36">
                  <c:v>2406692.307692308</c:v>
                </c:pt>
                <c:pt idx="37">
                  <c:v>2459581.7490494298</c:v>
                </c:pt>
                <c:pt idx="38">
                  <c:v>2514313.9608338596</c:v>
                </c:pt>
                <c:pt idx="39">
                  <c:v>2586959.0422180216</c:v>
                </c:pt>
                <c:pt idx="40">
                  <c:v>2668771.0163111673</c:v>
                </c:pt>
                <c:pt idx="41">
                  <c:v>2721645.625</c:v>
                </c:pt>
                <c:pt idx="42">
                  <c:v>2783077.3067331673</c:v>
                </c:pt>
                <c:pt idx="43">
                  <c:v>2843563.0826600371</c:v>
                </c:pt>
                <c:pt idx="44">
                  <c:v>2886926.2701363075</c:v>
                </c:pt>
                <c:pt idx="45">
                  <c:v>2948449.3201483316</c:v>
                </c:pt>
                <c:pt idx="46">
                  <c:v>2997215.0338878618</c:v>
                </c:pt>
                <c:pt idx="47">
                  <c:v>3037633.2923832927</c:v>
                </c:pt>
                <c:pt idx="48">
                  <c:v>3094697.4892835272</c:v>
                </c:pt>
                <c:pt idx="49">
                  <c:v>3141705.487804878</c:v>
                </c:pt>
                <c:pt idx="50">
                  <c:v>3148259.393939394</c:v>
                </c:pt>
                <c:pt idx="51">
                  <c:v>3167547.7629987909</c:v>
                </c:pt>
                <c:pt idx="52">
                  <c:v>3195077.8515389259</c:v>
                </c:pt>
                <c:pt idx="53">
                  <c:v>3223536.4238410597</c:v>
                </c:pt>
                <c:pt idx="54">
                  <c:v>3256472.6726726731</c:v>
                </c:pt>
                <c:pt idx="55">
                  <c:v>3294047.3053892218</c:v>
                </c:pt>
                <c:pt idx="56">
                  <c:v>3320051.9093078761</c:v>
                </c:pt>
                <c:pt idx="57">
                  <c:v>3346758.9285714286</c:v>
                </c:pt>
                <c:pt idx="58">
                  <c:v>3357434.6793349171</c:v>
                </c:pt>
                <c:pt idx="59">
                  <c:v>3372849.3475682088</c:v>
                </c:pt>
                <c:pt idx="60">
                  <c:v>3399378.3303730022</c:v>
                </c:pt>
                <c:pt idx="61">
                  <c:v>3388319.3624557261</c:v>
                </c:pt>
                <c:pt idx="62">
                  <c:v>3402267.0990566039</c:v>
                </c:pt>
                <c:pt idx="63">
                  <c:v>3395290.1706886408</c:v>
                </c:pt>
                <c:pt idx="64">
                  <c:v>3400905.9929494713</c:v>
                </c:pt>
                <c:pt idx="65">
                  <c:v>3407073.3568075118</c:v>
                </c:pt>
                <c:pt idx="66">
                  <c:v>3419195.0790861165</c:v>
                </c:pt>
                <c:pt idx="67">
                  <c:v>3413889.9297423889</c:v>
                </c:pt>
                <c:pt idx="68">
                  <c:v>3426321.8256290229</c:v>
                </c:pt>
                <c:pt idx="69">
                  <c:v>3418301.5780245475</c:v>
                </c:pt>
                <c:pt idx="70">
                  <c:v>3416765.3239929951</c:v>
                </c:pt>
                <c:pt idx="71">
                  <c:v>3428015.7526254375</c:v>
                </c:pt>
                <c:pt idx="72">
                  <c:v>3443617.7156177158</c:v>
                </c:pt>
                <c:pt idx="73">
                  <c:v>3447534.3822843824</c:v>
                </c:pt>
                <c:pt idx="74">
                  <c:v>3450917.345750873</c:v>
                </c:pt>
                <c:pt idx="75">
                  <c:v>3437591.0413030833</c:v>
                </c:pt>
                <c:pt idx="76">
                  <c:v>3459009.8837209302</c:v>
                </c:pt>
                <c:pt idx="77">
                  <c:v>3462400.348634515</c:v>
                </c:pt>
                <c:pt idx="78">
                  <c:v>3453344.1671503196</c:v>
                </c:pt>
                <c:pt idx="79">
                  <c:v>3469601.8572257692</c:v>
                </c:pt>
                <c:pt idx="80">
                  <c:v>3472190.7246376816</c:v>
                </c:pt>
                <c:pt idx="81">
                  <c:v>3479309.7447795826</c:v>
                </c:pt>
                <c:pt idx="82">
                  <c:v>3503784.9275362319</c:v>
                </c:pt>
                <c:pt idx="83">
                  <c:v>3499426.086956522</c:v>
                </c:pt>
                <c:pt idx="84">
                  <c:v>3499217.9710144931</c:v>
                </c:pt>
                <c:pt idx="85">
                  <c:v>3498125.7971014497</c:v>
                </c:pt>
                <c:pt idx="86">
                  <c:v>3520086.3768115947</c:v>
                </c:pt>
                <c:pt idx="87">
                  <c:v>3551494.4927536235</c:v>
                </c:pt>
                <c:pt idx="88">
                  <c:v>3563823.6658932716</c:v>
                </c:pt>
                <c:pt idx="89">
                  <c:v>3605671.3124274099</c:v>
                </c:pt>
                <c:pt idx="90">
                  <c:v>3580073.0434782612</c:v>
                </c:pt>
                <c:pt idx="91">
                  <c:v>3544195.1360741174</c:v>
                </c:pt>
                <c:pt idx="92">
                  <c:v>3524663.9676113361</c:v>
                </c:pt>
                <c:pt idx="93">
                  <c:v>3502300.1735107</c:v>
                </c:pt>
                <c:pt idx="94">
                  <c:v>3496510.6998264897</c:v>
                </c:pt>
                <c:pt idx="95">
                  <c:v>3489565.0665124352</c:v>
                </c:pt>
                <c:pt idx="96">
                  <c:v>3484649.8842592593</c:v>
                </c:pt>
                <c:pt idx="97">
                  <c:v>3476846.7322151535</c:v>
                </c:pt>
                <c:pt idx="98">
                  <c:v>3498024.8842592593</c:v>
                </c:pt>
                <c:pt idx="99">
                  <c:v>3496368.4820393976</c:v>
                </c:pt>
                <c:pt idx="100">
                  <c:v>3485188.9855072466</c:v>
                </c:pt>
                <c:pt idx="101">
                  <c:v>3491793.0434782612</c:v>
                </c:pt>
                <c:pt idx="102">
                  <c:v>3504804.5243619489</c:v>
                </c:pt>
                <c:pt idx="103">
                  <c:v>3506125.943122461</c:v>
                </c:pt>
                <c:pt idx="104">
                  <c:v>3521121.3000580384</c:v>
                </c:pt>
                <c:pt idx="105">
                  <c:v>3528113.2404181184</c:v>
                </c:pt>
                <c:pt idx="106">
                  <c:v>3538699.0122022084</c:v>
                </c:pt>
                <c:pt idx="107">
                  <c:v>3525143.6046511629</c:v>
                </c:pt>
                <c:pt idx="108">
                  <c:v>3541572.0930232559</c:v>
                </c:pt>
                <c:pt idx="109">
                  <c:v>3531844.7674418604</c:v>
                </c:pt>
                <c:pt idx="110">
                  <c:v>3542133.8766006986</c:v>
                </c:pt>
                <c:pt idx="111">
                  <c:v>3530891.1525029102</c:v>
                </c:pt>
                <c:pt idx="112">
                  <c:v>3550410.3608847498</c:v>
                </c:pt>
                <c:pt idx="113">
                  <c:v>3545391.0256410255</c:v>
                </c:pt>
                <c:pt idx="114">
                  <c:v>3536680.8386721029</c:v>
                </c:pt>
                <c:pt idx="115">
                  <c:v>3551068.8046647231</c:v>
                </c:pt>
                <c:pt idx="116">
                  <c:v>3562782.9638273045</c:v>
                </c:pt>
                <c:pt idx="117">
                  <c:v>3583792.2987164529</c:v>
                </c:pt>
                <c:pt idx="118">
                  <c:v>3574988.921282799</c:v>
                </c:pt>
                <c:pt idx="119">
                  <c:v>3572992.998833139</c:v>
                </c:pt>
                <c:pt idx="120">
                  <c:v>3590812.0256859316</c:v>
                </c:pt>
                <c:pt idx="121">
                  <c:v>3591044.9766355143</c:v>
                </c:pt>
                <c:pt idx="122">
                  <c:v>3610001.1682242993</c:v>
                </c:pt>
                <c:pt idx="123">
                  <c:v>3597644.2757009347</c:v>
                </c:pt>
                <c:pt idx="124">
                  <c:v>3618617.767387493</c:v>
                </c:pt>
                <c:pt idx="125">
                  <c:v>3597781.2865497079</c:v>
                </c:pt>
                <c:pt idx="126">
                  <c:v>3605970.192869667</c:v>
                </c:pt>
                <c:pt idx="127">
                  <c:v>3616599.0648743426</c:v>
                </c:pt>
                <c:pt idx="128">
                  <c:v>3617437.7556984224</c:v>
                </c:pt>
                <c:pt idx="129">
                  <c:v>3617593.567251462</c:v>
                </c:pt>
                <c:pt idx="130">
                  <c:v>3614703.5087719299</c:v>
                </c:pt>
                <c:pt idx="131">
                  <c:v>3632355.5555555555</c:v>
                </c:pt>
                <c:pt idx="132">
                  <c:v>3630805.376972531</c:v>
                </c:pt>
                <c:pt idx="133">
                  <c:v>3639369.2217671154</c:v>
                </c:pt>
                <c:pt idx="134">
                  <c:v>3639077.1929824562</c:v>
                </c:pt>
                <c:pt idx="135">
                  <c:v>3637666.6666666665</c:v>
                </c:pt>
                <c:pt idx="136">
                  <c:v>3641900.5847953218</c:v>
                </c:pt>
                <c:pt idx="137">
                  <c:v>3641859.5669982447</c:v>
                </c:pt>
                <c:pt idx="138">
                  <c:v>3632294.1520467838</c:v>
                </c:pt>
                <c:pt idx="139">
                  <c:v>3655136.8421052634</c:v>
                </c:pt>
                <c:pt idx="140">
                  <c:v>3647215.9157401994</c:v>
                </c:pt>
                <c:pt idx="141">
                  <c:v>3649988.8823873615</c:v>
                </c:pt>
                <c:pt idx="142">
                  <c:v>3668867.0960187353</c:v>
                </c:pt>
                <c:pt idx="143">
                  <c:v>3660609.1281451145</c:v>
                </c:pt>
                <c:pt idx="144">
                  <c:v>3661474.2690058481</c:v>
                </c:pt>
                <c:pt idx="145">
                  <c:v>3663325.3364540669</c:v>
                </c:pt>
                <c:pt idx="146">
                  <c:v>3673960.2106495029</c:v>
                </c:pt>
                <c:pt idx="147">
                  <c:v>3672060.8187134503</c:v>
                </c:pt>
                <c:pt idx="148">
                  <c:v>3680012.273524255</c:v>
                </c:pt>
                <c:pt idx="149">
                  <c:v>3664836.2573099416</c:v>
                </c:pt>
                <c:pt idx="150">
                  <c:v>3680107.0175438598</c:v>
                </c:pt>
                <c:pt idx="151">
                  <c:v>3659175.4385964912</c:v>
                </c:pt>
                <c:pt idx="152">
                  <c:v>3688927.5277615432</c:v>
                </c:pt>
                <c:pt idx="153">
                  <c:v>3681591.4669783753</c:v>
                </c:pt>
                <c:pt idx="154">
                  <c:v>3694296.3179427241</c:v>
                </c:pt>
                <c:pt idx="155">
                  <c:v>3679589.7136177677</c:v>
                </c:pt>
                <c:pt idx="156">
                  <c:v>3673761.5429573352</c:v>
                </c:pt>
                <c:pt idx="157">
                  <c:v>3684308.0070134429</c:v>
                </c:pt>
                <c:pt idx="158">
                  <c:v>3677044.4184687319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6B8-4F09-80B2-03A228606579}"/>
            </c:ext>
          </c:extLst>
        </c:ser>
        <c:ser>
          <c:idx val="8"/>
          <c:order val="8"/>
          <c:tx>
            <c:strRef>
              <c:f>GFP_OD!$J$1</c:f>
              <c:strCache>
                <c:ptCount val="1"/>
                <c:pt idx="0">
                  <c:v>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GFP_OD!$J$2:$J$160</c:f>
              <c:numCache>
                <c:formatCode>General</c:formatCode>
                <c:ptCount val="159"/>
                <c:pt idx="0">
                  <c:v>11611.111111111109</c:v>
                </c:pt>
                <c:pt idx="1">
                  <c:v>12512.195121951218</c:v>
                </c:pt>
                <c:pt idx="2">
                  <c:v>21372.549019607835</c:v>
                </c:pt>
                <c:pt idx="3">
                  <c:v>33797.10144927536</c:v>
                </c:pt>
                <c:pt idx="4">
                  <c:v>53043.478260869568</c:v>
                </c:pt>
                <c:pt idx="5">
                  <c:v>81308.333333333343</c:v>
                </c:pt>
                <c:pt idx="6">
                  <c:v>106139.24050632911</c:v>
                </c:pt>
                <c:pt idx="7">
                  <c:v>116803.73831775702</c:v>
                </c:pt>
                <c:pt idx="8">
                  <c:v>126916.37630662019</c:v>
                </c:pt>
                <c:pt idx="9">
                  <c:v>139253.92670157069</c:v>
                </c:pt>
                <c:pt idx="10">
                  <c:v>152938</c:v>
                </c:pt>
                <c:pt idx="11">
                  <c:v>181091.35399673737</c:v>
                </c:pt>
                <c:pt idx="12">
                  <c:v>232774.76255088195</c:v>
                </c:pt>
                <c:pt idx="13">
                  <c:v>314394.21965317917</c:v>
                </c:pt>
                <c:pt idx="14">
                  <c:v>423173.29255861364</c:v>
                </c:pt>
                <c:pt idx="15">
                  <c:v>538097.58281110122</c:v>
                </c:pt>
                <c:pt idx="16">
                  <c:v>656138.77551020414</c:v>
                </c:pt>
                <c:pt idx="17">
                  <c:v>755329.18287937751</c:v>
                </c:pt>
                <c:pt idx="18">
                  <c:v>771227.27272727282</c:v>
                </c:pt>
                <c:pt idx="19">
                  <c:v>796191.56540385995</c:v>
                </c:pt>
                <c:pt idx="20">
                  <c:v>852392.58750857937</c:v>
                </c:pt>
                <c:pt idx="21">
                  <c:v>897955.54080955544</c:v>
                </c:pt>
                <c:pt idx="22">
                  <c:v>927857.05045278149</c:v>
                </c:pt>
                <c:pt idx="23">
                  <c:v>975215.48387096787</c:v>
                </c:pt>
                <c:pt idx="24">
                  <c:v>999292.4164524423</c:v>
                </c:pt>
                <c:pt idx="25">
                  <c:v>1036245.0288646569</c:v>
                </c:pt>
                <c:pt idx="26">
                  <c:v>1076444.0874035992</c:v>
                </c:pt>
                <c:pt idx="27">
                  <c:v>1130861.5582743078</c:v>
                </c:pt>
                <c:pt idx="28">
                  <c:v>1166431.8766066839</c:v>
                </c:pt>
                <c:pt idx="29">
                  <c:v>1202863.4615384617</c:v>
                </c:pt>
                <c:pt idx="30">
                  <c:v>1226094.6291560105</c:v>
                </c:pt>
                <c:pt idx="31">
                  <c:v>1235879.7709923666</c:v>
                </c:pt>
                <c:pt idx="32">
                  <c:v>1256908.1632653063</c:v>
                </c:pt>
                <c:pt idx="33">
                  <c:v>1278107.0745697897</c:v>
                </c:pt>
                <c:pt idx="34">
                  <c:v>1297092.8753180662</c:v>
                </c:pt>
                <c:pt idx="35">
                  <c:v>1322341.8043202034</c:v>
                </c:pt>
                <c:pt idx="36">
                  <c:v>1343570.253164557</c:v>
                </c:pt>
                <c:pt idx="37">
                  <c:v>1365689.155107188</c:v>
                </c:pt>
                <c:pt idx="38">
                  <c:v>1387346.9516027656</c:v>
                </c:pt>
                <c:pt idx="39">
                  <c:v>1412953.6921151441</c:v>
                </c:pt>
                <c:pt idx="40">
                  <c:v>1436944.5482866045</c:v>
                </c:pt>
                <c:pt idx="41">
                  <c:v>1452952.2332506205</c:v>
                </c:pt>
                <c:pt idx="42">
                  <c:v>1492804.6971569841</c:v>
                </c:pt>
                <c:pt idx="43">
                  <c:v>1514772.3076923077</c:v>
                </c:pt>
                <c:pt idx="44">
                  <c:v>1546398.7730061351</c:v>
                </c:pt>
                <c:pt idx="45">
                  <c:v>1567530.2752293579</c:v>
                </c:pt>
                <c:pt idx="46">
                  <c:v>1593943.2580841978</c:v>
                </c:pt>
                <c:pt idx="47">
                  <c:v>1622253.6496350365</c:v>
                </c:pt>
                <c:pt idx="48">
                  <c:v>1635887.7427184468</c:v>
                </c:pt>
                <c:pt idx="49">
                  <c:v>1654010.2843315185</c:v>
                </c:pt>
                <c:pt idx="50">
                  <c:v>1672280.8921036769</c:v>
                </c:pt>
                <c:pt idx="51">
                  <c:v>1686654.8619447779</c:v>
                </c:pt>
                <c:pt idx="52">
                  <c:v>1687724.7761194031</c:v>
                </c:pt>
                <c:pt idx="53">
                  <c:v>1684397.1462544589</c:v>
                </c:pt>
                <c:pt idx="54">
                  <c:v>1694881.5165876779</c:v>
                </c:pt>
                <c:pt idx="55">
                  <c:v>1705796.8103957474</c:v>
                </c:pt>
                <c:pt idx="56">
                  <c:v>1717769.0041249264</c:v>
                </c:pt>
                <c:pt idx="57">
                  <c:v>1722514.4032921812</c:v>
                </c:pt>
                <c:pt idx="58">
                  <c:v>1728470.6916764362</c:v>
                </c:pt>
                <c:pt idx="59">
                  <c:v>1731060.8187134503</c:v>
                </c:pt>
                <c:pt idx="60">
                  <c:v>1727027.9883381925</c:v>
                </c:pt>
                <c:pt idx="61">
                  <c:v>1729626.1627906978</c:v>
                </c:pt>
                <c:pt idx="62">
                  <c:v>1731521.4617169374</c:v>
                </c:pt>
                <c:pt idx="63">
                  <c:v>1733623.8425925926</c:v>
                </c:pt>
                <c:pt idx="64">
                  <c:v>1733680.7159353348</c:v>
                </c:pt>
                <c:pt idx="65">
                  <c:v>1737190.2017291067</c:v>
                </c:pt>
                <c:pt idx="66">
                  <c:v>1742960.3220241519</c:v>
                </c:pt>
                <c:pt idx="67">
                  <c:v>1746447.5043029261</c:v>
                </c:pt>
                <c:pt idx="68">
                  <c:v>1743978.8087056128</c:v>
                </c:pt>
                <c:pt idx="69">
                  <c:v>1756038.9238694906</c:v>
                </c:pt>
                <c:pt idx="70">
                  <c:v>1749513.9920045689</c:v>
                </c:pt>
                <c:pt idx="71">
                  <c:v>1746889.3325727326</c:v>
                </c:pt>
                <c:pt idx="72">
                  <c:v>1757565.2421652423</c:v>
                </c:pt>
                <c:pt idx="73">
                  <c:v>1755696.0728514513</c:v>
                </c:pt>
                <c:pt idx="74">
                  <c:v>1755202.0489470689</c:v>
                </c:pt>
                <c:pt idx="75">
                  <c:v>1751916.9510807735</c:v>
                </c:pt>
                <c:pt idx="76">
                  <c:v>1762922.1148379762</c:v>
                </c:pt>
                <c:pt idx="77">
                  <c:v>1756102.2146507667</c:v>
                </c:pt>
                <c:pt idx="78">
                  <c:v>1771159.4778660613</c:v>
                </c:pt>
                <c:pt idx="79">
                  <c:v>1767311.5777525539</c:v>
                </c:pt>
                <c:pt idx="80">
                  <c:v>1739279.8866855525</c:v>
                </c:pt>
                <c:pt idx="81">
                  <c:v>1734500.2832861191</c:v>
                </c:pt>
                <c:pt idx="82">
                  <c:v>1726420.7248018121</c:v>
                </c:pt>
                <c:pt idx="83">
                  <c:v>1725929.1784702551</c:v>
                </c:pt>
                <c:pt idx="84">
                  <c:v>1724968.8208616781</c:v>
                </c:pt>
                <c:pt idx="85">
                  <c:v>1722199.6596710153</c:v>
                </c:pt>
                <c:pt idx="86">
                  <c:v>1733505.9557572322</c:v>
                </c:pt>
                <c:pt idx="87">
                  <c:v>1736826.9012485812</c:v>
                </c:pt>
                <c:pt idx="88">
                  <c:v>1741809.9032441664</c:v>
                </c:pt>
                <c:pt idx="89">
                  <c:v>1767521.0706150341</c:v>
                </c:pt>
                <c:pt idx="90">
                  <c:v>1766741.4578587699</c:v>
                </c:pt>
                <c:pt idx="91">
                  <c:v>1761009.1168091169</c:v>
                </c:pt>
                <c:pt idx="92">
                  <c:v>1758989.1676168756</c:v>
                </c:pt>
                <c:pt idx="93">
                  <c:v>1753617.2276098118</c:v>
                </c:pt>
                <c:pt idx="94">
                  <c:v>1757083.3809251857</c:v>
                </c:pt>
                <c:pt idx="95">
                  <c:v>1765801.3698630137</c:v>
                </c:pt>
                <c:pt idx="96">
                  <c:v>1760700.7424328956</c:v>
                </c:pt>
                <c:pt idx="97">
                  <c:v>1765466.5905197032</c:v>
                </c:pt>
                <c:pt idx="98">
                  <c:v>1771303.6020583191</c:v>
                </c:pt>
                <c:pt idx="99">
                  <c:v>1773300.1715265866</c:v>
                </c:pt>
                <c:pt idx="100">
                  <c:v>1777980.5380652549</c:v>
                </c:pt>
                <c:pt idx="101">
                  <c:v>1780510.8820160367</c:v>
                </c:pt>
                <c:pt idx="102">
                  <c:v>1785456.2106468233</c:v>
                </c:pt>
                <c:pt idx="103">
                  <c:v>1784351.8624641835</c:v>
                </c:pt>
                <c:pt idx="104">
                  <c:v>1781690.1489117984</c:v>
                </c:pt>
                <c:pt idx="105">
                  <c:v>1783308.8825214901</c:v>
                </c:pt>
                <c:pt idx="106">
                  <c:v>1790091.6905444127</c:v>
                </c:pt>
                <c:pt idx="107">
                  <c:v>1788473.321858864</c:v>
                </c:pt>
                <c:pt idx="108">
                  <c:v>1788705.1061388412</c:v>
                </c:pt>
                <c:pt idx="109">
                  <c:v>1793220.3098106715</c:v>
                </c:pt>
                <c:pt idx="110">
                  <c:v>1798834.0987370838</c:v>
                </c:pt>
                <c:pt idx="111">
                  <c:v>1793001.7211703961</c:v>
                </c:pt>
                <c:pt idx="112">
                  <c:v>1789991.3892078071</c:v>
                </c:pt>
                <c:pt idx="113">
                  <c:v>1796780.8376362594</c:v>
                </c:pt>
                <c:pt idx="114">
                  <c:v>1793108.4959816304</c:v>
                </c:pt>
                <c:pt idx="115">
                  <c:v>1794335.2468427096</c:v>
                </c:pt>
                <c:pt idx="116">
                  <c:v>1791963.260619977</c:v>
                </c:pt>
                <c:pt idx="117">
                  <c:v>1797613.0884041332</c:v>
                </c:pt>
                <c:pt idx="118">
                  <c:v>1807229.1786329697</c:v>
                </c:pt>
                <c:pt idx="119">
                  <c:v>1799810.6712564544</c:v>
                </c:pt>
                <c:pt idx="120">
                  <c:v>1803848.9373923035</c:v>
                </c:pt>
                <c:pt idx="121">
                  <c:v>1799544.7761194031</c:v>
                </c:pt>
                <c:pt idx="122">
                  <c:v>1809110.7921928817</c:v>
                </c:pt>
                <c:pt idx="123">
                  <c:v>1797948.8505747127</c:v>
                </c:pt>
                <c:pt idx="124">
                  <c:v>1805327.3980470996</c:v>
                </c:pt>
                <c:pt idx="125">
                  <c:v>1806222.4137931035</c:v>
                </c:pt>
                <c:pt idx="126">
                  <c:v>1807295.4022988505</c:v>
                </c:pt>
                <c:pt idx="127">
                  <c:v>1799677.5862068965</c:v>
                </c:pt>
                <c:pt idx="128">
                  <c:v>1800585.632183908</c:v>
                </c:pt>
                <c:pt idx="129">
                  <c:v>1800163.2183908047</c:v>
                </c:pt>
                <c:pt idx="130">
                  <c:v>1800508.6206896552</c:v>
                </c:pt>
                <c:pt idx="131">
                  <c:v>1799655.1724137932</c:v>
                </c:pt>
                <c:pt idx="132">
                  <c:v>1805130.4597701149</c:v>
                </c:pt>
                <c:pt idx="133">
                  <c:v>1803125.3594019553</c:v>
                </c:pt>
                <c:pt idx="134">
                  <c:v>1804294.2528735632</c:v>
                </c:pt>
                <c:pt idx="135">
                  <c:v>1816146.0609545717</c:v>
                </c:pt>
                <c:pt idx="136">
                  <c:v>1803243.6781609196</c:v>
                </c:pt>
                <c:pt idx="137">
                  <c:v>1809501.4376078206</c:v>
                </c:pt>
                <c:pt idx="138">
                  <c:v>1808268.3908045976</c:v>
                </c:pt>
                <c:pt idx="139">
                  <c:v>1805420.9315698678</c:v>
                </c:pt>
                <c:pt idx="140">
                  <c:v>1806941.3456009203</c:v>
                </c:pt>
                <c:pt idx="141">
                  <c:v>1806009.7757331801</c:v>
                </c:pt>
                <c:pt idx="142">
                  <c:v>1807832.0874065557</c:v>
                </c:pt>
                <c:pt idx="143">
                  <c:v>1802092.5819436458</c:v>
                </c:pt>
                <c:pt idx="144">
                  <c:v>1804497.6985040277</c:v>
                </c:pt>
                <c:pt idx="145">
                  <c:v>1811989.0678941312</c:v>
                </c:pt>
                <c:pt idx="146">
                  <c:v>1816829.1139240507</c:v>
                </c:pt>
                <c:pt idx="147">
                  <c:v>1803078.735632184</c:v>
                </c:pt>
                <c:pt idx="148">
                  <c:v>1809292.1219091434</c:v>
                </c:pt>
                <c:pt idx="149">
                  <c:v>1820633.6975273148</c:v>
                </c:pt>
                <c:pt idx="150">
                  <c:v>1813813.1109833238</c:v>
                </c:pt>
                <c:pt idx="151">
                  <c:v>1814908.5681426108</c:v>
                </c:pt>
                <c:pt idx="152">
                  <c:v>1822727.8481012657</c:v>
                </c:pt>
                <c:pt idx="153">
                  <c:v>1812894.1311852704</c:v>
                </c:pt>
                <c:pt idx="154">
                  <c:v>1813394.1311852704</c:v>
                </c:pt>
                <c:pt idx="155">
                  <c:v>1814742.2324510932</c:v>
                </c:pt>
                <c:pt idx="156">
                  <c:v>1817337.744533947</c:v>
                </c:pt>
                <c:pt idx="157">
                  <c:v>1815335.4430379746</c:v>
                </c:pt>
                <c:pt idx="158">
                  <c:v>1814324.6977547498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6B8-4F09-80B2-03A228606579}"/>
            </c:ext>
          </c:extLst>
        </c:ser>
        <c:ser>
          <c:idx val="9"/>
          <c:order val="9"/>
          <c:tx>
            <c:strRef>
              <c:f>GFP_OD!$K$1</c:f>
              <c:strCache>
                <c:ptCount val="1"/>
                <c:pt idx="0">
                  <c:v>C+Ind,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GFP_OD!$K$2:$K$160</c:f>
              <c:numCache>
                <c:formatCode>General</c:formatCode>
                <c:ptCount val="159"/>
                <c:pt idx="0">
                  <c:v>342474.99999999994</c:v>
                </c:pt>
                <c:pt idx="1">
                  <c:v>306382.97872340417</c:v>
                </c:pt>
                <c:pt idx="2">
                  <c:v>298103.44827586209</c:v>
                </c:pt>
                <c:pt idx="3">
                  <c:v>291358.97435897432</c:v>
                </c:pt>
                <c:pt idx="4">
                  <c:v>319247.5247524752</c:v>
                </c:pt>
                <c:pt idx="5">
                  <c:v>349318.18181818182</c:v>
                </c:pt>
                <c:pt idx="6">
                  <c:v>358828.57142857142</c:v>
                </c:pt>
                <c:pt idx="7">
                  <c:v>364247.86324786325</c:v>
                </c:pt>
                <c:pt idx="8">
                  <c:v>381009.64630225074</c:v>
                </c:pt>
                <c:pt idx="9">
                  <c:v>397626.21359223296</c:v>
                </c:pt>
                <c:pt idx="10">
                  <c:v>424951.73745173746</c:v>
                </c:pt>
                <c:pt idx="11">
                  <c:v>470059.65463108319</c:v>
                </c:pt>
                <c:pt idx="12">
                  <c:v>553457.51633986924</c:v>
                </c:pt>
                <c:pt idx="13">
                  <c:v>643429.82456140348</c:v>
                </c:pt>
                <c:pt idx="14">
                  <c:v>808411.34751773055</c:v>
                </c:pt>
                <c:pt idx="15">
                  <c:v>964640.76782449742</c:v>
                </c:pt>
                <c:pt idx="16">
                  <c:v>1110683.7324525188</c:v>
                </c:pt>
                <c:pt idx="17">
                  <c:v>1254103.6632891661</c:v>
                </c:pt>
                <c:pt idx="18">
                  <c:v>1300932.7217125385</c:v>
                </c:pt>
                <c:pt idx="19">
                  <c:v>1313437.2230428362</c:v>
                </c:pt>
                <c:pt idx="20">
                  <c:v>1368372.3404255321</c:v>
                </c:pt>
                <c:pt idx="21">
                  <c:v>1442865.3451811348</c:v>
                </c:pt>
                <c:pt idx="22">
                  <c:v>1502892.0719520322</c:v>
                </c:pt>
                <c:pt idx="23">
                  <c:v>1552979.7253106607</c:v>
                </c:pt>
                <c:pt idx="24">
                  <c:v>1656412.491867274</c:v>
                </c:pt>
                <c:pt idx="25">
                  <c:v>1730809.0614886733</c:v>
                </c:pt>
                <c:pt idx="26">
                  <c:v>1832502.9239766083</c:v>
                </c:pt>
                <c:pt idx="27">
                  <c:v>1935823.5677083333</c:v>
                </c:pt>
                <c:pt idx="28">
                  <c:v>2046990.234375</c:v>
                </c:pt>
                <c:pt idx="29">
                  <c:v>2142513.9519792343</c:v>
                </c:pt>
                <c:pt idx="30">
                  <c:v>2229900.3880983186</c:v>
                </c:pt>
                <c:pt idx="31">
                  <c:v>2289343.0045132176</c:v>
                </c:pt>
                <c:pt idx="32">
                  <c:v>2319204.9967969251</c:v>
                </c:pt>
                <c:pt idx="33">
                  <c:v>2354636.8857689854</c:v>
                </c:pt>
                <c:pt idx="34">
                  <c:v>2393296.6263526417</c:v>
                </c:pt>
                <c:pt idx="35">
                  <c:v>2449585.0253807111</c:v>
                </c:pt>
                <c:pt idx="36">
                  <c:v>2483501.5812776722</c:v>
                </c:pt>
                <c:pt idx="37">
                  <c:v>2559053.0638029058</c:v>
                </c:pt>
                <c:pt idx="38">
                  <c:v>2616848.8664987409</c:v>
                </c:pt>
                <c:pt idx="39">
                  <c:v>2673896.4218455744</c:v>
                </c:pt>
                <c:pt idx="40">
                  <c:v>2741968.6912961802</c:v>
                </c:pt>
                <c:pt idx="41">
                  <c:v>2815744.3890274316</c:v>
                </c:pt>
                <c:pt idx="42">
                  <c:v>2865829.2985723154</c:v>
                </c:pt>
                <c:pt idx="43">
                  <c:v>2930123.2198142414</c:v>
                </c:pt>
                <c:pt idx="44">
                  <c:v>2972786.1983980285</c:v>
                </c:pt>
                <c:pt idx="45">
                  <c:v>3034098.5828712261</c:v>
                </c:pt>
                <c:pt idx="46">
                  <c:v>3077204.2944785277</c:v>
                </c:pt>
                <c:pt idx="47">
                  <c:v>3137096.2009803923</c:v>
                </c:pt>
                <c:pt idx="48">
                  <c:v>3188874.8473748476</c:v>
                </c:pt>
                <c:pt idx="49">
                  <c:v>3231299.4522215459</c:v>
                </c:pt>
                <c:pt idx="50">
                  <c:v>3253469.7336561745</c:v>
                </c:pt>
                <c:pt idx="51">
                  <c:v>3272065.6626506024</c:v>
                </c:pt>
                <c:pt idx="52">
                  <c:v>3297070.8283313327</c:v>
                </c:pt>
                <c:pt idx="53">
                  <c:v>3316860.9112709835</c:v>
                </c:pt>
                <c:pt idx="54">
                  <c:v>3354417.9640718563</c:v>
                </c:pt>
                <c:pt idx="55">
                  <c:v>3397312.4253285546</c:v>
                </c:pt>
                <c:pt idx="56">
                  <c:v>3429453.516090584</c:v>
                </c:pt>
                <c:pt idx="57">
                  <c:v>3453282.0665083136</c:v>
                </c:pt>
                <c:pt idx="58">
                  <c:v>3457499.1119005331</c:v>
                </c:pt>
                <c:pt idx="59">
                  <c:v>3509552.6004728135</c:v>
                </c:pt>
                <c:pt idx="60">
                  <c:v>3530564.9350649351</c:v>
                </c:pt>
                <c:pt idx="61">
                  <c:v>3547518.2567726737</c:v>
                </c:pt>
                <c:pt idx="62">
                  <c:v>3562440.3292181073</c:v>
                </c:pt>
                <c:pt idx="63">
                  <c:v>3546430.1643192489</c:v>
                </c:pt>
                <c:pt idx="64">
                  <c:v>3577560.961313013</c:v>
                </c:pt>
                <c:pt idx="65">
                  <c:v>3551876.5359859569</c:v>
                </c:pt>
                <c:pt idx="66">
                  <c:v>3565589.3691588785</c:v>
                </c:pt>
                <c:pt idx="67">
                  <c:v>3561598.4848484849</c:v>
                </c:pt>
                <c:pt idx="68">
                  <c:v>3579292.5407925406</c:v>
                </c:pt>
                <c:pt idx="69">
                  <c:v>3586691.1421911423</c:v>
                </c:pt>
                <c:pt idx="70">
                  <c:v>3614369.4638694641</c:v>
                </c:pt>
                <c:pt idx="71">
                  <c:v>3600796.6200466203</c:v>
                </c:pt>
                <c:pt idx="72">
                  <c:v>3592688.8111888114</c:v>
                </c:pt>
                <c:pt idx="73">
                  <c:v>3610302.8538147938</c:v>
                </c:pt>
                <c:pt idx="74">
                  <c:v>3614097.2060535508</c:v>
                </c:pt>
                <c:pt idx="75">
                  <c:v>3614988.9534883723</c:v>
                </c:pt>
                <c:pt idx="76">
                  <c:v>3620994.7643979061</c:v>
                </c:pt>
                <c:pt idx="77">
                  <c:v>3639001.7441860465</c:v>
                </c:pt>
                <c:pt idx="78">
                  <c:v>3639262.2093023257</c:v>
                </c:pt>
                <c:pt idx="79">
                  <c:v>3653902.3823358514</c:v>
                </c:pt>
                <c:pt idx="80">
                  <c:v>3648040.0696864114</c:v>
                </c:pt>
                <c:pt idx="81">
                  <c:v>3659993.6157864193</c:v>
                </c:pt>
                <c:pt idx="82">
                  <c:v>3684443.412652351</c:v>
                </c:pt>
                <c:pt idx="83">
                  <c:v>3690024.3619489558</c:v>
                </c:pt>
                <c:pt idx="84">
                  <c:v>3689628.9855072466</c:v>
                </c:pt>
                <c:pt idx="85">
                  <c:v>3701233.7587006963</c:v>
                </c:pt>
                <c:pt idx="86">
                  <c:v>3689501.1600928074</c:v>
                </c:pt>
                <c:pt idx="87">
                  <c:v>3691106.666666667</c:v>
                </c:pt>
                <c:pt idx="88">
                  <c:v>3721693.2016269616</c:v>
                </c:pt>
                <c:pt idx="89">
                  <c:v>3760822.7774549685</c:v>
                </c:pt>
                <c:pt idx="90">
                  <c:v>3772240.2785838656</c:v>
                </c:pt>
                <c:pt idx="91">
                  <c:v>3756908.8798607085</c:v>
                </c:pt>
                <c:pt idx="92">
                  <c:v>3752099.7679814384</c:v>
                </c:pt>
                <c:pt idx="93">
                  <c:v>3750908.9327146173</c:v>
                </c:pt>
                <c:pt idx="94">
                  <c:v>3719871.4533873773</c:v>
                </c:pt>
                <c:pt idx="95">
                  <c:v>3699536.4583333335</c:v>
                </c:pt>
                <c:pt idx="96">
                  <c:v>3690079.2824074076</c:v>
                </c:pt>
                <c:pt idx="97">
                  <c:v>3699790.5092592593</c:v>
                </c:pt>
                <c:pt idx="98">
                  <c:v>3684483.7962962962</c:v>
                </c:pt>
                <c:pt idx="99">
                  <c:v>3698581.9339895775</c:v>
                </c:pt>
                <c:pt idx="100">
                  <c:v>3697859.1304347827</c:v>
                </c:pt>
                <c:pt idx="101">
                  <c:v>3699334.4927536235</c:v>
                </c:pt>
                <c:pt idx="102">
                  <c:v>3702117.1014492759</c:v>
                </c:pt>
                <c:pt idx="103">
                  <c:v>3696255.0724637685</c:v>
                </c:pt>
                <c:pt idx="104">
                  <c:v>3712900.8120649653</c:v>
                </c:pt>
                <c:pt idx="105">
                  <c:v>3716567.944250871</c:v>
                </c:pt>
                <c:pt idx="106">
                  <c:v>3733847.7629285301</c:v>
                </c:pt>
                <c:pt idx="107">
                  <c:v>3727869.262056944</c:v>
                </c:pt>
                <c:pt idx="108">
                  <c:v>3724768.0232558139</c:v>
                </c:pt>
                <c:pt idx="109">
                  <c:v>3723851.6579406634</c:v>
                </c:pt>
                <c:pt idx="110">
                  <c:v>3739028.5049447357</c:v>
                </c:pt>
                <c:pt idx="111">
                  <c:v>3725909.7788125728</c:v>
                </c:pt>
                <c:pt idx="112">
                  <c:v>3741781.722933644</c:v>
                </c:pt>
                <c:pt idx="113">
                  <c:v>3752020.3962703962</c:v>
                </c:pt>
                <c:pt idx="114">
                  <c:v>3747945.8041958041</c:v>
                </c:pt>
                <c:pt idx="115">
                  <c:v>3756500.8746355688</c:v>
                </c:pt>
                <c:pt idx="116">
                  <c:v>3757421.5743440236</c:v>
                </c:pt>
                <c:pt idx="117">
                  <c:v>3771734.9678925863</c:v>
                </c:pt>
                <c:pt idx="118">
                  <c:v>3786577.0128354728</c:v>
                </c:pt>
                <c:pt idx="119">
                  <c:v>3779405.7209573849</c:v>
                </c:pt>
                <c:pt idx="120">
                  <c:v>3789199.1822429909</c:v>
                </c:pt>
                <c:pt idx="121">
                  <c:v>3802834.6962616825</c:v>
                </c:pt>
                <c:pt idx="122">
                  <c:v>3810455.2893045004</c:v>
                </c:pt>
                <c:pt idx="123">
                  <c:v>3799051.4619883043</c:v>
                </c:pt>
                <c:pt idx="124">
                  <c:v>3819429.5733489189</c:v>
                </c:pt>
                <c:pt idx="125">
                  <c:v>3815186.6588648334</c:v>
                </c:pt>
                <c:pt idx="126">
                  <c:v>3824431.4988290397</c:v>
                </c:pt>
                <c:pt idx="127">
                  <c:v>3831251.7564402809</c:v>
                </c:pt>
                <c:pt idx="128">
                  <c:v>3826941.4519906323</c:v>
                </c:pt>
                <c:pt idx="129">
                  <c:v>3819880.5620608898</c:v>
                </c:pt>
                <c:pt idx="130">
                  <c:v>3833317.1445289645</c:v>
                </c:pt>
                <c:pt idx="131">
                  <c:v>3831320.4452255424</c:v>
                </c:pt>
                <c:pt idx="132">
                  <c:v>3826288.810779145</c:v>
                </c:pt>
                <c:pt idx="133">
                  <c:v>3846353.2513181022</c:v>
                </c:pt>
                <c:pt idx="134">
                  <c:v>3842278.2659636792</c:v>
                </c:pt>
                <c:pt idx="135">
                  <c:v>3854788.5178676043</c:v>
                </c:pt>
                <c:pt idx="136">
                  <c:v>3867647.9203280611</c:v>
                </c:pt>
                <c:pt idx="137">
                  <c:v>3858084.9443468074</c:v>
                </c:pt>
                <c:pt idx="138">
                  <c:v>3866843.5852372586</c:v>
                </c:pt>
                <c:pt idx="139">
                  <c:v>3881776.8014059756</c:v>
                </c:pt>
                <c:pt idx="140">
                  <c:v>3875985.9402460461</c:v>
                </c:pt>
                <c:pt idx="141">
                  <c:v>3866504.3936731112</c:v>
                </c:pt>
                <c:pt idx="142">
                  <c:v>3884433.8407494146</c:v>
                </c:pt>
                <c:pt idx="143">
                  <c:v>3868891.6861826698</c:v>
                </c:pt>
                <c:pt idx="144">
                  <c:v>3869261.8629173995</c:v>
                </c:pt>
                <c:pt idx="145">
                  <c:v>3876075.571177505</c:v>
                </c:pt>
                <c:pt idx="146">
                  <c:v>3862670.9601873537</c:v>
                </c:pt>
                <c:pt idx="147">
                  <c:v>3864926.8149882904</c:v>
                </c:pt>
                <c:pt idx="148">
                  <c:v>3896382.3185011712</c:v>
                </c:pt>
                <c:pt idx="149">
                  <c:v>3877477.7517564404</c:v>
                </c:pt>
                <c:pt idx="150">
                  <c:v>3882201.4051522249</c:v>
                </c:pt>
                <c:pt idx="151">
                  <c:v>3896444.3793911007</c:v>
                </c:pt>
                <c:pt idx="152">
                  <c:v>3895266.9789227168</c:v>
                </c:pt>
                <c:pt idx="153">
                  <c:v>3889562.06088993</c:v>
                </c:pt>
                <c:pt idx="154">
                  <c:v>3883554.4496487118</c:v>
                </c:pt>
                <c:pt idx="155">
                  <c:v>3895417.2030427153</c:v>
                </c:pt>
                <c:pt idx="156">
                  <c:v>3873950.8484493857</c:v>
                </c:pt>
                <c:pt idx="157">
                  <c:v>3880046.8110005856</c:v>
                </c:pt>
                <c:pt idx="158">
                  <c:v>3883464.5991808078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6B8-4F09-80B2-03A228606579}"/>
            </c:ext>
          </c:extLst>
        </c:ser>
        <c:ser>
          <c:idx val="10"/>
          <c:order val="10"/>
          <c:tx>
            <c:strRef>
              <c:f>GFP_OD!$L$1</c:f>
              <c:strCache>
                <c:ptCount val="1"/>
                <c:pt idx="0">
                  <c:v>MCR, M9+CA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GFP_OD!$L$2:$L$160</c:f>
              <c:numCache>
                <c:formatCode>General</c:formatCode>
                <c:ptCount val="159"/>
                <c:pt idx="0">
                  <c:v>8307.6923076922994</c:v>
                </c:pt>
                <c:pt idx="1">
                  <c:v>3812.5</c:v>
                </c:pt>
                <c:pt idx="2">
                  <c:v>0</c:v>
                </c:pt>
                <c:pt idx="3">
                  <c:v>1161.2903225806447</c:v>
                </c:pt>
                <c:pt idx="4">
                  <c:v>1288.8888888888885</c:v>
                </c:pt>
                <c:pt idx="5">
                  <c:v>711.86440677966107</c:v>
                </c:pt>
                <c:pt idx="6">
                  <c:v>1666.6666666666663</c:v>
                </c:pt>
                <c:pt idx="7">
                  <c:v>1992.3076923076922</c:v>
                </c:pt>
                <c:pt idx="8">
                  <c:v>2416.0583941605837</c:v>
                </c:pt>
                <c:pt idx="9">
                  <c:v>1845.7446808510635</c:v>
                </c:pt>
                <c:pt idx="10">
                  <c:v>2132.8125</c:v>
                </c:pt>
                <c:pt idx="11">
                  <c:v>2316.4179104477616</c:v>
                </c:pt>
                <c:pt idx="12">
                  <c:v>2431.7180616740084</c:v>
                </c:pt>
                <c:pt idx="13">
                  <c:v>2431.0954063604236</c:v>
                </c:pt>
                <c:pt idx="14">
                  <c:v>3104.9284578696343</c:v>
                </c:pt>
                <c:pt idx="15">
                  <c:v>3701.0159651669082</c:v>
                </c:pt>
                <c:pt idx="16">
                  <c:v>4204.4817927170861</c:v>
                </c:pt>
                <c:pt idx="17">
                  <c:v>4542.2626788036414</c:v>
                </c:pt>
                <c:pt idx="18">
                  <c:v>5052.7607361963182</c:v>
                </c:pt>
                <c:pt idx="19">
                  <c:v>5291.8604651162796</c:v>
                </c:pt>
                <c:pt idx="20">
                  <c:v>5504.9614112458657</c:v>
                </c:pt>
                <c:pt idx="21">
                  <c:v>5946.5408805031439</c:v>
                </c:pt>
                <c:pt idx="22">
                  <c:v>6280.8425275827485</c:v>
                </c:pt>
                <c:pt idx="23">
                  <c:v>6694.0154440154438</c:v>
                </c:pt>
                <c:pt idx="24">
                  <c:v>7115.7184185149472</c:v>
                </c:pt>
                <c:pt idx="25">
                  <c:v>7333.3333333333339</c:v>
                </c:pt>
                <c:pt idx="26">
                  <c:v>7538.8788426763122</c:v>
                </c:pt>
                <c:pt idx="27">
                  <c:v>7753.9543057996489</c:v>
                </c:pt>
                <c:pt idx="28">
                  <c:v>7944.0619621342521</c:v>
                </c:pt>
                <c:pt idx="29">
                  <c:v>8214.5886344359642</c:v>
                </c:pt>
                <c:pt idx="30">
                  <c:v>8601.5100671140935</c:v>
                </c:pt>
                <c:pt idx="31">
                  <c:v>8858.6956521739139</c:v>
                </c:pt>
                <c:pt idx="32">
                  <c:v>9150.250417362271</c:v>
                </c:pt>
                <c:pt idx="33">
                  <c:v>9502.5</c:v>
                </c:pt>
                <c:pt idx="34">
                  <c:v>9813.1229235880401</c:v>
                </c:pt>
                <c:pt idx="35">
                  <c:v>10140.972794723826</c:v>
                </c:pt>
                <c:pt idx="36">
                  <c:v>10096.484055600982</c:v>
                </c:pt>
                <c:pt idx="37">
                  <c:v>10375</c:v>
                </c:pt>
                <c:pt idx="38">
                  <c:v>10443.627450980392</c:v>
                </c:pt>
                <c:pt idx="39">
                  <c:v>10814.086814086815</c:v>
                </c:pt>
                <c:pt idx="40">
                  <c:v>10935.298935298937</c:v>
                </c:pt>
                <c:pt idx="41">
                  <c:v>11225.040916530279</c:v>
                </c:pt>
                <c:pt idx="42">
                  <c:v>11243.464052287582</c:v>
                </c:pt>
                <c:pt idx="43">
                  <c:v>11610.655737704918</c:v>
                </c:pt>
                <c:pt idx="44">
                  <c:v>11673.805601317958</c:v>
                </c:pt>
                <c:pt idx="45">
                  <c:v>11947.890818858563</c:v>
                </c:pt>
                <c:pt idx="46">
                  <c:v>12001.661129568107</c:v>
                </c:pt>
                <c:pt idx="47">
                  <c:v>12320.26688907423</c:v>
                </c:pt>
                <c:pt idx="48">
                  <c:v>12365.159128978225</c:v>
                </c:pt>
                <c:pt idx="49">
                  <c:v>12589.075630252102</c:v>
                </c:pt>
                <c:pt idx="50">
                  <c:v>12776.748104465039</c:v>
                </c:pt>
                <c:pt idx="51">
                  <c:v>12887.76371308017</c:v>
                </c:pt>
                <c:pt idx="52">
                  <c:v>12946.74556213018</c:v>
                </c:pt>
                <c:pt idx="53">
                  <c:v>12905.772495755518</c:v>
                </c:pt>
                <c:pt idx="54">
                  <c:v>13069.432684165962</c:v>
                </c:pt>
                <c:pt idx="55">
                  <c:v>13078.098471986419</c:v>
                </c:pt>
                <c:pt idx="56">
                  <c:v>13377.758913412565</c:v>
                </c:pt>
                <c:pt idx="57">
                  <c:v>13273.344651952462</c:v>
                </c:pt>
                <c:pt idx="58">
                  <c:v>13467.400508044033</c:v>
                </c:pt>
                <c:pt idx="59">
                  <c:v>13358.410819949284</c:v>
                </c:pt>
                <c:pt idx="60">
                  <c:v>13541.666666666668</c:v>
                </c:pt>
                <c:pt idx="61">
                  <c:v>13348.73949579832</c:v>
                </c:pt>
                <c:pt idx="62">
                  <c:v>13545.068027210886</c:v>
                </c:pt>
                <c:pt idx="63">
                  <c:v>13726.109215017066</c:v>
                </c:pt>
                <c:pt idx="64">
                  <c:v>13466.268146883009</c:v>
                </c:pt>
                <c:pt idx="65">
                  <c:v>13858.723404255321</c:v>
                </c:pt>
                <c:pt idx="66">
                  <c:v>13938.827527612577</c:v>
                </c:pt>
                <c:pt idx="67">
                  <c:v>13942.275042444822</c:v>
                </c:pt>
                <c:pt idx="68">
                  <c:v>14014.431239388796</c:v>
                </c:pt>
                <c:pt idx="69">
                  <c:v>14026.427962489346</c:v>
                </c:pt>
                <c:pt idx="70">
                  <c:v>14112.627986348123</c:v>
                </c:pt>
                <c:pt idx="71">
                  <c:v>14086.324786324787</c:v>
                </c:pt>
                <c:pt idx="72">
                  <c:v>14344.150298889839</c:v>
                </c:pt>
                <c:pt idx="73">
                  <c:v>14288.034188034189</c:v>
                </c:pt>
                <c:pt idx="74">
                  <c:v>14215.568862275451</c:v>
                </c:pt>
                <c:pt idx="75">
                  <c:v>14335.897435897437</c:v>
                </c:pt>
                <c:pt idx="76">
                  <c:v>14410.714285714286</c:v>
                </c:pt>
                <c:pt idx="77">
                  <c:v>14603.418803418805</c:v>
                </c:pt>
                <c:pt idx="78">
                  <c:v>14766.467065868266</c:v>
                </c:pt>
                <c:pt idx="79">
                  <c:v>14492.307692307693</c:v>
                </c:pt>
                <c:pt idx="80">
                  <c:v>14674.935842600515</c:v>
                </c:pt>
                <c:pt idx="81">
                  <c:v>14723.931623931625</c:v>
                </c:pt>
                <c:pt idx="82">
                  <c:v>15050.687285223368</c:v>
                </c:pt>
                <c:pt idx="83">
                  <c:v>14832.761578044598</c:v>
                </c:pt>
                <c:pt idx="84">
                  <c:v>14967.297762478487</c:v>
                </c:pt>
                <c:pt idx="85">
                  <c:v>14982.80309544282</c:v>
                </c:pt>
                <c:pt idx="86">
                  <c:v>15177.128116938951</c:v>
                </c:pt>
                <c:pt idx="87">
                  <c:v>15209.442060085839</c:v>
                </c:pt>
                <c:pt idx="88">
                  <c:v>15497.820401046207</c:v>
                </c:pt>
                <c:pt idx="89">
                  <c:v>15327.510917030568</c:v>
                </c:pt>
                <c:pt idx="90">
                  <c:v>15350.785340314138</c:v>
                </c:pt>
                <c:pt idx="91">
                  <c:v>15222.996515679444</c:v>
                </c:pt>
                <c:pt idx="92">
                  <c:v>15279.513888888891</c:v>
                </c:pt>
                <c:pt idx="93">
                  <c:v>15301.559792027731</c:v>
                </c:pt>
                <c:pt idx="94">
                  <c:v>15496.110630942092</c:v>
                </c:pt>
                <c:pt idx="95">
                  <c:v>15594.947735191639</c:v>
                </c:pt>
                <c:pt idx="96">
                  <c:v>15764.80836236934</c:v>
                </c:pt>
                <c:pt idx="97">
                  <c:v>15627.502175805048</c:v>
                </c:pt>
                <c:pt idx="98">
                  <c:v>15404.699738903393</c:v>
                </c:pt>
                <c:pt idx="99">
                  <c:v>15730.601569311246</c:v>
                </c:pt>
                <c:pt idx="100">
                  <c:v>15718.777292576418</c:v>
                </c:pt>
                <c:pt idx="101">
                  <c:v>15759.581881533102</c:v>
                </c:pt>
                <c:pt idx="102">
                  <c:v>15950.261780104713</c:v>
                </c:pt>
                <c:pt idx="103">
                  <c:v>15866.49214659686</c:v>
                </c:pt>
                <c:pt idx="104">
                  <c:v>16186.188811188813</c:v>
                </c:pt>
                <c:pt idx="105">
                  <c:v>15863.084922010399</c:v>
                </c:pt>
                <c:pt idx="106">
                  <c:v>16097.731239092496</c:v>
                </c:pt>
                <c:pt idx="107">
                  <c:v>16156.879929886065</c:v>
                </c:pt>
                <c:pt idx="108">
                  <c:v>16260.717410323708</c:v>
                </c:pt>
                <c:pt idx="109">
                  <c:v>16418.930762489046</c:v>
                </c:pt>
                <c:pt idx="110">
                  <c:v>16421.05263157895</c:v>
                </c:pt>
                <c:pt idx="111">
                  <c:v>16429.447852760735</c:v>
                </c:pt>
                <c:pt idx="112">
                  <c:v>16493.848857644993</c:v>
                </c:pt>
                <c:pt idx="113">
                  <c:v>16488.29141370338</c:v>
                </c:pt>
                <c:pt idx="114">
                  <c:v>16668.129938542581</c:v>
                </c:pt>
                <c:pt idx="115">
                  <c:v>16536.906854130055</c:v>
                </c:pt>
                <c:pt idx="116">
                  <c:v>16552.724077328647</c:v>
                </c:pt>
                <c:pt idx="117">
                  <c:v>16700.08795074758</c:v>
                </c:pt>
                <c:pt idx="118">
                  <c:v>16712.522045855381</c:v>
                </c:pt>
                <c:pt idx="119">
                  <c:v>16646.384479717814</c:v>
                </c:pt>
                <c:pt idx="120">
                  <c:v>16907.243816254417</c:v>
                </c:pt>
                <c:pt idx="121">
                  <c:v>16946.949602122015</c:v>
                </c:pt>
                <c:pt idx="122">
                  <c:v>16878.414096916298</c:v>
                </c:pt>
                <c:pt idx="123">
                  <c:v>16996.469549867608</c:v>
                </c:pt>
                <c:pt idx="124">
                  <c:v>17117.59504862953</c:v>
                </c:pt>
                <c:pt idx="125">
                  <c:v>17102.564102564102</c:v>
                </c:pt>
                <c:pt idx="126">
                  <c:v>17144.366197183099</c:v>
                </c:pt>
                <c:pt idx="127">
                  <c:v>17178.603006189212</c:v>
                </c:pt>
                <c:pt idx="128">
                  <c:v>17344.858156028371</c:v>
                </c:pt>
                <c:pt idx="129">
                  <c:v>17262.83185840708</c:v>
                </c:pt>
                <c:pt idx="130">
                  <c:v>17345.744680851065</c:v>
                </c:pt>
                <c:pt idx="131">
                  <c:v>17393.617021276597</c:v>
                </c:pt>
                <c:pt idx="132">
                  <c:v>17730.257320319433</c:v>
                </c:pt>
                <c:pt idx="133">
                  <c:v>17445.921985815603</c:v>
                </c:pt>
                <c:pt idx="134">
                  <c:v>17400.530503978778</c:v>
                </c:pt>
                <c:pt idx="135">
                  <c:v>17601.597160603371</c:v>
                </c:pt>
                <c:pt idx="136">
                  <c:v>17663.708961845608</c:v>
                </c:pt>
                <c:pt idx="137">
                  <c:v>17507.515473032716</c:v>
                </c:pt>
                <c:pt idx="138">
                  <c:v>17337.423312883435</c:v>
                </c:pt>
                <c:pt idx="139">
                  <c:v>17436.170212765959</c:v>
                </c:pt>
                <c:pt idx="140">
                  <c:v>17645.75971731449</c:v>
                </c:pt>
                <c:pt idx="141">
                  <c:v>17577.402135231318</c:v>
                </c:pt>
                <c:pt idx="142">
                  <c:v>17750.444049733571</c:v>
                </c:pt>
                <c:pt idx="143">
                  <c:v>17686.832740213526</c:v>
                </c:pt>
                <c:pt idx="144">
                  <c:v>17942.477876106197</c:v>
                </c:pt>
                <c:pt idx="145">
                  <c:v>18021.333333333332</c:v>
                </c:pt>
                <c:pt idx="146">
                  <c:v>17877.551020408162</c:v>
                </c:pt>
                <c:pt idx="147">
                  <c:v>18080.213903743319</c:v>
                </c:pt>
                <c:pt idx="148">
                  <c:v>17932.32413178985</c:v>
                </c:pt>
                <c:pt idx="149">
                  <c:v>18222.222222222223</c:v>
                </c:pt>
                <c:pt idx="150">
                  <c:v>17990.222222222223</c:v>
                </c:pt>
                <c:pt idx="151">
                  <c:v>18105.357142857145</c:v>
                </c:pt>
                <c:pt idx="152">
                  <c:v>18230.563002680967</c:v>
                </c:pt>
                <c:pt idx="153">
                  <c:v>18115.967885816237</c:v>
                </c:pt>
                <c:pt idx="154">
                  <c:v>18221.333333333332</c:v>
                </c:pt>
                <c:pt idx="155">
                  <c:v>18302.949061662199</c:v>
                </c:pt>
                <c:pt idx="156">
                  <c:v>18513.851653261841</c:v>
                </c:pt>
                <c:pt idx="157">
                  <c:v>18446.732318710834</c:v>
                </c:pt>
                <c:pt idx="158">
                  <c:v>18177.837354781055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6B8-4F09-80B2-03A22860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41248"/>
        <c:axId val="157141704"/>
      </c:scatterChart>
      <c:valAx>
        <c:axId val="42264124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1704"/>
        <c:crosses val="autoZero"/>
        <c:crossBetween val="midCat"/>
      </c:valAx>
      <c:valAx>
        <c:axId val="1571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RFP_OD!$B$1</c:f>
              <c:strCache>
                <c:ptCount val="1"/>
                <c:pt idx="0">
                  <c:v>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RFP_OD!$B$2:$B$160</c:f>
              <c:numCache>
                <c:formatCode>General</c:formatCode>
                <c:ptCount val="159"/>
                <c:pt idx="0">
                  <c:v>999.99999999999955</c:v>
                </c:pt>
                <c:pt idx="1">
                  <c:v>558.82352941176464</c:v>
                </c:pt>
                <c:pt idx="2">
                  <c:v>595.23809523809507</c:v>
                </c:pt>
                <c:pt idx="3">
                  <c:v>416.66666666666669</c:v>
                </c:pt>
                <c:pt idx="4">
                  <c:v>444.44444444444434</c:v>
                </c:pt>
                <c:pt idx="5">
                  <c:v>481.48148148148141</c:v>
                </c:pt>
                <c:pt idx="6">
                  <c:v>427.58620689655169</c:v>
                </c:pt>
                <c:pt idx="7">
                  <c:v>341.70854271356785</c:v>
                </c:pt>
                <c:pt idx="8">
                  <c:v>283.08823529411762</c:v>
                </c:pt>
                <c:pt idx="9">
                  <c:v>267.21763085399448</c:v>
                </c:pt>
                <c:pt idx="10">
                  <c:v>236.89727463312369</c:v>
                </c:pt>
                <c:pt idx="11">
                  <c:v>190.47619047619045</c:v>
                </c:pt>
                <c:pt idx="12">
                  <c:v>176.30465444287728</c:v>
                </c:pt>
                <c:pt idx="13">
                  <c:v>150.71770334928229</c:v>
                </c:pt>
                <c:pt idx="14">
                  <c:v>143.58452138492871</c:v>
                </c:pt>
                <c:pt idx="15">
                  <c:v>115.48791405550583</c:v>
                </c:pt>
                <c:pt idx="16">
                  <c:v>102.6272577996716</c:v>
                </c:pt>
                <c:pt idx="17">
                  <c:v>96.979332273449927</c:v>
                </c:pt>
                <c:pt idx="18">
                  <c:v>107.55148741418765</c:v>
                </c:pt>
                <c:pt idx="19">
                  <c:v>96.307023895727738</c:v>
                </c:pt>
                <c:pt idx="20">
                  <c:v>88.625261688764837</c:v>
                </c:pt>
                <c:pt idx="21">
                  <c:v>95.108695652173921</c:v>
                </c:pt>
                <c:pt idx="22">
                  <c:v>97.363083164300207</c:v>
                </c:pt>
                <c:pt idx="23">
                  <c:v>99.123398516520581</c:v>
                </c:pt>
                <c:pt idx="24">
                  <c:v>105.79514824797843</c:v>
                </c:pt>
                <c:pt idx="25">
                  <c:v>121.45748987854252</c:v>
                </c:pt>
                <c:pt idx="26">
                  <c:v>138.81401617250674</c:v>
                </c:pt>
                <c:pt idx="27">
                  <c:v>141.89643577673169</c:v>
                </c:pt>
                <c:pt idx="28">
                  <c:v>198.51951547779274</c:v>
                </c:pt>
                <c:pt idx="29">
                  <c:v>255.70469798657717</c:v>
                </c:pt>
                <c:pt idx="30">
                  <c:v>326.21747831887927</c:v>
                </c:pt>
                <c:pt idx="31">
                  <c:v>369.46463978849971</c:v>
                </c:pt>
                <c:pt idx="32">
                  <c:v>419.46088099934258</c:v>
                </c:pt>
                <c:pt idx="33">
                  <c:v>445.31761624099545</c:v>
                </c:pt>
                <c:pt idx="34">
                  <c:v>450.52083333333331</c:v>
                </c:pt>
                <c:pt idx="35">
                  <c:v>451.71743357096568</c:v>
                </c:pt>
                <c:pt idx="36">
                  <c:v>471.95357833655709</c:v>
                </c:pt>
                <c:pt idx="37">
                  <c:v>475.60975609756105</c:v>
                </c:pt>
                <c:pt idx="38">
                  <c:v>454.95207667731631</c:v>
                </c:pt>
                <c:pt idx="39">
                  <c:v>481.24602670057214</c:v>
                </c:pt>
                <c:pt idx="40">
                  <c:v>479.41735275490817</c:v>
                </c:pt>
                <c:pt idx="41">
                  <c:v>476.67087011349309</c:v>
                </c:pt>
                <c:pt idx="42">
                  <c:v>490.89767733835532</c:v>
                </c:pt>
                <c:pt idx="43">
                  <c:v>485.94628357276702</c:v>
                </c:pt>
                <c:pt idx="44">
                  <c:v>490.67164179104481</c:v>
                </c:pt>
                <c:pt idx="45">
                  <c:v>489.46716232961592</c:v>
                </c:pt>
                <c:pt idx="46">
                  <c:v>496.91358024691363</c:v>
                </c:pt>
                <c:pt idx="47">
                  <c:v>493.23493234932351</c:v>
                </c:pt>
                <c:pt idx="48">
                  <c:v>497.24433557868952</c:v>
                </c:pt>
                <c:pt idx="49">
                  <c:v>491.15314215985359</c:v>
                </c:pt>
                <c:pt idx="50">
                  <c:v>490.57750759878417</c:v>
                </c:pt>
                <c:pt idx="51">
                  <c:v>512.41671714112658</c:v>
                </c:pt>
                <c:pt idx="52">
                  <c:v>487.31884057971018</c:v>
                </c:pt>
                <c:pt idx="53">
                  <c:v>485.86891160553216</c:v>
                </c:pt>
                <c:pt idx="54">
                  <c:v>492.51944943147822</c:v>
                </c:pt>
                <c:pt idx="55">
                  <c:v>492.5462134764461</c:v>
                </c:pt>
                <c:pt idx="56">
                  <c:v>482.77909738717341</c:v>
                </c:pt>
                <c:pt idx="57">
                  <c:v>482.24852071005921</c:v>
                </c:pt>
                <c:pt idx="58">
                  <c:v>484.66981132075472</c:v>
                </c:pt>
                <c:pt idx="59">
                  <c:v>479.71781305114644</c:v>
                </c:pt>
                <c:pt idx="60">
                  <c:v>487.10433763188746</c:v>
                </c:pt>
                <c:pt idx="61">
                  <c:v>483.64485981308411</c:v>
                </c:pt>
                <c:pt idx="62">
                  <c:v>490.97262667443221</c:v>
                </c:pt>
                <c:pt idx="63">
                  <c:v>494.77351916376307</c:v>
                </c:pt>
                <c:pt idx="64">
                  <c:v>493.34105385060803</c:v>
                </c:pt>
                <c:pt idx="65">
                  <c:v>516.16628175519634</c:v>
                </c:pt>
                <c:pt idx="66">
                  <c:v>517.57925072046112</c:v>
                </c:pt>
                <c:pt idx="67">
                  <c:v>526.43678160919535</c:v>
                </c:pt>
                <c:pt idx="68">
                  <c:v>524.0825688073395</c:v>
                </c:pt>
                <c:pt idx="69">
                  <c:v>527.49140893470792</c:v>
                </c:pt>
                <c:pt idx="70">
                  <c:v>539.42857142857144</c:v>
                </c:pt>
                <c:pt idx="71">
                  <c:v>543.37899543379001</c:v>
                </c:pt>
                <c:pt idx="72">
                  <c:v>544.7293447293448</c:v>
                </c:pt>
                <c:pt idx="73">
                  <c:v>548.35039817974973</c:v>
                </c:pt>
                <c:pt idx="74">
                  <c:v>539.2045454545455</c:v>
                </c:pt>
                <c:pt idx="75">
                  <c:v>545.09359047078851</c:v>
                </c:pt>
                <c:pt idx="76">
                  <c:v>532.84258210645521</c:v>
                </c:pt>
                <c:pt idx="77">
                  <c:v>547.82116581777029</c:v>
                </c:pt>
                <c:pt idx="78">
                  <c:v>550.33936651583713</c:v>
                </c:pt>
                <c:pt idx="79">
                  <c:v>543.81006218202378</c:v>
                </c:pt>
                <c:pt idx="80">
                  <c:v>535.63348416289591</c:v>
                </c:pt>
                <c:pt idx="81">
                  <c:v>530.8432371250708</c:v>
                </c:pt>
                <c:pt idx="82">
                  <c:v>552.09513023782563</c:v>
                </c:pt>
                <c:pt idx="83">
                  <c:v>539.11564625850338</c:v>
                </c:pt>
                <c:pt idx="84">
                  <c:v>535.71428571428567</c:v>
                </c:pt>
                <c:pt idx="85">
                  <c:v>541.99772985244044</c:v>
                </c:pt>
                <c:pt idx="86">
                  <c:v>552.27272727272725</c:v>
                </c:pt>
                <c:pt idx="87">
                  <c:v>537.5</c:v>
                </c:pt>
                <c:pt idx="88">
                  <c:v>572.24118316268482</c:v>
                </c:pt>
                <c:pt idx="89">
                  <c:v>552.64655663062035</c:v>
                </c:pt>
                <c:pt idx="90">
                  <c:v>546.69703872437356</c:v>
                </c:pt>
                <c:pt idx="91">
                  <c:v>537.89173789173788</c:v>
                </c:pt>
                <c:pt idx="92">
                  <c:v>544.15954415954423</c:v>
                </c:pt>
                <c:pt idx="93">
                  <c:v>545.6100342075257</c:v>
                </c:pt>
                <c:pt idx="94">
                  <c:v>541.92812321734175</c:v>
                </c:pt>
                <c:pt idx="95">
                  <c:v>547.06217912150601</c:v>
                </c:pt>
                <c:pt idx="96">
                  <c:v>541.92812321734175</c:v>
                </c:pt>
                <c:pt idx="97">
                  <c:v>544.83152484294692</c:v>
                </c:pt>
                <c:pt idx="98">
                  <c:v>539.42857142857144</c:v>
                </c:pt>
                <c:pt idx="99">
                  <c:v>539.12050256996008</c:v>
                </c:pt>
                <c:pt idx="100">
                  <c:v>541.45225843339051</c:v>
                </c:pt>
                <c:pt idx="101">
                  <c:v>543.73927958833622</c:v>
                </c:pt>
                <c:pt idx="102">
                  <c:v>537.18535469107553</c:v>
                </c:pt>
                <c:pt idx="103">
                  <c:v>532.03661327231123</c:v>
                </c:pt>
                <c:pt idx="104">
                  <c:v>533.18077803203664</c:v>
                </c:pt>
                <c:pt idx="105">
                  <c:v>528.90669719519178</c:v>
                </c:pt>
                <c:pt idx="106">
                  <c:v>535.20320549513451</c:v>
                </c:pt>
                <c:pt idx="107">
                  <c:v>531.23209169054439</c:v>
                </c:pt>
                <c:pt idx="108">
                  <c:v>532.95128939828089</c:v>
                </c:pt>
                <c:pt idx="109">
                  <c:v>527.22063037249291</c:v>
                </c:pt>
                <c:pt idx="110">
                  <c:v>530.38990825688074</c:v>
                </c:pt>
                <c:pt idx="111">
                  <c:v>523.80952380952385</c:v>
                </c:pt>
                <c:pt idx="112">
                  <c:v>537.57888697647741</c:v>
                </c:pt>
                <c:pt idx="113">
                  <c:v>524.95697074010332</c:v>
                </c:pt>
                <c:pt idx="114">
                  <c:v>521.23995407577502</c:v>
                </c:pt>
                <c:pt idx="115">
                  <c:v>536.47329121194718</c:v>
                </c:pt>
                <c:pt idx="116">
                  <c:v>525.28735632183907</c:v>
                </c:pt>
                <c:pt idx="117">
                  <c:v>526.43678160919535</c:v>
                </c:pt>
                <c:pt idx="118">
                  <c:v>536.20689655172418</c:v>
                </c:pt>
                <c:pt idx="119">
                  <c:v>533.06497987349053</c:v>
                </c:pt>
                <c:pt idx="120">
                  <c:v>524.16570771001147</c:v>
                </c:pt>
                <c:pt idx="121">
                  <c:v>528.19332566168009</c:v>
                </c:pt>
                <c:pt idx="122">
                  <c:v>533.37169159953976</c:v>
                </c:pt>
                <c:pt idx="123">
                  <c:v>530.80023028209564</c:v>
                </c:pt>
                <c:pt idx="124">
                  <c:v>539.43580886586074</c:v>
                </c:pt>
                <c:pt idx="125">
                  <c:v>529.64881980426026</c:v>
                </c:pt>
                <c:pt idx="126">
                  <c:v>540.01151410477837</c:v>
                </c:pt>
                <c:pt idx="127">
                  <c:v>532.56484149855908</c:v>
                </c:pt>
                <c:pt idx="128">
                  <c:v>527.95389048991353</c:v>
                </c:pt>
                <c:pt idx="129">
                  <c:v>520.76124567474051</c:v>
                </c:pt>
                <c:pt idx="130">
                  <c:v>526.83208309290251</c:v>
                </c:pt>
                <c:pt idx="131">
                  <c:v>520.20785219399534</c:v>
                </c:pt>
                <c:pt idx="132">
                  <c:v>528.86836027713628</c:v>
                </c:pt>
                <c:pt idx="133">
                  <c:v>517.89838337182448</c:v>
                </c:pt>
                <c:pt idx="134">
                  <c:v>528.29099307159356</c:v>
                </c:pt>
                <c:pt idx="135">
                  <c:v>523.39688041594457</c:v>
                </c:pt>
                <c:pt idx="136">
                  <c:v>528.90173410404623</c:v>
                </c:pt>
                <c:pt idx="137">
                  <c:v>530.63583815028903</c:v>
                </c:pt>
                <c:pt idx="138">
                  <c:v>537.88316946211683</c:v>
                </c:pt>
                <c:pt idx="139">
                  <c:v>525.73742047426265</c:v>
                </c:pt>
                <c:pt idx="140">
                  <c:v>520.53209947946789</c:v>
                </c:pt>
                <c:pt idx="141">
                  <c:v>511.57407407407408</c:v>
                </c:pt>
                <c:pt idx="142">
                  <c:v>530.39953676896357</c:v>
                </c:pt>
                <c:pt idx="143">
                  <c:v>515.92356687898098</c:v>
                </c:pt>
                <c:pt idx="144">
                  <c:v>526.65121668597919</c:v>
                </c:pt>
                <c:pt idx="145">
                  <c:v>516.2224797219003</c:v>
                </c:pt>
                <c:pt idx="146">
                  <c:v>513.32560834298954</c:v>
                </c:pt>
                <c:pt idx="147">
                  <c:v>519.4202898550725</c:v>
                </c:pt>
                <c:pt idx="148">
                  <c:v>517.68115942028987</c:v>
                </c:pt>
                <c:pt idx="149">
                  <c:v>516.24129930394429</c:v>
                </c:pt>
                <c:pt idx="150">
                  <c:v>515.08120649651971</c:v>
                </c:pt>
                <c:pt idx="151">
                  <c:v>529.88972721996527</c:v>
                </c:pt>
                <c:pt idx="152">
                  <c:v>511.89785258270462</c:v>
                </c:pt>
                <c:pt idx="153">
                  <c:v>527.29384436701514</c:v>
                </c:pt>
                <c:pt idx="154">
                  <c:v>520.90592334494772</c:v>
                </c:pt>
                <c:pt idx="155">
                  <c:v>522.95177222545033</c:v>
                </c:pt>
                <c:pt idx="156">
                  <c:v>523.83720930232562</c:v>
                </c:pt>
                <c:pt idx="157">
                  <c:v>522.37071470075546</c:v>
                </c:pt>
                <c:pt idx="158">
                  <c:v>525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E-4234-8F8E-D2D3FDA5FC02}"/>
            </c:ext>
          </c:extLst>
        </c:ser>
        <c:ser>
          <c:idx val="1"/>
          <c:order val="1"/>
          <c:tx>
            <c:strRef>
              <c:f>RFP_OD!$C$1</c:f>
              <c:strCache>
                <c:ptCount val="1"/>
                <c:pt idx="0">
                  <c:v>C+Ind, M9+CA, 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RFP_OD!$C$2:$C$160</c:f>
              <c:numCache>
                <c:formatCode>General</c:formatCode>
                <c:ptCount val="159"/>
                <c:pt idx="0">
                  <c:v>848.4848484848485</c:v>
                </c:pt>
                <c:pt idx="1">
                  <c:v>666.66666666666652</c:v>
                </c:pt>
                <c:pt idx="2">
                  <c:v>819.99999999999977</c:v>
                </c:pt>
                <c:pt idx="3">
                  <c:v>588.23529411764707</c:v>
                </c:pt>
                <c:pt idx="4">
                  <c:v>380.43478260869568</c:v>
                </c:pt>
                <c:pt idx="5">
                  <c:v>426.22950819672133</c:v>
                </c:pt>
                <c:pt idx="6">
                  <c:v>417.17791411042941</c:v>
                </c:pt>
                <c:pt idx="7">
                  <c:v>315.31531531531533</c:v>
                </c:pt>
                <c:pt idx="8">
                  <c:v>284.28093645484944</c:v>
                </c:pt>
                <c:pt idx="9">
                  <c:v>285.35353535353534</c:v>
                </c:pt>
                <c:pt idx="10">
                  <c:v>251.47347740667976</c:v>
                </c:pt>
                <c:pt idx="11">
                  <c:v>209.6</c:v>
                </c:pt>
                <c:pt idx="12">
                  <c:v>186.9158878504673</c:v>
                </c:pt>
                <c:pt idx="13">
                  <c:v>171.98177676537586</c:v>
                </c:pt>
                <c:pt idx="14">
                  <c:v>160.67864271457086</c:v>
                </c:pt>
                <c:pt idx="15">
                  <c:v>150.97690941385437</c:v>
                </c:pt>
                <c:pt idx="16">
                  <c:v>142.5101214574899</c:v>
                </c:pt>
                <c:pt idx="17">
                  <c:v>144.99605988967693</c:v>
                </c:pt>
                <c:pt idx="18">
                  <c:v>136.36363636363637</c:v>
                </c:pt>
                <c:pt idx="19">
                  <c:v>144.09221902017293</c:v>
                </c:pt>
                <c:pt idx="20">
                  <c:v>143.84508990318119</c:v>
                </c:pt>
                <c:pt idx="21">
                  <c:v>131.04838709677421</c:v>
                </c:pt>
                <c:pt idx="22">
                  <c:v>140.17437961099935</c:v>
                </c:pt>
                <c:pt idx="23">
                  <c:v>150.86782376502003</c:v>
                </c:pt>
                <c:pt idx="24">
                  <c:v>157.43829219479653</c:v>
                </c:pt>
                <c:pt idx="25">
                  <c:v>162.77518345563709</c:v>
                </c:pt>
                <c:pt idx="26">
                  <c:v>170.32601463739189</c:v>
                </c:pt>
                <c:pt idx="27">
                  <c:v>183.44370860927151</c:v>
                </c:pt>
                <c:pt idx="28">
                  <c:v>217.44877726371448</c:v>
                </c:pt>
                <c:pt idx="29">
                  <c:v>234.67369808833226</c:v>
                </c:pt>
                <c:pt idx="30">
                  <c:v>292.65091863517063</c:v>
                </c:pt>
                <c:pt idx="31">
                  <c:v>343.99477806788514</c:v>
                </c:pt>
                <c:pt idx="32">
                  <c:v>408.56031128404675</c:v>
                </c:pt>
                <c:pt idx="33">
                  <c:v>442.94003868471958</c:v>
                </c:pt>
                <c:pt idx="34">
                  <c:v>500.96215522771007</c:v>
                </c:pt>
                <c:pt idx="35">
                  <c:v>509.89151244416081</c:v>
                </c:pt>
                <c:pt idx="36">
                  <c:v>554.28571428571433</c:v>
                </c:pt>
                <c:pt idx="37">
                  <c:v>541.66666666666674</c:v>
                </c:pt>
                <c:pt idx="38">
                  <c:v>556.88246385920809</c:v>
                </c:pt>
                <c:pt idx="39">
                  <c:v>555.625</c:v>
                </c:pt>
                <c:pt idx="40">
                  <c:v>579.60199004975129</c:v>
                </c:pt>
                <c:pt idx="41">
                  <c:v>581.22297714638671</c:v>
                </c:pt>
                <c:pt idx="42">
                  <c:v>582.6674861708666</c:v>
                </c:pt>
                <c:pt idx="43">
                  <c:v>585.67931456548354</c:v>
                </c:pt>
                <c:pt idx="44">
                  <c:v>595.97806215722119</c:v>
                </c:pt>
                <c:pt idx="45">
                  <c:v>590.41262135922329</c:v>
                </c:pt>
                <c:pt idx="46">
                  <c:v>610.87613293051356</c:v>
                </c:pt>
                <c:pt idx="47">
                  <c:v>587.24428399518661</c:v>
                </c:pt>
                <c:pt idx="48">
                  <c:v>593.76872378669873</c:v>
                </c:pt>
                <c:pt idx="49">
                  <c:v>599.28443649373889</c:v>
                </c:pt>
                <c:pt idx="50">
                  <c:v>604.74777448071222</c:v>
                </c:pt>
                <c:pt idx="51">
                  <c:v>591.47424511545296</c:v>
                </c:pt>
                <c:pt idx="52">
                  <c:v>608.38747784997054</c:v>
                </c:pt>
                <c:pt idx="53">
                  <c:v>607.54272245138486</c:v>
                </c:pt>
                <c:pt idx="54">
                  <c:v>599.29494712103406</c:v>
                </c:pt>
                <c:pt idx="55">
                  <c:v>595.78207381370828</c:v>
                </c:pt>
                <c:pt idx="56">
                  <c:v>616.5984804208066</c:v>
                </c:pt>
                <c:pt idx="57">
                  <c:v>615.60861968549796</c:v>
                </c:pt>
                <c:pt idx="58">
                  <c:v>589.77338756536903</c:v>
                </c:pt>
                <c:pt idx="59">
                  <c:v>624.92753623188412</c:v>
                </c:pt>
                <c:pt idx="60">
                  <c:v>630.78703703703707</c:v>
                </c:pt>
                <c:pt idx="61">
                  <c:v>621.02830733679957</c:v>
                </c:pt>
                <c:pt idx="62">
                  <c:v>631.48788927335636</c:v>
                </c:pt>
                <c:pt idx="63">
                  <c:v>641.91134139320673</c:v>
                </c:pt>
                <c:pt idx="64">
                  <c:v>635.42265669925246</c:v>
                </c:pt>
                <c:pt idx="65">
                  <c:v>656.14236509758894</c:v>
                </c:pt>
                <c:pt idx="66">
                  <c:v>669.91404011461327</c:v>
                </c:pt>
                <c:pt idx="67">
                  <c:v>652.54722381224963</c:v>
                </c:pt>
                <c:pt idx="68">
                  <c:v>657.14285714285711</c:v>
                </c:pt>
                <c:pt idx="69">
                  <c:v>653.3409480296973</c:v>
                </c:pt>
                <c:pt idx="70">
                  <c:v>672.3744292237443</c:v>
                </c:pt>
                <c:pt idx="71">
                  <c:v>659.82905982905982</c:v>
                </c:pt>
                <c:pt idx="72">
                  <c:v>672.3646723646724</c:v>
                </c:pt>
                <c:pt idx="73">
                  <c:v>670.07963594994317</c:v>
                </c:pt>
                <c:pt idx="74">
                  <c:v>663.06818181818187</c:v>
                </c:pt>
                <c:pt idx="75">
                  <c:v>662.69841269841265</c:v>
                </c:pt>
                <c:pt idx="76">
                  <c:v>672.70668176670438</c:v>
                </c:pt>
                <c:pt idx="77">
                  <c:v>657.80542986425337</c:v>
                </c:pt>
                <c:pt idx="78">
                  <c:v>661.57328805885686</c:v>
                </c:pt>
                <c:pt idx="79">
                  <c:v>665.15837104072398</c:v>
                </c:pt>
                <c:pt idx="80">
                  <c:v>652.88788221970549</c:v>
                </c:pt>
                <c:pt idx="81">
                  <c:v>670.44167610419026</c:v>
                </c:pt>
                <c:pt idx="82">
                  <c:v>660.05665722379604</c:v>
                </c:pt>
                <c:pt idx="83">
                  <c:v>669.88088485536025</c:v>
                </c:pt>
                <c:pt idx="84">
                  <c:v>670.82860385925085</c:v>
                </c:pt>
                <c:pt idx="85">
                  <c:v>666.28830874006815</c:v>
                </c:pt>
                <c:pt idx="86">
                  <c:v>663.63636363636363</c:v>
                </c:pt>
                <c:pt idx="87">
                  <c:v>665.71915861284822</c:v>
                </c:pt>
                <c:pt idx="88">
                  <c:v>698.3494593056347</c:v>
                </c:pt>
                <c:pt idx="89">
                  <c:v>677.49287749287748</c:v>
                </c:pt>
                <c:pt idx="90">
                  <c:v>673.50427350427356</c:v>
                </c:pt>
                <c:pt idx="91">
                  <c:v>669.32725199543904</c:v>
                </c:pt>
                <c:pt idx="92">
                  <c:v>680.54763262977758</c:v>
                </c:pt>
                <c:pt idx="93">
                  <c:v>652.59555048488312</c:v>
                </c:pt>
                <c:pt idx="94">
                  <c:v>672.56132344552202</c:v>
                </c:pt>
                <c:pt idx="95">
                  <c:v>663.43411294922998</c:v>
                </c:pt>
                <c:pt idx="96">
                  <c:v>680.18275271273558</c:v>
                </c:pt>
                <c:pt idx="97">
                  <c:v>657.90976584808686</c:v>
                </c:pt>
                <c:pt idx="98">
                  <c:v>665.33409480296973</c:v>
                </c:pt>
                <c:pt idx="99">
                  <c:v>678.67352773013158</c:v>
                </c:pt>
                <c:pt idx="100">
                  <c:v>671.24070897655804</c:v>
                </c:pt>
                <c:pt idx="101">
                  <c:v>668.19221967963392</c:v>
                </c:pt>
                <c:pt idx="102">
                  <c:v>672</c:v>
                </c:pt>
                <c:pt idx="103">
                  <c:v>675.05720823798629</c:v>
                </c:pt>
                <c:pt idx="104">
                  <c:v>659.98855180309101</c:v>
                </c:pt>
                <c:pt idx="105">
                  <c:v>664.3757159221077</c:v>
                </c:pt>
                <c:pt idx="106">
                  <c:v>665.52119129438722</c:v>
                </c:pt>
                <c:pt idx="107">
                  <c:v>667.04871060171922</c:v>
                </c:pt>
                <c:pt idx="108">
                  <c:v>661.70578133943911</c:v>
                </c:pt>
                <c:pt idx="109">
                  <c:v>665.14024041213509</c:v>
                </c:pt>
                <c:pt idx="110">
                  <c:v>645.84527220630378</c:v>
                </c:pt>
                <c:pt idx="111">
                  <c:v>661.51202749140896</c:v>
                </c:pt>
                <c:pt idx="112">
                  <c:v>670.48710601719199</c:v>
                </c:pt>
                <c:pt idx="113">
                  <c:v>667.04871060171922</c:v>
                </c:pt>
                <c:pt idx="114">
                  <c:v>662.2706422018349</c:v>
                </c:pt>
                <c:pt idx="115">
                  <c:v>661.89111747851007</c:v>
                </c:pt>
                <c:pt idx="116">
                  <c:v>659.97706422018348</c:v>
                </c:pt>
                <c:pt idx="117">
                  <c:v>665.90257879656167</c:v>
                </c:pt>
                <c:pt idx="118">
                  <c:v>669.91404011461327</c:v>
                </c:pt>
                <c:pt idx="119">
                  <c:v>659.40366972477068</c:v>
                </c:pt>
                <c:pt idx="120">
                  <c:v>668.76790830945561</c:v>
                </c:pt>
                <c:pt idx="121">
                  <c:v>658.25688073394497</c:v>
                </c:pt>
                <c:pt idx="122">
                  <c:v>667.24039013195647</c:v>
                </c:pt>
                <c:pt idx="123">
                  <c:v>658.06081468732077</c:v>
                </c:pt>
                <c:pt idx="124">
                  <c:v>655.38990825688074</c:v>
                </c:pt>
                <c:pt idx="125">
                  <c:v>664.94549627079755</c:v>
                </c:pt>
                <c:pt idx="126">
                  <c:v>659.78198508318997</c:v>
                </c:pt>
                <c:pt idx="127">
                  <c:v>660.92943201376943</c:v>
                </c:pt>
                <c:pt idx="128">
                  <c:v>658.06081468732077</c:v>
                </c:pt>
                <c:pt idx="129">
                  <c:v>663.6050516647532</c:v>
                </c:pt>
                <c:pt idx="130">
                  <c:v>656.14236509758894</c:v>
                </c:pt>
                <c:pt idx="131">
                  <c:v>665.32721010332955</c:v>
                </c:pt>
                <c:pt idx="132">
                  <c:v>662.45694603903564</c:v>
                </c:pt>
                <c:pt idx="133">
                  <c:v>662.26306720275704</c:v>
                </c:pt>
                <c:pt idx="134">
                  <c:v>663.98621481906957</c:v>
                </c:pt>
                <c:pt idx="135">
                  <c:v>664.56059735784038</c:v>
                </c:pt>
                <c:pt idx="136">
                  <c:v>657.09362435381968</c:v>
                </c:pt>
                <c:pt idx="137">
                  <c:v>654.22171165996554</c:v>
                </c:pt>
                <c:pt idx="138">
                  <c:v>669.15565766800694</c:v>
                </c:pt>
                <c:pt idx="139">
                  <c:v>660.53991958644463</c:v>
                </c:pt>
                <c:pt idx="140">
                  <c:v>648.47788627225736</c:v>
                </c:pt>
                <c:pt idx="141">
                  <c:v>658.24238943136129</c:v>
                </c:pt>
                <c:pt idx="142">
                  <c:v>664.56059735784038</c:v>
                </c:pt>
                <c:pt idx="143">
                  <c:v>646.75473865594495</c:v>
                </c:pt>
                <c:pt idx="144">
                  <c:v>661.68868466398624</c:v>
                </c:pt>
                <c:pt idx="145">
                  <c:v>669.54022988505744</c:v>
                </c:pt>
                <c:pt idx="146">
                  <c:v>650.20103388856978</c:v>
                </c:pt>
                <c:pt idx="147">
                  <c:v>662.26306720275704</c:v>
                </c:pt>
                <c:pt idx="148">
                  <c:v>645.03159103963242</c:v>
                </c:pt>
                <c:pt idx="149">
                  <c:v>655.94485927627807</c:v>
                </c:pt>
                <c:pt idx="150">
                  <c:v>656.32183908045977</c:v>
                </c:pt>
                <c:pt idx="151">
                  <c:v>663.21839080459768</c:v>
                </c:pt>
                <c:pt idx="152">
                  <c:v>669.54022988505744</c:v>
                </c:pt>
                <c:pt idx="153">
                  <c:v>659.77011494252872</c:v>
                </c:pt>
                <c:pt idx="154">
                  <c:v>669.54022988505744</c:v>
                </c:pt>
                <c:pt idx="155">
                  <c:v>663.02472685451414</c:v>
                </c:pt>
                <c:pt idx="156">
                  <c:v>657.27429557216794</c:v>
                </c:pt>
                <c:pt idx="157">
                  <c:v>650.94882116158715</c:v>
                </c:pt>
                <c:pt idx="158">
                  <c:v>649.79873490511795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FE-4234-8F8E-D2D3FDA5FC02}"/>
            </c:ext>
          </c:extLst>
        </c:ser>
        <c:ser>
          <c:idx val="2"/>
          <c:order val="2"/>
          <c:tx>
            <c:strRef>
              <c:f>RFP_OD!$D$1</c:f>
              <c:strCache>
                <c:ptCount val="1"/>
                <c:pt idx="0">
                  <c:v>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RFP_OD!$D$2:$D$160</c:f>
              <c:numCache>
                <c:formatCode>General</c:formatCode>
                <c:ptCount val="159"/>
                <c:pt idx="0">
                  <c:v>1076.9230769230765</c:v>
                </c:pt>
                <c:pt idx="1">
                  <c:v>870.96774193548345</c:v>
                </c:pt>
                <c:pt idx="2">
                  <c:v>731.70731707317054</c:v>
                </c:pt>
                <c:pt idx="3">
                  <c:v>637.93103448275872</c:v>
                </c:pt>
                <c:pt idx="4">
                  <c:v>524.99999999999989</c:v>
                </c:pt>
                <c:pt idx="5">
                  <c:v>472.22222222222217</c:v>
                </c:pt>
                <c:pt idx="6">
                  <c:v>379.31034482758616</c:v>
                </c:pt>
                <c:pt idx="7">
                  <c:v>325</c:v>
                </c:pt>
                <c:pt idx="8">
                  <c:v>313.8686131386861</c:v>
                </c:pt>
                <c:pt idx="9">
                  <c:v>264.15094339622641</c:v>
                </c:pt>
                <c:pt idx="10">
                  <c:v>218.87550200803213</c:v>
                </c:pt>
                <c:pt idx="11">
                  <c:v>187.80889621087314</c:v>
                </c:pt>
                <c:pt idx="12">
                  <c:v>183.67346938775512</c:v>
                </c:pt>
                <c:pt idx="13">
                  <c:v>156.6125290023202</c:v>
                </c:pt>
                <c:pt idx="14">
                  <c:v>134.14634146341461</c:v>
                </c:pt>
                <c:pt idx="15">
                  <c:v>115.10791366906476</c:v>
                </c:pt>
                <c:pt idx="16">
                  <c:v>114.94252873563218</c:v>
                </c:pt>
                <c:pt idx="17">
                  <c:v>110.22997620935766</c:v>
                </c:pt>
                <c:pt idx="18">
                  <c:v>110.77158135981666</c:v>
                </c:pt>
                <c:pt idx="19">
                  <c:v>108.8534107402032</c:v>
                </c:pt>
                <c:pt idx="20">
                  <c:v>111.49825783972126</c:v>
                </c:pt>
                <c:pt idx="21">
                  <c:v>115.33242876526459</c:v>
                </c:pt>
                <c:pt idx="22">
                  <c:v>118.35911230665771</c:v>
                </c:pt>
                <c:pt idx="23">
                  <c:v>123.4071093226023</c:v>
                </c:pt>
                <c:pt idx="24">
                  <c:v>121.07023411371239</c:v>
                </c:pt>
                <c:pt idx="25">
                  <c:v>131.94909578030811</c:v>
                </c:pt>
                <c:pt idx="26">
                  <c:v>147.15719063545151</c:v>
                </c:pt>
                <c:pt idx="27">
                  <c:v>160.10673782521681</c:v>
                </c:pt>
                <c:pt idx="28">
                  <c:v>195.20319786808795</c:v>
                </c:pt>
                <c:pt idx="29">
                  <c:v>230.25879230258795</c:v>
                </c:pt>
                <c:pt idx="30">
                  <c:v>282.03434610303833</c:v>
                </c:pt>
                <c:pt idx="31">
                  <c:v>337.92650918635172</c:v>
                </c:pt>
                <c:pt idx="32">
                  <c:v>392.95039164490862</c:v>
                </c:pt>
                <c:pt idx="33">
                  <c:v>419.37581274382313</c:v>
                </c:pt>
                <c:pt idx="34">
                  <c:v>450.48543689320388</c:v>
                </c:pt>
                <c:pt idx="35">
                  <c:v>482.91424887169569</c:v>
                </c:pt>
                <c:pt idx="36">
                  <c:v>483.31193838254177</c:v>
                </c:pt>
                <c:pt idx="37">
                  <c:v>496.8030690537085</c:v>
                </c:pt>
                <c:pt idx="38">
                  <c:v>493.95289624443029</c:v>
                </c:pt>
                <c:pt idx="39">
                  <c:v>499.68294229549781</c:v>
                </c:pt>
                <c:pt idx="40">
                  <c:v>501.26262626262633</c:v>
                </c:pt>
                <c:pt idx="41">
                  <c:v>498.74371859296485</c:v>
                </c:pt>
                <c:pt idx="42">
                  <c:v>515.64455569461836</c:v>
                </c:pt>
                <c:pt idx="43">
                  <c:v>508.71731008717313</c:v>
                </c:pt>
                <c:pt idx="44">
                  <c:v>503.72208436724571</c:v>
                </c:pt>
                <c:pt idx="45">
                  <c:v>507.41656365883813</c:v>
                </c:pt>
                <c:pt idx="46">
                  <c:v>504.31565967940816</c:v>
                </c:pt>
                <c:pt idx="47">
                  <c:v>517.19901719901725</c:v>
                </c:pt>
                <c:pt idx="48">
                  <c:v>503.9804041641151</c:v>
                </c:pt>
                <c:pt idx="49">
                  <c:v>512.82051282051282</c:v>
                </c:pt>
                <c:pt idx="50">
                  <c:v>509.42249240121578</c:v>
                </c:pt>
                <c:pt idx="51">
                  <c:v>507.57116898849182</c:v>
                </c:pt>
                <c:pt idx="52">
                  <c:v>501.2062726176116</c:v>
                </c:pt>
                <c:pt idx="53">
                  <c:v>488.30233953209364</c:v>
                </c:pt>
                <c:pt idx="54">
                  <c:v>499.40262843488654</c:v>
                </c:pt>
                <c:pt idx="55">
                  <c:v>502.97619047619048</c:v>
                </c:pt>
                <c:pt idx="56">
                  <c:v>500</c:v>
                </c:pt>
                <c:pt idx="57">
                  <c:v>515.95744680851067</c:v>
                </c:pt>
                <c:pt idx="58">
                  <c:v>504.12735849056605</c:v>
                </c:pt>
                <c:pt idx="59">
                  <c:v>505.28789659224441</c:v>
                </c:pt>
                <c:pt idx="60">
                  <c:v>516.69595782073816</c:v>
                </c:pt>
                <c:pt idx="61">
                  <c:v>514.60280373831779</c:v>
                </c:pt>
                <c:pt idx="62">
                  <c:v>530.88578088578095</c:v>
                </c:pt>
                <c:pt idx="63">
                  <c:v>536.04651162790697</c:v>
                </c:pt>
                <c:pt idx="64">
                  <c:v>531.01449275362324</c:v>
                </c:pt>
                <c:pt idx="65">
                  <c:v>545.08670520231215</c:v>
                </c:pt>
                <c:pt idx="66">
                  <c:v>538.63898500576704</c:v>
                </c:pt>
                <c:pt idx="67">
                  <c:v>542.00230149597235</c:v>
                </c:pt>
                <c:pt idx="68">
                  <c:v>557.65920826161789</c:v>
                </c:pt>
                <c:pt idx="69">
                  <c:v>558.99198167239399</c:v>
                </c:pt>
                <c:pt idx="70">
                  <c:v>555.74614065180106</c:v>
                </c:pt>
                <c:pt idx="71">
                  <c:v>561.71428571428567</c:v>
                </c:pt>
                <c:pt idx="72">
                  <c:v>557.64840182648402</c:v>
                </c:pt>
                <c:pt idx="73">
                  <c:v>563.28392246294186</c:v>
                </c:pt>
                <c:pt idx="74">
                  <c:v>559.22551252847381</c:v>
                </c:pt>
                <c:pt idx="75">
                  <c:v>568.25938566552895</c:v>
                </c:pt>
                <c:pt idx="76">
                  <c:v>546.84838160136292</c:v>
                </c:pt>
                <c:pt idx="77">
                  <c:v>555.61861520998866</c:v>
                </c:pt>
                <c:pt idx="78">
                  <c:v>558.7067498581963</c:v>
                </c:pt>
                <c:pt idx="79">
                  <c:v>557.25623582766434</c:v>
                </c:pt>
                <c:pt idx="80">
                  <c:v>571.18547929665351</c:v>
                </c:pt>
                <c:pt idx="81">
                  <c:v>567.21497447532613</c:v>
                </c:pt>
                <c:pt idx="82">
                  <c:v>544.83541430192963</c:v>
                </c:pt>
                <c:pt idx="83">
                  <c:v>554.79840999432145</c:v>
                </c:pt>
                <c:pt idx="84">
                  <c:v>552.58669698692438</c:v>
                </c:pt>
                <c:pt idx="85">
                  <c:v>548.91922639362917</c:v>
                </c:pt>
                <c:pt idx="86">
                  <c:v>564.59874786568014</c:v>
                </c:pt>
                <c:pt idx="87">
                  <c:v>556.94760820045553</c:v>
                </c:pt>
                <c:pt idx="88">
                  <c:v>598.28571428571433</c:v>
                </c:pt>
                <c:pt idx="89">
                  <c:v>588.10068649885579</c:v>
                </c:pt>
                <c:pt idx="90">
                  <c:v>581.80778032036608</c:v>
                </c:pt>
                <c:pt idx="91">
                  <c:v>562.92906178489704</c:v>
                </c:pt>
                <c:pt idx="92">
                  <c:v>562.67887807670297</c:v>
                </c:pt>
                <c:pt idx="93">
                  <c:v>564.39610761305096</c:v>
                </c:pt>
                <c:pt idx="94">
                  <c:v>563.2512879221523</c:v>
                </c:pt>
                <c:pt idx="95">
                  <c:v>560.96164854035499</c:v>
                </c:pt>
                <c:pt idx="96">
                  <c:v>577.31958762886597</c:v>
                </c:pt>
                <c:pt idx="97">
                  <c:v>553.26460481099662</c:v>
                </c:pt>
                <c:pt idx="98">
                  <c:v>555.30085959885389</c:v>
                </c:pt>
                <c:pt idx="99">
                  <c:v>549.3119266055046</c:v>
                </c:pt>
                <c:pt idx="100">
                  <c:v>558.48623853211006</c:v>
                </c:pt>
                <c:pt idx="101">
                  <c:v>548.4796328169823</c:v>
                </c:pt>
                <c:pt idx="102">
                  <c:v>559.95410212277682</c:v>
                </c:pt>
                <c:pt idx="103">
                  <c:v>556.83122847301956</c:v>
                </c:pt>
                <c:pt idx="104">
                  <c:v>550.51664753157286</c:v>
                </c:pt>
                <c:pt idx="105">
                  <c:v>568.06433084434241</c:v>
                </c:pt>
                <c:pt idx="106">
                  <c:v>560.0229753015509</c:v>
                </c:pt>
                <c:pt idx="107">
                  <c:v>558.29982768523837</c:v>
                </c:pt>
                <c:pt idx="108">
                  <c:v>551.98161975875939</c:v>
                </c:pt>
                <c:pt idx="109">
                  <c:v>553.44827586206895</c:v>
                </c:pt>
                <c:pt idx="110">
                  <c:v>545.14088556641752</c:v>
                </c:pt>
                <c:pt idx="111">
                  <c:v>549.16618746405982</c:v>
                </c:pt>
                <c:pt idx="112">
                  <c:v>552.93440736478715</c:v>
                </c:pt>
                <c:pt idx="113">
                  <c:v>562.14039125431532</c:v>
                </c:pt>
                <c:pt idx="114">
                  <c:v>550.05753739930958</c:v>
                </c:pt>
                <c:pt idx="115">
                  <c:v>543.72842347525898</c:v>
                </c:pt>
                <c:pt idx="116">
                  <c:v>544.04145077720216</c:v>
                </c:pt>
                <c:pt idx="117">
                  <c:v>538.28439838802535</c:v>
                </c:pt>
                <c:pt idx="118">
                  <c:v>548.64709268854347</c:v>
                </c:pt>
                <c:pt idx="119">
                  <c:v>561.95965417867444</c:v>
                </c:pt>
                <c:pt idx="120">
                  <c:v>551.00864553314125</c:v>
                </c:pt>
                <c:pt idx="121">
                  <c:v>547.81105990783408</c:v>
                </c:pt>
                <c:pt idx="122">
                  <c:v>543.20276497695852</c:v>
                </c:pt>
                <c:pt idx="123">
                  <c:v>552.16138328530258</c:v>
                </c:pt>
                <c:pt idx="124">
                  <c:v>548.12680115273781</c:v>
                </c:pt>
                <c:pt idx="125">
                  <c:v>545.24495677233438</c:v>
                </c:pt>
                <c:pt idx="126">
                  <c:v>551.00864553314125</c:v>
                </c:pt>
                <c:pt idx="127">
                  <c:v>547.86620530565165</c:v>
                </c:pt>
                <c:pt idx="128">
                  <c:v>544.98269896193767</c:v>
                </c:pt>
                <c:pt idx="129">
                  <c:v>550.17301038062283</c:v>
                </c:pt>
                <c:pt idx="130">
                  <c:v>544.72013848817085</c:v>
                </c:pt>
                <c:pt idx="131">
                  <c:v>545.03464203233261</c:v>
                </c:pt>
                <c:pt idx="132">
                  <c:v>538.10623556581982</c:v>
                </c:pt>
                <c:pt idx="133">
                  <c:v>540.9930715935335</c:v>
                </c:pt>
                <c:pt idx="134">
                  <c:v>545.34950895436168</c:v>
                </c:pt>
                <c:pt idx="135">
                  <c:v>538.9948006932409</c:v>
                </c:pt>
                <c:pt idx="136">
                  <c:v>538.41709994222992</c:v>
                </c:pt>
                <c:pt idx="137">
                  <c:v>540.15020219526286</c:v>
                </c:pt>
                <c:pt idx="138">
                  <c:v>534.37319468515318</c:v>
                </c:pt>
                <c:pt idx="139">
                  <c:v>541.93175245806833</c:v>
                </c:pt>
                <c:pt idx="140">
                  <c:v>536.72643146327357</c:v>
                </c:pt>
                <c:pt idx="141">
                  <c:v>543.93063583815024</c:v>
                </c:pt>
                <c:pt idx="142">
                  <c:v>555.55555555555554</c:v>
                </c:pt>
                <c:pt idx="143">
                  <c:v>537.61574074074076</c:v>
                </c:pt>
                <c:pt idx="144">
                  <c:v>540.19664545980345</c:v>
                </c:pt>
                <c:pt idx="145">
                  <c:v>535.03184713375799</c:v>
                </c:pt>
                <c:pt idx="146">
                  <c:v>539.35185185185185</c:v>
                </c:pt>
                <c:pt idx="147">
                  <c:v>533.87376954255944</c:v>
                </c:pt>
                <c:pt idx="148">
                  <c:v>547.77070063694271</c:v>
                </c:pt>
                <c:pt idx="149">
                  <c:v>540.55619930475086</c:v>
                </c:pt>
                <c:pt idx="150">
                  <c:v>531.86558516801858</c:v>
                </c:pt>
                <c:pt idx="151">
                  <c:v>543.13839027214829</c:v>
                </c:pt>
                <c:pt idx="152">
                  <c:v>540.55619930475086</c:v>
                </c:pt>
                <c:pt idx="153">
                  <c:v>539.3974507531866</c:v>
                </c:pt>
                <c:pt idx="154">
                  <c:v>529.54808806488995</c:v>
                </c:pt>
                <c:pt idx="155">
                  <c:v>544.34782608695662</c:v>
                </c:pt>
                <c:pt idx="156">
                  <c:v>533.91304347826087</c:v>
                </c:pt>
                <c:pt idx="157">
                  <c:v>539.44315545243626</c:v>
                </c:pt>
                <c:pt idx="158">
                  <c:v>541.76334106728541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FE-4234-8F8E-D2D3FDA5FC02}"/>
            </c:ext>
          </c:extLst>
        </c:ser>
        <c:ser>
          <c:idx val="3"/>
          <c:order val="3"/>
          <c:tx>
            <c:strRef>
              <c:f>RFP_OD!$E$1</c:f>
              <c:strCache>
                <c:ptCount val="1"/>
                <c:pt idx="0">
                  <c:v>C+Ind, M9+CA, 0.1mM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RFP_OD!$E$2:$E$160</c:f>
              <c:numCache>
                <c:formatCode>General</c:formatCode>
                <c:ptCount val="159"/>
                <c:pt idx="0">
                  <c:v>962.96296296296259</c:v>
                </c:pt>
                <c:pt idx="1">
                  <c:v>741.93548387096746</c:v>
                </c:pt>
                <c:pt idx="2">
                  <c:v>948.7179487179485</c:v>
                </c:pt>
                <c:pt idx="3">
                  <c:v>703.70370370370347</c:v>
                </c:pt>
                <c:pt idx="4">
                  <c:v>453.33333333333326</c:v>
                </c:pt>
                <c:pt idx="5">
                  <c:v>490</c:v>
                </c:pt>
                <c:pt idx="6">
                  <c:v>447.76119402985074</c:v>
                </c:pt>
                <c:pt idx="7">
                  <c:v>409.83606557377044</c:v>
                </c:pt>
                <c:pt idx="8">
                  <c:v>332</c:v>
                </c:pt>
                <c:pt idx="9">
                  <c:v>307.46268656716421</c:v>
                </c:pt>
                <c:pt idx="10">
                  <c:v>262.92134831460669</c:v>
                </c:pt>
                <c:pt idx="11">
                  <c:v>233.62831858407077</c:v>
                </c:pt>
                <c:pt idx="12">
                  <c:v>192.64705882352939</c:v>
                </c:pt>
                <c:pt idx="13">
                  <c:v>183.75</c:v>
                </c:pt>
                <c:pt idx="14">
                  <c:v>182.01516793066091</c:v>
                </c:pt>
                <c:pt idx="15">
                  <c:v>157.54082612872239</c:v>
                </c:pt>
                <c:pt idx="16">
                  <c:v>156.08919382504288</c:v>
                </c:pt>
                <c:pt idx="17">
                  <c:v>149.03846153846155</c:v>
                </c:pt>
                <c:pt idx="18">
                  <c:v>161.44200626959247</c:v>
                </c:pt>
                <c:pt idx="19">
                  <c:v>158.52742299023291</c:v>
                </c:pt>
                <c:pt idx="20">
                  <c:v>151.47164393395548</c:v>
                </c:pt>
                <c:pt idx="21">
                  <c:v>151.17891816920942</c:v>
                </c:pt>
                <c:pt idx="22">
                  <c:v>150.67567567567568</c:v>
                </c:pt>
                <c:pt idx="23">
                  <c:v>163.08724832214764</c:v>
                </c:pt>
                <c:pt idx="24">
                  <c:v>165.77540106951872</c:v>
                </c:pt>
                <c:pt idx="25">
                  <c:v>183.57810413885181</c:v>
                </c:pt>
                <c:pt idx="26">
                  <c:v>194.25901201602136</c:v>
                </c:pt>
                <c:pt idx="27">
                  <c:v>208.27770360480642</c:v>
                </c:pt>
                <c:pt idx="28">
                  <c:v>226.51565622918056</c:v>
                </c:pt>
                <c:pt idx="29">
                  <c:v>273.50993377483445</c:v>
                </c:pt>
                <c:pt idx="30">
                  <c:v>313.53135313531357</c:v>
                </c:pt>
                <c:pt idx="31">
                  <c:v>371.14754098360658</c:v>
                </c:pt>
                <c:pt idx="32">
                  <c:v>427.91911285061974</c:v>
                </c:pt>
                <c:pt idx="33">
                  <c:v>475.94278283485045</c:v>
                </c:pt>
                <c:pt idx="34">
                  <c:v>519.11860012961768</c:v>
                </c:pt>
                <c:pt idx="35">
                  <c:v>531.95610071013562</c:v>
                </c:pt>
                <c:pt idx="36">
                  <c:v>533.41902313624689</c:v>
                </c:pt>
                <c:pt idx="37">
                  <c:v>544.46577095329496</c:v>
                </c:pt>
                <c:pt idx="38">
                  <c:v>567.515923566879</c:v>
                </c:pt>
                <c:pt idx="39">
                  <c:v>556.75332910589725</c:v>
                </c:pt>
                <c:pt idx="40">
                  <c:v>580.80808080808083</c:v>
                </c:pt>
                <c:pt idx="41">
                  <c:v>575.10999371464493</c:v>
                </c:pt>
                <c:pt idx="42">
                  <c:v>580</c:v>
                </c:pt>
                <c:pt idx="43">
                  <c:v>586.55043586550437</c:v>
                </c:pt>
                <c:pt idx="44">
                  <c:v>595.28243327126006</c:v>
                </c:pt>
                <c:pt idx="45">
                  <c:v>585.65244279529998</c:v>
                </c:pt>
                <c:pt idx="46">
                  <c:v>608.37438423645324</c:v>
                </c:pt>
                <c:pt idx="47">
                  <c:v>617.41263028816672</c:v>
                </c:pt>
                <c:pt idx="48">
                  <c:v>605.00610500610503</c:v>
                </c:pt>
                <c:pt idx="49">
                  <c:v>612.39368165249095</c:v>
                </c:pt>
                <c:pt idx="50">
                  <c:v>610.13880506940257</c:v>
                </c:pt>
                <c:pt idx="51">
                  <c:v>625</c:v>
                </c:pt>
                <c:pt idx="52">
                  <c:v>623.35329341317367</c:v>
                </c:pt>
                <c:pt idx="53">
                  <c:v>622.54025044722721</c:v>
                </c:pt>
                <c:pt idx="54">
                  <c:v>626.63495838287758</c:v>
                </c:pt>
                <c:pt idx="55">
                  <c:v>641.16251482799532</c:v>
                </c:pt>
                <c:pt idx="56">
                  <c:v>639.64497041420123</c:v>
                </c:pt>
                <c:pt idx="57">
                  <c:v>635.77331759149945</c:v>
                </c:pt>
                <c:pt idx="58">
                  <c:v>649.58775029446406</c:v>
                </c:pt>
                <c:pt idx="59">
                  <c:v>639.83548766157469</c:v>
                </c:pt>
                <c:pt idx="60">
                  <c:v>649.47245017584999</c:v>
                </c:pt>
                <c:pt idx="61">
                  <c:v>659.06432748538009</c:v>
                </c:pt>
                <c:pt idx="62">
                  <c:v>657.71028037383178</c:v>
                </c:pt>
                <c:pt idx="63">
                  <c:v>660.64139941690962</c:v>
                </c:pt>
                <c:pt idx="64">
                  <c:v>657.74155995343426</c:v>
                </c:pt>
                <c:pt idx="65">
                  <c:v>661.62790697674416</c:v>
                </c:pt>
                <c:pt idx="66">
                  <c:v>658.73476494486363</c:v>
                </c:pt>
                <c:pt idx="67">
                  <c:v>672.0741599073001</c:v>
                </c:pt>
                <c:pt idx="68">
                  <c:v>654.31383902721484</c:v>
                </c:pt>
                <c:pt idx="69">
                  <c:v>659.53757225433526</c:v>
                </c:pt>
                <c:pt idx="70">
                  <c:v>661.66281755196303</c:v>
                </c:pt>
                <c:pt idx="71">
                  <c:v>668.0115273775217</c:v>
                </c:pt>
                <c:pt idx="72">
                  <c:v>668.77880184331798</c:v>
                </c:pt>
                <c:pt idx="73">
                  <c:v>659.56221198156686</c:v>
                </c:pt>
                <c:pt idx="74">
                  <c:v>659.18249856073692</c:v>
                </c:pt>
                <c:pt idx="75">
                  <c:v>672.03682393555812</c:v>
                </c:pt>
                <c:pt idx="76">
                  <c:v>661.29959746981024</c:v>
                </c:pt>
                <c:pt idx="77">
                  <c:v>657.09362435381968</c:v>
                </c:pt>
                <c:pt idx="78">
                  <c:v>667.04936854190589</c:v>
                </c:pt>
                <c:pt idx="79">
                  <c:v>645.06880733944956</c:v>
                </c:pt>
                <c:pt idx="80">
                  <c:v>648.91179839633446</c:v>
                </c:pt>
                <c:pt idx="81">
                  <c:v>651.40240412135097</c:v>
                </c:pt>
                <c:pt idx="82">
                  <c:v>659.41614195764168</c:v>
                </c:pt>
                <c:pt idx="83">
                  <c:v>663.99542072123643</c:v>
                </c:pt>
                <c:pt idx="84">
                  <c:v>646.41833810888261</c:v>
                </c:pt>
                <c:pt idx="85">
                  <c:v>648.13753581661899</c:v>
                </c:pt>
                <c:pt idx="86">
                  <c:v>651.17613310384399</c:v>
                </c:pt>
                <c:pt idx="87">
                  <c:v>644.29145152036722</c:v>
                </c:pt>
                <c:pt idx="88">
                  <c:v>683.33333333333337</c:v>
                </c:pt>
                <c:pt idx="89">
                  <c:v>669.35020126509494</c:v>
                </c:pt>
                <c:pt idx="90">
                  <c:v>653.62485615650178</c:v>
                </c:pt>
                <c:pt idx="91">
                  <c:v>667.43383199079403</c:v>
                </c:pt>
                <c:pt idx="92">
                  <c:v>660.3339090385723</c:v>
                </c:pt>
                <c:pt idx="93">
                  <c:v>654.9539170506913</c:v>
                </c:pt>
                <c:pt idx="94">
                  <c:v>655.52995391705065</c:v>
                </c:pt>
                <c:pt idx="95">
                  <c:v>655.13264129181084</c:v>
                </c:pt>
                <c:pt idx="96">
                  <c:v>646.48212226066903</c:v>
                </c:pt>
                <c:pt idx="97">
                  <c:v>657.81881130986733</c:v>
                </c:pt>
                <c:pt idx="98">
                  <c:v>647.63552479815451</c:v>
                </c:pt>
                <c:pt idx="99">
                  <c:v>633.37182448036947</c:v>
                </c:pt>
                <c:pt idx="100">
                  <c:v>656.84575389948009</c:v>
                </c:pt>
                <c:pt idx="101">
                  <c:v>645.66473988439304</c:v>
                </c:pt>
                <c:pt idx="102">
                  <c:v>646.82080924855495</c:v>
                </c:pt>
                <c:pt idx="103">
                  <c:v>658.76229034123776</c:v>
                </c:pt>
                <c:pt idx="104">
                  <c:v>648.72685185185185</c:v>
                </c:pt>
                <c:pt idx="105">
                  <c:v>653.35648148148152</c:v>
                </c:pt>
                <c:pt idx="106">
                  <c:v>651.62037037037032</c:v>
                </c:pt>
                <c:pt idx="107">
                  <c:v>642.15402431962946</c:v>
                </c:pt>
                <c:pt idx="108">
                  <c:v>648.52345107122187</c:v>
                </c:pt>
                <c:pt idx="109">
                  <c:v>644.47017950202667</c:v>
                </c:pt>
                <c:pt idx="110">
                  <c:v>663.96292004634995</c:v>
                </c:pt>
                <c:pt idx="111">
                  <c:v>655.8516801853998</c:v>
                </c:pt>
                <c:pt idx="112">
                  <c:v>636.73232908458863</c:v>
                </c:pt>
                <c:pt idx="113">
                  <c:v>655.07246376811599</c:v>
                </c:pt>
                <c:pt idx="114">
                  <c:v>640.57971014492762</c:v>
                </c:pt>
                <c:pt idx="115">
                  <c:v>630.72463768115949</c:v>
                </c:pt>
                <c:pt idx="116">
                  <c:v>642.11136890951275</c:v>
                </c:pt>
                <c:pt idx="117">
                  <c:v>642.31884057971024</c:v>
                </c:pt>
                <c:pt idx="118">
                  <c:v>638.63109048723902</c:v>
                </c:pt>
                <c:pt idx="119">
                  <c:v>647.91183294663574</c:v>
                </c:pt>
                <c:pt idx="120">
                  <c:v>633.62318840579712</c:v>
                </c:pt>
                <c:pt idx="121">
                  <c:v>642.11136890951275</c:v>
                </c:pt>
                <c:pt idx="122">
                  <c:v>643.85150812064967</c:v>
                </c:pt>
                <c:pt idx="123">
                  <c:v>641.53132250580052</c:v>
                </c:pt>
                <c:pt idx="124">
                  <c:v>639.7911832946636</c:v>
                </c:pt>
                <c:pt idx="125">
                  <c:v>625.87006960556846</c:v>
                </c:pt>
                <c:pt idx="126">
                  <c:v>642.69141531322509</c:v>
                </c:pt>
                <c:pt idx="127">
                  <c:v>636.09982588508421</c:v>
                </c:pt>
                <c:pt idx="128">
                  <c:v>643.64480557167735</c:v>
                </c:pt>
                <c:pt idx="129">
                  <c:v>639.00174114915853</c:v>
                </c:pt>
                <c:pt idx="130">
                  <c:v>641.90365641323274</c:v>
                </c:pt>
                <c:pt idx="131">
                  <c:v>637.84097504352883</c:v>
                </c:pt>
                <c:pt idx="132">
                  <c:v>636.31090487238976</c:v>
                </c:pt>
                <c:pt idx="133">
                  <c:v>644.22518862449226</c:v>
                </c:pt>
                <c:pt idx="134">
                  <c:v>644.22518862449226</c:v>
                </c:pt>
                <c:pt idx="135">
                  <c:v>640.16250725478824</c:v>
                </c:pt>
                <c:pt idx="136">
                  <c:v>628.55484619849108</c:v>
                </c:pt>
                <c:pt idx="137">
                  <c:v>627.97446314567617</c:v>
                </c:pt>
                <c:pt idx="138">
                  <c:v>627.97446314567617</c:v>
                </c:pt>
                <c:pt idx="139">
                  <c:v>642.48403946604765</c:v>
                </c:pt>
                <c:pt idx="140">
                  <c:v>637.04994192799074</c:v>
                </c:pt>
                <c:pt idx="141">
                  <c:v>650.02901915264079</c:v>
                </c:pt>
                <c:pt idx="142">
                  <c:v>643.64480557167735</c:v>
                </c:pt>
                <c:pt idx="143">
                  <c:v>626.01626016260161</c:v>
                </c:pt>
                <c:pt idx="144">
                  <c:v>637.04994192799074</c:v>
                </c:pt>
                <c:pt idx="145">
                  <c:v>629.71561230412078</c:v>
                </c:pt>
                <c:pt idx="146">
                  <c:v>615.78641903656421</c:v>
                </c:pt>
                <c:pt idx="147">
                  <c:v>638.42135809634362</c:v>
                </c:pt>
                <c:pt idx="148">
                  <c:v>629.5005807200929</c:v>
                </c:pt>
                <c:pt idx="149">
                  <c:v>634.14634146341461</c:v>
                </c:pt>
                <c:pt idx="150">
                  <c:v>635.51944283226931</c:v>
                </c:pt>
                <c:pt idx="151">
                  <c:v>638.79210220673633</c:v>
                </c:pt>
                <c:pt idx="152">
                  <c:v>632.40418118466903</c:v>
                </c:pt>
                <c:pt idx="153">
                  <c:v>616.14401858304302</c:v>
                </c:pt>
                <c:pt idx="154">
                  <c:v>626.59698025551688</c:v>
                </c:pt>
                <c:pt idx="155">
                  <c:v>630.29599535693558</c:v>
                </c:pt>
                <c:pt idx="156">
                  <c:v>617.88617886178861</c:v>
                </c:pt>
                <c:pt idx="157">
                  <c:v>633.1979106210099</c:v>
                </c:pt>
                <c:pt idx="158">
                  <c:v>624.85481997677118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FE-4234-8F8E-D2D3FDA5FC02}"/>
            </c:ext>
          </c:extLst>
        </c:ser>
        <c:ser>
          <c:idx val="4"/>
          <c:order val="4"/>
          <c:tx>
            <c:strRef>
              <c:f>RFP_OD!$F$1</c:f>
              <c:strCache>
                <c:ptCount val="1"/>
                <c:pt idx="0">
                  <c:v>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RFP_OD!$F$2:$F$160</c:f>
              <c:numCache>
                <c:formatCode>General</c:formatCode>
                <c:ptCount val="159"/>
                <c:pt idx="0">
                  <c:v>999.99999999999966</c:v>
                </c:pt>
                <c:pt idx="1">
                  <c:v>833.33333333333303</c:v>
                </c:pt>
                <c:pt idx="2">
                  <c:v>571.42857142857133</c:v>
                </c:pt>
                <c:pt idx="3">
                  <c:v>545.4545454545455</c:v>
                </c:pt>
                <c:pt idx="4">
                  <c:v>441.55844155844147</c:v>
                </c:pt>
                <c:pt idx="5">
                  <c:v>425.92592592592587</c:v>
                </c:pt>
                <c:pt idx="6">
                  <c:v>438.84892086330933</c:v>
                </c:pt>
                <c:pt idx="7">
                  <c:v>338.4615384615384</c:v>
                </c:pt>
                <c:pt idx="8">
                  <c:v>301.15830115830113</c:v>
                </c:pt>
                <c:pt idx="9">
                  <c:v>286.53295128939828</c:v>
                </c:pt>
                <c:pt idx="10">
                  <c:v>230.4439746300211</c:v>
                </c:pt>
                <c:pt idx="11">
                  <c:v>219.72318339100343</c:v>
                </c:pt>
                <c:pt idx="12">
                  <c:v>170.48710601719196</c:v>
                </c:pt>
                <c:pt idx="13">
                  <c:v>160.19417475728153</c:v>
                </c:pt>
                <c:pt idx="14">
                  <c:v>140.14752370916756</c:v>
                </c:pt>
                <c:pt idx="15">
                  <c:v>136.74418604651163</c:v>
                </c:pt>
                <c:pt idx="16">
                  <c:v>124.27022518765639</c:v>
                </c:pt>
                <c:pt idx="17">
                  <c:v>124.50436161776369</c:v>
                </c:pt>
                <c:pt idx="18">
                  <c:v>129.52968388589053</c:v>
                </c:pt>
                <c:pt idx="19">
                  <c:v>129.48061448427214</c:v>
                </c:pt>
                <c:pt idx="20">
                  <c:v>124.03644008409252</c:v>
                </c:pt>
                <c:pt idx="21">
                  <c:v>129.75543478260869</c:v>
                </c:pt>
                <c:pt idx="22">
                  <c:v>133.46613545816734</c:v>
                </c:pt>
                <c:pt idx="23">
                  <c:v>137.35899137358993</c:v>
                </c:pt>
                <c:pt idx="24">
                  <c:v>139.92042440318303</c:v>
                </c:pt>
                <c:pt idx="25">
                  <c:v>146.64897146648971</c:v>
                </c:pt>
                <c:pt idx="26">
                  <c:v>156.91489361702128</c:v>
                </c:pt>
                <c:pt idx="27">
                  <c:v>171.97875166002655</c:v>
                </c:pt>
                <c:pt idx="28">
                  <c:v>201.06171201061713</c:v>
                </c:pt>
                <c:pt idx="29">
                  <c:v>232.60437375745528</c:v>
                </c:pt>
                <c:pt idx="30">
                  <c:v>280.0528401585205</c:v>
                </c:pt>
                <c:pt idx="31">
                  <c:v>335.95800524934384</c:v>
                </c:pt>
                <c:pt idx="32">
                  <c:v>402.47879973907374</c:v>
                </c:pt>
                <c:pt idx="33">
                  <c:v>423.92717815344605</c:v>
                </c:pt>
                <c:pt idx="34">
                  <c:v>465.97537265068053</c:v>
                </c:pt>
                <c:pt idx="35">
                  <c:v>494.83870967741939</c:v>
                </c:pt>
                <c:pt idx="36">
                  <c:v>481.6720257234727</c:v>
                </c:pt>
                <c:pt idx="37">
                  <c:v>505.12163892445591</c:v>
                </c:pt>
                <c:pt idx="38">
                  <c:v>514.34034416826</c:v>
                </c:pt>
                <c:pt idx="39">
                  <c:v>516.82539682539687</c:v>
                </c:pt>
                <c:pt idx="40">
                  <c:v>518.65907653383931</c:v>
                </c:pt>
                <c:pt idx="41">
                  <c:v>517.63224181360204</c:v>
                </c:pt>
                <c:pt idx="42">
                  <c:v>526.01880877742951</c:v>
                </c:pt>
                <c:pt idx="43">
                  <c:v>519.97503121098634</c:v>
                </c:pt>
                <c:pt idx="44">
                  <c:v>519.90049751243782</c:v>
                </c:pt>
                <c:pt idx="45">
                  <c:v>530.35935563816611</c:v>
                </c:pt>
                <c:pt idx="46">
                  <c:v>525.95797280593331</c:v>
                </c:pt>
                <c:pt idx="47">
                  <c:v>528.03450400492909</c:v>
                </c:pt>
                <c:pt idx="48">
                  <c:v>530.38674033149175</c:v>
                </c:pt>
                <c:pt idx="49">
                  <c:v>518.06491120636861</c:v>
                </c:pt>
                <c:pt idx="50">
                  <c:v>533.86211104331915</c:v>
                </c:pt>
                <c:pt idx="51">
                  <c:v>543.46504559270511</c:v>
                </c:pt>
                <c:pt idx="52">
                  <c:v>520.92177077016368</c:v>
                </c:pt>
                <c:pt idx="53">
                  <c:v>521.71290711700851</c:v>
                </c:pt>
                <c:pt idx="54">
                  <c:v>535.45673076923083</c:v>
                </c:pt>
                <c:pt idx="55">
                  <c:v>526.66267225883769</c:v>
                </c:pt>
                <c:pt idx="56">
                  <c:v>544.47761194029852</c:v>
                </c:pt>
                <c:pt idx="57">
                  <c:v>535.07728894173601</c:v>
                </c:pt>
                <c:pt idx="58">
                  <c:v>543.56846473029054</c:v>
                </c:pt>
                <c:pt idx="59">
                  <c:v>544.97041420118342</c:v>
                </c:pt>
                <c:pt idx="60">
                  <c:v>540.4129793510325</c:v>
                </c:pt>
                <c:pt idx="61">
                  <c:v>555.03237198351974</c:v>
                </c:pt>
                <c:pt idx="62">
                  <c:v>550.73313782991204</c:v>
                </c:pt>
                <c:pt idx="63">
                  <c:v>552.69320843091339</c:v>
                </c:pt>
                <c:pt idx="64">
                  <c:v>561.91588785046736</c:v>
                </c:pt>
                <c:pt idx="65">
                  <c:v>569.93006993006998</c:v>
                </c:pt>
                <c:pt idx="66">
                  <c:v>567.44186046511629</c:v>
                </c:pt>
                <c:pt idx="67">
                  <c:v>583.1884057971015</c:v>
                </c:pt>
                <c:pt idx="68">
                  <c:v>570.60185185185185</c:v>
                </c:pt>
                <c:pt idx="69">
                  <c:v>576.21247113163975</c:v>
                </c:pt>
                <c:pt idx="70">
                  <c:v>578.67435158501451</c:v>
                </c:pt>
                <c:pt idx="71">
                  <c:v>573.8930419781484</c:v>
                </c:pt>
                <c:pt idx="72">
                  <c:v>564.04365307294665</c:v>
                </c:pt>
                <c:pt idx="73">
                  <c:v>576.92307692307691</c:v>
                </c:pt>
                <c:pt idx="74">
                  <c:v>571.10091743119267</c:v>
                </c:pt>
                <c:pt idx="75">
                  <c:v>571.34670487106018</c:v>
                </c:pt>
                <c:pt idx="76">
                  <c:v>576.08695652173913</c:v>
                </c:pt>
                <c:pt idx="77">
                  <c:v>579.42857142857144</c:v>
                </c:pt>
                <c:pt idx="78">
                  <c:v>569.96002284408917</c:v>
                </c:pt>
                <c:pt idx="79">
                  <c:v>571.02110667427269</c:v>
                </c:pt>
                <c:pt idx="80">
                  <c:v>574.68643101482326</c:v>
                </c:pt>
                <c:pt idx="81">
                  <c:v>566.3817663817664</c:v>
                </c:pt>
                <c:pt idx="82">
                  <c:v>573.78917378917379</c:v>
                </c:pt>
                <c:pt idx="83">
                  <c:v>578.91737891737898</c:v>
                </c:pt>
                <c:pt idx="84">
                  <c:v>569.55530216647662</c:v>
                </c:pt>
                <c:pt idx="85">
                  <c:v>567.02795208214491</c:v>
                </c:pt>
                <c:pt idx="86">
                  <c:v>572.4885844748859</c:v>
                </c:pt>
                <c:pt idx="87">
                  <c:v>575.42857142857144</c:v>
                </c:pt>
                <c:pt idx="88">
                  <c:v>589.29577464788736</c:v>
                </c:pt>
                <c:pt idx="89">
                  <c:v>588.77434135166095</c:v>
                </c:pt>
                <c:pt idx="90">
                  <c:v>585.3379152348225</c:v>
                </c:pt>
                <c:pt idx="91">
                  <c:v>584.52722063037254</c:v>
                </c:pt>
                <c:pt idx="92">
                  <c:v>577.98165137614683</c:v>
                </c:pt>
                <c:pt idx="93">
                  <c:v>585.77165806081473</c:v>
                </c:pt>
                <c:pt idx="94">
                  <c:v>566.01607347876006</c:v>
                </c:pt>
                <c:pt idx="95">
                  <c:v>557.08548479632816</c:v>
                </c:pt>
                <c:pt idx="96">
                  <c:v>584.95981630309984</c:v>
                </c:pt>
                <c:pt idx="97">
                  <c:v>577.25445146467553</c:v>
                </c:pt>
                <c:pt idx="98">
                  <c:v>561.81713628522141</c:v>
                </c:pt>
                <c:pt idx="99">
                  <c:v>570.44278320874071</c:v>
                </c:pt>
                <c:pt idx="100">
                  <c:v>578.25086306098967</c:v>
                </c:pt>
                <c:pt idx="101">
                  <c:v>574.22324510932106</c:v>
                </c:pt>
                <c:pt idx="102">
                  <c:v>556.96202531645565</c:v>
                </c:pt>
                <c:pt idx="103">
                  <c:v>570.19562715765244</c:v>
                </c:pt>
                <c:pt idx="104">
                  <c:v>560.73690270581471</c:v>
                </c:pt>
                <c:pt idx="105">
                  <c:v>570.52389176741508</c:v>
                </c:pt>
                <c:pt idx="106">
                  <c:v>569.37248128957981</c:v>
                </c:pt>
                <c:pt idx="107">
                  <c:v>558.75576036866357</c:v>
                </c:pt>
                <c:pt idx="108">
                  <c:v>566.57060518731987</c:v>
                </c:pt>
                <c:pt idx="109">
                  <c:v>575.79250720461096</c:v>
                </c:pt>
                <c:pt idx="110">
                  <c:v>571.18155619596541</c:v>
                </c:pt>
                <c:pt idx="111">
                  <c:v>551.90311418685121</c:v>
                </c:pt>
                <c:pt idx="112">
                  <c:v>555.61959654178679</c:v>
                </c:pt>
                <c:pt idx="113">
                  <c:v>564.33929601846512</c:v>
                </c:pt>
                <c:pt idx="114">
                  <c:v>551.6445470282747</c:v>
                </c:pt>
                <c:pt idx="115">
                  <c:v>555.10675129832669</c:v>
                </c:pt>
                <c:pt idx="116">
                  <c:v>563.18522792844783</c:v>
                </c:pt>
                <c:pt idx="117">
                  <c:v>552.22158107328335</c:v>
                </c:pt>
                <c:pt idx="118">
                  <c:v>553.69515011547344</c:v>
                </c:pt>
                <c:pt idx="119">
                  <c:v>555.17042172154822</c:v>
                </c:pt>
                <c:pt idx="120">
                  <c:v>552.28191796649344</c:v>
                </c:pt>
                <c:pt idx="121">
                  <c:v>552.85961871750442</c:v>
                </c:pt>
                <c:pt idx="122">
                  <c:v>555.17042172154822</c:v>
                </c:pt>
                <c:pt idx="123">
                  <c:v>554.91329479768785</c:v>
                </c:pt>
                <c:pt idx="124">
                  <c:v>547.6603119584056</c:v>
                </c:pt>
                <c:pt idx="125">
                  <c:v>553.75722543352606</c:v>
                </c:pt>
                <c:pt idx="126">
                  <c:v>559.53757225433526</c:v>
                </c:pt>
                <c:pt idx="127">
                  <c:v>559.28282244071727</c:v>
                </c:pt>
                <c:pt idx="128">
                  <c:v>556.39097744360902</c:v>
                </c:pt>
                <c:pt idx="129">
                  <c:v>554.65587044534414</c:v>
                </c:pt>
                <c:pt idx="130">
                  <c:v>556.96934644303064</c:v>
                </c:pt>
                <c:pt idx="131">
                  <c:v>549.18981481481478</c:v>
                </c:pt>
                <c:pt idx="132">
                  <c:v>546.875</c:v>
                </c:pt>
                <c:pt idx="133">
                  <c:v>551.50462962962968</c:v>
                </c:pt>
                <c:pt idx="134">
                  <c:v>538.19444444444446</c:v>
                </c:pt>
                <c:pt idx="135">
                  <c:v>562.5</c:v>
                </c:pt>
                <c:pt idx="136">
                  <c:v>543.71742906774762</c:v>
                </c:pt>
                <c:pt idx="137">
                  <c:v>540.82223508975108</c:v>
                </c:pt>
                <c:pt idx="138">
                  <c:v>540.82223508975108</c:v>
                </c:pt>
                <c:pt idx="139">
                  <c:v>551.24493341053858</c:v>
                </c:pt>
                <c:pt idx="140">
                  <c:v>539.3974507531866</c:v>
                </c:pt>
                <c:pt idx="141">
                  <c:v>546.92931633835462</c:v>
                </c:pt>
                <c:pt idx="142">
                  <c:v>545.50724637681162</c:v>
                </c:pt>
                <c:pt idx="143">
                  <c:v>545.50724637681162</c:v>
                </c:pt>
                <c:pt idx="144">
                  <c:v>550.72463768115949</c:v>
                </c:pt>
                <c:pt idx="145">
                  <c:v>549.88399071925755</c:v>
                </c:pt>
                <c:pt idx="146">
                  <c:v>540.02320185614849</c:v>
                </c:pt>
                <c:pt idx="147">
                  <c:v>544.39930354033663</c:v>
                </c:pt>
                <c:pt idx="148">
                  <c:v>541.76334106728541</c:v>
                </c:pt>
                <c:pt idx="149">
                  <c:v>549.36120789779329</c:v>
                </c:pt>
                <c:pt idx="150">
                  <c:v>537.4347069065584</c:v>
                </c:pt>
                <c:pt idx="151">
                  <c:v>553.42624854819974</c:v>
                </c:pt>
                <c:pt idx="152">
                  <c:v>560.39488966318231</c:v>
                </c:pt>
                <c:pt idx="153">
                  <c:v>539.48896631823459</c:v>
                </c:pt>
                <c:pt idx="154">
                  <c:v>542.39256678281072</c:v>
                </c:pt>
                <c:pt idx="155">
                  <c:v>550.26147588611275</c:v>
                </c:pt>
                <c:pt idx="156">
                  <c:v>533.10104529616729</c:v>
                </c:pt>
                <c:pt idx="157">
                  <c:v>551.10336817653888</c:v>
                </c:pt>
                <c:pt idx="158">
                  <c:v>545.93023255813955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FE-4234-8F8E-D2D3FDA5FC02}"/>
            </c:ext>
          </c:extLst>
        </c:ser>
        <c:ser>
          <c:idx val="5"/>
          <c:order val="5"/>
          <c:tx>
            <c:strRef>
              <c:f>RFP_OD!$G$1</c:f>
              <c:strCache>
                <c:ptCount val="1"/>
                <c:pt idx="0">
                  <c:v>C+Ind, M9+CA, 0.2mM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RFP_OD!$G$2:$G$160</c:f>
              <c:numCache>
                <c:formatCode>General</c:formatCode>
                <c:ptCount val="159"/>
                <c:pt idx="0">
                  <c:v>1148.1481481481478</c:v>
                </c:pt>
                <c:pt idx="1">
                  <c:v>937.5</c:v>
                </c:pt>
                <c:pt idx="2">
                  <c:v>860.46511627906955</c:v>
                </c:pt>
                <c:pt idx="3">
                  <c:v>465.51724137931035</c:v>
                </c:pt>
                <c:pt idx="4">
                  <c:v>569.62025316455686</c:v>
                </c:pt>
                <c:pt idx="5">
                  <c:v>443.3962264150943</c:v>
                </c:pt>
                <c:pt idx="6">
                  <c:v>462.06896551724134</c:v>
                </c:pt>
                <c:pt idx="7">
                  <c:v>409.09090909090912</c:v>
                </c:pt>
                <c:pt idx="8">
                  <c:v>330.82706766917289</c:v>
                </c:pt>
                <c:pt idx="9">
                  <c:v>325.77903682719551</c:v>
                </c:pt>
                <c:pt idx="10">
                  <c:v>255.36480686695273</c:v>
                </c:pt>
                <c:pt idx="11">
                  <c:v>225.86206896551721</c:v>
                </c:pt>
                <c:pt idx="12">
                  <c:v>219.40928270042193</c:v>
                </c:pt>
                <c:pt idx="13">
                  <c:v>171.49758454106279</c:v>
                </c:pt>
                <c:pt idx="14">
                  <c:v>181.33047210300427</c:v>
                </c:pt>
                <c:pt idx="15">
                  <c:v>176.47058823529414</c:v>
                </c:pt>
                <c:pt idx="16">
                  <c:v>177.68240343347642</c:v>
                </c:pt>
                <c:pt idx="17">
                  <c:v>179.93630573248407</c:v>
                </c:pt>
                <c:pt idx="18">
                  <c:v>178.0715396578538</c:v>
                </c:pt>
                <c:pt idx="19">
                  <c:v>176.51458489154825</c:v>
                </c:pt>
                <c:pt idx="20">
                  <c:v>170.73170731707319</c:v>
                </c:pt>
                <c:pt idx="21">
                  <c:v>169.44444444444446</c:v>
                </c:pt>
                <c:pt idx="22">
                  <c:v>170.61611374407585</c:v>
                </c:pt>
                <c:pt idx="23">
                  <c:v>179.45296864576386</c:v>
                </c:pt>
                <c:pt idx="24">
                  <c:v>195.47872340425531</c:v>
                </c:pt>
                <c:pt idx="25">
                  <c:v>209.27152317880794</c:v>
                </c:pt>
                <c:pt idx="26">
                  <c:v>227.96554009277668</c:v>
                </c:pt>
                <c:pt idx="27">
                  <c:v>242.54473161033798</c:v>
                </c:pt>
                <c:pt idx="28">
                  <c:v>275.97617471872934</c:v>
                </c:pt>
                <c:pt idx="29">
                  <c:v>318.36195508586525</c:v>
                </c:pt>
                <c:pt idx="30">
                  <c:v>361.36662286465179</c:v>
                </c:pt>
                <c:pt idx="31">
                  <c:v>424.380704041721</c:v>
                </c:pt>
                <c:pt idx="32">
                  <c:v>463.33549643088907</c:v>
                </c:pt>
                <c:pt idx="33">
                  <c:v>515.85760517799361</c:v>
                </c:pt>
                <c:pt idx="34">
                  <c:v>527.74193548387098</c:v>
                </c:pt>
                <c:pt idx="35">
                  <c:v>556.6280566280567</c:v>
                </c:pt>
                <c:pt idx="36">
                  <c:v>569.23076923076928</c:v>
                </c:pt>
                <c:pt idx="37">
                  <c:v>594.88817891373799</c:v>
                </c:pt>
                <c:pt idx="38">
                  <c:v>596.43539147040099</c:v>
                </c:pt>
                <c:pt idx="39">
                  <c:v>604.31198478123019</c:v>
                </c:pt>
                <c:pt idx="40">
                  <c:v>601.76991150442484</c:v>
                </c:pt>
                <c:pt idx="41">
                  <c:v>613.97984886649874</c:v>
                </c:pt>
                <c:pt idx="42">
                  <c:v>621.31661442006271</c:v>
                </c:pt>
                <c:pt idx="43">
                  <c:v>631.25</c:v>
                </c:pt>
                <c:pt idx="44">
                  <c:v>645.88528678304249</c:v>
                </c:pt>
                <c:pt idx="45">
                  <c:v>643.6567164179105</c:v>
                </c:pt>
                <c:pt idx="46">
                  <c:v>635.06815365551427</c:v>
                </c:pt>
                <c:pt idx="47">
                  <c:v>658.62708719851582</c:v>
                </c:pt>
                <c:pt idx="48">
                  <c:v>645.101663585952</c:v>
                </c:pt>
                <c:pt idx="49">
                  <c:v>676.48864333947211</c:v>
                </c:pt>
                <c:pt idx="50">
                  <c:v>667.07391569945025</c:v>
                </c:pt>
                <c:pt idx="51">
                  <c:v>663.82978723404256</c:v>
                </c:pt>
                <c:pt idx="52">
                  <c:v>674.54545454545462</c:v>
                </c:pt>
                <c:pt idx="53">
                  <c:v>672.71627344222622</c:v>
                </c:pt>
                <c:pt idx="54">
                  <c:v>682.36714975845416</c:v>
                </c:pt>
                <c:pt idx="55">
                  <c:v>688.13967489464176</c:v>
                </c:pt>
                <c:pt idx="56">
                  <c:v>686.86262747450519</c:v>
                </c:pt>
                <c:pt idx="57">
                  <c:v>704.54545454545462</c:v>
                </c:pt>
                <c:pt idx="58">
                  <c:v>699.46332737030423</c:v>
                </c:pt>
                <c:pt idx="59">
                  <c:v>683.33333333333337</c:v>
                </c:pt>
                <c:pt idx="60">
                  <c:v>705.88235294117658</c:v>
                </c:pt>
                <c:pt idx="61">
                  <c:v>699.88137603795974</c:v>
                </c:pt>
                <c:pt idx="62">
                  <c:v>701.18343195266277</c:v>
                </c:pt>
                <c:pt idx="63">
                  <c:v>706.4382752510337</c:v>
                </c:pt>
                <c:pt idx="64">
                  <c:v>700.64820271066594</c:v>
                </c:pt>
                <c:pt idx="65">
                  <c:v>705.53592461719677</c:v>
                </c:pt>
                <c:pt idx="66">
                  <c:v>705.2941176470589</c:v>
                </c:pt>
                <c:pt idx="67">
                  <c:v>716.38285378743399</c:v>
                </c:pt>
                <c:pt idx="68">
                  <c:v>697.18309859154931</c:v>
                </c:pt>
                <c:pt idx="69">
                  <c:v>705.33099004100768</c:v>
                </c:pt>
                <c:pt idx="70">
                  <c:v>700.99473376243418</c:v>
                </c:pt>
                <c:pt idx="71">
                  <c:v>715.78947368421052</c:v>
                </c:pt>
                <c:pt idx="72">
                  <c:v>695.67757009345792</c:v>
                </c:pt>
                <c:pt idx="73">
                  <c:v>708.2847141190199</c:v>
                </c:pt>
                <c:pt idx="74">
                  <c:v>688.8111888111888</c:v>
                </c:pt>
                <c:pt idx="75">
                  <c:v>684.51688009313159</c:v>
                </c:pt>
                <c:pt idx="76">
                  <c:v>692.26294357184418</c:v>
                </c:pt>
                <c:pt idx="77">
                  <c:v>692.62056943637424</c:v>
                </c:pt>
                <c:pt idx="78">
                  <c:v>705.57491289198606</c:v>
                </c:pt>
                <c:pt idx="79">
                  <c:v>701.68311085316316</c:v>
                </c:pt>
                <c:pt idx="80">
                  <c:v>705.33642691415309</c:v>
                </c:pt>
                <c:pt idx="81">
                  <c:v>708.81670533642693</c:v>
                </c:pt>
                <c:pt idx="82">
                  <c:v>700.86956521739137</c:v>
                </c:pt>
                <c:pt idx="83">
                  <c:v>698.14600231749716</c:v>
                </c:pt>
                <c:pt idx="84">
                  <c:v>700.05790387955994</c:v>
                </c:pt>
                <c:pt idx="85">
                  <c:v>700.63694267515928</c:v>
                </c:pt>
                <c:pt idx="86">
                  <c:v>704.86111111111109</c:v>
                </c:pt>
                <c:pt idx="87">
                  <c:v>690.5725853094275</c:v>
                </c:pt>
                <c:pt idx="88">
                  <c:v>724.33679354094579</c:v>
                </c:pt>
                <c:pt idx="89">
                  <c:v>702.82746682054244</c:v>
                </c:pt>
                <c:pt idx="90">
                  <c:v>698.96193771626304</c:v>
                </c:pt>
                <c:pt idx="91">
                  <c:v>693.01788805539536</c:v>
                </c:pt>
                <c:pt idx="92">
                  <c:v>702.42214532871969</c:v>
                </c:pt>
                <c:pt idx="93">
                  <c:v>683.60277136258662</c:v>
                </c:pt>
                <c:pt idx="94">
                  <c:v>698.61431870669742</c:v>
                </c:pt>
                <c:pt idx="95">
                  <c:v>695.72748267898385</c:v>
                </c:pt>
                <c:pt idx="96">
                  <c:v>678.22068168688622</c:v>
                </c:pt>
                <c:pt idx="97">
                  <c:v>697.86250722125942</c:v>
                </c:pt>
                <c:pt idx="98">
                  <c:v>698.66975130133028</c:v>
                </c:pt>
                <c:pt idx="99">
                  <c:v>695.19953730480051</c:v>
                </c:pt>
                <c:pt idx="100">
                  <c:v>696.75925925925924</c:v>
                </c:pt>
                <c:pt idx="101">
                  <c:v>684.42385639837869</c:v>
                </c:pt>
                <c:pt idx="102">
                  <c:v>693.10943833236831</c:v>
                </c:pt>
                <c:pt idx="103">
                  <c:v>694.09038238702203</c:v>
                </c:pt>
                <c:pt idx="104">
                  <c:v>681.92352259559675</c:v>
                </c:pt>
                <c:pt idx="105">
                  <c:v>688.51508120649657</c:v>
                </c:pt>
                <c:pt idx="106">
                  <c:v>693.73549883990722</c:v>
                </c:pt>
                <c:pt idx="107">
                  <c:v>690.83526682134573</c:v>
                </c:pt>
                <c:pt idx="108">
                  <c:v>680.20893789901345</c:v>
                </c:pt>
                <c:pt idx="109">
                  <c:v>683.50754936120791</c:v>
                </c:pt>
                <c:pt idx="110">
                  <c:v>687.97210923881471</c:v>
                </c:pt>
                <c:pt idx="111">
                  <c:v>693.02325581395348</c:v>
                </c:pt>
                <c:pt idx="112">
                  <c:v>689.13422428820456</c:v>
                </c:pt>
                <c:pt idx="113">
                  <c:v>698.08027923211171</c:v>
                </c:pt>
                <c:pt idx="114">
                  <c:v>701.57068062827227</c:v>
                </c:pt>
                <c:pt idx="115">
                  <c:v>694.41210710128053</c:v>
                </c:pt>
                <c:pt idx="116">
                  <c:v>692.08381839348078</c:v>
                </c:pt>
                <c:pt idx="117">
                  <c:v>672.87543655413276</c:v>
                </c:pt>
                <c:pt idx="118">
                  <c:v>697.32246798603023</c:v>
                </c:pt>
                <c:pt idx="119">
                  <c:v>684.33313919627267</c:v>
                </c:pt>
                <c:pt idx="120">
                  <c:v>694.81654047757718</c:v>
                </c:pt>
                <c:pt idx="121">
                  <c:v>694.23412929528251</c:v>
                </c:pt>
                <c:pt idx="122">
                  <c:v>680.25626092020968</c:v>
                </c:pt>
                <c:pt idx="123">
                  <c:v>685.31468531468533</c:v>
                </c:pt>
                <c:pt idx="124">
                  <c:v>688.8111888111888</c:v>
                </c:pt>
                <c:pt idx="125">
                  <c:v>687.64568764568764</c:v>
                </c:pt>
                <c:pt idx="126">
                  <c:v>687.06293706293707</c:v>
                </c:pt>
                <c:pt idx="127">
                  <c:v>690.55944055944053</c:v>
                </c:pt>
                <c:pt idx="128">
                  <c:v>690.96209912536449</c:v>
                </c:pt>
                <c:pt idx="129">
                  <c:v>687.06293706293707</c:v>
                </c:pt>
                <c:pt idx="130">
                  <c:v>684.73193473193476</c:v>
                </c:pt>
                <c:pt idx="131">
                  <c:v>669.97084548104965</c:v>
                </c:pt>
                <c:pt idx="132">
                  <c:v>686.29737609329447</c:v>
                </c:pt>
                <c:pt idx="133">
                  <c:v>677.55102040816337</c:v>
                </c:pt>
                <c:pt idx="134">
                  <c:v>676.38483965014586</c:v>
                </c:pt>
                <c:pt idx="135">
                  <c:v>674.05247813411086</c:v>
                </c:pt>
                <c:pt idx="136">
                  <c:v>674.63556851311955</c:v>
                </c:pt>
                <c:pt idx="137">
                  <c:v>686.29737609329447</c:v>
                </c:pt>
                <c:pt idx="138">
                  <c:v>683.96501457725958</c:v>
                </c:pt>
                <c:pt idx="139">
                  <c:v>674.05247813411086</c:v>
                </c:pt>
                <c:pt idx="140">
                  <c:v>676.38483965014586</c:v>
                </c:pt>
                <c:pt idx="141">
                  <c:v>678.71720116618087</c:v>
                </c:pt>
                <c:pt idx="142">
                  <c:v>671.52858809801637</c:v>
                </c:pt>
                <c:pt idx="143">
                  <c:v>682.03033838973158</c:v>
                </c:pt>
                <c:pt idx="144">
                  <c:v>681.44690781796965</c:v>
                </c:pt>
                <c:pt idx="145">
                  <c:v>677.15617715617714</c:v>
                </c:pt>
                <c:pt idx="146">
                  <c:v>685.53092182030343</c:v>
                </c:pt>
                <c:pt idx="147">
                  <c:v>673.27887981330218</c:v>
                </c:pt>
                <c:pt idx="148">
                  <c:v>678.52975495915985</c:v>
                </c:pt>
                <c:pt idx="149">
                  <c:v>674.63556851311955</c:v>
                </c:pt>
                <c:pt idx="150">
                  <c:v>682.03033838973158</c:v>
                </c:pt>
                <c:pt idx="151">
                  <c:v>661.80758017492712</c:v>
                </c:pt>
                <c:pt idx="152">
                  <c:v>680.46647230320707</c:v>
                </c:pt>
                <c:pt idx="153">
                  <c:v>656.55976676384842</c:v>
                </c:pt>
                <c:pt idx="154">
                  <c:v>665.88921282798844</c:v>
                </c:pt>
                <c:pt idx="155">
                  <c:v>671.72011661807585</c:v>
                </c:pt>
                <c:pt idx="156">
                  <c:v>684.54810495626828</c:v>
                </c:pt>
                <c:pt idx="157">
                  <c:v>669.77829638273045</c:v>
                </c:pt>
                <c:pt idx="158">
                  <c:v>677.94632438739791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FE-4234-8F8E-D2D3FDA5FC02}"/>
            </c:ext>
          </c:extLst>
        </c:ser>
        <c:ser>
          <c:idx val="6"/>
          <c:order val="6"/>
          <c:tx>
            <c:strRef>
              <c:f>RFP_OD!$H$1</c:f>
              <c:strCache>
                <c:ptCount val="1"/>
                <c:pt idx="0">
                  <c:v>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RFP_OD!$H$2:$H$160</c:f>
              <c:numCache>
                <c:formatCode>General</c:formatCode>
                <c:ptCount val="159"/>
                <c:pt idx="0">
                  <c:v>679.99999999999977</c:v>
                </c:pt>
                <c:pt idx="1">
                  <c:v>933.33333333333292</c:v>
                </c:pt>
                <c:pt idx="2">
                  <c:v>524.99999999999989</c:v>
                </c:pt>
                <c:pt idx="3">
                  <c:v>543.85964912280701</c:v>
                </c:pt>
                <c:pt idx="4">
                  <c:v>316.45569620253161</c:v>
                </c:pt>
                <c:pt idx="5">
                  <c:v>386.79245283018867</c:v>
                </c:pt>
                <c:pt idx="6">
                  <c:v>384.61538461538458</c:v>
                </c:pt>
                <c:pt idx="7">
                  <c:v>336.73469387755108</c:v>
                </c:pt>
                <c:pt idx="8">
                  <c:v>309.70149253731341</c:v>
                </c:pt>
                <c:pt idx="9">
                  <c:v>285.71428571428572</c:v>
                </c:pt>
                <c:pt idx="10">
                  <c:v>244.3064182194617</c:v>
                </c:pt>
                <c:pt idx="11">
                  <c:v>219.26910299003322</c:v>
                </c:pt>
                <c:pt idx="12">
                  <c:v>180.05540166204983</c:v>
                </c:pt>
                <c:pt idx="13">
                  <c:v>163.33725029377203</c:v>
                </c:pt>
                <c:pt idx="14">
                  <c:v>163.43207354443311</c:v>
                </c:pt>
                <c:pt idx="15">
                  <c:v>157.18157181571817</c:v>
                </c:pt>
                <c:pt idx="16">
                  <c:v>140.74074074074076</c:v>
                </c:pt>
                <c:pt idx="17">
                  <c:v>138.69188337273445</c:v>
                </c:pt>
                <c:pt idx="18">
                  <c:v>140.67278287461775</c:v>
                </c:pt>
                <c:pt idx="19">
                  <c:v>135.07625272331154</c:v>
                </c:pt>
                <c:pt idx="20">
                  <c:v>145.64459930313592</c:v>
                </c:pt>
                <c:pt idx="21">
                  <c:v>153.48208248816769</c:v>
                </c:pt>
                <c:pt idx="22">
                  <c:v>157.61589403973511</c:v>
                </c:pt>
                <c:pt idx="23">
                  <c:v>163.02186878727636</c:v>
                </c:pt>
                <c:pt idx="24">
                  <c:v>149.1749174917492</c:v>
                </c:pt>
                <c:pt idx="25">
                  <c:v>173.59735973597361</c:v>
                </c:pt>
                <c:pt idx="26">
                  <c:v>178.33553500660503</c:v>
                </c:pt>
                <c:pt idx="27">
                  <c:v>200.39551746868821</c:v>
                </c:pt>
                <c:pt idx="28">
                  <c:v>224.48979591836735</c:v>
                </c:pt>
                <c:pt idx="29">
                  <c:v>255.249343832021</c:v>
                </c:pt>
                <c:pt idx="30">
                  <c:v>306.33572828216853</c:v>
                </c:pt>
                <c:pt idx="31">
                  <c:v>368.5918234912395</c:v>
                </c:pt>
                <c:pt idx="32">
                  <c:v>420.27114267269206</c:v>
                </c:pt>
                <c:pt idx="33">
                  <c:v>458.22622107969158</c:v>
                </c:pt>
                <c:pt idx="34">
                  <c:v>487.50800768737992</c:v>
                </c:pt>
                <c:pt idx="35">
                  <c:v>524.26564495530022</c:v>
                </c:pt>
                <c:pt idx="36">
                  <c:v>520.05092297899432</c:v>
                </c:pt>
                <c:pt idx="37">
                  <c:v>512.36525047558655</c:v>
                </c:pt>
                <c:pt idx="38">
                  <c:v>551.48452305748583</c:v>
                </c:pt>
                <c:pt idx="39">
                  <c:v>536.81560730018884</c:v>
                </c:pt>
                <c:pt idx="40">
                  <c:v>541.06583072100318</c:v>
                </c:pt>
                <c:pt idx="41">
                  <c:v>548.6891385767791</c:v>
                </c:pt>
                <c:pt idx="42">
                  <c:v>544.15422885572139</c:v>
                </c:pt>
                <c:pt idx="43">
                  <c:v>559.13312693498449</c:v>
                </c:pt>
                <c:pt idx="44">
                  <c:v>564.46637877853175</c:v>
                </c:pt>
                <c:pt idx="45">
                  <c:v>549.20049200492008</c:v>
                </c:pt>
                <c:pt idx="46">
                  <c:v>558.89570552147245</c:v>
                </c:pt>
                <c:pt idx="47">
                  <c:v>565.74923547400613</c:v>
                </c:pt>
                <c:pt idx="48">
                  <c:v>568.90243902439033</c:v>
                </c:pt>
                <c:pt idx="49">
                  <c:v>571.16788321167883</c:v>
                </c:pt>
                <c:pt idx="50">
                  <c:v>566.58595641646491</c:v>
                </c:pt>
                <c:pt idx="51">
                  <c:v>579.01085645355852</c:v>
                </c:pt>
                <c:pt idx="52">
                  <c:v>572.28554289142176</c:v>
                </c:pt>
                <c:pt idx="53">
                  <c:v>555.28989838613279</c:v>
                </c:pt>
                <c:pt idx="54">
                  <c:v>584.27635497319841</c:v>
                </c:pt>
                <c:pt idx="55">
                  <c:v>582.78931750741845</c:v>
                </c:pt>
                <c:pt idx="56">
                  <c:v>574.05213270142178</c:v>
                </c:pt>
                <c:pt idx="57">
                  <c:v>580.8736717827627</c:v>
                </c:pt>
                <c:pt idx="58">
                  <c:v>582.44994110718494</c:v>
                </c:pt>
                <c:pt idx="59">
                  <c:v>578.97827363476222</c:v>
                </c:pt>
                <c:pt idx="60">
                  <c:v>579.03981264637002</c:v>
                </c:pt>
                <c:pt idx="61">
                  <c:v>589.60887332165794</c:v>
                </c:pt>
                <c:pt idx="62">
                  <c:v>586.24708624708626</c:v>
                </c:pt>
                <c:pt idx="63">
                  <c:v>596.51162790697674</c:v>
                </c:pt>
                <c:pt idx="64">
                  <c:v>607.30858468677491</c:v>
                </c:pt>
                <c:pt idx="65">
                  <c:v>603.35842501447598</c:v>
                </c:pt>
                <c:pt idx="66">
                  <c:v>613.07113938692896</c:v>
                </c:pt>
                <c:pt idx="67">
                  <c:v>613.74133949191685</c:v>
                </c:pt>
                <c:pt idx="68">
                  <c:v>612.10374639769452</c:v>
                </c:pt>
                <c:pt idx="69">
                  <c:v>618.74640598044857</c:v>
                </c:pt>
                <c:pt idx="70">
                  <c:v>624.35381964388284</c:v>
                </c:pt>
                <c:pt idx="71">
                  <c:v>613.18051575931236</c:v>
                </c:pt>
                <c:pt idx="72">
                  <c:v>607.67468499427264</c:v>
                </c:pt>
                <c:pt idx="73">
                  <c:v>621.63709215798519</c:v>
                </c:pt>
                <c:pt idx="74">
                  <c:v>622.9977116704805</c:v>
                </c:pt>
                <c:pt idx="75">
                  <c:v>617.71428571428567</c:v>
                </c:pt>
                <c:pt idx="76">
                  <c:v>617.93260993717877</c:v>
                </c:pt>
                <c:pt idx="77">
                  <c:v>626.35482030804337</c:v>
                </c:pt>
                <c:pt idx="78">
                  <c:v>632.47863247863256</c:v>
                </c:pt>
                <c:pt idx="79">
                  <c:v>620.3756402959591</c:v>
                </c:pt>
                <c:pt idx="80">
                  <c:v>601.47811256395687</c:v>
                </c:pt>
                <c:pt idx="81">
                  <c:v>600.11376564277589</c:v>
                </c:pt>
                <c:pt idx="82">
                  <c:v>614.90329920364047</c:v>
                </c:pt>
                <c:pt idx="83">
                  <c:v>612.97666476949348</c:v>
                </c:pt>
                <c:pt idx="84">
                  <c:v>619.80648833238479</c:v>
                </c:pt>
                <c:pt idx="85">
                  <c:v>604.78359908883829</c:v>
                </c:pt>
                <c:pt idx="86">
                  <c:v>605.1282051282052</c:v>
                </c:pt>
                <c:pt idx="87">
                  <c:v>620.07986309184264</c:v>
                </c:pt>
                <c:pt idx="88">
                  <c:v>639.38179736691472</c:v>
                </c:pt>
                <c:pt idx="89">
                  <c:v>634.59335624284074</c:v>
                </c:pt>
                <c:pt idx="90">
                  <c:v>626.00229095074451</c:v>
                </c:pt>
                <c:pt idx="91">
                  <c:v>617.76504297994268</c:v>
                </c:pt>
                <c:pt idx="92">
                  <c:v>621.20343839541556</c:v>
                </c:pt>
                <c:pt idx="93">
                  <c:v>622.70642201834858</c:v>
                </c:pt>
                <c:pt idx="94">
                  <c:v>616.17900172117049</c:v>
                </c:pt>
                <c:pt idx="95">
                  <c:v>605.62571756601608</c:v>
                </c:pt>
                <c:pt idx="96">
                  <c:v>615.16369902354973</c:v>
                </c:pt>
                <c:pt idx="97">
                  <c:v>612.86616886846639</c:v>
                </c:pt>
                <c:pt idx="98">
                  <c:v>629.31034482758616</c:v>
                </c:pt>
                <c:pt idx="99">
                  <c:v>619.89649223691777</c:v>
                </c:pt>
                <c:pt idx="100">
                  <c:v>621.04657849338707</c:v>
                </c:pt>
                <c:pt idx="101">
                  <c:v>602.99194476409662</c:v>
                </c:pt>
                <c:pt idx="102">
                  <c:v>619.45883707541748</c:v>
                </c:pt>
                <c:pt idx="103">
                  <c:v>624.06447898675879</c:v>
                </c:pt>
                <c:pt idx="104">
                  <c:v>622.33736327000577</c:v>
                </c:pt>
                <c:pt idx="105">
                  <c:v>621.54377880184336</c:v>
                </c:pt>
                <c:pt idx="106">
                  <c:v>618.08755760368661</c:v>
                </c:pt>
                <c:pt idx="107">
                  <c:v>623.27188940092162</c:v>
                </c:pt>
                <c:pt idx="108">
                  <c:v>620.17291066282428</c:v>
                </c:pt>
                <c:pt idx="109">
                  <c:v>627.66570605187326</c:v>
                </c:pt>
                <c:pt idx="110">
                  <c:v>600.34602076124565</c:v>
                </c:pt>
                <c:pt idx="111">
                  <c:v>608.64553314121042</c:v>
                </c:pt>
                <c:pt idx="112">
                  <c:v>622.83737024221455</c:v>
                </c:pt>
                <c:pt idx="113">
                  <c:v>615.1182919792268</c:v>
                </c:pt>
                <c:pt idx="114">
                  <c:v>626.87427912341411</c:v>
                </c:pt>
                <c:pt idx="115">
                  <c:v>628.96710905943451</c:v>
                </c:pt>
                <c:pt idx="116">
                  <c:v>615.47344110854499</c:v>
                </c:pt>
                <c:pt idx="117">
                  <c:v>611.65608770917493</c:v>
                </c:pt>
                <c:pt idx="118">
                  <c:v>613.38718984420086</c:v>
                </c:pt>
                <c:pt idx="119">
                  <c:v>607.03981534910565</c:v>
                </c:pt>
                <c:pt idx="120">
                  <c:v>624.13394919168593</c:v>
                </c:pt>
                <c:pt idx="121">
                  <c:v>619.5150115473441</c:v>
                </c:pt>
                <c:pt idx="122">
                  <c:v>619.5150115473441</c:v>
                </c:pt>
                <c:pt idx="123">
                  <c:v>605.08083140877602</c:v>
                </c:pt>
                <c:pt idx="124">
                  <c:v>621.24711316397224</c:v>
                </c:pt>
                <c:pt idx="125">
                  <c:v>607.39030023094688</c:v>
                </c:pt>
                <c:pt idx="126">
                  <c:v>601.03926096997691</c:v>
                </c:pt>
                <c:pt idx="127">
                  <c:v>617.56210283073369</c:v>
                </c:pt>
                <c:pt idx="128">
                  <c:v>606.00808781051421</c:v>
                </c:pt>
                <c:pt idx="129">
                  <c:v>618.13980358174467</c:v>
                </c:pt>
                <c:pt idx="130">
                  <c:v>601.96418255343735</c:v>
                </c:pt>
                <c:pt idx="131">
                  <c:v>612.94049682264597</c:v>
                </c:pt>
                <c:pt idx="132">
                  <c:v>595.84295612009237</c:v>
                </c:pt>
                <c:pt idx="133">
                  <c:v>607.16348931253617</c:v>
                </c:pt>
                <c:pt idx="134">
                  <c:v>600.80878105141539</c:v>
                </c:pt>
                <c:pt idx="135">
                  <c:v>614.09589832466781</c:v>
                </c:pt>
                <c:pt idx="136">
                  <c:v>609.47429231658009</c:v>
                </c:pt>
                <c:pt idx="137">
                  <c:v>608.89659156556911</c:v>
                </c:pt>
                <c:pt idx="138">
                  <c:v>610.62969381860205</c:v>
                </c:pt>
                <c:pt idx="139">
                  <c:v>601.38648180242637</c:v>
                </c:pt>
                <c:pt idx="140">
                  <c:v>608.0924855491329</c:v>
                </c:pt>
                <c:pt idx="141">
                  <c:v>601.15606936416191</c:v>
                </c:pt>
                <c:pt idx="142">
                  <c:v>612.71676300578031</c:v>
                </c:pt>
                <c:pt idx="143">
                  <c:v>606.35838150289021</c:v>
                </c:pt>
                <c:pt idx="144">
                  <c:v>597.6878612716763</c:v>
                </c:pt>
                <c:pt idx="145">
                  <c:v>601.15606936416191</c:v>
                </c:pt>
                <c:pt idx="146">
                  <c:v>610.98265895953762</c:v>
                </c:pt>
                <c:pt idx="147">
                  <c:v>609.82658959537571</c:v>
                </c:pt>
                <c:pt idx="148">
                  <c:v>595.1417004048584</c:v>
                </c:pt>
                <c:pt idx="149">
                  <c:v>603.81723539618281</c:v>
                </c:pt>
                <c:pt idx="150">
                  <c:v>611.33603238866397</c:v>
                </c:pt>
                <c:pt idx="151">
                  <c:v>606.13071139386932</c:v>
                </c:pt>
                <c:pt idx="152">
                  <c:v>598.61191440138816</c:v>
                </c:pt>
                <c:pt idx="153">
                  <c:v>603.58796296296293</c:v>
                </c:pt>
                <c:pt idx="154">
                  <c:v>604.74537037037032</c:v>
                </c:pt>
                <c:pt idx="155">
                  <c:v>595.48611111111109</c:v>
                </c:pt>
                <c:pt idx="156">
                  <c:v>601.6213086276781</c:v>
                </c:pt>
                <c:pt idx="157">
                  <c:v>603.35842501447598</c:v>
                </c:pt>
                <c:pt idx="158">
                  <c:v>598.72611464968156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2FE-4234-8F8E-D2D3FDA5FC02}"/>
            </c:ext>
          </c:extLst>
        </c:ser>
        <c:ser>
          <c:idx val="7"/>
          <c:order val="7"/>
          <c:tx>
            <c:strRef>
              <c:f>RFP_OD!$I$1</c:f>
              <c:strCache>
                <c:ptCount val="1"/>
                <c:pt idx="0">
                  <c:v>C+Ind, M9+CA, 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RFP_OD!$I$2:$I$160</c:f>
              <c:numCache>
                <c:formatCode>General</c:formatCode>
                <c:ptCount val="159"/>
                <c:pt idx="0">
                  <c:v>805.55555555555543</c:v>
                </c:pt>
                <c:pt idx="1">
                  <c:v>619.04761904761892</c:v>
                </c:pt>
                <c:pt idx="2">
                  <c:v>538.46153846153823</c:v>
                </c:pt>
                <c:pt idx="3">
                  <c:v>662.16216216216208</c:v>
                </c:pt>
                <c:pt idx="4">
                  <c:v>557.8947368421052</c:v>
                </c:pt>
                <c:pt idx="5">
                  <c:v>420.6349206349206</c:v>
                </c:pt>
                <c:pt idx="6">
                  <c:v>356.32183908045971</c:v>
                </c:pt>
                <c:pt idx="7">
                  <c:v>334.78260869565219</c:v>
                </c:pt>
                <c:pt idx="8">
                  <c:v>301.9480519480519</c:v>
                </c:pt>
                <c:pt idx="9">
                  <c:v>271.82044887780546</c:v>
                </c:pt>
                <c:pt idx="10">
                  <c:v>259.18762088974853</c:v>
                </c:pt>
                <c:pt idx="11">
                  <c:v>224.13793103448276</c:v>
                </c:pt>
                <c:pt idx="12">
                  <c:v>214.19185282522994</c:v>
                </c:pt>
                <c:pt idx="13">
                  <c:v>206.54627539503386</c:v>
                </c:pt>
                <c:pt idx="14">
                  <c:v>192.38476953907812</c:v>
                </c:pt>
                <c:pt idx="15">
                  <c:v>185.48387096774195</c:v>
                </c:pt>
                <c:pt idx="16">
                  <c:v>195.40229885057471</c:v>
                </c:pt>
                <c:pt idx="17">
                  <c:v>191.82389937106919</c:v>
                </c:pt>
                <c:pt idx="18">
                  <c:v>187.73946360153258</c:v>
                </c:pt>
                <c:pt idx="19">
                  <c:v>189.14956011730206</c:v>
                </c:pt>
                <c:pt idx="20">
                  <c:v>188.86539816772378</c:v>
                </c:pt>
                <c:pt idx="21">
                  <c:v>196.85577580314424</c:v>
                </c:pt>
                <c:pt idx="22">
                  <c:v>191.58878504672896</c:v>
                </c:pt>
                <c:pt idx="23">
                  <c:v>205.28052805280529</c:v>
                </c:pt>
                <c:pt idx="24">
                  <c:v>220.53982883475973</c:v>
                </c:pt>
                <c:pt idx="25">
                  <c:v>223.90019697964544</c:v>
                </c:pt>
                <c:pt idx="26">
                  <c:v>247.04336399474374</c:v>
                </c:pt>
                <c:pt idx="27">
                  <c:v>272.18934911242604</c:v>
                </c:pt>
                <c:pt idx="28">
                  <c:v>298.09586342744586</c:v>
                </c:pt>
                <c:pt idx="29">
                  <c:v>327.45098039215685</c:v>
                </c:pt>
                <c:pt idx="30">
                  <c:v>360.44242029928432</c:v>
                </c:pt>
                <c:pt idx="31">
                  <c:v>413.97153945666241</c:v>
                </c:pt>
                <c:pt idx="32">
                  <c:v>454.31145431145438</c:v>
                </c:pt>
                <c:pt idx="33">
                  <c:v>502.88646568313021</c:v>
                </c:pt>
                <c:pt idx="34">
                  <c:v>547.9539641943735</c:v>
                </c:pt>
                <c:pt idx="35">
                  <c:v>551.65816326530614</c:v>
                </c:pt>
                <c:pt idx="36">
                  <c:v>571.51938970120796</c:v>
                </c:pt>
                <c:pt idx="37">
                  <c:v>593.15589353612177</c:v>
                </c:pt>
                <c:pt idx="38">
                  <c:v>608.33859759949462</c:v>
                </c:pt>
                <c:pt idx="39">
                  <c:v>611.84625078764964</c:v>
                </c:pt>
                <c:pt idx="40">
                  <c:v>617.31493099121712</c:v>
                </c:pt>
                <c:pt idx="41">
                  <c:v>626.875</c:v>
                </c:pt>
                <c:pt idx="42">
                  <c:v>637.78054862842896</c:v>
                </c:pt>
                <c:pt idx="43">
                  <c:v>650.0932256059665</c:v>
                </c:pt>
                <c:pt idx="44">
                  <c:v>653.03593556381668</c:v>
                </c:pt>
                <c:pt idx="45">
                  <c:v>641.53275648949329</c:v>
                </c:pt>
                <c:pt idx="46">
                  <c:v>680.83795440542201</c:v>
                </c:pt>
                <c:pt idx="47">
                  <c:v>681.81818181818187</c:v>
                </c:pt>
                <c:pt idx="48">
                  <c:v>679.73055725658298</c:v>
                </c:pt>
                <c:pt idx="49">
                  <c:v>692.07317073170736</c:v>
                </c:pt>
                <c:pt idx="50">
                  <c:v>703.63636363636363</c:v>
                </c:pt>
                <c:pt idx="51">
                  <c:v>689.23821039903271</c:v>
                </c:pt>
                <c:pt idx="52">
                  <c:v>697.04284852142428</c:v>
                </c:pt>
                <c:pt idx="53">
                  <c:v>708.60927152317879</c:v>
                </c:pt>
                <c:pt idx="54">
                  <c:v>693.69369369369372</c:v>
                </c:pt>
                <c:pt idx="55">
                  <c:v>694.61077844311376</c:v>
                </c:pt>
                <c:pt idx="56">
                  <c:v>705.25059665871129</c:v>
                </c:pt>
                <c:pt idx="57">
                  <c:v>711.90476190476193</c:v>
                </c:pt>
                <c:pt idx="58">
                  <c:v>695.96199524940619</c:v>
                </c:pt>
                <c:pt idx="59">
                  <c:v>709.37129300118625</c:v>
                </c:pt>
                <c:pt idx="60">
                  <c:v>714.03197158081707</c:v>
                </c:pt>
                <c:pt idx="61">
                  <c:v>706.02125147579693</c:v>
                </c:pt>
                <c:pt idx="62">
                  <c:v>711.67452830188677</c:v>
                </c:pt>
                <c:pt idx="63">
                  <c:v>713.36080047086523</c:v>
                </c:pt>
                <c:pt idx="64">
                  <c:v>722.0916568742656</c:v>
                </c:pt>
                <c:pt idx="65">
                  <c:v>711.85446009389671</c:v>
                </c:pt>
                <c:pt idx="66">
                  <c:v>716.46162858816649</c:v>
                </c:pt>
                <c:pt idx="67">
                  <c:v>718.38407494145201</c:v>
                </c:pt>
                <c:pt idx="68">
                  <c:v>713.86775892334708</c:v>
                </c:pt>
                <c:pt idx="69">
                  <c:v>710.69549970777325</c:v>
                </c:pt>
                <c:pt idx="70">
                  <c:v>713.36835960303563</c:v>
                </c:pt>
                <c:pt idx="71">
                  <c:v>731.03850641773636</c:v>
                </c:pt>
                <c:pt idx="72">
                  <c:v>723.19347319347321</c:v>
                </c:pt>
                <c:pt idx="73">
                  <c:v>709.79020979020981</c:v>
                </c:pt>
                <c:pt idx="74">
                  <c:v>699.65075669383009</c:v>
                </c:pt>
                <c:pt idx="75">
                  <c:v>711.46015125072722</c:v>
                </c:pt>
                <c:pt idx="76">
                  <c:v>708.7209302325582</c:v>
                </c:pt>
                <c:pt idx="77">
                  <c:v>708.89018012783276</c:v>
                </c:pt>
                <c:pt idx="78">
                  <c:v>714.45153801509002</c:v>
                </c:pt>
                <c:pt idx="79">
                  <c:v>704.00464306442257</c:v>
                </c:pt>
                <c:pt idx="80">
                  <c:v>715.94202898550725</c:v>
                </c:pt>
                <c:pt idx="81">
                  <c:v>701.85614849187937</c:v>
                </c:pt>
                <c:pt idx="82">
                  <c:v>707.24637681159425</c:v>
                </c:pt>
                <c:pt idx="83">
                  <c:v>721.15942028985512</c:v>
                </c:pt>
                <c:pt idx="84">
                  <c:v>716.52173913043487</c:v>
                </c:pt>
                <c:pt idx="85">
                  <c:v>712.46376811594212</c:v>
                </c:pt>
                <c:pt idx="86">
                  <c:v>713.62318840579712</c:v>
                </c:pt>
                <c:pt idx="87">
                  <c:v>718.84057971014499</c:v>
                </c:pt>
                <c:pt idx="88">
                  <c:v>745.35962877030158</c:v>
                </c:pt>
                <c:pt idx="89">
                  <c:v>744.48315911730549</c:v>
                </c:pt>
                <c:pt idx="90">
                  <c:v>724.05797101449286</c:v>
                </c:pt>
                <c:pt idx="91">
                  <c:v>710.48060220034745</c:v>
                </c:pt>
                <c:pt idx="92">
                  <c:v>716.59919028340084</c:v>
                </c:pt>
                <c:pt idx="93">
                  <c:v>726.43146327356862</c:v>
                </c:pt>
                <c:pt idx="94">
                  <c:v>699.24812030075191</c:v>
                </c:pt>
                <c:pt idx="95">
                  <c:v>711.3938692886062</c:v>
                </c:pt>
                <c:pt idx="96">
                  <c:v>700.81018518518522</c:v>
                </c:pt>
                <c:pt idx="97">
                  <c:v>703.2967032967033</c:v>
                </c:pt>
                <c:pt idx="98">
                  <c:v>701.96759259259261</c:v>
                </c:pt>
                <c:pt idx="99">
                  <c:v>695.24913093858629</c:v>
                </c:pt>
                <c:pt idx="100">
                  <c:v>714.20289855072474</c:v>
                </c:pt>
                <c:pt idx="101">
                  <c:v>707.24637681159425</c:v>
                </c:pt>
                <c:pt idx="102">
                  <c:v>703.01624129930394</c:v>
                </c:pt>
                <c:pt idx="103">
                  <c:v>704.00464306442257</c:v>
                </c:pt>
                <c:pt idx="104">
                  <c:v>704.58502611723748</c:v>
                </c:pt>
                <c:pt idx="105">
                  <c:v>716.60859465737519</c:v>
                </c:pt>
                <c:pt idx="106">
                  <c:v>706.56595002905294</c:v>
                </c:pt>
                <c:pt idx="107">
                  <c:v>707.55813953488371</c:v>
                </c:pt>
                <c:pt idx="108">
                  <c:v>716.27906976744191</c:v>
                </c:pt>
                <c:pt idx="109">
                  <c:v>698.83720930232562</c:v>
                </c:pt>
                <c:pt idx="110">
                  <c:v>705.4714784633295</c:v>
                </c:pt>
                <c:pt idx="111">
                  <c:v>707.21769499417928</c:v>
                </c:pt>
                <c:pt idx="112">
                  <c:v>702.5611175785798</c:v>
                </c:pt>
                <c:pt idx="113">
                  <c:v>705.1282051282052</c:v>
                </c:pt>
                <c:pt idx="114">
                  <c:v>710.54164239953411</c:v>
                </c:pt>
                <c:pt idx="115">
                  <c:v>709.03790087463562</c:v>
                </c:pt>
                <c:pt idx="116">
                  <c:v>708.2847141190199</c:v>
                </c:pt>
                <c:pt idx="117">
                  <c:v>712.95215869311551</c:v>
                </c:pt>
                <c:pt idx="118">
                  <c:v>711.37026239067063</c:v>
                </c:pt>
                <c:pt idx="119">
                  <c:v>708.86814469078183</c:v>
                </c:pt>
                <c:pt idx="120">
                  <c:v>707.5306479859895</c:v>
                </c:pt>
                <c:pt idx="121">
                  <c:v>704.43925233644859</c:v>
                </c:pt>
                <c:pt idx="122">
                  <c:v>703.27102803738319</c:v>
                </c:pt>
                <c:pt idx="123">
                  <c:v>699.18224299065423</c:v>
                </c:pt>
                <c:pt idx="124">
                  <c:v>714.2022209234367</c:v>
                </c:pt>
                <c:pt idx="125">
                  <c:v>718.12865497076029</c:v>
                </c:pt>
                <c:pt idx="126">
                  <c:v>700.75978959672716</c:v>
                </c:pt>
                <c:pt idx="127">
                  <c:v>706.0198714202221</c:v>
                </c:pt>
                <c:pt idx="128">
                  <c:v>702.51315020455877</c:v>
                </c:pt>
                <c:pt idx="129">
                  <c:v>698.24561403508778</c:v>
                </c:pt>
                <c:pt idx="130">
                  <c:v>720.46783625730995</c:v>
                </c:pt>
                <c:pt idx="131">
                  <c:v>711.11111111111109</c:v>
                </c:pt>
                <c:pt idx="132">
                  <c:v>710.11104617182934</c:v>
                </c:pt>
                <c:pt idx="133">
                  <c:v>706.26097132826226</c:v>
                </c:pt>
                <c:pt idx="134">
                  <c:v>712.28070175438597</c:v>
                </c:pt>
                <c:pt idx="135">
                  <c:v>704.67836257309943</c:v>
                </c:pt>
                <c:pt idx="136">
                  <c:v>716.37426900584796</c:v>
                </c:pt>
                <c:pt idx="137">
                  <c:v>709.18665886483325</c:v>
                </c:pt>
                <c:pt idx="138">
                  <c:v>705.84795321637432</c:v>
                </c:pt>
                <c:pt idx="139">
                  <c:v>705.84795321637432</c:v>
                </c:pt>
                <c:pt idx="140">
                  <c:v>706.26097132826226</c:v>
                </c:pt>
                <c:pt idx="141">
                  <c:v>706.26097132826226</c:v>
                </c:pt>
                <c:pt idx="142">
                  <c:v>714.28571428571433</c:v>
                </c:pt>
                <c:pt idx="143">
                  <c:v>712.11234640140435</c:v>
                </c:pt>
                <c:pt idx="144">
                  <c:v>705.84795321637432</c:v>
                </c:pt>
                <c:pt idx="145">
                  <c:v>706.84610883557639</c:v>
                </c:pt>
                <c:pt idx="146">
                  <c:v>690.46225863077825</c:v>
                </c:pt>
                <c:pt idx="147">
                  <c:v>697.66081871345034</c:v>
                </c:pt>
                <c:pt idx="148">
                  <c:v>697.25306838106371</c:v>
                </c:pt>
                <c:pt idx="149">
                  <c:v>700</c:v>
                </c:pt>
                <c:pt idx="150">
                  <c:v>701.75438596491233</c:v>
                </c:pt>
                <c:pt idx="151">
                  <c:v>695.90643274853801</c:v>
                </c:pt>
                <c:pt idx="152">
                  <c:v>700.17533606078325</c:v>
                </c:pt>
                <c:pt idx="153">
                  <c:v>697.83752191700762</c:v>
                </c:pt>
                <c:pt idx="154">
                  <c:v>690.82407948568095</c:v>
                </c:pt>
                <c:pt idx="155">
                  <c:v>701.34424313267107</c:v>
                </c:pt>
                <c:pt idx="156">
                  <c:v>704.26651081239049</c:v>
                </c:pt>
                <c:pt idx="157">
                  <c:v>694.33080070134429</c:v>
                </c:pt>
                <c:pt idx="158">
                  <c:v>696.08416130917601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2FE-4234-8F8E-D2D3FDA5FC02}"/>
            </c:ext>
          </c:extLst>
        </c:ser>
        <c:ser>
          <c:idx val="8"/>
          <c:order val="8"/>
          <c:tx>
            <c:strRef>
              <c:f>RFP_OD!$J$1</c:f>
              <c:strCache>
                <c:ptCount val="1"/>
                <c:pt idx="0">
                  <c:v>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RFP_OD!$J$2:$J$160</c:f>
              <c:numCache>
                <c:formatCode>General</c:formatCode>
                <c:ptCount val="159"/>
                <c:pt idx="0">
                  <c:v>499.99999999999994</c:v>
                </c:pt>
                <c:pt idx="1">
                  <c:v>487.80487804878038</c:v>
                </c:pt>
                <c:pt idx="2">
                  <c:v>372.54901960784304</c:v>
                </c:pt>
                <c:pt idx="3">
                  <c:v>550.72463768115938</c:v>
                </c:pt>
                <c:pt idx="4">
                  <c:v>456.52173913043481</c:v>
                </c:pt>
                <c:pt idx="5">
                  <c:v>350</c:v>
                </c:pt>
                <c:pt idx="6">
                  <c:v>329.11392405063293</c:v>
                </c:pt>
                <c:pt idx="7">
                  <c:v>350.46728971962619</c:v>
                </c:pt>
                <c:pt idx="8">
                  <c:v>303.1358885017421</c:v>
                </c:pt>
                <c:pt idx="9">
                  <c:v>259.16230366492147</c:v>
                </c:pt>
                <c:pt idx="10">
                  <c:v>220</c:v>
                </c:pt>
                <c:pt idx="11">
                  <c:v>225.12234910277326</c:v>
                </c:pt>
                <c:pt idx="12">
                  <c:v>184.53188602442333</c:v>
                </c:pt>
                <c:pt idx="13">
                  <c:v>180.34682080924856</c:v>
                </c:pt>
                <c:pt idx="14">
                  <c:v>166.15698267074413</c:v>
                </c:pt>
                <c:pt idx="15">
                  <c:v>153.08863025962398</c:v>
                </c:pt>
                <c:pt idx="16">
                  <c:v>149.38775510204084</c:v>
                </c:pt>
                <c:pt idx="17">
                  <c:v>156.42023346303503</c:v>
                </c:pt>
                <c:pt idx="18">
                  <c:v>153.03030303030306</c:v>
                </c:pt>
                <c:pt idx="19">
                  <c:v>152.25160829163687</c:v>
                </c:pt>
                <c:pt idx="20">
                  <c:v>159.91763898421416</c:v>
                </c:pt>
                <c:pt idx="21">
                  <c:v>155.93895155938952</c:v>
                </c:pt>
                <c:pt idx="22">
                  <c:v>157.17981888745152</c:v>
                </c:pt>
                <c:pt idx="23">
                  <c:v>162.58064516129033</c:v>
                </c:pt>
                <c:pt idx="24">
                  <c:v>166.45244215938305</c:v>
                </c:pt>
                <c:pt idx="25">
                  <c:v>177.03656189865299</c:v>
                </c:pt>
                <c:pt idx="26">
                  <c:v>185.73264781491005</c:v>
                </c:pt>
                <c:pt idx="27">
                  <c:v>197.03799098518996</c:v>
                </c:pt>
                <c:pt idx="28">
                  <c:v>226.86375321336763</c:v>
                </c:pt>
                <c:pt idx="29">
                  <c:v>258.97435897435901</c:v>
                </c:pt>
                <c:pt idx="30">
                  <c:v>316.49616368286451</c:v>
                </c:pt>
                <c:pt idx="31">
                  <c:v>369.59287531806621</c:v>
                </c:pt>
                <c:pt idx="32">
                  <c:v>435.58673469387759</c:v>
                </c:pt>
                <c:pt idx="33">
                  <c:v>478.0114722753346</c:v>
                </c:pt>
                <c:pt idx="34">
                  <c:v>510.17811704834611</c:v>
                </c:pt>
                <c:pt idx="35">
                  <c:v>522.23634053367221</c:v>
                </c:pt>
                <c:pt idx="36">
                  <c:v>525.31645569620264</c:v>
                </c:pt>
                <c:pt idx="37">
                  <c:v>540.98360655737713</c:v>
                </c:pt>
                <c:pt idx="38">
                  <c:v>524.19861722187306</c:v>
                </c:pt>
                <c:pt idx="39">
                  <c:v>543.1789737171465</c:v>
                </c:pt>
                <c:pt idx="40">
                  <c:v>543.30218068535828</c:v>
                </c:pt>
                <c:pt idx="41">
                  <c:v>542.80397022332511</c:v>
                </c:pt>
                <c:pt idx="42">
                  <c:v>563.04079110012367</c:v>
                </c:pt>
                <c:pt idx="43">
                  <c:v>560</c:v>
                </c:pt>
                <c:pt idx="44">
                  <c:v>564.41717791411043</c:v>
                </c:pt>
                <c:pt idx="45">
                  <c:v>574.3119266055046</c:v>
                </c:pt>
                <c:pt idx="46">
                  <c:v>575.96095179987799</c:v>
                </c:pt>
                <c:pt idx="47">
                  <c:v>557.78588807785889</c:v>
                </c:pt>
                <c:pt idx="48">
                  <c:v>564.92718446601941</c:v>
                </c:pt>
                <c:pt idx="49">
                  <c:v>575.9225650332728</c:v>
                </c:pt>
                <c:pt idx="50">
                  <c:v>575.64798071127188</c:v>
                </c:pt>
                <c:pt idx="51">
                  <c:v>576.2304921968788</c:v>
                </c:pt>
                <c:pt idx="52">
                  <c:v>567.7611940298508</c:v>
                </c:pt>
                <c:pt idx="53">
                  <c:v>562.42568370986919</c:v>
                </c:pt>
                <c:pt idx="54">
                  <c:v>585.90047393364932</c:v>
                </c:pt>
                <c:pt idx="55">
                  <c:v>585.3514471352629</c:v>
                </c:pt>
                <c:pt idx="56">
                  <c:v>575.72186210960524</c:v>
                </c:pt>
                <c:pt idx="57">
                  <c:v>593.76837154614941</c:v>
                </c:pt>
                <c:pt idx="58">
                  <c:v>580.3048065650645</c:v>
                </c:pt>
                <c:pt idx="59">
                  <c:v>598.24561403508778</c:v>
                </c:pt>
                <c:pt idx="60">
                  <c:v>603.49854227405251</c:v>
                </c:pt>
                <c:pt idx="61">
                  <c:v>612.20930232558146</c:v>
                </c:pt>
                <c:pt idx="62">
                  <c:v>612.52900232018567</c:v>
                </c:pt>
                <c:pt idx="63">
                  <c:v>611.68981481481478</c:v>
                </c:pt>
                <c:pt idx="64">
                  <c:v>612.0092378752887</c:v>
                </c:pt>
                <c:pt idx="65">
                  <c:v>602.30547550432277</c:v>
                </c:pt>
                <c:pt idx="66">
                  <c:v>613.57101782633697</c:v>
                </c:pt>
                <c:pt idx="67">
                  <c:v>615.03155479059103</c:v>
                </c:pt>
                <c:pt idx="68">
                  <c:v>612.82932416953031</c:v>
                </c:pt>
                <c:pt idx="69">
                  <c:v>619.34745277618777</c:v>
                </c:pt>
                <c:pt idx="70">
                  <c:v>616.79040548258138</c:v>
                </c:pt>
                <c:pt idx="71">
                  <c:v>623.50256702795207</c:v>
                </c:pt>
                <c:pt idx="72">
                  <c:v>620.51282051282055</c:v>
                </c:pt>
                <c:pt idx="73">
                  <c:v>625.49800796812758</c:v>
                </c:pt>
                <c:pt idx="74">
                  <c:v>617.52988047808765</c:v>
                </c:pt>
                <c:pt idx="75">
                  <c:v>615.47212741751991</c:v>
                </c:pt>
                <c:pt idx="76">
                  <c:v>620.80727686185332</c:v>
                </c:pt>
                <c:pt idx="77">
                  <c:v>607.6093128904032</c:v>
                </c:pt>
                <c:pt idx="78">
                  <c:v>620.31782065834284</c:v>
                </c:pt>
                <c:pt idx="79">
                  <c:v>617.48013620885354</c:v>
                </c:pt>
                <c:pt idx="80">
                  <c:v>615.86402266288951</c:v>
                </c:pt>
                <c:pt idx="81">
                  <c:v>615.86402266288951</c:v>
                </c:pt>
                <c:pt idx="82">
                  <c:v>617.21404303510758</c:v>
                </c:pt>
                <c:pt idx="83">
                  <c:v>614.16430594900851</c:v>
                </c:pt>
                <c:pt idx="84">
                  <c:v>606.00907029478458</c:v>
                </c:pt>
                <c:pt idx="85">
                  <c:v>617.69710720363025</c:v>
                </c:pt>
                <c:pt idx="86">
                  <c:v>630.17583664208735</c:v>
                </c:pt>
                <c:pt idx="87">
                  <c:v>617.48013620885354</c:v>
                </c:pt>
                <c:pt idx="88">
                  <c:v>639.15765509391008</c:v>
                </c:pt>
                <c:pt idx="89">
                  <c:v>629.84054669703869</c:v>
                </c:pt>
                <c:pt idx="90">
                  <c:v>622.43735763097948</c:v>
                </c:pt>
                <c:pt idx="91">
                  <c:v>610.82621082621085</c:v>
                </c:pt>
                <c:pt idx="92">
                  <c:v>618.58608893956671</c:v>
                </c:pt>
                <c:pt idx="93">
                  <c:v>610.95265259555049</c:v>
                </c:pt>
                <c:pt idx="94">
                  <c:v>620.78812107367219</c:v>
                </c:pt>
                <c:pt idx="95">
                  <c:v>614.15525114155253</c:v>
                </c:pt>
                <c:pt idx="96">
                  <c:v>617.93260993717877</c:v>
                </c:pt>
                <c:pt idx="97">
                  <c:v>619.07481439177616</c:v>
                </c:pt>
                <c:pt idx="98">
                  <c:v>608.91938250428825</c:v>
                </c:pt>
                <c:pt idx="99">
                  <c:v>602.63007432818756</c:v>
                </c:pt>
                <c:pt idx="100">
                  <c:v>615.34058385804235</c:v>
                </c:pt>
                <c:pt idx="101">
                  <c:v>613.97479954180983</c:v>
                </c:pt>
                <c:pt idx="102">
                  <c:v>612.47853463079571</c:v>
                </c:pt>
                <c:pt idx="103">
                  <c:v>620.63037249283673</c:v>
                </c:pt>
                <c:pt idx="104">
                  <c:v>595.64719358533796</c:v>
                </c:pt>
                <c:pt idx="105">
                  <c:v>629.22636103151865</c:v>
                </c:pt>
                <c:pt idx="106">
                  <c:v>612.60744985673352</c:v>
                </c:pt>
                <c:pt idx="107">
                  <c:v>604.13080895008613</c:v>
                </c:pt>
                <c:pt idx="108">
                  <c:v>612.73666092943211</c:v>
                </c:pt>
                <c:pt idx="109">
                  <c:v>607.57314974182452</c:v>
                </c:pt>
                <c:pt idx="110">
                  <c:v>610.79219288174511</c:v>
                </c:pt>
                <c:pt idx="111">
                  <c:v>605.2782558806656</c:v>
                </c:pt>
                <c:pt idx="112">
                  <c:v>618.25487944890926</c:v>
                </c:pt>
                <c:pt idx="113">
                  <c:v>590.36144578313258</c:v>
                </c:pt>
                <c:pt idx="114">
                  <c:v>610.79219288174511</c:v>
                </c:pt>
                <c:pt idx="115">
                  <c:v>617.68082663605048</c:v>
                </c:pt>
                <c:pt idx="116">
                  <c:v>612.51435132032145</c:v>
                </c:pt>
                <c:pt idx="117">
                  <c:v>613.08840413318023</c:v>
                </c:pt>
                <c:pt idx="118">
                  <c:v>606.54796094198741</c:v>
                </c:pt>
                <c:pt idx="119">
                  <c:v>610.44176706827318</c:v>
                </c:pt>
                <c:pt idx="120">
                  <c:v>604.25043078690408</c:v>
                </c:pt>
                <c:pt idx="121">
                  <c:v>621.69919632606195</c:v>
                </c:pt>
                <c:pt idx="122">
                  <c:v>611.94029850746267</c:v>
                </c:pt>
                <c:pt idx="123">
                  <c:v>610.91954022988511</c:v>
                </c:pt>
                <c:pt idx="124">
                  <c:v>595.63469270534176</c:v>
                </c:pt>
                <c:pt idx="125">
                  <c:v>600.57471264367814</c:v>
                </c:pt>
                <c:pt idx="126">
                  <c:v>605.17241379310349</c:v>
                </c:pt>
                <c:pt idx="127">
                  <c:v>604.02298850574709</c:v>
                </c:pt>
                <c:pt idx="128">
                  <c:v>613.21839080459768</c:v>
                </c:pt>
                <c:pt idx="129">
                  <c:v>606.89655172413791</c:v>
                </c:pt>
                <c:pt idx="130">
                  <c:v>600</c:v>
                </c:pt>
                <c:pt idx="131">
                  <c:v>604.02298850574709</c:v>
                </c:pt>
                <c:pt idx="132">
                  <c:v>606.32183908045977</c:v>
                </c:pt>
                <c:pt idx="133">
                  <c:v>591.7193789534216</c:v>
                </c:pt>
                <c:pt idx="134">
                  <c:v>602.29885057471267</c:v>
                </c:pt>
                <c:pt idx="135">
                  <c:v>596.89476710753308</c:v>
                </c:pt>
                <c:pt idx="136">
                  <c:v>605.74712643678163</c:v>
                </c:pt>
                <c:pt idx="137">
                  <c:v>598.04485336400239</c:v>
                </c:pt>
                <c:pt idx="138">
                  <c:v>590.80459770114942</c:v>
                </c:pt>
                <c:pt idx="139">
                  <c:v>591.14433582518689</c:v>
                </c:pt>
                <c:pt idx="140">
                  <c:v>600.92006900517538</c:v>
                </c:pt>
                <c:pt idx="141">
                  <c:v>599.76998274870618</c:v>
                </c:pt>
                <c:pt idx="142">
                  <c:v>595.74468085106389</c:v>
                </c:pt>
                <c:pt idx="143">
                  <c:v>592.86946520989079</c:v>
                </c:pt>
                <c:pt idx="144">
                  <c:v>591.48446490218646</c:v>
                </c:pt>
                <c:pt idx="145">
                  <c:v>596.08745684695054</c:v>
                </c:pt>
                <c:pt idx="146">
                  <c:v>608.74568469505175</c:v>
                </c:pt>
                <c:pt idx="147">
                  <c:v>595.40229885057477</c:v>
                </c:pt>
                <c:pt idx="148">
                  <c:v>596.31972397929849</c:v>
                </c:pt>
                <c:pt idx="149">
                  <c:v>585.9689476710754</c:v>
                </c:pt>
                <c:pt idx="150">
                  <c:v>599.19493962047159</c:v>
                </c:pt>
                <c:pt idx="151">
                  <c:v>596.31972397929849</c:v>
                </c:pt>
                <c:pt idx="152">
                  <c:v>598.96432681242811</c:v>
                </c:pt>
                <c:pt idx="153">
                  <c:v>605.29344073647871</c:v>
                </c:pt>
                <c:pt idx="154">
                  <c:v>595.51208285385496</c:v>
                </c:pt>
                <c:pt idx="155">
                  <c:v>594.36133486766403</c:v>
                </c:pt>
                <c:pt idx="156">
                  <c:v>597.23820483314159</c:v>
                </c:pt>
                <c:pt idx="157">
                  <c:v>604.14269275028767</c:v>
                </c:pt>
                <c:pt idx="158">
                  <c:v>591.24928036845142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2FE-4234-8F8E-D2D3FDA5FC02}"/>
            </c:ext>
          </c:extLst>
        </c:ser>
        <c:ser>
          <c:idx val="9"/>
          <c:order val="9"/>
          <c:tx>
            <c:strRef>
              <c:f>RFP_OD!$K$1</c:f>
              <c:strCache>
                <c:ptCount val="1"/>
                <c:pt idx="0">
                  <c:v>C+Ind, M9+CA, 1mM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RFP_OD!$K$2:$K$160</c:f>
              <c:numCache>
                <c:formatCode>General</c:formatCode>
                <c:ptCount val="159"/>
                <c:pt idx="0">
                  <c:v>899.99999999999977</c:v>
                </c:pt>
                <c:pt idx="1">
                  <c:v>510.63829787234027</c:v>
                </c:pt>
                <c:pt idx="2">
                  <c:v>448.27586206896552</c:v>
                </c:pt>
                <c:pt idx="3">
                  <c:v>512.8205128205127</c:v>
                </c:pt>
                <c:pt idx="4">
                  <c:v>455.44554455445541</c:v>
                </c:pt>
                <c:pt idx="5">
                  <c:v>439.39393939393938</c:v>
                </c:pt>
                <c:pt idx="6">
                  <c:v>377.14285714285711</c:v>
                </c:pt>
                <c:pt idx="7">
                  <c:v>311.96581196581195</c:v>
                </c:pt>
                <c:pt idx="8">
                  <c:v>318.3279742765273</c:v>
                </c:pt>
                <c:pt idx="9">
                  <c:v>303.39805825242718</c:v>
                </c:pt>
                <c:pt idx="10">
                  <c:v>262.54826254826253</c:v>
                </c:pt>
                <c:pt idx="11">
                  <c:v>244.89795918367346</c:v>
                </c:pt>
                <c:pt idx="12">
                  <c:v>209.15032679738562</c:v>
                </c:pt>
                <c:pt idx="13">
                  <c:v>205.04385964912279</c:v>
                </c:pt>
                <c:pt idx="14">
                  <c:v>192.50253292806485</c:v>
                </c:pt>
                <c:pt idx="15">
                  <c:v>205.66727605118834</c:v>
                </c:pt>
                <c:pt idx="16">
                  <c:v>194.05450041288194</c:v>
                </c:pt>
                <c:pt idx="17">
                  <c:v>199.53234606391271</c:v>
                </c:pt>
                <c:pt idx="18">
                  <c:v>209.48012232415905</c:v>
                </c:pt>
                <c:pt idx="19">
                  <c:v>201.62481536189071</c:v>
                </c:pt>
                <c:pt idx="20">
                  <c:v>193.61702127659575</c:v>
                </c:pt>
                <c:pt idx="21">
                  <c:v>199.58988380041015</c:v>
                </c:pt>
                <c:pt idx="22">
                  <c:v>201.86542305129916</c:v>
                </c:pt>
                <c:pt idx="23">
                  <c:v>209.94113799869197</c:v>
                </c:pt>
                <c:pt idx="24">
                  <c:v>216.65582303188029</c:v>
                </c:pt>
                <c:pt idx="25">
                  <c:v>239.48220064724921</c:v>
                </c:pt>
                <c:pt idx="26">
                  <c:v>248.86289798570502</c:v>
                </c:pt>
                <c:pt idx="27">
                  <c:v>272.78645833333331</c:v>
                </c:pt>
                <c:pt idx="28">
                  <c:v>304.03645833333331</c:v>
                </c:pt>
                <c:pt idx="29">
                  <c:v>317.97534068786501</c:v>
                </c:pt>
                <c:pt idx="30">
                  <c:v>363.51875808538165</c:v>
                </c:pt>
                <c:pt idx="31">
                  <c:v>404.9000644745326</c:v>
                </c:pt>
                <c:pt idx="32">
                  <c:v>450.35233824471493</c:v>
                </c:pt>
                <c:pt idx="33">
                  <c:v>493.29929802169755</c:v>
                </c:pt>
                <c:pt idx="34">
                  <c:v>534.69127943984722</c:v>
                </c:pt>
                <c:pt idx="35">
                  <c:v>564.08629441624373</c:v>
                </c:pt>
                <c:pt idx="36">
                  <c:v>587.60278304870337</c:v>
                </c:pt>
                <c:pt idx="37">
                  <c:v>598.86291850915984</c:v>
                </c:pt>
                <c:pt idx="38">
                  <c:v>602.64483627204038</c:v>
                </c:pt>
                <c:pt idx="39">
                  <c:v>612.6804770872568</c:v>
                </c:pt>
                <c:pt idx="40">
                  <c:v>639.94990607388854</c:v>
                </c:pt>
                <c:pt idx="41">
                  <c:v>635.91022443890279</c:v>
                </c:pt>
                <c:pt idx="42">
                  <c:v>641.21663563004347</c:v>
                </c:pt>
                <c:pt idx="43">
                  <c:v>654.48916408668731</c:v>
                </c:pt>
                <c:pt idx="44">
                  <c:v>658.65680837954403</c:v>
                </c:pt>
                <c:pt idx="45">
                  <c:v>658.65680837954403</c:v>
                </c:pt>
                <c:pt idx="46">
                  <c:v>669.3251533742332</c:v>
                </c:pt>
                <c:pt idx="47">
                  <c:v>685.04901960784321</c:v>
                </c:pt>
                <c:pt idx="48">
                  <c:v>680.70818070818075</c:v>
                </c:pt>
                <c:pt idx="49">
                  <c:v>693.24406573341446</c:v>
                </c:pt>
                <c:pt idx="50">
                  <c:v>689.46731234866832</c:v>
                </c:pt>
                <c:pt idx="51">
                  <c:v>701.20481927710841</c:v>
                </c:pt>
                <c:pt idx="52">
                  <c:v>687.27490996398558</c:v>
                </c:pt>
                <c:pt idx="53">
                  <c:v>697.24220623501208</c:v>
                </c:pt>
                <c:pt idx="54">
                  <c:v>698.20359281437129</c:v>
                </c:pt>
                <c:pt idx="55">
                  <c:v>693.54838709677426</c:v>
                </c:pt>
                <c:pt idx="56">
                  <c:v>713.34922526817638</c:v>
                </c:pt>
                <c:pt idx="57">
                  <c:v>710.2137767220903</c:v>
                </c:pt>
                <c:pt idx="58">
                  <c:v>724.09709887507404</c:v>
                </c:pt>
                <c:pt idx="59">
                  <c:v>718.67612293144214</c:v>
                </c:pt>
                <c:pt idx="60">
                  <c:v>716.64698937426215</c:v>
                </c:pt>
                <c:pt idx="61">
                  <c:v>722.02591283863376</c:v>
                </c:pt>
                <c:pt idx="62">
                  <c:v>724.27983539094657</c:v>
                </c:pt>
                <c:pt idx="63">
                  <c:v>718.89671361502349</c:v>
                </c:pt>
                <c:pt idx="64">
                  <c:v>721.57092614302462</c:v>
                </c:pt>
                <c:pt idx="65">
                  <c:v>727.91105909888824</c:v>
                </c:pt>
                <c:pt idx="66">
                  <c:v>720.21028037383178</c:v>
                </c:pt>
                <c:pt idx="67">
                  <c:v>720.8624708624709</c:v>
                </c:pt>
                <c:pt idx="68">
                  <c:v>734.2657342657343</c:v>
                </c:pt>
                <c:pt idx="69">
                  <c:v>732.51748251748256</c:v>
                </c:pt>
                <c:pt idx="70">
                  <c:v>717.94871794871801</c:v>
                </c:pt>
                <c:pt idx="71">
                  <c:v>720.8624708624709</c:v>
                </c:pt>
                <c:pt idx="72">
                  <c:v>738.34498834498834</c:v>
                </c:pt>
                <c:pt idx="73">
                  <c:v>733.83808969132212</c:v>
                </c:pt>
                <c:pt idx="74">
                  <c:v>696.15832363213042</c:v>
                </c:pt>
                <c:pt idx="75">
                  <c:v>730.81395348837214</c:v>
                </c:pt>
                <c:pt idx="76">
                  <c:v>735.31122745782443</c:v>
                </c:pt>
                <c:pt idx="77">
                  <c:v>726.74418604651169</c:v>
                </c:pt>
                <c:pt idx="78">
                  <c:v>745.34883720930236</c:v>
                </c:pt>
                <c:pt idx="79">
                  <c:v>730.97036606624067</c:v>
                </c:pt>
                <c:pt idx="80">
                  <c:v>747.96747967479678</c:v>
                </c:pt>
                <c:pt idx="81">
                  <c:v>735.34532791642494</c:v>
                </c:pt>
                <c:pt idx="82">
                  <c:v>737.08647707486944</c:v>
                </c:pt>
                <c:pt idx="83">
                  <c:v>724.47795823665899</c:v>
                </c:pt>
                <c:pt idx="84">
                  <c:v>744.34782608695662</c:v>
                </c:pt>
                <c:pt idx="85">
                  <c:v>732.59860788863114</c:v>
                </c:pt>
                <c:pt idx="86">
                  <c:v>730.85846867749422</c:v>
                </c:pt>
                <c:pt idx="87">
                  <c:v>728.69565217391312</c:v>
                </c:pt>
                <c:pt idx="88">
                  <c:v>764.67170249854746</c:v>
                </c:pt>
                <c:pt idx="89">
                  <c:v>744.33468913422439</c:v>
                </c:pt>
                <c:pt idx="90">
                  <c:v>739.98839233894375</c:v>
                </c:pt>
                <c:pt idx="91">
                  <c:v>747.53337202553689</c:v>
                </c:pt>
                <c:pt idx="92">
                  <c:v>740.71925754060328</c:v>
                </c:pt>
                <c:pt idx="93">
                  <c:v>752.32018561484915</c:v>
                </c:pt>
                <c:pt idx="94">
                  <c:v>730.74696004632312</c:v>
                </c:pt>
                <c:pt idx="95">
                  <c:v>734.9537037037037</c:v>
                </c:pt>
                <c:pt idx="96">
                  <c:v>740.74074074074076</c:v>
                </c:pt>
                <c:pt idx="97">
                  <c:v>734.375</c:v>
                </c:pt>
                <c:pt idx="98">
                  <c:v>723.95833333333337</c:v>
                </c:pt>
                <c:pt idx="99">
                  <c:v>710.48060220034745</c:v>
                </c:pt>
                <c:pt idx="100">
                  <c:v>737.97101449275362</c:v>
                </c:pt>
                <c:pt idx="101">
                  <c:v>728.69565217391312</c:v>
                </c:pt>
                <c:pt idx="102">
                  <c:v>732.75362318840587</c:v>
                </c:pt>
                <c:pt idx="103">
                  <c:v>727.536231884058</c:v>
                </c:pt>
                <c:pt idx="104">
                  <c:v>730.85846867749422</c:v>
                </c:pt>
                <c:pt idx="105">
                  <c:v>738.67595818815334</c:v>
                </c:pt>
                <c:pt idx="106">
                  <c:v>726.90296339337601</c:v>
                </c:pt>
                <c:pt idx="107">
                  <c:v>726.32190586868103</c:v>
                </c:pt>
                <c:pt idx="108">
                  <c:v>741.8604651162791</c:v>
                </c:pt>
                <c:pt idx="109">
                  <c:v>732.40255962769061</c:v>
                </c:pt>
                <c:pt idx="110">
                  <c:v>729.49389179755678</c:v>
                </c:pt>
                <c:pt idx="111">
                  <c:v>733.41094295692665</c:v>
                </c:pt>
                <c:pt idx="112">
                  <c:v>727.59022118742723</c:v>
                </c:pt>
                <c:pt idx="113">
                  <c:v>732.51748251748256</c:v>
                </c:pt>
                <c:pt idx="114">
                  <c:v>722.61072261072263</c:v>
                </c:pt>
                <c:pt idx="115">
                  <c:v>714.28571428571433</c:v>
                </c:pt>
                <c:pt idx="116">
                  <c:v>731.19533527696797</c:v>
                </c:pt>
                <c:pt idx="117">
                  <c:v>727.96263864565094</c:v>
                </c:pt>
                <c:pt idx="118">
                  <c:v>727.53792298716451</c:v>
                </c:pt>
                <c:pt idx="119">
                  <c:v>733.80035026269707</c:v>
                </c:pt>
                <c:pt idx="120">
                  <c:v>738.31775700934577</c:v>
                </c:pt>
                <c:pt idx="121">
                  <c:v>728.97196261682245</c:v>
                </c:pt>
                <c:pt idx="122">
                  <c:v>742.25599064874348</c:v>
                </c:pt>
                <c:pt idx="123">
                  <c:v>737.42690058479536</c:v>
                </c:pt>
                <c:pt idx="124">
                  <c:v>731.15137346580957</c:v>
                </c:pt>
                <c:pt idx="125">
                  <c:v>737.2732592159158</c:v>
                </c:pt>
                <c:pt idx="126">
                  <c:v>740.63231850117097</c:v>
                </c:pt>
                <c:pt idx="127">
                  <c:v>733.02107728337239</c:v>
                </c:pt>
                <c:pt idx="128">
                  <c:v>730.09367681498827</c:v>
                </c:pt>
                <c:pt idx="129">
                  <c:v>732.43559718969561</c:v>
                </c:pt>
                <c:pt idx="130">
                  <c:v>740.1989467524869</c:v>
                </c:pt>
                <c:pt idx="131">
                  <c:v>730.52138254247222</c:v>
                </c:pt>
                <c:pt idx="132">
                  <c:v>734.03632103104871</c:v>
                </c:pt>
                <c:pt idx="133">
                  <c:v>734.03632103104871</c:v>
                </c:pt>
                <c:pt idx="134">
                  <c:v>739.89455184534279</c:v>
                </c:pt>
                <c:pt idx="135">
                  <c:v>728.76391329818398</c:v>
                </c:pt>
                <c:pt idx="136">
                  <c:v>742.23784417106037</c:v>
                </c:pt>
                <c:pt idx="137">
                  <c:v>728.76391329818398</c:v>
                </c:pt>
                <c:pt idx="138">
                  <c:v>736.96543643819575</c:v>
                </c:pt>
                <c:pt idx="139">
                  <c:v>745.75278265963686</c:v>
                </c:pt>
                <c:pt idx="140">
                  <c:v>729.34973637961343</c:v>
                </c:pt>
                <c:pt idx="141">
                  <c:v>735.20796719390751</c:v>
                </c:pt>
                <c:pt idx="142">
                  <c:v>723.65339578454336</c:v>
                </c:pt>
                <c:pt idx="143">
                  <c:v>731.26463700234194</c:v>
                </c:pt>
                <c:pt idx="144">
                  <c:v>734.62214411247805</c:v>
                </c:pt>
                <c:pt idx="145">
                  <c:v>743.40949033391917</c:v>
                </c:pt>
                <c:pt idx="146">
                  <c:v>723.06791569086647</c:v>
                </c:pt>
                <c:pt idx="147">
                  <c:v>738.29039812646374</c:v>
                </c:pt>
                <c:pt idx="148">
                  <c:v>735.36299765807962</c:v>
                </c:pt>
                <c:pt idx="149">
                  <c:v>742.38875878220142</c:v>
                </c:pt>
                <c:pt idx="150">
                  <c:v>727.16627634660426</c:v>
                </c:pt>
                <c:pt idx="151">
                  <c:v>721.89695550351291</c:v>
                </c:pt>
                <c:pt idx="152">
                  <c:v>712.52927400468388</c:v>
                </c:pt>
                <c:pt idx="153">
                  <c:v>730.67915690866516</c:v>
                </c:pt>
                <c:pt idx="154">
                  <c:v>742.9742388758782</c:v>
                </c:pt>
                <c:pt idx="155">
                  <c:v>739.02867173785842</c:v>
                </c:pt>
                <c:pt idx="156">
                  <c:v>722.64482153306028</c:v>
                </c:pt>
                <c:pt idx="157">
                  <c:v>729.08133411351673</c:v>
                </c:pt>
                <c:pt idx="158">
                  <c:v>737.85839672323004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2FE-4234-8F8E-D2D3FDA5FC02}"/>
            </c:ext>
          </c:extLst>
        </c:ser>
        <c:ser>
          <c:idx val="10"/>
          <c:order val="10"/>
          <c:tx>
            <c:strRef>
              <c:f>RFP_OD!$L$1</c:f>
              <c:strCache>
                <c:ptCount val="1"/>
                <c:pt idx="0">
                  <c:v>MCR, M9+CA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RFP_OD!$A$2:$A$160</c:f>
              <c:numCache>
                <c:formatCode>General</c:formatCode>
                <c:ptCount val="159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119</c:v>
                </c:pt>
                <c:pt idx="8">
                  <c:v>134</c:v>
                </c:pt>
                <c:pt idx="9">
                  <c:v>149</c:v>
                </c:pt>
                <c:pt idx="10">
                  <c:v>164</c:v>
                </c:pt>
                <c:pt idx="11">
                  <c:v>179</c:v>
                </c:pt>
                <c:pt idx="12">
                  <c:v>194</c:v>
                </c:pt>
                <c:pt idx="13">
                  <c:v>209</c:v>
                </c:pt>
                <c:pt idx="14">
                  <c:v>224</c:v>
                </c:pt>
                <c:pt idx="15">
                  <c:v>239</c:v>
                </c:pt>
                <c:pt idx="16">
                  <c:v>254</c:v>
                </c:pt>
                <c:pt idx="17">
                  <c:v>269</c:v>
                </c:pt>
                <c:pt idx="18">
                  <c:v>284</c:v>
                </c:pt>
                <c:pt idx="19">
                  <c:v>299</c:v>
                </c:pt>
                <c:pt idx="20">
                  <c:v>314</c:v>
                </c:pt>
                <c:pt idx="21">
                  <c:v>329</c:v>
                </c:pt>
                <c:pt idx="22">
                  <c:v>344</c:v>
                </c:pt>
                <c:pt idx="23">
                  <c:v>359</c:v>
                </c:pt>
                <c:pt idx="24">
                  <c:v>374</c:v>
                </c:pt>
                <c:pt idx="25">
                  <c:v>389</c:v>
                </c:pt>
                <c:pt idx="26">
                  <c:v>404</c:v>
                </c:pt>
                <c:pt idx="27">
                  <c:v>419</c:v>
                </c:pt>
                <c:pt idx="28">
                  <c:v>434</c:v>
                </c:pt>
                <c:pt idx="29">
                  <c:v>449</c:v>
                </c:pt>
                <c:pt idx="30">
                  <c:v>464</c:v>
                </c:pt>
                <c:pt idx="31">
                  <c:v>479</c:v>
                </c:pt>
                <c:pt idx="32">
                  <c:v>494</c:v>
                </c:pt>
                <c:pt idx="33">
                  <c:v>509</c:v>
                </c:pt>
                <c:pt idx="34">
                  <c:v>524</c:v>
                </c:pt>
                <c:pt idx="35">
                  <c:v>539</c:v>
                </c:pt>
                <c:pt idx="36">
                  <c:v>554</c:v>
                </c:pt>
                <c:pt idx="37">
                  <c:v>569</c:v>
                </c:pt>
                <c:pt idx="38">
                  <c:v>584</c:v>
                </c:pt>
                <c:pt idx="39">
                  <c:v>599</c:v>
                </c:pt>
                <c:pt idx="40">
                  <c:v>614</c:v>
                </c:pt>
                <c:pt idx="41">
                  <c:v>629</c:v>
                </c:pt>
                <c:pt idx="42">
                  <c:v>644</c:v>
                </c:pt>
                <c:pt idx="43">
                  <c:v>659</c:v>
                </c:pt>
                <c:pt idx="44">
                  <c:v>674</c:v>
                </c:pt>
                <c:pt idx="45">
                  <c:v>689</c:v>
                </c:pt>
                <c:pt idx="46">
                  <c:v>704</c:v>
                </c:pt>
                <c:pt idx="47">
                  <c:v>719</c:v>
                </c:pt>
                <c:pt idx="48">
                  <c:v>734</c:v>
                </c:pt>
                <c:pt idx="49">
                  <c:v>749</c:v>
                </c:pt>
                <c:pt idx="50">
                  <c:v>764</c:v>
                </c:pt>
                <c:pt idx="51">
                  <c:v>779</c:v>
                </c:pt>
                <c:pt idx="52">
                  <c:v>794</c:v>
                </c:pt>
                <c:pt idx="53">
                  <c:v>809</c:v>
                </c:pt>
                <c:pt idx="54">
                  <c:v>824</c:v>
                </c:pt>
                <c:pt idx="55">
                  <c:v>839</c:v>
                </c:pt>
                <c:pt idx="56">
                  <c:v>854</c:v>
                </c:pt>
                <c:pt idx="57">
                  <c:v>869</c:v>
                </c:pt>
                <c:pt idx="58">
                  <c:v>884</c:v>
                </c:pt>
                <c:pt idx="59">
                  <c:v>899</c:v>
                </c:pt>
                <c:pt idx="60">
                  <c:v>914</c:v>
                </c:pt>
                <c:pt idx="61">
                  <c:v>929</c:v>
                </c:pt>
                <c:pt idx="62">
                  <c:v>944</c:v>
                </c:pt>
                <c:pt idx="63">
                  <c:v>959</c:v>
                </c:pt>
                <c:pt idx="64">
                  <c:v>974</c:v>
                </c:pt>
                <c:pt idx="65">
                  <c:v>989</c:v>
                </c:pt>
                <c:pt idx="66">
                  <c:v>1004</c:v>
                </c:pt>
                <c:pt idx="67">
                  <c:v>1019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  <c:pt idx="72">
                  <c:v>1094</c:v>
                </c:pt>
                <c:pt idx="73">
                  <c:v>1109</c:v>
                </c:pt>
                <c:pt idx="74">
                  <c:v>1124</c:v>
                </c:pt>
                <c:pt idx="75">
                  <c:v>1139</c:v>
                </c:pt>
                <c:pt idx="76">
                  <c:v>1154</c:v>
                </c:pt>
                <c:pt idx="77">
                  <c:v>1169</c:v>
                </c:pt>
                <c:pt idx="78">
                  <c:v>1184</c:v>
                </c:pt>
                <c:pt idx="79">
                  <c:v>1199</c:v>
                </c:pt>
                <c:pt idx="80">
                  <c:v>1214</c:v>
                </c:pt>
                <c:pt idx="81">
                  <c:v>1229</c:v>
                </c:pt>
                <c:pt idx="82">
                  <c:v>1244</c:v>
                </c:pt>
                <c:pt idx="83">
                  <c:v>1259</c:v>
                </c:pt>
                <c:pt idx="84">
                  <c:v>1274</c:v>
                </c:pt>
                <c:pt idx="85">
                  <c:v>1289</c:v>
                </c:pt>
                <c:pt idx="86">
                  <c:v>1304</c:v>
                </c:pt>
                <c:pt idx="87">
                  <c:v>1319</c:v>
                </c:pt>
                <c:pt idx="88">
                  <c:v>1334</c:v>
                </c:pt>
                <c:pt idx="89">
                  <c:v>1349</c:v>
                </c:pt>
                <c:pt idx="90">
                  <c:v>1364</c:v>
                </c:pt>
                <c:pt idx="91">
                  <c:v>1379</c:v>
                </c:pt>
                <c:pt idx="92">
                  <c:v>1394</c:v>
                </c:pt>
                <c:pt idx="93">
                  <c:v>1409</c:v>
                </c:pt>
                <c:pt idx="94">
                  <c:v>1424</c:v>
                </c:pt>
                <c:pt idx="95">
                  <c:v>1439</c:v>
                </c:pt>
                <c:pt idx="96">
                  <c:v>1454</c:v>
                </c:pt>
                <c:pt idx="97">
                  <c:v>1469</c:v>
                </c:pt>
                <c:pt idx="98">
                  <c:v>1484</c:v>
                </c:pt>
                <c:pt idx="99">
                  <c:v>1499</c:v>
                </c:pt>
                <c:pt idx="100">
                  <c:v>1514</c:v>
                </c:pt>
                <c:pt idx="101">
                  <c:v>1529</c:v>
                </c:pt>
                <c:pt idx="102">
                  <c:v>1544</c:v>
                </c:pt>
                <c:pt idx="103">
                  <c:v>1559</c:v>
                </c:pt>
                <c:pt idx="104">
                  <c:v>1574</c:v>
                </c:pt>
                <c:pt idx="105">
                  <c:v>1589</c:v>
                </c:pt>
                <c:pt idx="106">
                  <c:v>1604</c:v>
                </c:pt>
                <c:pt idx="107">
                  <c:v>1619</c:v>
                </c:pt>
                <c:pt idx="108">
                  <c:v>1634</c:v>
                </c:pt>
                <c:pt idx="109">
                  <c:v>1649</c:v>
                </c:pt>
                <c:pt idx="110">
                  <c:v>1664</c:v>
                </c:pt>
                <c:pt idx="111">
                  <c:v>1679</c:v>
                </c:pt>
                <c:pt idx="112">
                  <c:v>1694</c:v>
                </c:pt>
                <c:pt idx="113">
                  <c:v>1709</c:v>
                </c:pt>
                <c:pt idx="114">
                  <c:v>1724</c:v>
                </c:pt>
                <c:pt idx="115">
                  <c:v>1739</c:v>
                </c:pt>
                <c:pt idx="116">
                  <c:v>1754</c:v>
                </c:pt>
                <c:pt idx="117">
                  <c:v>1769</c:v>
                </c:pt>
                <c:pt idx="118">
                  <c:v>1784</c:v>
                </c:pt>
                <c:pt idx="119">
                  <c:v>1799</c:v>
                </c:pt>
                <c:pt idx="120">
                  <c:v>1814</c:v>
                </c:pt>
                <c:pt idx="121">
                  <c:v>1829</c:v>
                </c:pt>
                <c:pt idx="122">
                  <c:v>1844</c:v>
                </c:pt>
                <c:pt idx="123">
                  <c:v>1859</c:v>
                </c:pt>
                <c:pt idx="124">
                  <c:v>1874</c:v>
                </c:pt>
                <c:pt idx="125">
                  <c:v>1889</c:v>
                </c:pt>
                <c:pt idx="126">
                  <c:v>1904</c:v>
                </c:pt>
                <c:pt idx="127">
                  <c:v>1919</c:v>
                </c:pt>
                <c:pt idx="128">
                  <c:v>1934</c:v>
                </c:pt>
                <c:pt idx="129">
                  <c:v>1949</c:v>
                </c:pt>
                <c:pt idx="130">
                  <c:v>1964</c:v>
                </c:pt>
                <c:pt idx="131">
                  <c:v>1979</c:v>
                </c:pt>
                <c:pt idx="132">
                  <c:v>1994</c:v>
                </c:pt>
                <c:pt idx="133">
                  <c:v>2009</c:v>
                </c:pt>
                <c:pt idx="134">
                  <c:v>2024</c:v>
                </c:pt>
                <c:pt idx="135">
                  <c:v>2039</c:v>
                </c:pt>
                <c:pt idx="136">
                  <c:v>2054</c:v>
                </c:pt>
                <c:pt idx="137">
                  <c:v>2069</c:v>
                </c:pt>
                <c:pt idx="138">
                  <c:v>2084</c:v>
                </c:pt>
                <c:pt idx="139">
                  <c:v>2099</c:v>
                </c:pt>
                <c:pt idx="140">
                  <c:v>2114</c:v>
                </c:pt>
                <c:pt idx="141">
                  <c:v>2129</c:v>
                </c:pt>
                <c:pt idx="142">
                  <c:v>2144</c:v>
                </c:pt>
                <c:pt idx="143">
                  <c:v>2159</c:v>
                </c:pt>
                <c:pt idx="144">
                  <c:v>2174</c:v>
                </c:pt>
                <c:pt idx="145">
                  <c:v>2189</c:v>
                </c:pt>
                <c:pt idx="146">
                  <c:v>2204</c:v>
                </c:pt>
                <c:pt idx="147">
                  <c:v>2219</c:v>
                </c:pt>
                <c:pt idx="148">
                  <c:v>2234</c:v>
                </c:pt>
                <c:pt idx="149">
                  <c:v>2249</c:v>
                </c:pt>
                <c:pt idx="150">
                  <c:v>2264</c:v>
                </c:pt>
                <c:pt idx="151">
                  <c:v>2279</c:v>
                </c:pt>
                <c:pt idx="152">
                  <c:v>2294</c:v>
                </c:pt>
                <c:pt idx="153">
                  <c:v>2309</c:v>
                </c:pt>
                <c:pt idx="154">
                  <c:v>2324</c:v>
                </c:pt>
                <c:pt idx="155">
                  <c:v>2339</c:v>
                </c:pt>
                <c:pt idx="156">
                  <c:v>2354</c:v>
                </c:pt>
                <c:pt idx="157">
                  <c:v>2369</c:v>
                </c:pt>
                <c:pt idx="158">
                  <c:v>2384</c:v>
                </c:pt>
              </c:numCache>
            </c:numRef>
          </c:xVal>
          <c:yVal>
            <c:numRef>
              <c:f>RFP_OD!$L$2:$L$160</c:f>
              <c:numCache>
                <c:formatCode>General</c:formatCode>
                <c:ptCount val="159"/>
                <c:pt idx="0">
                  <c:v>1153.8461538461529</c:v>
                </c:pt>
                <c:pt idx="1">
                  <c:v>1000</c:v>
                </c:pt>
                <c:pt idx="2">
                  <c:v>666.66666666666652</c:v>
                </c:pt>
                <c:pt idx="3">
                  <c:v>451.61290322580624</c:v>
                </c:pt>
                <c:pt idx="4">
                  <c:v>466.66666666666652</c:v>
                </c:pt>
                <c:pt idx="5">
                  <c:v>322.03389830508479</c:v>
                </c:pt>
                <c:pt idx="6">
                  <c:v>481.48148148148141</c:v>
                </c:pt>
                <c:pt idx="7">
                  <c:v>369.23076923076923</c:v>
                </c:pt>
                <c:pt idx="8">
                  <c:v>423.3576642335766</c:v>
                </c:pt>
                <c:pt idx="9">
                  <c:v>356.38297872340422</c:v>
                </c:pt>
                <c:pt idx="10">
                  <c:v>292.96875</c:v>
                </c:pt>
                <c:pt idx="11">
                  <c:v>298.50746268656718</c:v>
                </c:pt>
                <c:pt idx="12">
                  <c:v>244.49339207048453</c:v>
                </c:pt>
                <c:pt idx="13">
                  <c:v>224.38162544169609</c:v>
                </c:pt>
                <c:pt idx="14">
                  <c:v>208.26709062003181</c:v>
                </c:pt>
                <c:pt idx="15">
                  <c:v>188.67924528301884</c:v>
                </c:pt>
                <c:pt idx="16">
                  <c:v>200.28011204481791</c:v>
                </c:pt>
                <c:pt idx="17">
                  <c:v>218.46553966189856</c:v>
                </c:pt>
                <c:pt idx="18">
                  <c:v>228.2208588957055</c:v>
                </c:pt>
                <c:pt idx="19">
                  <c:v>241.86046511627907</c:v>
                </c:pt>
                <c:pt idx="20">
                  <c:v>241.45534729878722</c:v>
                </c:pt>
                <c:pt idx="21">
                  <c:v>243.18658280922429</c:v>
                </c:pt>
                <c:pt idx="22">
                  <c:v>236.71013039117352</c:v>
                </c:pt>
                <c:pt idx="23">
                  <c:v>231.66023166023166</c:v>
                </c:pt>
                <c:pt idx="24">
                  <c:v>262.29508196721315</c:v>
                </c:pt>
                <c:pt idx="25">
                  <c:v>269.84126984126988</c:v>
                </c:pt>
                <c:pt idx="26">
                  <c:v>259.49367088607596</c:v>
                </c:pt>
                <c:pt idx="27">
                  <c:v>261.86291739894557</c:v>
                </c:pt>
                <c:pt idx="28">
                  <c:v>268.50258175559384</c:v>
                </c:pt>
                <c:pt idx="29">
                  <c:v>281.59457167090761</c:v>
                </c:pt>
                <c:pt idx="30">
                  <c:v>281.04026845637583</c:v>
                </c:pt>
                <c:pt idx="31">
                  <c:v>298.49498327759198</c:v>
                </c:pt>
                <c:pt idx="32">
                  <c:v>303.8397328881469</c:v>
                </c:pt>
                <c:pt idx="33">
                  <c:v>315.83333333333337</c:v>
                </c:pt>
                <c:pt idx="34">
                  <c:v>333.0564784053156</c:v>
                </c:pt>
                <c:pt idx="35">
                  <c:v>342.95136026380879</c:v>
                </c:pt>
                <c:pt idx="36">
                  <c:v>342.60016353229764</c:v>
                </c:pt>
                <c:pt idx="37">
                  <c:v>361.11111111111114</c:v>
                </c:pt>
                <c:pt idx="38">
                  <c:v>369.281045751634</c:v>
                </c:pt>
                <c:pt idx="39">
                  <c:v>364.45536445536447</c:v>
                </c:pt>
                <c:pt idx="40">
                  <c:v>366.09336609336611</c:v>
                </c:pt>
                <c:pt idx="41">
                  <c:v>379.70540098199672</c:v>
                </c:pt>
                <c:pt idx="42">
                  <c:v>388.07189542483661</c:v>
                </c:pt>
                <c:pt idx="43">
                  <c:v>386.06557377049182</c:v>
                </c:pt>
                <c:pt idx="44">
                  <c:v>393.73970345963755</c:v>
                </c:pt>
                <c:pt idx="45">
                  <c:v>410.25641025641033</c:v>
                </c:pt>
                <c:pt idx="46">
                  <c:v>412.7906976744186</c:v>
                </c:pt>
                <c:pt idx="47">
                  <c:v>422.01834862385329</c:v>
                </c:pt>
                <c:pt idx="48">
                  <c:v>432.99832495812399</c:v>
                </c:pt>
                <c:pt idx="49">
                  <c:v>446.218487394958</c:v>
                </c:pt>
                <c:pt idx="50">
                  <c:v>459.14069081718623</c:v>
                </c:pt>
                <c:pt idx="51">
                  <c:v>459.07172995780599</c:v>
                </c:pt>
                <c:pt idx="52">
                  <c:v>464.0743871513103</c:v>
                </c:pt>
                <c:pt idx="53">
                  <c:v>494.05772495755519</c:v>
                </c:pt>
                <c:pt idx="54">
                  <c:v>494.49618966977147</c:v>
                </c:pt>
                <c:pt idx="55">
                  <c:v>506.79117147707984</c:v>
                </c:pt>
                <c:pt idx="56">
                  <c:v>524.61799660441432</c:v>
                </c:pt>
                <c:pt idx="57">
                  <c:v>535.65365025466895</c:v>
                </c:pt>
                <c:pt idx="58">
                  <c:v>542.76037256562245</c:v>
                </c:pt>
                <c:pt idx="59">
                  <c:v>551.14116652578195</c:v>
                </c:pt>
                <c:pt idx="60">
                  <c:v>539.96598639455783</c:v>
                </c:pt>
                <c:pt idx="61">
                  <c:v>542.85714285714289</c:v>
                </c:pt>
                <c:pt idx="62">
                  <c:v>536.56462585034012</c:v>
                </c:pt>
                <c:pt idx="63">
                  <c:v>560.58020477815705</c:v>
                </c:pt>
                <c:pt idx="64">
                  <c:v>550.81127241673789</c:v>
                </c:pt>
                <c:pt idx="65">
                  <c:v>553.19148936170222</c:v>
                </c:pt>
                <c:pt idx="66">
                  <c:v>554.80033984706893</c:v>
                </c:pt>
                <c:pt idx="67">
                  <c:v>551.78268251273346</c:v>
                </c:pt>
                <c:pt idx="68">
                  <c:v>539.89813242784385</c:v>
                </c:pt>
                <c:pt idx="69">
                  <c:v>544.75703324808194</c:v>
                </c:pt>
                <c:pt idx="70">
                  <c:v>544.36860068259386</c:v>
                </c:pt>
                <c:pt idx="71">
                  <c:v>546.15384615384619</c:v>
                </c:pt>
                <c:pt idx="72">
                  <c:v>543.12553373185324</c:v>
                </c:pt>
                <c:pt idx="73">
                  <c:v>541.88034188034192</c:v>
                </c:pt>
                <c:pt idx="74">
                  <c:v>549.18733960650138</c:v>
                </c:pt>
                <c:pt idx="75">
                  <c:v>558.1196581196582</c:v>
                </c:pt>
                <c:pt idx="76">
                  <c:v>536.56462585034012</c:v>
                </c:pt>
                <c:pt idx="77">
                  <c:v>546.15384615384619</c:v>
                </c:pt>
                <c:pt idx="78">
                  <c:v>532.93413173652698</c:v>
                </c:pt>
                <c:pt idx="79">
                  <c:v>533.33333333333337</c:v>
                </c:pt>
                <c:pt idx="80">
                  <c:v>532.93413173652698</c:v>
                </c:pt>
                <c:pt idx="81">
                  <c:v>540.17094017094018</c:v>
                </c:pt>
                <c:pt idx="82">
                  <c:v>524.91408934707908</c:v>
                </c:pt>
                <c:pt idx="83">
                  <c:v>531.73241852487138</c:v>
                </c:pt>
                <c:pt idx="84">
                  <c:v>533.56282271944929</c:v>
                </c:pt>
                <c:pt idx="85">
                  <c:v>532.24419604471188</c:v>
                </c:pt>
                <c:pt idx="86">
                  <c:v>533.10404127257095</c:v>
                </c:pt>
                <c:pt idx="87">
                  <c:v>524.4635193133048</c:v>
                </c:pt>
                <c:pt idx="88">
                  <c:v>567.56756756756761</c:v>
                </c:pt>
                <c:pt idx="89">
                  <c:v>558.07860262008728</c:v>
                </c:pt>
                <c:pt idx="90">
                  <c:v>541.88481675392677</c:v>
                </c:pt>
                <c:pt idx="91">
                  <c:v>547.90940766550523</c:v>
                </c:pt>
                <c:pt idx="92">
                  <c:v>529.51388888888891</c:v>
                </c:pt>
                <c:pt idx="93">
                  <c:v>522.5303292894281</c:v>
                </c:pt>
                <c:pt idx="94">
                  <c:v>512.53241140881585</c:v>
                </c:pt>
                <c:pt idx="95">
                  <c:v>514.80836236933806</c:v>
                </c:pt>
                <c:pt idx="96">
                  <c:v>535.71428571428578</c:v>
                </c:pt>
                <c:pt idx="97">
                  <c:v>528.28546562228019</c:v>
                </c:pt>
                <c:pt idx="98">
                  <c:v>508.26805918189729</c:v>
                </c:pt>
                <c:pt idx="99">
                  <c:v>519.61639058413255</c:v>
                </c:pt>
                <c:pt idx="100">
                  <c:v>524.01746724890825</c:v>
                </c:pt>
                <c:pt idx="101">
                  <c:v>514.80836236933806</c:v>
                </c:pt>
                <c:pt idx="102">
                  <c:v>530.54101221640497</c:v>
                </c:pt>
                <c:pt idx="103">
                  <c:v>510.47120418848169</c:v>
                </c:pt>
                <c:pt idx="104">
                  <c:v>534.96503496503499</c:v>
                </c:pt>
                <c:pt idx="105">
                  <c:v>515.59792027729645</c:v>
                </c:pt>
                <c:pt idx="106">
                  <c:v>516.57940663176271</c:v>
                </c:pt>
                <c:pt idx="107">
                  <c:v>511.83172655565295</c:v>
                </c:pt>
                <c:pt idx="108">
                  <c:v>500.4374453193351</c:v>
                </c:pt>
                <c:pt idx="109">
                  <c:v>506.57318141980716</c:v>
                </c:pt>
                <c:pt idx="110">
                  <c:v>522.80701754385973</c:v>
                </c:pt>
                <c:pt idx="111">
                  <c:v>512.70815074496056</c:v>
                </c:pt>
                <c:pt idx="112">
                  <c:v>516.69595782073816</c:v>
                </c:pt>
                <c:pt idx="113">
                  <c:v>506.50477016478749</c:v>
                </c:pt>
                <c:pt idx="114">
                  <c:v>500.43898156277436</c:v>
                </c:pt>
                <c:pt idx="115">
                  <c:v>502.63620386643237</c:v>
                </c:pt>
                <c:pt idx="116">
                  <c:v>527.24077328646752</c:v>
                </c:pt>
                <c:pt idx="117">
                  <c:v>493.40369393139844</c:v>
                </c:pt>
                <c:pt idx="118">
                  <c:v>507.05467372134041</c:v>
                </c:pt>
                <c:pt idx="119">
                  <c:v>505.29100529100532</c:v>
                </c:pt>
                <c:pt idx="120">
                  <c:v>507.95053003533576</c:v>
                </c:pt>
                <c:pt idx="121">
                  <c:v>515.47303271441206</c:v>
                </c:pt>
                <c:pt idx="122">
                  <c:v>503.08370044052862</c:v>
                </c:pt>
                <c:pt idx="123">
                  <c:v>498.67608120035305</c:v>
                </c:pt>
                <c:pt idx="124">
                  <c:v>511.9363395225464</c:v>
                </c:pt>
                <c:pt idx="125">
                  <c:v>521.66224580017683</c:v>
                </c:pt>
                <c:pt idx="126">
                  <c:v>502.64084507042259</c:v>
                </c:pt>
                <c:pt idx="127">
                  <c:v>502.21043324491598</c:v>
                </c:pt>
                <c:pt idx="128">
                  <c:v>490.24822695035465</c:v>
                </c:pt>
                <c:pt idx="129">
                  <c:v>512.38938053097354</c:v>
                </c:pt>
                <c:pt idx="130">
                  <c:v>492.90780141843976</c:v>
                </c:pt>
                <c:pt idx="131">
                  <c:v>499.11347517730502</c:v>
                </c:pt>
                <c:pt idx="132">
                  <c:v>517.30257320319436</c:v>
                </c:pt>
                <c:pt idx="133">
                  <c:v>503.54609929078021</c:v>
                </c:pt>
                <c:pt idx="134">
                  <c:v>484.526967285588</c:v>
                </c:pt>
                <c:pt idx="135">
                  <c:v>496.00709849157056</c:v>
                </c:pt>
                <c:pt idx="136">
                  <c:v>491.57054125998224</c:v>
                </c:pt>
                <c:pt idx="137">
                  <c:v>481.87444739168876</c:v>
                </c:pt>
                <c:pt idx="138">
                  <c:v>498.68536371603858</c:v>
                </c:pt>
                <c:pt idx="139">
                  <c:v>502.65957446808517</c:v>
                </c:pt>
                <c:pt idx="140">
                  <c:v>494.69964664310959</c:v>
                </c:pt>
                <c:pt idx="141">
                  <c:v>498.22064056939507</c:v>
                </c:pt>
                <c:pt idx="142">
                  <c:v>489.3428063943162</c:v>
                </c:pt>
                <c:pt idx="143">
                  <c:v>476.86832740213526</c:v>
                </c:pt>
                <c:pt idx="144">
                  <c:v>486.72566371681421</c:v>
                </c:pt>
                <c:pt idx="145">
                  <c:v>479.11111111111109</c:v>
                </c:pt>
                <c:pt idx="146">
                  <c:v>496.00709849157056</c:v>
                </c:pt>
                <c:pt idx="147">
                  <c:v>489.30481283422466</c:v>
                </c:pt>
                <c:pt idx="148">
                  <c:v>488.86910062333038</c:v>
                </c:pt>
                <c:pt idx="149">
                  <c:v>496</c:v>
                </c:pt>
                <c:pt idx="150">
                  <c:v>506.66666666666669</c:v>
                </c:pt>
                <c:pt idx="151">
                  <c:v>528.57142857142867</c:v>
                </c:pt>
                <c:pt idx="152">
                  <c:v>479.89276139410185</c:v>
                </c:pt>
                <c:pt idx="153">
                  <c:v>482.60481712756467</c:v>
                </c:pt>
                <c:pt idx="154">
                  <c:v>499.55555555555554</c:v>
                </c:pt>
                <c:pt idx="155">
                  <c:v>482.57372654155495</c:v>
                </c:pt>
                <c:pt idx="156">
                  <c:v>478.10545129579981</c:v>
                </c:pt>
                <c:pt idx="157">
                  <c:v>495.07609668755595</c:v>
                </c:pt>
                <c:pt idx="158">
                  <c:v>491.51027703306522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2FE-4234-8F8E-D2D3FDA5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98512"/>
        <c:axId val="133439264"/>
      </c:scatterChart>
      <c:valAx>
        <c:axId val="421098512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9264"/>
        <c:crosses val="autoZero"/>
        <c:crossBetween val="midCat"/>
      </c:valAx>
      <c:valAx>
        <c:axId val="133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GFP/OD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1"/>
          <c:order val="21"/>
          <c:tx>
            <c:strRef>
              <c:f>snapshot!$A$23</c:f>
              <c:strCache>
                <c:ptCount val="1"/>
                <c:pt idx="0">
                  <c:v>1274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snapshot!$B$1:$L$1</c:f>
              <c:strCache>
                <c:ptCount val="11"/>
                <c:pt idx="0">
                  <c:v>Ind, M9+CA, 0mM</c:v>
                </c:pt>
                <c:pt idx="1">
                  <c:v>C+Ind, M9+CA, 0mM</c:v>
                </c:pt>
                <c:pt idx="2">
                  <c:v>Ind, M9+CA, 0.1mM</c:v>
                </c:pt>
                <c:pt idx="3">
                  <c:v>C+Ind, M9+CA, 0.1mM</c:v>
                </c:pt>
                <c:pt idx="4">
                  <c:v>Ind, M9+CA, 0.2mM</c:v>
                </c:pt>
                <c:pt idx="5">
                  <c:v>C+Ind, M9+CA, 0.2mM</c:v>
                </c:pt>
                <c:pt idx="6">
                  <c:v>Ind, M9+CA, 0.5mM</c:v>
                </c:pt>
                <c:pt idx="7">
                  <c:v>C+Ind, M9+CA, 0.5mM</c:v>
                </c:pt>
                <c:pt idx="8">
                  <c:v>Ind, M9+CA, 1mM</c:v>
                </c:pt>
                <c:pt idx="9">
                  <c:v>C+Ind, M9+CA, 1mM</c:v>
                </c:pt>
                <c:pt idx="10">
                  <c:v>MCR, M9+CA</c:v>
                </c:pt>
              </c:strCache>
            </c:strRef>
          </c:cat>
          <c:val>
            <c:numRef>
              <c:f>snapshot!$B$23:$L$23</c:f>
              <c:numCache>
                <c:formatCode>General</c:formatCode>
                <c:ptCount val="11"/>
                <c:pt idx="0">
                  <c:v>17879.818594104308</c:v>
                </c:pt>
                <c:pt idx="1">
                  <c:v>2100937.0034052213</c:v>
                </c:pt>
                <c:pt idx="2">
                  <c:v>692498.57873791934</c:v>
                </c:pt>
                <c:pt idx="3">
                  <c:v>2700050.4297994273</c:v>
                </c:pt>
                <c:pt idx="4">
                  <c:v>1066864.3101482326</c:v>
                </c:pt>
                <c:pt idx="5">
                  <c:v>3191112.3335263464</c:v>
                </c:pt>
                <c:pt idx="6">
                  <c:v>1588781.4456459875</c:v>
                </c:pt>
                <c:pt idx="7">
                  <c:v>3499217.9710144931</c:v>
                </c:pt>
                <c:pt idx="8">
                  <c:v>1724968.8208616781</c:v>
                </c:pt>
                <c:pt idx="9">
                  <c:v>3689628.9855072466</c:v>
                </c:pt>
                <c:pt idx="10">
                  <c:v>14967.297762478487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2E09-4216-97F8-8B2842CD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940744"/>
        <c:axId val="15670896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snapshot!$A$2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12724.137931034478</c:v>
                      </c:pt>
                      <c:pt idx="1">
                        <c:v>409484.84848484845</c:v>
                      </c:pt>
                      <c:pt idx="2">
                        <c:v>17307.692307692301</c:v>
                      </c:pt>
                      <c:pt idx="3">
                        <c:v>449888.8888888887</c:v>
                      </c:pt>
                      <c:pt idx="4">
                        <c:v>17538.461538461532</c:v>
                      </c:pt>
                      <c:pt idx="5">
                        <c:v>459703.70370370353</c:v>
                      </c:pt>
                      <c:pt idx="6">
                        <c:v>15079.999999999995</c:v>
                      </c:pt>
                      <c:pt idx="7">
                        <c:v>423055.5555555555</c:v>
                      </c:pt>
                      <c:pt idx="8">
                        <c:v>11611.111111111109</c:v>
                      </c:pt>
                      <c:pt idx="9">
                        <c:v>342474.99999999994</c:v>
                      </c:pt>
                      <c:pt idx="10">
                        <c:v>8307.6923076922994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2E09-4216-97F8-8B2842CD8BA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snapshot!$A$3</c15:sqref>
                        </c15:formulaRef>
                      </c:ext>
                    </c:extLst>
                    <c:strCache>
                      <c:ptCount val="1"/>
                      <c:pt idx="0">
                        <c:v>74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5987.6543209876527</c:v>
                      </c:pt>
                      <c:pt idx="1">
                        <c:v>251597.82608695651</c:v>
                      </c:pt>
                      <c:pt idx="2">
                        <c:v>13562.499999999998</c:v>
                      </c:pt>
                      <c:pt idx="3">
                        <c:v>273639.99999999994</c:v>
                      </c:pt>
                      <c:pt idx="4">
                        <c:v>19818.181818181816</c:v>
                      </c:pt>
                      <c:pt idx="5">
                        <c:v>293455.69620253157</c:v>
                      </c:pt>
                      <c:pt idx="6">
                        <c:v>45810.12658227847</c:v>
                      </c:pt>
                      <c:pt idx="7">
                        <c:v>327873.68421052629</c:v>
                      </c:pt>
                      <c:pt idx="8">
                        <c:v>53043.478260869568</c:v>
                      </c:pt>
                      <c:pt idx="9">
                        <c:v>319247.5247524752</c:v>
                      </c:pt>
                      <c:pt idx="10">
                        <c:v>1288.8888888888885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2E09-4216-97F8-8B2842CD8BA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</c15:sqref>
                        </c15:formulaRef>
                      </c:ext>
                    </c:extLst>
                    <c:strCache>
                      <c:ptCount val="1"/>
                      <c:pt idx="0">
                        <c:v>134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3433.8235294117644</c:v>
                      </c:pt>
                      <c:pt idx="1">
                        <c:v>220173.91304347824</c:v>
                      </c:pt>
                      <c:pt idx="2">
                        <c:v>17813.868613138686</c:v>
                      </c:pt>
                      <c:pt idx="3">
                        <c:v>250936</c:v>
                      </c:pt>
                      <c:pt idx="4">
                        <c:v>38216.216216216213</c:v>
                      </c:pt>
                      <c:pt idx="5">
                        <c:v>284639.09774436092</c:v>
                      </c:pt>
                      <c:pt idx="6">
                        <c:v>95470.149253731332</c:v>
                      </c:pt>
                      <c:pt idx="7">
                        <c:v>352129.87012987008</c:v>
                      </c:pt>
                      <c:pt idx="8">
                        <c:v>126916.37630662019</c:v>
                      </c:pt>
                      <c:pt idx="9">
                        <c:v>381009.64630225074</c:v>
                      </c:pt>
                      <c:pt idx="10">
                        <c:v>2416.0583941605837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E09-4216-97F8-8B2842CD8BA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</c15:sqref>
                        </c15:formulaRef>
                      </c:ext>
                    </c:extLst>
                    <c:strCache>
                      <c:ptCount val="1"/>
                      <c:pt idx="0">
                        <c:v>194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3225.6699576868828</c:v>
                      </c:pt>
                      <c:pt idx="1">
                        <c:v>284061.41522029374</c:v>
                      </c:pt>
                      <c:pt idx="2">
                        <c:v>40465.306122448979</c:v>
                      </c:pt>
                      <c:pt idx="3">
                        <c:v>325301.47058823524</c:v>
                      </c:pt>
                      <c:pt idx="4">
                        <c:v>82345.272206303722</c:v>
                      </c:pt>
                      <c:pt idx="5">
                        <c:v>379817.15893108293</c:v>
                      </c:pt>
                      <c:pt idx="6">
                        <c:v>178819.94459833793</c:v>
                      </c:pt>
                      <c:pt idx="7">
                        <c:v>524202.3653088042</c:v>
                      </c:pt>
                      <c:pt idx="8">
                        <c:v>232774.76255088195</c:v>
                      </c:pt>
                      <c:pt idx="9">
                        <c:v>553457.51633986924</c:v>
                      </c:pt>
                      <c:pt idx="10">
                        <c:v>2431.7180616740084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2E09-4216-97F8-8B2842CD8BA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snapshot!$A$6</c15:sqref>
                        </c15:formulaRef>
                      </c:ext>
                    </c:extLst>
                    <c:strCache>
                      <c:ptCount val="1"/>
                      <c:pt idx="0">
                        <c:v>254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4360.4269293924472</c:v>
                      </c:pt>
                      <c:pt idx="1">
                        <c:v>524726.31578947371</c:v>
                      </c:pt>
                      <c:pt idx="2">
                        <c:v>197286.53530377668</c:v>
                      </c:pt>
                      <c:pt idx="3">
                        <c:v>668634.64837049751</c:v>
                      </c:pt>
                      <c:pt idx="4">
                        <c:v>349488.74061718106</c:v>
                      </c:pt>
                      <c:pt idx="5">
                        <c:v>847512.44635193143</c:v>
                      </c:pt>
                      <c:pt idx="6">
                        <c:v>562076.54320987663</c:v>
                      </c:pt>
                      <c:pt idx="7">
                        <c:v>1065774.2200328407</c:v>
                      </c:pt>
                      <c:pt idx="8">
                        <c:v>656138.77551020414</c:v>
                      </c:pt>
                      <c:pt idx="9">
                        <c:v>1110683.7324525188</c:v>
                      </c:pt>
                      <c:pt idx="10">
                        <c:v>4204.4817927170861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2E09-4216-97F8-8B2842CD8BA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snapshot!$A$7</c15:sqref>
                        </c15:formulaRef>
                      </c:ext>
                    </c:extLst>
                    <c:strCache>
                      <c:ptCount val="1"/>
                      <c:pt idx="0">
                        <c:v>314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5769.0160502442432</c:v>
                      </c:pt>
                      <c:pt idx="1">
                        <c:v>591863.07053941907</c:v>
                      </c:pt>
                      <c:pt idx="2">
                        <c:v>304169.33797909413</c:v>
                      </c:pt>
                      <c:pt idx="3">
                        <c:v>861653.26633165823</c:v>
                      </c:pt>
                      <c:pt idx="4">
                        <c:v>506869.65662228456</c:v>
                      </c:pt>
                      <c:pt idx="5">
                        <c:v>1083573.8880918222</c:v>
                      </c:pt>
                      <c:pt idx="6">
                        <c:v>754501.04529616737</c:v>
                      </c:pt>
                      <c:pt idx="7">
                        <c:v>1297038.7596899227</c:v>
                      </c:pt>
                      <c:pt idx="8">
                        <c:v>852392.58750857937</c:v>
                      </c:pt>
                      <c:pt idx="9">
                        <c:v>1368372.3404255321</c:v>
                      </c:pt>
                      <c:pt idx="10">
                        <c:v>5504.9614112458657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2E09-4216-97F8-8B2842CD8BA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snapshot!$A$8</c15:sqref>
                        </c15:formulaRef>
                      </c:ext>
                    </c:extLst>
                    <c:strCache>
                      <c:ptCount val="1"/>
                      <c:pt idx="0">
                        <c:v>374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6440.026954177898</c:v>
                      </c:pt>
                      <c:pt idx="1">
                        <c:v>708902.60173448967</c:v>
                      </c:pt>
                      <c:pt idx="2">
                        <c:v>385353.84615384619</c:v>
                      </c:pt>
                      <c:pt idx="3">
                        <c:v>1062306.8181818181</c:v>
                      </c:pt>
                      <c:pt idx="4">
                        <c:v>627010.61007957556</c:v>
                      </c:pt>
                      <c:pt idx="5">
                        <c:v>1335636.9680851065</c:v>
                      </c:pt>
                      <c:pt idx="6">
                        <c:v>911200.00000000012</c:v>
                      </c:pt>
                      <c:pt idx="7">
                        <c:v>1594236.3396971694</c:v>
                      </c:pt>
                      <c:pt idx="8">
                        <c:v>999292.4164524423</c:v>
                      </c:pt>
                      <c:pt idx="9">
                        <c:v>1656412.491867274</c:v>
                      </c:pt>
                      <c:pt idx="10">
                        <c:v>7115.7184185149472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2E09-4216-97F8-8B2842CD8BA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snapshot!$A$9</c15:sqref>
                        </c15:formulaRef>
                      </c:ext>
                    </c:extLst>
                    <c:strCache>
                      <c:ptCount val="1"/>
                      <c:pt idx="0">
                        <c:v>434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7266.4872139973086</c:v>
                      </c:pt>
                      <c:pt idx="1">
                        <c:v>880127.5611368143</c:v>
                      </c:pt>
                      <c:pt idx="2">
                        <c:v>458057.96135909396</c:v>
                      </c:pt>
                      <c:pt idx="3">
                        <c:v>1374405.7295136577</c:v>
                      </c:pt>
                      <c:pt idx="4">
                        <c:v>736339.08427339094</c:v>
                      </c:pt>
                      <c:pt idx="5">
                        <c:v>1690787.5579086698</c:v>
                      </c:pt>
                      <c:pt idx="6">
                        <c:v>1073341.0138248848</c:v>
                      </c:pt>
                      <c:pt idx="7">
                        <c:v>1993030.860144452</c:v>
                      </c:pt>
                      <c:pt idx="8">
                        <c:v>1166431.8766066839</c:v>
                      </c:pt>
                      <c:pt idx="9">
                        <c:v>2046990.234375</c:v>
                      </c:pt>
                      <c:pt idx="10">
                        <c:v>7944.0619621342521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2E09-4216-97F8-8B2842CD8BA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snapshot!$A$10</c15:sqref>
                        </c15:formulaRef>
                      </c:ext>
                    </c:extLst>
                    <c:strCache>
                      <c:ptCount val="1"/>
                      <c:pt idx="0">
                        <c:v>494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7804.7337278106515</c:v>
                      </c:pt>
                      <c:pt idx="1">
                        <c:v>1070833.3333333335</c:v>
                      </c:pt>
                      <c:pt idx="2">
                        <c:v>496868.79895561357</c:v>
                      </c:pt>
                      <c:pt idx="3">
                        <c:v>1567116.7645140248</c:v>
                      </c:pt>
                      <c:pt idx="4">
                        <c:v>779804.95759947819</c:v>
                      </c:pt>
                      <c:pt idx="5">
                        <c:v>1898580.1427644389</c:v>
                      </c:pt>
                      <c:pt idx="6">
                        <c:v>1158555.8424790187</c:v>
                      </c:pt>
                      <c:pt idx="7">
                        <c:v>2206859.7168597169</c:v>
                      </c:pt>
                      <c:pt idx="8">
                        <c:v>1256908.1632653063</c:v>
                      </c:pt>
                      <c:pt idx="9">
                        <c:v>2319204.9967969251</c:v>
                      </c:pt>
                      <c:pt idx="10">
                        <c:v>9150.250417362271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2E09-4216-97F8-8B2842CD8BA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snapshot!$A$11</c15:sqref>
                        </c15:formulaRef>
                      </c:ext>
                    </c:extLst>
                    <c:strCache>
                      <c:ptCount val="1"/>
                      <c:pt idx="0">
                        <c:v>554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8455.1901998710509</c:v>
                      </c:pt>
                      <c:pt idx="1">
                        <c:v>1234723.8095238095</c:v>
                      </c:pt>
                      <c:pt idx="2">
                        <c:v>528327.98459563544</c:v>
                      </c:pt>
                      <c:pt idx="3">
                        <c:v>1764188.3033419026</c:v>
                      </c:pt>
                      <c:pt idx="4">
                        <c:v>834370.41800643085</c:v>
                      </c:pt>
                      <c:pt idx="5">
                        <c:v>2073148.0769230772</c:v>
                      </c:pt>
                      <c:pt idx="6">
                        <c:v>1241983.450031827</c:v>
                      </c:pt>
                      <c:pt idx="7">
                        <c:v>2406692.307692308</c:v>
                      </c:pt>
                      <c:pt idx="8">
                        <c:v>1343570.253164557</c:v>
                      </c:pt>
                      <c:pt idx="9">
                        <c:v>2483501.5812776722</c:v>
                      </c:pt>
                      <c:pt idx="10">
                        <c:v>10096.484055600982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2E09-4216-97F8-8B2842CD8BA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snapshot!$A$12</c15:sqref>
                        </c15:formulaRef>
                      </c:ext>
                    </c:extLst>
                    <c:strCache>
                      <c:ptCount val="1"/>
                      <c:pt idx="0">
                        <c:v>614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8947.4350854971508</c:v>
                      </c:pt>
                      <c:pt idx="1">
                        <c:v>1437013.0597014925</c:v>
                      </c:pt>
                      <c:pt idx="2">
                        <c:v>563121.21212121216</c:v>
                      </c:pt>
                      <c:pt idx="3">
                        <c:v>1992540.4040404041</c:v>
                      </c:pt>
                      <c:pt idx="4">
                        <c:v>884456.67299177742</c:v>
                      </c:pt>
                      <c:pt idx="5">
                        <c:v>2288684.5764854616</c:v>
                      </c:pt>
                      <c:pt idx="6">
                        <c:v>1317060.815047022</c:v>
                      </c:pt>
                      <c:pt idx="7">
                        <c:v>2668771.0163111673</c:v>
                      </c:pt>
                      <c:pt idx="8">
                        <c:v>1436944.5482866045</c:v>
                      </c:pt>
                      <c:pt idx="9">
                        <c:v>2741968.6912961802</c:v>
                      </c:pt>
                      <c:pt idx="10">
                        <c:v>10935.298935298937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2E09-4216-97F8-8B2842CD8BA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snapshot!$A$13</c15:sqref>
                        </c15:formulaRef>
                      </c:ext>
                    </c:extLst>
                    <c:strCache>
                      <c:ptCount val="1"/>
                      <c:pt idx="0">
                        <c:v>674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snapshot!$B$13:$L$13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9685.9452736318417</c:v>
                      </c:pt>
                      <c:pt idx="1">
                        <c:v>1652067.0322973796</c:v>
                      </c:pt>
                      <c:pt idx="2">
                        <c:v>603447.27047146403</c:v>
                      </c:pt>
                      <c:pt idx="3">
                        <c:v>2244764.121663563</c:v>
                      </c:pt>
                      <c:pt idx="4">
                        <c:v>951761.8159203981</c:v>
                      </c:pt>
                      <c:pt idx="5">
                        <c:v>2540021.8204488782</c:v>
                      </c:pt>
                      <c:pt idx="6">
                        <c:v>1421275.138803208</c:v>
                      </c:pt>
                      <c:pt idx="7">
                        <c:v>2886926.2701363075</c:v>
                      </c:pt>
                      <c:pt idx="8">
                        <c:v>1546398.7730061351</c:v>
                      </c:pt>
                      <c:pt idx="9">
                        <c:v>2972786.1983980285</c:v>
                      </c:pt>
                      <c:pt idx="10">
                        <c:v>11673.805601317958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2E09-4216-97F8-8B2842CD8BA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snapshot!$A$14</c15:sqref>
                        </c15:formulaRef>
                      </c:ext>
                    </c:extLst>
                    <c:strCache>
                      <c:ptCount val="1"/>
                      <c:pt idx="0">
                        <c:v>734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snapshot!$B$14:$L$14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10214.329454990815</c:v>
                      </c:pt>
                      <c:pt idx="1">
                        <c:v>1808917.9149191135</c:v>
                      </c:pt>
                      <c:pt idx="2">
                        <c:v>635628.29148805875</c:v>
                      </c:pt>
                      <c:pt idx="3">
                        <c:v>2442500</c:v>
                      </c:pt>
                      <c:pt idx="4">
                        <c:v>1005462.860650706</c:v>
                      </c:pt>
                      <c:pt idx="5">
                        <c:v>2744059.1497227359</c:v>
                      </c:pt>
                      <c:pt idx="6">
                        <c:v>1502932.9268292685</c:v>
                      </c:pt>
                      <c:pt idx="7">
                        <c:v>3094697.4892835272</c:v>
                      </c:pt>
                      <c:pt idx="8">
                        <c:v>1635887.7427184468</c:v>
                      </c:pt>
                      <c:pt idx="9">
                        <c:v>3188874.8473748476</c:v>
                      </c:pt>
                      <c:pt idx="10">
                        <c:v>12365.159128978225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2E09-4216-97F8-8B2842CD8BA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snapshot!$A$15</c15:sqref>
                        </c15:formulaRef>
                      </c:ext>
                    </c:extLst>
                    <c:strCache>
                      <c:ptCount val="1"/>
                      <c:pt idx="0">
                        <c:v>794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11435.990338164253</c:v>
                      </c:pt>
                      <c:pt idx="1">
                        <c:v>1935864.1464855289</c:v>
                      </c:pt>
                      <c:pt idx="2">
                        <c:v>669192.40048250905</c:v>
                      </c:pt>
                      <c:pt idx="3">
                        <c:v>2560738.3233532934</c:v>
                      </c:pt>
                      <c:pt idx="4">
                        <c:v>1046274.7119466343</c:v>
                      </c:pt>
                      <c:pt idx="5">
                        <c:v>2873133.3333333335</c:v>
                      </c:pt>
                      <c:pt idx="6">
                        <c:v>1550783.4433113378</c:v>
                      </c:pt>
                      <c:pt idx="7">
                        <c:v>3195077.8515389259</c:v>
                      </c:pt>
                      <c:pt idx="8">
                        <c:v>1687724.7761194031</c:v>
                      </c:pt>
                      <c:pt idx="9">
                        <c:v>3297070.8283313327</c:v>
                      </c:pt>
                      <c:pt idx="10">
                        <c:v>12946.74556213018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2E09-4216-97F8-8B2842CD8BA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snapshot!$A$16</c15:sqref>
                        </c15:formulaRef>
                      </c:ext>
                    </c:extLst>
                    <c:strCache>
                      <c:ptCount val="1"/>
                      <c:pt idx="0">
                        <c:v>854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snapshot!$B$16:$L$16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12532.066508313539</c:v>
                      </c:pt>
                      <c:pt idx="1">
                        <c:v>1982727.6446522502</c:v>
                      </c:pt>
                      <c:pt idx="2">
                        <c:v>682906.88018979831</c:v>
                      </c:pt>
                      <c:pt idx="3">
                        <c:v>2659925.4437869824</c:v>
                      </c:pt>
                      <c:pt idx="4">
                        <c:v>1069455.5223880599</c:v>
                      </c:pt>
                      <c:pt idx="5">
                        <c:v>2978982.0035992805</c:v>
                      </c:pt>
                      <c:pt idx="6">
                        <c:v>1579424.1706161138</c:v>
                      </c:pt>
                      <c:pt idx="7">
                        <c:v>3320051.9093078761</c:v>
                      </c:pt>
                      <c:pt idx="8">
                        <c:v>1717769.0041249264</c:v>
                      </c:pt>
                      <c:pt idx="9">
                        <c:v>3429453.516090584</c:v>
                      </c:pt>
                      <c:pt idx="10">
                        <c:v>13377.758913412565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2E09-4216-97F8-8B2842CD8BA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snapshot!$A$17</c15:sqref>
                        </c15:formulaRef>
                      </c:ext>
                    </c:extLst>
                    <c:strCache>
                      <c:ptCount val="1"/>
                      <c:pt idx="0">
                        <c:v>914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snapshot!$B$17:$L$17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13463.657678780773</c:v>
                      </c:pt>
                      <c:pt idx="1">
                        <c:v>2006879.6296296297</c:v>
                      </c:pt>
                      <c:pt idx="2">
                        <c:v>693165.78793204459</c:v>
                      </c:pt>
                      <c:pt idx="3">
                        <c:v>2668788.3939038687</c:v>
                      </c:pt>
                      <c:pt idx="4">
                        <c:v>1084898.5250737465</c:v>
                      </c:pt>
                      <c:pt idx="5">
                        <c:v>3075018.4194890079</c:v>
                      </c:pt>
                      <c:pt idx="6">
                        <c:v>1589086.6510538643</c:v>
                      </c:pt>
                      <c:pt idx="7">
                        <c:v>3399378.3303730022</c:v>
                      </c:pt>
                      <c:pt idx="8">
                        <c:v>1727027.9883381925</c:v>
                      </c:pt>
                      <c:pt idx="9">
                        <c:v>3530564.9350649351</c:v>
                      </c:pt>
                      <c:pt idx="10">
                        <c:v>13541.666666666668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2E09-4216-97F8-8B2842CD8BA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snapshot!$A$18</c15:sqref>
                        </c15:formulaRef>
                      </c:ext>
                    </c:extLst>
                    <c:strCache>
                      <c:ptCount val="1"/>
                      <c:pt idx="0">
                        <c:v>974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snapshot!$B$18:$L$18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14708.164447017951</c:v>
                      </c:pt>
                      <c:pt idx="1">
                        <c:v>2034424.9568717654</c:v>
                      </c:pt>
                      <c:pt idx="2">
                        <c:v>696630.14492753625</c:v>
                      </c:pt>
                      <c:pt idx="3">
                        <c:v>2682830.0349243307</c:v>
                      </c:pt>
                      <c:pt idx="4">
                        <c:v>1084740.0700934581</c:v>
                      </c:pt>
                      <c:pt idx="5">
                        <c:v>3067676.4879198587</c:v>
                      </c:pt>
                      <c:pt idx="6">
                        <c:v>1594226.7981438516</c:v>
                      </c:pt>
                      <c:pt idx="7">
                        <c:v>3400905.9929494713</c:v>
                      </c:pt>
                      <c:pt idx="8">
                        <c:v>1733680.7159353348</c:v>
                      </c:pt>
                      <c:pt idx="9">
                        <c:v>3577560.961313013</c:v>
                      </c:pt>
                      <c:pt idx="10">
                        <c:v>13466.268146883009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2E09-4216-97F8-8B2842CD8BA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snapshot!$A$19</c15:sqref>
                        </c15:formulaRef>
                      </c:ext>
                    </c:extLst>
                    <c:strCache>
                      <c:ptCount val="1"/>
                      <c:pt idx="0">
                        <c:v>1034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snapshot!$B$19:$L$19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15556.19266055046</c:v>
                      </c:pt>
                      <c:pt idx="1">
                        <c:v>2070797.7142857143</c:v>
                      </c:pt>
                      <c:pt idx="2">
                        <c:v>694478.4853700517</c:v>
                      </c:pt>
                      <c:pt idx="3">
                        <c:v>2709861.0306890565</c:v>
                      </c:pt>
                      <c:pt idx="4">
                        <c:v>1086464.1203703703</c:v>
                      </c:pt>
                      <c:pt idx="5">
                        <c:v>3092427.8169014086</c:v>
                      </c:pt>
                      <c:pt idx="6">
                        <c:v>1606821.3256484151</c:v>
                      </c:pt>
                      <c:pt idx="7">
                        <c:v>3426321.8256290229</c:v>
                      </c:pt>
                      <c:pt idx="8">
                        <c:v>1743978.8087056128</c:v>
                      </c:pt>
                      <c:pt idx="9">
                        <c:v>3579292.5407925406</c:v>
                      </c:pt>
                      <c:pt idx="10">
                        <c:v>14014.431239388796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2E09-4216-97F8-8B2842CD8BA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snapshot!$A$20</c15:sqref>
                        </c15:formulaRef>
                      </c:ext>
                    </c:extLst>
                    <c:strCache>
                      <c:ptCount val="1"/>
                      <c:pt idx="0">
                        <c:v>1094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snapshot!$B$20:$L$20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16332.193732193733</c:v>
                      </c:pt>
                      <c:pt idx="1">
                        <c:v>2108275.213675214</c:v>
                      </c:pt>
                      <c:pt idx="2">
                        <c:v>700738.58447488584</c:v>
                      </c:pt>
                      <c:pt idx="3">
                        <c:v>2727755.1843317971</c:v>
                      </c:pt>
                      <c:pt idx="4">
                        <c:v>1092275.1292360714</c:v>
                      </c:pt>
                      <c:pt idx="5">
                        <c:v>3097946.8457943927</c:v>
                      </c:pt>
                      <c:pt idx="6">
                        <c:v>1616895.1890034364</c:v>
                      </c:pt>
                      <c:pt idx="7">
                        <c:v>3443617.7156177158</c:v>
                      </c:pt>
                      <c:pt idx="8">
                        <c:v>1757565.2421652423</c:v>
                      </c:pt>
                      <c:pt idx="9">
                        <c:v>3592688.8111888114</c:v>
                      </c:pt>
                      <c:pt idx="10">
                        <c:v>14344.150298889839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2E09-4216-97F8-8B2842CD8BA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snapshot!$A$21</c15:sqref>
                        </c15:formulaRef>
                      </c:ext>
                    </c:extLst>
                    <c:strCache>
                      <c:ptCount val="1"/>
                      <c:pt idx="0">
                        <c:v>1154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snapshot!$B$21:$L$21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17051.528878822195</c:v>
                      </c:pt>
                      <c:pt idx="1">
                        <c:v>2081614.9490373726</c:v>
                      </c:pt>
                      <c:pt idx="2">
                        <c:v>698725.15616127208</c:v>
                      </c:pt>
                      <c:pt idx="3">
                        <c:v>2745943.6457734331</c:v>
                      </c:pt>
                      <c:pt idx="4">
                        <c:v>1090299.771167048</c:v>
                      </c:pt>
                      <c:pt idx="5">
                        <c:v>3124916.2303664922</c:v>
                      </c:pt>
                      <c:pt idx="6">
                        <c:v>1622182.1816105084</c:v>
                      </c:pt>
                      <c:pt idx="7">
                        <c:v>3459009.8837209302</c:v>
                      </c:pt>
                      <c:pt idx="8">
                        <c:v>1762922.1148379762</c:v>
                      </c:pt>
                      <c:pt idx="9">
                        <c:v>3620994.7643979061</c:v>
                      </c:pt>
                      <c:pt idx="10">
                        <c:v>14410.714285714286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2E09-4216-97F8-8B2842CD8BA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snapshot!$A$22</c15:sqref>
                        </c15:formulaRef>
                      </c:ext>
                    </c:extLst>
                    <c:strCache>
                      <c:ptCount val="1"/>
                      <c:pt idx="0">
                        <c:v>1214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snapshot!$B$1:$L$1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snapshot!$B$22:$L$22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17397.058823529413</c:v>
                      </c:pt>
                      <c:pt idx="1">
                        <c:v>2089386.7497168742</c:v>
                      </c:pt>
                      <c:pt idx="2">
                        <c:v>682468.51956891664</c:v>
                      </c:pt>
                      <c:pt idx="3">
                        <c:v>2712429.5532646049</c:v>
                      </c:pt>
                      <c:pt idx="4">
                        <c:v>1079198.4036488028</c:v>
                      </c:pt>
                      <c:pt idx="5">
                        <c:v>3144820.7656612531</c:v>
                      </c:pt>
                      <c:pt idx="6">
                        <c:v>1592085.2757248438</c:v>
                      </c:pt>
                      <c:pt idx="7">
                        <c:v>3472190.7246376816</c:v>
                      </c:pt>
                      <c:pt idx="8">
                        <c:v>1739279.8866855525</c:v>
                      </c:pt>
                      <c:pt idx="9">
                        <c:v>3648040.0696864114</c:v>
                      </c:pt>
                      <c:pt idx="10">
                        <c:v>14674.935842600515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2E09-4216-97F8-8B2842CD8BA1}"/>
                  </c:ext>
                </c:extLst>
              </c15:ser>
            </c15:filteredBarSeries>
          </c:ext>
        </c:extLst>
      </c:barChart>
      <c:catAx>
        <c:axId val="42094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8968"/>
        <c:crosses val="autoZero"/>
        <c:auto val="1"/>
        <c:lblAlgn val="ctr"/>
        <c:lblOffset val="100"/>
        <c:noMultiLvlLbl val="0"/>
      </c:catAx>
      <c:valAx>
        <c:axId val="1567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4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1"/>
          <c:order val="21"/>
          <c:tx>
            <c:strRef>
              <c:f>snapshot!$A$58</c:f>
              <c:strCache>
                <c:ptCount val="1"/>
                <c:pt idx="0">
                  <c:v>1274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snapshot!$B$36:$L$36</c:f>
              <c:strCache>
                <c:ptCount val="11"/>
                <c:pt idx="0">
                  <c:v>Ind, M9+CA, 0mM</c:v>
                </c:pt>
                <c:pt idx="1">
                  <c:v>C+Ind, M9+CA, 0mM</c:v>
                </c:pt>
                <c:pt idx="2">
                  <c:v>Ind, M9+CA, 0.1mM</c:v>
                </c:pt>
                <c:pt idx="3">
                  <c:v>C+Ind, M9+CA, 0.1mM</c:v>
                </c:pt>
                <c:pt idx="4">
                  <c:v>Ind, M9+CA, 0.2mM</c:v>
                </c:pt>
                <c:pt idx="5">
                  <c:v>C+Ind, M9+CA, 0.2mM</c:v>
                </c:pt>
                <c:pt idx="6">
                  <c:v>Ind, M9+CA, 0.5mM</c:v>
                </c:pt>
                <c:pt idx="7">
                  <c:v>C+Ind, M9+CA, 0.5mM</c:v>
                </c:pt>
                <c:pt idx="8">
                  <c:v>Ind, M9+CA, 1mM</c:v>
                </c:pt>
                <c:pt idx="9">
                  <c:v>C+Ind, M9+CA, 1mM</c:v>
                </c:pt>
                <c:pt idx="10">
                  <c:v>MCR, M9+CA</c:v>
                </c:pt>
              </c:strCache>
            </c:strRef>
          </c:cat>
          <c:val>
            <c:numRef>
              <c:f>snapshot!$B$58:$L$58</c:f>
              <c:numCache>
                <c:formatCode>General</c:formatCode>
                <c:ptCount val="11"/>
                <c:pt idx="0">
                  <c:v>535.71428571428567</c:v>
                </c:pt>
                <c:pt idx="1">
                  <c:v>670.82860385925085</c:v>
                </c:pt>
                <c:pt idx="2">
                  <c:v>552.58669698692438</c:v>
                </c:pt>
                <c:pt idx="3">
                  <c:v>646.41833810888261</c:v>
                </c:pt>
                <c:pt idx="4">
                  <c:v>569.55530216647662</c:v>
                </c:pt>
                <c:pt idx="5">
                  <c:v>700.05790387955994</c:v>
                </c:pt>
                <c:pt idx="6">
                  <c:v>619.80648833238479</c:v>
                </c:pt>
                <c:pt idx="7">
                  <c:v>716.52173913043487</c:v>
                </c:pt>
                <c:pt idx="8">
                  <c:v>606.00907029478458</c:v>
                </c:pt>
                <c:pt idx="9">
                  <c:v>744.34782608695662</c:v>
                </c:pt>
                <c:pt idx="10">
                  <c:v>533.56282271944929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9BC9-419A-9F89-6E38889C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77928"/>
        <c:axId val="1323791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snapshot!$A$37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snapshot!$B$37:$L$37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999.99999999999955</c:v>
                      </c:pt>
                      <c:pt idx="1">
                        <c:v>848.4848484848485</c:v>
                      </c:pt>
                      <c:pt idx="2">
                        <c:v>1076.9230769230765</c:v>
                      </c:pt>
                      <c:pt idx="3">
                        <c:v>962.96296296296259</c:v>
                      </c:pt>
                      <c:pt idx="4">
                        <c:v>999.99999999999966</c:v>
                      </c:pt>
                      <c:pt idx="5">
                        <c:v>1148.1481481481478</c:v>
                      </c:pt>
                      <c:pt idx="6">
                        <c:v>679.99999999999977</c:v>
                      </c:pt>
                      <c:pt idx="7">
                        <c:v>805.55555555555543</c:v>
                      </c:pt>
                      <c:pt idx="8">
                        <c:v>499.99999999999994</c:v>
                      </c:pt>
                      <c:pt idx="9">
                        <c:v>899.99999999999977</c:v>
                      </c:pt>
                      <c:pt idx="10">
                        <c:v>1153.8461538461529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BC9-419A-9F89-6E38889C40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snapshot!$A$38</c15:sqref>
                        </c15:formulaRef>
                      </c:ext>
                    </c:extLst>
                    <c:strCache>
                      <c:ptCount val="1"/>
                      <c:pt idx="0">
                        <c:v>74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snapshot!$B$38:$L$38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444.44444444444434</c:v>
                      </c:pt>
                      <c:pt idx="1">
                        <c:v>380.43478260869568</c:v>
                      </c:pt>
                      <c:pt idx="2">
                        <c:v>524.99999999999989</c:v>
                      </c:pt>
                      <c:pt idx="3">
                        <c:v>453.33333333333326</c:v>
                      </c:pt>
                      <c:pt idx="4">
                        <c:v>441.55844155844147</c:v>
                      </c:pt>
                      <c:pt idx="5">
                        <c:v>569.62025316455686</c:v>
                      </c:pt>
                      <c:pt idx="6">
                        <c:v>316.45569620253161</c:v>
                      </c:pt>
                      <c:pt idx="7">
                        <c:v>557.8947368421052</c:v>
                      </c:pt>
                      <c:pt idx="8">
                        <c:v>456.52173913043481</c:v>
                      </c:pt>
                      <c:pt idx="9">
                        <c:v>455.44554455445541</c:v>
                      </c:pt>
                      <c:pt idx="10">
                        <c:v>466.66666666666652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9BC9-419A-9F89-6E38889C40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snapshot!$A$39</c15:sqref>
                        </c15:formulaRef>
                      </c:ext>
                    </c:extLst>
                    <c:strCache>
                      <c:ptCount val="1"/>
                      <c:pt idx="0">
                        <c:v>134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snapshot!$B$39:$L$39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283.08823529411762</c:v>
                      </c:pt>
                      <c:pt idx="1">
                        <c:v>284.28093645484944</c:v>
                      </c:pt>
                      <c:pt idx="2">
                        <c:v>313.8686131386861</c:v>
                      </c:pt>
                      <c:pt idx="3">
                        <c:v>332</c:v>
                      </c:pt>
                      <c:pt idx="4">
                        <c:v>301.15830115830113</c:v>
                      </c:pt>
                      <c:pt idx="5">
                        <c:v>330.82706766917289</c:v>
                      </c:pt>
                      <c:pt idx="6">
                        <c:v>309.70149253731341</c:v>
                      </c:pt>
                      <c:pt idx="7">
                        <c:v>301.9480519480519</c:v>
                      </c:pt>
                      <c:pt idx="8">
                        <c:v>303.1358885017421</c:v>
                      </c:pt>
                      <c:pt idx="9">
                        <c:v>318.3279742765273</c:v>
                      </c:pt>
                      <c:pt idx="10">
                        <c:v>423.3576642335766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9BC9-419A-9F89-6E38889C40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snapshot!$A$40</c15:sqref>
                        </c15:formulaRef>
                      </c:ext>
                    </c:extLst>
                    <c:strCache>
                      <c:ptCount val="1"/>
                      <c:pt idx="0">
                        <c:v>194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snapshot!$B$40:$L$40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176.30465444287728</c:v>
                      </c:pt>
                      <c:pt idx="1">
                        <c:v>186.9158878504673</c:v>
                      </c:pt>
                      <c:pt idx="2">
                        <c:v>183.67346938775512</c:v>
                      </c:pt>
                      <c:pt idx="3">
                        <c:v>192.64705882352939</c:v>
                      </c:pt>
                      <c:pt idx="4">
                        <c:v>170.48710601719196</c:v>
                      </c:pt>
                      <c:pt idx="5">
                        <c:v>219.40928270042193</c:v>
                      </c:pt>
                      <c:pt idx="6">
                        <c:v>180.05540166204983</c:v>
                      </c:pt>
                      <c:pt idx="7">
                        <c:v>214.19185282522994</c:v>
                      </c:pt>
                      <c:pt idx="8">
                        <c:v>184.53188602442333</c:v>
                      </c:pt>
                      <c:pt idx="9">
                        <c:v>209.15032679738562</c:v>
                      </c:pt>
                      <c:pt idx="10">
                        <c:v>244.49339207048453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9BC9-419A-9F89-6E38889C40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snapshot!$A$41</c15:sqref>
                        </c15:formulaRef>
                      </c:ext>
                    </c:extLst>
                    <c:strCache>
                      <c:ptCount val="1"/>
                      <c:pt idx="0">
                        <c:v>254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snapshot!$B$41:$L$41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102.6272577996716</c:v>
                      </c:pt>
                      <c:pt idx="1">
                        <c:v>142.5101214574899</c:v>
                      </c:pt>
                      <c:pt idx="2">
                        <c:v>114.94252873563218</c:v>
                      </c:pt>
                      <c:pt idx="3">
                        <c:v>156.08919382504288</c:v>
                      </c:pt>
                      <c:pt idx="4">
                        <c:v>124.27022518765639</c:v>
                      </c:pt>
                      <c:pt idx="5">
                        <c:v>177.68240343347642</c:v>
                      </c:pt>
                      <c:pt idx="6">
                        <c:v>140.74074074074076</c:v>
                      </c:pt>
                      <c:pt idx="7">
                        <c:v>195.40229885057471</c:v>
                      </c:pt>
                      <c:pt idx="8">
                        <c:v>149.38775510204084</c:v>
                      </c:pt>
                      <c:pt idx="9">
                        <c:v>194.05450041288194</c:v>
                      </c:pt>
                      <c:pt idx="10">
                        <c:v>200.28011204481791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9BC9-419A-9F89-6E38889C403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snapshot!$A$42</c15:sqref>
                        </c15:formulaRef>
                      </c:ext>
                    </c:extLst>
                    <c:strCache>
                      <c:ptCount val="1"/>
                      <c:pt idx="0">
                        <c:v>314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snapshot!$B$42:$L$42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88.625261688764837</c:v>
                      </c:pt>
                      <c:pt idx="1">
                        <c:v>143.84508990318119</c:v>
                      </c:pt>
                      <c:pt idx="2">
                        <c:v>111.49825783972126</c:v>
                      </c:pt>
                      <c:pt idx="3">
                        <c:v>151.47164393395548</c:v>
                      </c:pt>
                      <c:pt idx="4">
                        <c:v>124.03644008409252</c:v>
                      </c:pt>
                      <c:pt idx="5">
                        <c:v>170.73170731707319</c:v>
                      </c:pt>
                      <c:pt idx="6">
                        <c:v>145.64459930313592</c:v>
                      </c:pt>
                      <c:pt idx="7">
                        <c:v>188.86539816772378</c:v>
                      </c:pt>
                      <c:pt idx="8">
                        <c:v>159.91763898421416</c:v>
                      </c:pt>
                      <c:pt idx="9">
                        <c:v>193.61702127659575</c:v>
                      </c:pt>
                      <c:pt idx="10">
                        <c:v>241.45534729878722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9BC9-419A-9F89-6E38889C403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snapshot!$A$43</c15:sqref>
                        </c15:formulaRef>
                      </c:ext>
                    </c:extLst>
                    <c:strCache>
                      <c:ptCount val="1"/>
                      <c:pt idx="0">
                        <c:v>374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snapshot!$B$43:$L$43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105.79514824797843</c:v>
                      </c:pt>
                      <c:pt idx="1">
                        <c:v>157.43829219479653</c:v>
                      </c:pt>
                      <c:pt idx="2">
                        <c:v>121.07023411371239</c:v>
                      </c:pt>
                      <c:pt idx="3">
                        <c:v>165.77540106951872</c:v>
                      </c:pt>
                      <c:pt idx="4">
                        <c:v>139.92042440318303</c:v>
                      </c:pt>
                      <c:pt idx="5">
                        <c:v>195.47872340425531</c:v>
                      </c:pt>
                      <c:pt idx="6">
                        <c:v>149.1749174917492</c:v>
                      </c:pt>
                      <c:pt idx="7">
                        <c:v>220.53982883475973</c:v>
                      </c:pt>
                      <c:pt idx="8">
                        <c:v>166.45244215938305</c:v>
                      </c:pt>
                      <c:pt idx="9">
                        <c:v>216.65582303188029</c:v>
                      </c:pt>
                      <c:pt idx="10">
                        <c:v>262.29508196721315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9BC9-419A-9F89-6E38889C403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snapshot!$A$44</c15:sqref>
                        </c15:formulaRef>
                      </c:ext>
                    </c:extLst>
                    <c:strCache>
                      <c:ptCount val="1"/>
                      <c:pt idx="0">
                        <c:v>434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snapshot!$B$44:$L$44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198.51951547779274</c:v>
                      </c:pt>
                      <c:pt idx="1">
                        <c:v>217.44877726371448</c:v>
                      </c:pt>
                      <c:pt idx="2">
                        <c:v>195.20319786808795</c:v>
                      </c:pt>
                      <c:pt idx="3">
                        <c:v>226.51565622918056</c:v>
                      </c:pt>
                      <c:pt idx="4">
                        <c:v>201.06171201061713</c:v>
                      </c:pt>
                      <c:pt idx="5">
                        <c:v>275.97617471872934</c:v>
                      </c:pt>
                      <c:pt idx="6">
                        <c:v>224.48979591836735</c:v>
                      </c:pt>
                      <c:pt idx="7">
                        <c:v>298.09586342744586</c:v>
                      </c:pt>
                      <c:pt idx="8">
                        <c:v>226.86375321336763</c:v>
                      </c:pt>
                      <c:pt idx="9">
                        <c:v>304.03645833333331</c:v>
                      </c:pt>
                      <c:pt idx="10">
                        <c:v>268.50258175559384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9BC9-419A-9F89-6E38889C403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snapshot!$A$45</c15:sqref>
                        </c15:formulaRef>
                      </c:ext>
                    </c:extLst>
                    <c:strCache>
                      <c:ptCount val="1"/>
                      <c:pt idx="0">
                        <c:v>494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snapshot!$B$45:$L$45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419.46088099934258</c:v>
                      </c:pt>
                      <c:pt idx="1">
                        <c:v>408.56031128404675</c:v>
                      </c:pt>
                      <c:pt idx="2">
                        <c:v>392.95039164490862</c:v>
                      </c:pt>
                      <c:pt idx="3">
                        <c:v>427.91911285061974</c:v>
                      </c:pt>
                      <c:pt idx="4">
                        <c:v>402.47879973907374</c:v>
                      </c:pt>
                      <c:pt idx="5">
                        <c:v>463.33549643088907</c:v>
                      </c:pt>
                      <c:pt idx="6">
                        <c:v>420.27114267269206</c:v>
                      </c:pt>
                      <c:pt idx="7">
                        <c:v>454.31145431145438</c:v>
                      </c:pt>
                      <c:pt idx="8">
                        <c:v>435.58673469387759</c:v>
                      </c:pt>
                      <c:pt idx="9">
                        <c:v>450.35233824471493</c:v>
                      </c:pt>
                      <c:pt idx="10">
                        <c:v>303.8397328881469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9BC9-419A-9F89-6E38889C403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snapshot!$A$46</c15:sqref>
                        </c15:formulaRef>
                      </c:ext>
                    </c:extLst>
                    <c:strCache>
                      <c:ptCount val="1"/>
                      <c:pt idx="0">
                        <c:v>554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snapshot!$B$46:$L$46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471.95357833655709</c:v>
                      </c:pt>
                      <c:pt idx="1">
                        <c:v>554.28571428571433</c:v>
                      </c:pt>
                      <c:pt idx="2">
                        <c:v>483.31193838254177</c:v>
                      </c:pt>
                      <c:pt idx="3">
                        <c:v>533.41902313624689</c:v>
                      </c:pt>
                      <c:pt idx="4">
                        <c:v>481.6720257234727</c:v>
                      </c:pt>
                      <c:pt idx="5">
                        <c:v>569.23076923076928</c:v>
                      </c:pt>
                      <c:pt idx="6">
                        <c:v>520.05092297899432</c:v>
                      </c:pt>
                      <c:pt idx="7">
                        <c:v>571.51938970120796</c:v>
                      </c:pt>
                      <c:pt idx="8">
                        <c:v>525.31645569620264</c:v>
                      </c:pt>
                      <c:pt idx="9">
                        <c:v>587.60278304870337</c:v>
                      </c:pt>
                      <c:pt idx="10">
                        <c:v>342.60016353229764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9BC9-419A-9F89-6E38889C403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snapshot!$A$47</c15:sqref>
                        </c15:formulaRef>
                      </c:ext>
                    </c:extLst>
                    <c:strCache>
                      <c:ptCount val="1"/>
                      <c:pt idx="0">
                        <c:v>614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snapshot!$B$47:$L$47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479.41735275490817</c:v>
                      </c:pt>
                      <c:pt idx="1">
                        <c:v>579.60199004975129</c:v>
                      </c:pt>
                      <c:pt idx="2">
                        <c:v>501.26262626262633</c:v>
                      </c:pt>
                      <c:pt idx="3">
                        <c:v>580.80808080808083</c:v>
                      </c:pt>
                      <c:pt idx="4">
                        <c:v>518.65907653383931</c:v>
                      </c:pt>
                      <c:pt idx="5">
                        <c:v>601.76991150442484</c:v>
                      </c:pt>
                      <c:pt idx="6">
                        <c:v>541.06583072100318</c:v>
                      </c:pt>
                      <c:pt idx="7">
                        <c:v>617.31493099121712</c:v>
                      </c:pt>
                      <c:pt idx="8">
                        <c:v>543.30218068535828</c:v>
                      </c:pt>
                      <c:pt idx="9">
                        <c:v>639.94990607388854</c:v>
                      </c:pt>
                      <c:pt idx="10">
                        <c:v>366.09336609336611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9BC9-419A-9F89-6E38889C403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snapshot!$A$48</c15:sqref>
                        </c15:formulaRef>
                      </c:ext>
                    </c:extLst>
                    <c:strCache>
                      <c:ptCount val="1"/>
                      <c:pt idx="0">
                        <c:v>674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snapshot!$B$48:$L$48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490.67164179104481</c:v>
                      </c:pt>
                      <c:pt idx="1">
                        <c:v>595.97806215722119</c:v>
                      </c:pt>
                      <c:pt idx="2">
                        <c:v>503.72208436724571</c:v>
                      </c:pt>
                      <c:pt idx="3">
                        <c:v>595.28243327126006</c:v>
                      </c:pt>
                      <c:pt idx="4">
                        <c:v>519.90049751243782</c:v>
                      </c:pt>
                      <c:pt idx="5">
                        <c:v>645.88528678304249</c:v>
                      </c:pt>
                      <c:pt idx="6">
                        <c:v>564.46637877853175</c:v>
                      </c:pt>
                      <c:pt idx="7">
                        <c:v>653.03593556381668</c:v>
                      </c:pt>
                      <c:pt idx="8">
                        <c:v>564.41717791411043</c:v>
                      </c:pt>
                      <c:pt idx="9">
                        <c:v>658.65680837954403</c:v>
                      </c:pt>
                      <c:pt idx="10">
                        <c:v>393.73970345963755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9BC9-419A-9F89-6E38889C403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snapshot!$A$49</c15:sqref>
                        </c15:formulaRef>
                      </c:ext>
                    </c:extLst>
                    <c:strCache>
                      <c:ptCount val="1"/>
                      <c:pt idx="0">
                        <c:v>734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snapshot!$B$49:$L$49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497.24433557868952</c:v>
                      </c:pt>
                      <c:pt idx="1">
                        <c:v>593.76872378669873</c:v>
                      </c:pt>
                      <c:pt idx="2">
                        <c:v>503.9804041641151</c:v>
                      </c:pt>
                      <c:pt idx="3">
                        <c:v>605.00610500610503</c:v>
                      </c:pt>
                      <c:pt idx="4">
                        <c:v>530.38674033149175</c:v>
                      </c:pt>
                      <c:pt idx="5">
                        <c:v>645.101663585952</c:v>
                      </c:pt>
                      <c:pt idx="6">
                        <c:v>568.90243902439033</c:v>
                      </c:pt>
                      <c:pt idx="7">
                        <c:v>679.73055725658298</c:v>
                      </c:pt>
                      <c:pt idx="8">
                        <c:v>564.92718446601941</c:v>
                      </c:pt>
                      <c:pt idx="9">
                        <c:v>680.70818070818075</c:v>
                      </c:pt>
                      <c:pt idx="10">
                        <c:v>432.99832495812399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9BC9-419A-9F89-6E38889C403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snapshot!$A$50</c15:sqref>
                        </c15:formulaRef>
                      </c:ext>
                    </c:extLst>
                    <c:strCache>
                      <c:ptCount val="1"/>
                      <c:pt idx="0">
                        <c:v>794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snapshot!$B$50:$L$50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487.31884057971018</c:v>
                      </c:pt>
                      <c:pt idx="1">
                        <c:v>608.38747784997054</c:v>
                      </c:pt>
                      <c:pt idx="2">
                        <c:v>501.2062726176116</c:v>
                      </c:pt>
                      <c:pt idx="3">
                        <c:v>623.35329341317367</c:v>
                      </c:pt>
                      <c:pt idx="4">
                        <c:v>520.92177077016368</c:v>
                      </c:pt>
                      <c:pt idx="5">
                        <c:v>674.54545454545462</c:v>
                      </c:pt>
                      <c:pt idx="6">
                        <c:v>572.28554289142176</c:v>
                      </c:pt>
                      <c:pt idx="7">
                        <c:v>697.04284852142428</c:v>
                      </c:pt>
                      <c:pt idx="8">
                        <c:v>567.7611940298508</c:v>
                      </c:pt>
                      <c:pt idx="9">
                        <c:v>687.27490996398558</c:v>
                      </c:pt>
                      <c:pt idx="10">
                        <c:v>464.0743871513103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9BC9-419A-9F89-6E38889C403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snapshot!$A$51</c15:sqref>
                        </c15:formulaRef>
                      </c:ext>
                    </c:extLst>
                    <c:strCache>
                      <c:ptCount val="1"/>
                      <c:pt idx="0">
                        <c:v>854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snapshot!$B$51:$L$51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482.77909738717341</c:v>
                      </c:pt>
                      <c:pt idx="1">
                        <c:v>616.5984804208066</c:v>
                      </c:pt>
                      <c:pt idx="2">
                        <c:v>500</c:v>
                      </c:pt>
                      <c:pt idx="3">
                        <c:v>639.64497041420123</c:v>
                      </c:pt>
                      <c:pt idx="4">
                        <c:v>544.47761194029852</c:v>
                      </c:pt>
                      <c:pt idx="5">
                        <c:v>686.86262747450519</c:v>
                      </c:pt>
                      <c:pt idx="6">
                        <c:v>574.05213270142178</c:v>
                      </c:pt>
                      <c:pt idx="7">
                        <c:v>705.25059665871129</c:v>
                      </c:pt>
                      <c:pt idx="8">
                        <c:v>575.72186210960524</c:v>
                      </c:pt>
                      <c:pt idx="9">
                        <c:v>713.34922526817638</c:v>
                      </c:pt>
                      <c:pt idx="10">
                        <c:v>524.61799660441432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9BC9-419A-9F89-6E38889C403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snapshot!$A$52</c15:sqref>
                        </c15:formulaRef>
                      </c:ext>
                    </c:extLst>
                    <c:strCache>
                      <c:ptCount val="1"/>
                      <c:pt idx="0">
                        <c:v>914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snapshot!$B$52:$L$52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487.10433763188746</c:v>
                      </c:pt>
                      <c:pt idx="1">
                        <c:v>630.78703703703707</c:v>
                      </c:pt>
                      <c:pt idx="2">
                        <c:v>516.69595782073816</c:v>
                      </c:pt>
                      <c:pt idx="3">
                        <c:v>649.47245017584999</c:v>
                      </c:pt>
                      <c:pt idx="4">
                        <c:v>540.4129793510325</c:v>
                      </c:pt>
                      <c:pt idx="5">
                        <c:v>705.88235294117658</c:v>
                      </c:pt>
                      <c:pt idx="6">
                        <c:v>579.03981264637002</c:v>
                      </c:pt>
                      <c:pt idx="7">
                        <c:v>714.03197158081707</c:v>
                      </c:pt>
                      <c:pt idx="8">
                        <c:v>603.49854227405251</c:v>
                      </c:pt>
                      <c:pt idx="9">
                        <c:v>716.64698937426215</c:v>
                      </c:pt>
                      <c:pt idx="10">
                        <c:v>539.96598639455783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9BC9-419A-9F89-6E38889C403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snapshot!$A$53</c15:sqref>
                        </c15:formulaRef>
                      </c:ext>
                    </c:extLst>
                    <c:strCache>
                      <c:ptCount val="1"/>
                      <c:pt idx="0">
                        <c:v>974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493.34105385060803</c:v>
                      </c:pt>
                      <c:pt idx="1">
                        <c:v>635.42265669925246</c:v>
                      </c:pt>
                      <c:pt idx="2">
                        <c:v>531.01449275362324</c:v>
                      </c:pt>
                      <c:pt idx="3">
                        <c:v>657.74155995343426</c:v>
                      </c:pt>
                      <c:pt idx="4">
                        <c:v>561.91588785046736</c:v>
                      </c:pt>
                      <c:pt idx="5">
                        <c:v>700.64820271066594</c:v>
                      </c:pt>
                      <c:pt idx="6">
                        <c:v>607.30858468677491</c:v>
                      </c:pt>
                      <c:pt idx="7">
                        <c:v>722.0916568742656</c:v>
                      </c:pt>
                      <c:pt idx="8">
                        <c:v>612.0092378752887</c:v>
                      </c:pt>
                      <c:pt idx="9">
                        <c:v>721.57092614302462</c:v>
                      </c:pt>
                      <c:pt idx="10">
                        <c:v>550.81127241673789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9BC9-419A-9F89-6E38889C403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snapshot!$A$54</c15:sqref>
                        </c15:formulaRef>
                      </c:ext>
                    </c:extLst>
                    <c:strCache>
                      <c:ptCount val="1"/>
                      <c:pt idx="0">
                        <c:v>1034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snapshot!$B$54:$L$54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524.0825688073395</c:v>
                      </c:pt>
                      <c:pt idx="1">
                        <c:v>657.14285714285711</c:v>
                      </c:pt>
                      <c:pt idx="2">
                        <c:v>557.65920826161789</c:v>
                      </c:pt>
                      <c:pt idx="3">
                        <c:v>654.31383902721484</c:v>
                      </c:pt>
                      <c:pt idx="4">
                        <c:v>570.60185185185185</c:v>
                      </c:pt>
                      <c:pt idx="5">
                        <c:v>697.18309859154931</c:v>
                      </c:pt>
                      <c:pt idx="6">
                        <c:v>612.10374639769452</c:v>
                      </c:pt>
                      <c:pt idx="7">
                        <c:v>713.86775892334708</c:v>
                      </c:pt>
                      <c:pt idx="8">
                        <c:v>612.82932416953031</c:v>
                      </c:pt>
                      <c:pt idx="9">
                        <c:v>734.2657342657343</c:v>
                      </c:pt>
                      <c:pt idx="10">
                        <c:v>539.89813242784385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9BC9-419A-9F89-6E38889C403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snapshot!$A$55</c15:sqref>
                        </c15:formulaRef>
                      </c:ext>
                    </c:extLst>
                    <c:strCache>
                      <c:ptCount val="1"/>
                      <c:pt idx="0">
                        <c:v>1094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snapshot!$B$55:$L$55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544.7293447293448</c:v>
                      </c:pt>
                      <c:pt idx="1">
                        <c:v>672.3646723646724</c:v>
                      </c:pt>
                      <c:pt idx="2">
                        <c:v>557.64840182648402</c:v>
                      </c:pt>
                      <c:pt idx="3">
                        <c:v>668.77880184331798</c:v>
                      </c:pt>
                      <c:pt idx="4">
                        <c:v>564.04365307294665</c:v>
                      </c:pt>
                      <c:pt idx="5">
                        <c:v>695.67757009345792</c:v>
                      </c:pt>
                      <c:pt idx="6">
                        <c:v>607.67468499427264</c:v>
                      </c:pt>
                      <c:pt idx="7">
                        <c:v>723.19347319347321</c:v>
                      </c:pt>
                      <c:pt idx="8">
                        <c:v>620.51282051282055</c:v>
                      </c:pt>
                      <c:pt idx="9">
                        <c:v>738.34498834498834</c:v>
                      </c:pt>
                      <c:pt idx="10">
                        <c:v>543.12553373185324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9BC9-419A-9F89-6E38889C403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snapshot!$A$56</c15:sqref>
                        </c15:formulaRef>
                      </c:ext>
                    </c:extLst>
                    <c:strCache>
                      <c:ptCount val="1"/>
                      <c:pt idx="0">
                        <c:v>1154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snapshot!$B$56:$L$56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532.84258210645521</c:v>
                      </c:pt>
                      <c:pt idx="1">
                        <c:v>672.70668176670438</c:v>
                      </c:pt>
                      <c:pt idx="2">
                        <c:v>546.84838160136292</c:v>
                      </c:pt>
                      <c:pt idx="3">
                        <c:v>661.29959746981024</c:v>
                      </c:pt>
                      <c:pt idx="4">
                        <c:v>576.08695652173913</c:v>
                      </c:pt>
                      <c:pt idx="5">
                        <c:v>692.26294357184418</c:v>
                      </c:pt>
                      <c:pt idx="6">
                        <c:v>617.93260993717877</c:v>
                      </c:pt>
                      <c:pt idx="7">
                        <c:v>708.7209302325582</c:v>
                      </c:pt>
                      <c:pt idx="8">
                        <c:v>620.80727686185332</c:v>
                      </c:pt>
                      <c:pt idx="9">
                        <c:v>735.31122745782443</c:v>
                      </c:pt>
                      <c:pt idx="10">
                        <c:v>536.56462585034012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9BC9-419A-9F89-6E38889C4037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snapshot!$A$57</c15:sqref>
                        </c15:formulaRef>
                      </c:ext>
                    </c:extLst>
                    <c:strCache>
                      <c:ptCount val="1"/>
                      <c:pt idx="0">
                        <c:v>1214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snapshot!$B$36:$L$36</c15:sqref>
                        </c15:formulaRef>
                      </c:ext>
                    </c:extLst>
                    <c:strCache>
                      <c:ptCount val="11"/>
                      <c:pt idx="0">
                        <c:v>Ind, M9+CA, 0mM</c:v>
                      </c:pt>
                      <c:pt idx="1">
                        <c:v>C+Ind, M9+CA, 0mM</c:v>
                      </c:pt>
                      <c:pt idx="2">
                        <c:v>Ind, M9+CA, 0.1mM</c:v>
                      </c:pt>
                      <c:pt idx="3">
                        <c:v>C+Ind, M9+CA, 0.1mM</c:v>
                      </c:pt>
                      <c:pt idx="4">
                        <c:v>Ind, M9+CA, 0.2mM</c:v>
                      </c:pt>
                      <c:pt idx="5">
                        <c:v>C+Ind, M9+CA, 0.2mM</c:v>
                      </c:pt>
                      <c:pt idx="6">
                        <c:v>Ind, M9+CA, 0.5mM</c:v>
                      </c:pt>
                      <c:pt idx="7">
                        <c:v>C+Ind, M9+CA, 0.5mM</c:v>
                      </c:pt>
                      <c:pt idx="8">
                        <c:v>Ind, M9+CA, 1mM</c:v>
                      </c:pt>
                      <c:pt idx="9">
                        <c:v>C+Ind, M9+CA, 1mM</c:v>
                      </c:pt>
                      <c:pt idx="10">
                        <c:v>MCR, M9+CA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snapshot!$B$57:$L$57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535.63348416289591</c:v>
                      </c:pt>
                      <c:pt idx="1">
                        <c:v>652.88788221970549</c:v>
                      </c:pt>
                      <c:pt idx="2">
                        <c:v>571.18547929665351</c:v>
                      </c:pt>
                      <c:pt idx="3">
                        <c:v>648.91179839633446</c:v>
                      </c:pt>
                      <c:pt idx="4">
                        <c:v>574.68643101482326</c:v>
                      </c:pt>
                      <c:pt idx="5">
                        <c:v>705.33642691415309</c:v>
                      </c:pt>
                      <c:pt idx="6">
                        <c:v>601.47811256395687</c:v>
                      </c:pt>
                      <c:pt idx="7">
                        <c:v>715.94202898550725</c:v>
                      </c:pt>
                      <c:pt idx="8">
                        <c:v>615.86402266288951</c:v>
                      </c:pt>
                      <c:pt idx="9">
                        <c:v>747.96747967479678</c:v>
                      </c:pt>
                      <c:pt idx="10">
                        <c:v>532.93413173652698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9BC9-419A-9F89-6E38889C4037}"/>
                  </c:ext>
                </c:extLst>
              </c15:ser>
            </c15:filteredBarSeries>
          </c:ext>
        </c:extLst>
      </c:barChart>
      <c:catAx>
        <c:axId val="13237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9104"/>
        <c:crosses val="autoZero"/>
        <c:auto val="1"/>
        <c:lblAlgn val="ctr"/>
        <c:lblOffset val="100"/>
        <c:noMultiLvlLbl val="0"/>
      </c:catAx>
      <c:valAx>
        <c:axId val="1323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12"/>
          <c:tx>
            <c:strRef>
              <c:f>snapshot!$N$49:$O$49</c:f>
              <c:strCache>
                <c:ptCount val="2"/>
                <c:pt idx="0">
                  <c:v>734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snapshot!$P$49:$T$49</c:f>
              <c:numCache>
                <c:formatCode>General</c:formatCode>
                <c:ptCount val="5"/>
                <c:pt idx="0">
                  <c:v>497.24433557868952</c:v>
                </c:pt>
                <c:pt idx="1">
                  <c:v>503.9804041641151</c:v>
                </c:pt>
                <c:pt idx="2">
                  <c:v>530.38674033149175</c:v>
                </c:pt>
                <c:pt idx="3">
                  <c:v>568.90243902439033</c:v>
                </c:pt>
                <c:pt idx="4">
                  <c:v>564.92718446601941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E5C-4714-AC4F-F0F6E10FC21E}"/>
            </c:ext>
          </c:extLst>
        </c:ser>
        <c:ser>
          <c:idx val="13"/>
          <c:order val="13"/>
          <c:tx>
            <c:strRef>
              <c:f>snapshot!$N$50:$O$50</c:f>
              <c:strCache>
                <c:ptCount val="2"/>
                <c:pt idx="0">
                  <c:v>734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snapshot!$P$50:$T$50</c:f>
              <c:numCache>
                <c:formatCode>General</c:formatCode>
                <c:ptCount val="5"/>
                <c:pt idx="0">
                  <c:v>593.76872378669873</c:v>
                </c:pt>
                <c:pt idx="1">
                  <c:v>605.00610500610503</c:v>
                </c:pt>
                <c:pt idx="2">
                  <c:v>645.101663585952</c:v>
                </c:pt>
                <c:pt idx="3">
                  <c:v>679.73055725658298</c:v>
                </c:pt>
                <c:pt idx="4">
                  <c:v>680.70818070818075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E5C-4714-AC4F-F0F6E10FC21E}"/>
            </c:ext>
          </c:extLst>
        </c:ser>
        <c:ser>
          <c:idx val="14"/>
          <c:order val="14"/>
          <c:tx>
            <c:strRef>
              <c:f>snapshot!$N$51:$O$51</c:f>
              <c:strCache>
                <c:ptCount val="2"/>
                <c:pt idx="0">
                  <c:v>854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snapshot!$P$51:$T$51</c:f>
              <c:numCache>
                <c:formatCode>General</c:formatCode>
                <c:ptCount val="5"/>
                <c:pt idx="0">
                  <c:v>482.77909738717341</c:v>
                </c:pt>
                <c:pt idx="1">
                  <c:v>500</c:v>
                </c:pt>
                <c:pt idx="2">
                  <c:v>544.47761194029852</c:v>
                </c:pt>
                <c:pt idx="3">
                  <c:v>574.05213270142178</c:v>
                </c:pt>
                <c:pt idx="4">
                  <c:v>575.72186210960524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E5C-4714-AC4F-F0F6E10FC21E}"/>
            </c:ext>
          </c:extLst>
        </c:ser>
        <c:ser>
          <c:idx val="15"/>
          <c:order val="15"/>
          <c:tx>
            <c:strRef>
              <c:f>snapshot!$N$52:$O$52</c:f>
              <c:strCache>
                <c:ptCount val="2"/>
                <c:pt idx="0">
                  <c:v>854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snapshot!$P$52:$T$52</c:f>
              <c:numCache>
                <c:formatCode>General</c:formatCode>
                <c:ptCount val="5"/>
                <c:pt idx="0">
                  <c:v>616.5984804208066</c:v>
                </c:pt>
                <c:pt idx="1">
                  <c:v>639.64497041420123</c:v>
                </c:pt>
                <c:pt idx="2">
                  <c:v>686.86262747450519</c:v>
                </c:pt>
                <c:pt idx="3">
                  <c:v>705.25059665871129</c:v>
                </c:pt>
                <c:pt idx="4">
                  <c:v>713.34922526817638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E5C-4714-AC4F-F0F6E10FC21E}"/>
            </c:ext>
          </c:extLst>
        </c:ser>
        <c:ser>
          <c:idx val="16"/>
          <c:order val="16"/>
          <c:tx>
            <c:strRef>
              <c:f>snapshot!$N$53:$O$53</c:f>
              <c:strCache>
                <c:ptCount val="2"/>
                <c:pt idx="0">
                  <c:v>974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snapshot!$P$53:$T$53</c:f>
              <c:numCache>
                <c:formatCode>General</c:formatCode>
                <c:ptCount val="5"/>
                <c:pt idx="0">
                  <c:v>493.34105385060803</c:v>
                </c:pt>
                <c:pt idx="1">
                  <c:v>531.01449275362324</c:v>
                </c:pt>
                <c:pt idx="2">
                  <c:v>561.91588785046736</c:v>
                </c:pt>
                <c:pt idx="3">
                  <c:v>607.30858468677491</c:v>
                </c:pt>
                <c:pt idx="4">
                  <c:v>612.0092378752887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E5C-4714-AC4F-F0F6E10FC21E}"/>
            </c:ext>
          </c:extLst>
        </c:ser>
        <c:ser>
          <c:idx val="17"/>
          <c:order val="17"/>
          <c:tx>
            <c:strRef>
              <c:f>snapshot!$N$54:$O$54</c:f>
              <c:strCache>
                <c:ptCount val="2"/>
                <c:pt idx="0">
                  <c:v>974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snapshot!$P$54:$T$54</c:f>
              <c:numCache>
                <c:formatCode>General</c:formatCode>
                <c:ptCount val="5"/>
                <c:pt idx="0">
                  <c:v>635.42265669925246</c:v>
                </c:pt>
                <c:pt idx="1">
                  <c:v>657.74155995343426</c:v>
                </c:pt>
                <c:pt idx="2">
                  <c:v>700.64820271066594</c:v>
                </c:pt>
                <c:pt idx="3">
                  <c:v>722.0916568742656</c:v>
                </c:pt>
                <c:pt idx="4">
                  <c:v>721.57092614302462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E5C-4714-AC4F-F0F6E10FC21E}"/>
            </c:ext>
          </c:extLst>
        </c:ser>
        <c:ser>
          <c:idx val="18"/>
          <c:order val="18"/>
          <c:tx>
            <c:strRef>
              <c:f>snapshot!$N$55:$O$55</c:f>
              <c:strCache>
                <c:ptCount val="2"/>
                <c:pt idx="0">
                  <c:v>1094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snapshot!$P$55:$T$55</c:f>
              <c:numCache>
                <c:formatCode>General</c:formatCode>
                <c:ptCount val="5"/>
                <c:pt idx="0">
                  <c:v>544.7293447293448</c:v>
                </c:pt>
                <c:pt idx="1">
                  <c:v>557.64840182648402</c:v>
                </c:pt>
                <c:pt idx="2">
                  <c:v>564.04365307294665</c:v>
                </c:pt>
                <c:pt idx="3">
                  <c:v>607.67468499427264</c:v>
                </c:pt>
                <c:pt idx="4">
                  <c:v>620.51282051282055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0E5C-4714-AC4F-F0F6E10FC21E}"/>
            </c:ext>
          </c:extLst>
        </c:ser>
        <c:ser>
          <c:idx val="19"/>
          <c:order val="19"/>
          <c:tx>
            <c:strRef>
              <c:f>snapshot!$N$56:$O$56</c:f>
              <c:strCache>
                <c:ptCount val="2"/>
                <c:pt idx="0">
                  <c:v>1094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snapshot!$P$56:$T$56</c:f>
              <c:numCache>
                <c:formatCode>General</c:formatCode>
                <c:ptCount val="5"/>
                <c:pt idx="0">
                  <c:v>672.3646723646724</c:v>
                </c:pt>
                <c:pt idx="1">
                  <c:v>668.77880184331798</c:v>
                </c:pt>
                <c:pt idx="2">
                  <c:v>695.67757009345792</c:v>
                </c:pt>
                <c:pt idx="3">
                  <c:v>723.19347319347321</c:v>
                </c:pt>
                <c:pt idx="4">
                  <c:v>738.34498834498834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0E5C-4714-AC4F-F0F6E10FC21E}"/>
            </c:ext>
          </c:extLst>
        </c:ser>
        <c:ser>
          <c:idx val="20"/>
          <c:order val="20"/>
          <c:tx>
            <c:strRef>
              <c:f>snapshot!$N$57:$O$57</c:f>
              <c:strCache>
                <c:ptCount val="2"/>
                <c:pt idx="0">
                  <c:v>1274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snapshot!$P$57:$T$57</c:f>
              <c:numCache>
                <c:formatCode>General</c:formatCode>
                <c:ptCount val="5"/>
                <c:pt idx="0">
                  <c:v>535.71428571428567</c:v>
                </c:pt>
                <c:pt idx="1">
                  <c:v>552.58669698692438</c:v>
                </c:pt>
                <c:pt idx="2">
                  <c:v>569.55530216647662</c:v>
                </c:pt>
                <c:pt idx="3">
                  <c:v>619.80648833238479</c:v>
                </c:pt>
                <c:pt idx="4">
                  <c:v>606.00907029478458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0E5C-4714-AC4F-F0F6E10FC21E}"/>
            </c:ext>
          </c:extLst>
        </c:ser>
        <c:ser>
          <c:idx val="21"/>
          <c:order val="21"/>
          <c:tx>
            <c:strRef>
              <c:f>snapshot!$N$58:$O$58</c:f>
              <c:strCache>
                <c:ptCount val="2"/>
                <c:pt idx="0">
                  <c:v>1274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snapshot!$P$36:$T$36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snapshot!$P$58:$T$58</c:f>
              <c:numCache>
                <c:formatCode>General</c:formatCode>
                <c:ptCount val="5"/>
                <c:pt idx="0">
                  <c:v>670.82860385925085</c:v>
                </c:pt>
                <c:pt idx="1">
                  <c:v>646.41833810888261</c:v>
                </c:pt>
                <c:pt idx="2">
                  <c:v>700.05790387955994</c:v>
                </c:pt>
                <c:pt idx="3">
                  <c:v>716.52173913043487</c:v>
                </c:pt>
                <c:pt idx="4">
                  <c:v>744.34782608695662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0E5C-4714-AC4F-F0F6E10F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22376"/>
        <c:axId val="4245192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snapshot!$N$37:$O$37</c15:sqref>
                        </c15:formulaRef>
                      </c:ext>
                    </c:extLst>
                    <c:strCache>
                      <c:ptCount val="2"/>
                      <c:pt idx="0">
                        <c:v>14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999.99999999999955</c:v>
                      </c:pt>
                      <c:pt idx="1">
                        <c:v>1076.9230769230765</c:v>
                      </c:pt>
                      <c:pt idx="2">
                        <c:v>999.99999999999966</c:v>
                      </c:pt>
                      <c:pt idx="3">
                        <c:v>679.99999999999977</c:v>
                      </c:pt>
                      <c:pt idx="4">
                        <c:v>499.99999999999994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E5C-4714-AC4F-F0F6E10FC21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snapshot!$N$38:$O$38</c15:sqref>
                        </c15:formulaRef>
                      </c:ext>
                    </c:extLst>
                    <c:strCache>
                      <c:ptCount val="2"/>
                      <c:pt idx="0">
                        <c:v>14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848.4848484848485</c:v>
                      </c:pt>
                      <c:pt idx="1">
                        <c:v>962.96296296296259</c:v>
                      </c:pt>
                      <c:pt idx="2">
                        <c:v>1148.1481481481478</c:v>
                      </c:pt>
                      <c:pt idx="3">
                        <c:v>805.55555555555543</c:v>
                      </c:pt>
                      <c:pt idx="4">
                        <c:v>899.99999999999977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0E5C-4714-AC4F-F0F6E10FC21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snapshot!$N$39:$O$39</c15:sqref>
                        </c15:formulaRef>
                      </c:ext>
                    </c:extLst>
                    <c:strCache>
                      <c:ptCount val="2"/>
                      <c:pt idx="0">
                        <c:v>134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283.08823529411762</c:v>
                      </c:pt>
                      <c:pt idx="1">
                        <c:v>313.8686131386861</c:v>
                      </c:pt>
                      <c:pt idx="2">
                        <c:v>301.15830115830113</c:v>
                      </c:pt>
                      <c:pt idx="3">
                        <c:v>309.70149253731341</c:v>
                      </c:pt>
                      <c:pt idx="4">
                        <c:v>303.1358885017421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0E5C-4714-AC4F-F0F6E10FC2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snapshot!$N$40:$O$40</c15:sqref>
                        </c15:formulaRef>
                      </c:ext>
                    </c:extLst>
                    <c:strCache>
                      <c:ptCount val="2"/>
                      <c:pt idx="0">
                        <c:v>134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284.28093645484944</c:v>
                      </c:pt>
                      <c:pt idx="1">
                        <c:v>332</c:v>
                      </c:pt>
                      <c:pt idx="2">
                        <c:v>330.82706766917289</c:v>
                      </c:pt>
                      <c:pt idx="3">
                        <c:v>301.9480519480519</c:v>
                      </c:pt>
                      <c:pt idx="4">
                        <c:v>318.3279742765273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E5C-4714-AC4F-F0F6E10FC21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snapshot!$N$41:$O$41</c15:sqref>
                        </c15:formulaRef>
                      </c:ext>
                    </c:extLst>
                    <c:strCache>
                      <c:ptCount val="2"/>
                      <c:pt idx="0">
                        <c:v>254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102.6272577996716</c:v>
                      </c:pt>
                      <c:pt idx="1">
                        <c:v>114.94252873563218</c:v>
                      </c:pt>
                      <c:pt idx="2">
                        <c:v>124.27022518765639</c:v>
                      </c:pt>
                      <c:pt idx="3">
                        <c:v>140.74074074074076</c:v>
                      </c:pt>
                      <c:pt idx="4">
                        <c:v>149.38775510204084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0E5C-4714-AC4F-F0F6E10FC2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snapshot!$N$42:$O$42</c15:sqref>
                        </c15:formulaRef>
                      </c:ext>
                    </c:extLst>
                    <c:strCache>
                      <c:ptCount val="2"/>
                      <c:pt idx="0">
                        <c:v>254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142.5101214574899</c:v>
                      </c:pt>
                      <c:pt idx="1">
                        <c:v>156.08919382504288</c:v>
                      </c:pt>
                      <c:pt idx="2">
                        <c:v>177.68240343347642</c:v>
                      </c:pt>
                      <c:pt idx="3">
                        <c:v>195.40229885057471</c:v>
                      </c:pt>
                      <c:pt idx="4">
                        <c:v>194.05450041288194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0E5C-4714-AC4F-F0F6E10FC2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snapshot!$N$43:$O$43</c15:sqref>
                        </c15:formulaRef>
                      </c:ext>
                    </c:extLst>
                    <c:strCache>
                      <c:ptCount val="2"/>
                      <c:pt idx="0">
                        <c:v>374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105.79514824797843</c:v>
                      </c:pt>
                      <c:pt idx="1">
                        <c:v>121.07023411371239</c:v>
                      </c:pt>
                      <c:pt idx="2">
                        <c:v>139.92042440318303</c:v>
                      </c:pt>
                      <c:pt idx="3">
                        <c:v>149.1749174917492</c:v>
                      </c:pt>
                      <c:pt idx="4">
                        <c:v>166.45244215938305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0E5C-4714-AC4F-F0F6E10FC21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snapshot!$N$44:$O$44</c15:sqref>
                        </c15:formulaRef>
                      </c:ext>
                    </c:extLst>
                    <c:strCache>
                      <c:ptCount val="2"/>
                      <c:pt idx="0">
                        <c:v>374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157.43829219479653</c:v>
                      </c:pt>
                      <c:pt idx="1">
                        <c:v>165.77540106951872</c:v>
                      </c:pt>
                      <c:pt idx="2">
                        <c:v>195.47872340425531</c:v>
                      </c:pt>
                      <c:pt idx="3">
                        <c:v>220.53982883475973</c:v>
                      </c:pt>
                      <c:pt idx="4">
                        <c:v>216.65582303188029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0E5C-4714-AC4F-F0F6E10FC21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snapshot!$N$45:$O$45</c15:sqref>
                        </c15:formulaRef>
                      </c:ext>
                    </c:extLst>
                    <c:strCache>
                      <c:ptCount val="2"/>
                      <c:pt idx="0">
                        <c:v>494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419.46088099934258</c:v>
                      </c:pt>
                      <c:pt idx="1">
                        <c:v>392.95039164490862</c:v>
                      </c:pt>
                      <c:pt idx="2">
                        <c:v>402.47879973907374</c:v>
                      </c:pt>
                      <c:pt idx="3">
                        <c:v>420.27114267269206</c:v>
                      </c:pt>
                      <c:pt idx="4">
                        <c:v>435.58673469387759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0E5C-4714-AC4F-F0F6E10FC21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snapshot!$N$46:$O$46</c15:sqref>
                        </c15:formulaRef>
                      </c:ext>
                    </c:extLst>
                    <c:strCache>
                      <c:ptCount val="2"/>
                      <c:pt idx="0">
                        <c:v>494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408.56031128404675</c:v>
                      </c:pt>
                      <c:pt idx="1">
                        <c:v>427.91911285061974</c:v>
                      </c:pt>
                      <c:pt idx="2">
                        <c:v>463.33549643088907</c:v>
                      </c:pt>
                      <c:pt idx="3">
                        <c:v>454.31145431145438</c:v>
                      </c:pt>
                      <c:pt idx="4">
                        <c:v>450.35233824471493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0E5C-4714-AC4F-F0F6E10FC21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snapshot!$N$47:$O$47</c15:sqref>
                        </c15:formulaRef>
                      </c:ext>
                    </c:extLst>
                    <c:strCache>
                      <c:ptCount val="2"/>
                      <c:pt idx="0">
                        <c:v>614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479.41735275490817</c:v>
                      </c:pt>
                      <c:pt idx="1">
                        <c:v>501.26262626262633</c:v>
                      </c:pt>
                      <c:pt idx="2">
                        <c:v>518.65907653383931</c:v>
                      </c:pt>
                      <c:pt idx="3">
                        <c:v>541.06583072100318</c:v>
                      </c:pt>
                      <c:pt idx="4">
                        <c:v>543.30218068535828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0E5C-4714-AC4F-F0F6E10FC21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snapshot!$N$48:$O$48</c15:sqref>
                        </c15:formulaRef>
                      </c:ext>
                    </c:extLst>
                    <c:strCache>
                      <c:ptCount val="2"/>
                      <c:pt idx="0">
                        <c:v>614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snapshot!$P$48:$T$48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579.60199004975129</c:v>
                      </c:pt>
                      <c:pt idx="1">
                        <c:v>580.80808080808083</c:v>
                      </c:pt>
                      <c:pt idx="2">
                        <c:v>601.76991150442484</c:v>
                      </c:pt>
                      <c:pt idx="3">
                        <c:v>617.31493099121712</c:v>
                      </c:pt>
                      <c:pt idx="4">
                        <c:v>639.94990607388854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E5C-4714-AC4F-F0F6E10FC21E}"/>
                  </c:ext>
                </c:extLst>
              </c15:ser>
            </c15:filteredScatterSeries>
          </c:ext>
        </c:extLst>
      </c:scatterChart>
      <c:valAx>
        <c:axId val="42452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19240"/>
        <c:crosses val="autoZero"/>
        <c:crossBetween val="midCat"/>
      </c:valAx>
      <c:valAx>
        <c:axId val="424519240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2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RFP/OD vs GFP/OD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snapshot!$N$49:$O$49</c:f>
              <c:strCache>
                <c:ptCount val="2"/>
                <c:pt idx="0">
                  <c:v>734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snapshot!$P$14:$T$14</c:f>
              <c:numCache>
                <c:formatCode>General</c:formatCode>
                <c:ptCount val="5"/>
                <c:pt idx="0">
                  <c:v>10214.329454990815</c:v>
                </c:pt>
                <c:pt idx="1">
                  <c:v>635628.29148805875</c:v>
                </c:pt>
                <c:pt idx="2">
                  <c:v>1005462.860650706</c:v>
                </c:pt>
                <c:pt idx="3">
                  <c:v>1502932.9268292685</c:v>
                </c:pt>
                <c:pt idx="4">
                  <c:v>1635887.7427184468</c:v>
                </c:pt>
              </c:numCache>
            </c:numRef>
          </c:xVal>
          <c:yVal>
            <c:numRef>
              <c:f>snapshot!$P$49:$T$49</c:f>
              <c:numCache>
                <c:formatCode>General</c:formatCode>
                <c:ptCount val="5"/>
                <c:pt idx="0">
                  <c:v>497.24433557868952</c:v>
                </c:pt>
                <c:pt idx="1">
                  <c:v>503.9804041641151</c:v>
                </c:pt>
                <c:pt idx="2">
                  <c:v>530.38674033149175</c:v>
                </c:pt>
                <c:pt idx="3">
                  <c:v>568.90243902439033</c:v>
                </c:pt>
                <c:pt idx="4">
                  <c:v>564.92718446601941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69-4090-8088-55A2C28FF703}"/>
            </c:ext>
          </c:extLst>
        </c:ser>
        <c:ser>
          <c:idx val="1"/>
          <c:order val="1"/>
          <c:tx>
            <c:strRef>
              <c:f>snapshot!$N$50:$O$50</c:f>
              <c:strCache>
                <c:ptCount val="2"/>
                <c:pt idx="0">
                  <c:v>734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snapshot!$P$15:$T$15</c:f>
              <c:numCache>
                <c:formatCode>General</c:formatCode>
                <c:ptCount val="5"/>
                <c:pt idx="0">
                  <c:v>1808917.9149191135</c:v>
                </c:pt>
                <c:pt idx="1">
                  <c:v>2442500</c:v>
                </c:pt>
                <c:pt idx="2">
                  <c:v>2744059.1497227359</c:v>
                </c:pt>
                <c:pt idx="3">
                  <c:v>3094697.4892835272</c:v>
                </c:pt>
                <c:pt idx="4">
                  <c:v>3188874.8473748476</c:v>
                </c:pt>
              </c:numCache>
            </c:numRef>
          </c:xVal>
          <c:yVal>
            <c:numRef>
              <c:f>snapshot!$P$50:$T$50</c:f>
              <c:numCache>
                <c:formatCode>General</c:formatCode>
                <c:ptCount val="5"/>
                <c:pt idx="0">
                  <c:v>593.76872378669873</c:v>
                </c:pt>
                <c:pt idx="1">
                  <c:v>605.00610500610503</c:v>
                </c:pt>
                <c:pt idx="2">
                  <c:v>645.101663585952</c:v>
                </c:pt>
                <c:pt idx="3">
                  <c:v>679.73055725658298</c:v>
                </c:pt>
                <c:pt idx="4">
                  <c:v>680.70818070818075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69-4090-8088-55A2C28FF703}"/>
            </c:ext>
          </c:extLst>
        </c:ser>
        <c:ser>
          <c:idx val="2"/>
          <c:order val="2"/>
          <c:tx>
            <c:strRef>
              <c:f>snapshot!$N$51:$O$51</c:f>
              <c:strCache>
                <c:ptCount val="2"/>
                <c:pt idx="0">
                  <c:v>854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snapshot!$P$16:$T$16</c:f>
              <c:numCache>
                <c:formatCode>General</c:formatCode>
                <c:ptCount val="5"/>
                <c:pt idx="0">
                  <c:v>12532.066508313539</c:v>
                </c:pt>
                <c:pt idx="1">
                  <c:v>682906.88018979831</c:v>
                </c:pt>
                <c:pt idx="2">
                  <c:v>1069455.5223880599</c:v>
                </c:pt>
                <c:pt idx="3">
                  <c:v>1579424.1706161138</c:v>
                </c:pt>
                <c:pt idx="4">
                  <c:v>1717769.0041249264</c:v>
                </c:pt>
              </c:numCache>
            </c:numRef>
          </c:xVal>
          <c:yVal>
            <c:numRef>
              <c:f>snapshot!$P$51:$T$51</c:f>
              <c:numCache>
                <c:formatCode>General</c:formatCode>
                <c:ptCount val="5"/>
                <c:pt idx="0">
                  <c:v>482.77909738717341</c:v>
                </c:pt>
                <c:pt idx="1">
                  <c:v>500</c:v>
                </c:pt>
                <c:pt idx="2">
                  <c:v>544.47761194029852</c:v>
                </c:pt>
                <c:pt idx="3">
                  <c:v>574.05213270142178</c:v>
                </c:pt>
                <c:pt idx="4">
                  <c:v>575.72186210960524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69-4090-8088-55A2C28FF703}"/>
            </c:ext>
          </c:extLst>
        </c:ser>
        <c:ser>
          <c:idx val="3"/>
          <c:order val="3"/>
          <c:tx>
            <c:strRef>
              <c:f>snapshot!$N$52:$O$52</c:f>
              <c:strCache>
                <c:ptCount val="2"/>
                <c:pt idx="0">
                  <c:v>854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snapshot!$P$17:$T$17</c:f>
              <c:numCache>
                <c:formatCode>General</c:formatCode>
                <c:ptCount val="5"/>
                <c:pt idx="0">
                  <c:v>1982727.6446522502</c:v>
                </c:pt>
                <c:pt idx="1">
                  <c:v>2659925.4437869824</c:v>
                </c:pt>
                <c:pt idx="2">
                  <c:v>2978982.0035992805</c:v>
                </c:pt>
                <c:pt idx="3">
                  <c:v>3320051.9093078761</c:v>
                </c:pt>
                <c:pt idx="4">
                  <c:v>3429453.516090584</c:v>
                </c:pt>
              </c:numCache>
            </c:numRef>
          </c:xVal>
          <c:yVal>
            <c:numRef>
              <c:f>snapshot!$P$52:$T$52</c:f>
              <c:numCache>
                <c:formatCode>General</c:formatCode>
                <c:ptCount val="5"/>
                <c:pt idx="0">
                  <c:v>616.5984804208066</c:v>
                </c:pt>
                <c:pt idx="1">
                  <c:v>639.64497041420123</c:v>
                </c:pt>
                <c:pt idx="2">
                  <c:v>686.86262747450519</c:v>
                </c:pt>
                <c:pt idx="3">
                  <c:v>705.25059665871129</c:v>
                </c:pt>
                <c:pt idx="4">
                  <c:v>713.34922526817638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69-4090-8088-55A2C28FF703}"/>
            </c:ext>
          </c:extLst>
        </c:ser>
        <c:ser>
          <c:idx val="4"/>
          <c:order val="4"/>
          <c:tx>
            <c:strRef>
              <c:f>snapshot!$N$53:$O$53</c:f>
              <c:strCache>
                <c:ptCount val="2"/>
                <c:pt idx="0">
                  <c:v>974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snapshot!$P$18:$T$18</c:f>
              <c:numCache>
                <c:formatCode>General</c:formatCode>
                <c:ptCount val="5"/>
                <c:pt idx="0">
                  <c:v>14708.164447017951</c:v>
                </c:pt>
                <c:pt idx="1">
                  <c:v>696630.14492753625</c:v>
                </c:pt>
                <c:pt idx="2">
                  <c:v>1084740.0700934581</c:v>
                </c:pt>
                <c:pt idx="3">
                  <c:v>1594226.7981438516</c:v>
                </c:pt>
                <c:pt idx="4">
                  <c:v>1733680.7159353348</c:v>
                </c:pt>
              </c:numCache>
            </c:numRef>
          </c:xVal>
          <c:yVal>
            <c:numRef>
              <c:f>snapshot!$P$53:$T$53</c:f>
              <c:numCache>
                <c:formatCode>General</c:formatCode>
                <c:ptCount val="5"/>
                <c:pt idx="0">
                  <c:v>493.34105385060803</c:v>
                </c:pt>
                <c:pt idx="1">
                  <c:v>531.01449275362324</c:v>
                </c:pt>
                <c:pt idx="2">
                  <c:v>561.91588785046736</c:v>
                </c:pt>
                <c:pt idx="3">
                  <c:v>607.30858468677491</c:v>
                </c:pt>
                <c:pt idx="4">
                  <c:v>612.0092378752887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69-4090-8088-55A2C28FF703}"/>
            </c:ext>
          </c:extLst>
        </c:ser>
        <c:ser>
          <c:idx val="5"/>
          <c:order val="5"/>
          <c:tx>
            <c:strRef>
              <c:f>snapshot!$N$54:$O$54</c:f>
              <c:strCache>
                <c:ptCount val="2"/>
                <c:pt idx="0">
                  <c:v>974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snapshot!$P$19:$T$19</c:f>
              <c:numCache>
                <c:formatCode>General</c:formatCode>
                <c:ptCount val="5"/>
                <c:pt idx="0">
                  <c:v>2034424.9568717654</c:v>
                </c:pt>
                <c:pt idx="1">
                  <c:v>2682830.0349243307</c:v>
                </c:pt>
                <c:pt idx="2">
                  <c:v>3067676.4879198587</c:v>
                </c:pt>
                <c:pt idx="3">
                  <c:v>3400905.9929494713</c:v>
                </c:pt>
                <c:pt idx="4">
                  <c:v>3577560.961313013</c:v>
                </c:pt>
              </c:numCache>
            </c:numRef>
          </c:xVal>
          <c:yVal>
            <c:numRef>
              <c:f>snapshot!$P$54:$T$54</c:f>
              <c:numCache>
                <c:formatCode>General</c:formatCode>
                <c:ptCount val="5"/>
                <c:pt idx="0">
                  <c:v>635.42265669925246</c:v>
                </c:pt>
                <c:pt idx="1">
                  <c:v>657.74155995343426</c:v>
                </c:pt>
                <c:pt idx="2">
                  <c:v>700.64820271066594</c:v>
                </c:pt>
                <c:pt idx="3">
                  <c:v>722.0916568742656</c:v>
                </c:pt>
                <c:pt idx="4">
                  <c:v>721.57092614302462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F69-4090-8088-55A2C28FF703}"/>
            </c:ext>
          </c:extLst>
        </c:ser>
        <c:ser>
          <c:idx val="6"/>
          <c:order val="6"/>
          <c:tx>
            <c:strRef>
              <c:f>snapshot!$N$20:$O$20</c:f>
              <c:strCache>
                <c:ptCount val="2"/>
                <c:pt idx="0">
                  <c:v>1094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snapshot!$P$20:$T$20</c:f>
              <c:numCache>
                <c:formatCode>General</c:formatCode>
                <c:ptCount val="5"/>
                <c:pt idx="0">
                  <c:v>16332.193732193733</c:v>
                </c:pt>
                <c:pt idx="1">
                  <c:v>700738.58447488584</c:v>
                </c:pt>
                <c:pt idx="2">
                  <c:v>1092275.1292360714</c:v>
                </c:pt>
                <c:pt idx="3">
                  <c:v>1616895.1890034364</c:v>
                </c:pt>
                <c:pt idx="4">
                  <c:v>1757565.2421652423</c:v>
                </c:pt>
              </c:numCache>
            </c:numRef>
          </c:xVal>
          <c:yVal>
            <c:numRef>
              <c:f>snapshot!$P$55:$T$55</c:f>
              <c:numCache>
                <c:formatCode>General</c:formatCode>
                <c:ptCount val="5"/>
                <c:pt idx="0">
                  <c:v>544.7293447293448</c:v>
                </c:pt>
                <c:pt idx="1">
                  <c:v>557.64840182648402</c:v>
                </c:pt>
                <c:pt idx="2">
                  <c:v>564.04365307294665</c:v>
                </c:pt>
                <c:pt idx="3">
                  <c:v>607.67468499427264</c:v>
                </c:pt>
                <c:pt idx="4">
                  <c:v>620.51282051282055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F69-4090-8088-55A2C28FF703}"/>
            </c:ext>
          </c:extLst>
        </c:ser>
        <c:ser>
          <c:idx val="7"/>
          <c:order val="7"/>
          <c:tx>
            <c:strRef>
              <c:f>snapshot!$N$21:$O$21</c:f>
              <c:strCache>
                <c:ptCount val="2"/>
                <c:pt idx="0">
                  <c:v>1094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snapshot!$P$21:$T$21</c:f>
              <c:numCache>
                <c:formatCode>General</c:formatCode>
                <c:ptCount val="5"/>
                <c:pt idx="0">
                  <c:v>2108275.213675214</c:v>
                </c:pt>
                <c:pt idx="1">
                  <c:v>2727755.1843317971</c:v>
                </c:pt>
                <c:pt idx="2">
                  <c:v>3097946.8457943927</c:v>
                </c:pt>
                <c:pt idx="3">
                  <c:v>3443617.7156177158</c:v>
                </c:pt>
                <c:pt idx="4">
                  <c:v>3592688.8111888114</c:v>
                </c:pt>
              </c:numCache>
            </c:numRef>
          </c:xVal>
          <c:yVal>
            <c:numRef>
              <c:f>snapshot!$P$56:$T$56</c:f>
              <c:numCache>
                <c:formatCode>General</c:formatCode>
                <c:ptCount val="5"/>
                <c:pt idx="0">
                  <c:v>672.3646723646724</c:v>
                </c:pt>
                <c:pt idx="1">
                  <c:v>668.77880184331798</c:v>
                </c:pt>
                <c:pt idx="2">
                  <c:v>695.67757009345792</c:v>
                </c:pt>
                <c:pt idx="3">
                  <c:v>723.19347319347321</c:v>
                </c:pt>
                <c:pt idx="4">
                  <c:v>738.34498834498834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F69-4090-8088-55A2C28FF703}"/>
            </c:ext>
          </c:extLst>
        </c:ser>
        <c:ser>
          <c:idx val="8"/>
          <c:order val="8"/>
          <c:tx>
            <c:strRef>
              <c:f>snapshot!$N$22:$O$22</c:f>
              <c:strCache>
                <c:ptCount val="2"/>
                <c:pt idx="0">
                  <c:v>1274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snapshot!$P$22:$T$22</c:f>
              <c:numCache>
                <c:formatCode>General</c:formatCode>
                <c:ptCount val="5"/>
                <c:pt idx="0">
                  <c:v>17879.818594104308</c:v>
                </c:pt>
                <c:pt idx="1">
                  <c:v>692498.57873791934</c:v>
                </c:pt>
                <c:pt idx="2">
                  <c:v>1066864.3101482326</c:v>
                </c:pt>
                <c:pt idx="3">
                  <c:v>1588781.4456459875</c:v>
                </c:pt>
                <c:pt idx="4">
                  <c:v>1724968.8208616781</c:v>
                </c:pt>
              </c:numCache>
            </c:numRef>
          </c:xVal>
          <c:yVal>
            <c:numRef>
              <c:f>snapshot!$P$57:$T$57</c:f>
              <c:numCache>
                <c:formatCode>General</c:formatCode>
                <c:ptCount val="5"/>
                <c:pt idx="0">
                  <c:v>535.71428571428567</c:v>
                </c:pt>
                <c:pt idx="1">
                  <c:v>552.58669698692438</c:v>
                </c:pt>
                <c:pt idx="2">
                  <c:v>569.55530216647662</c:v>
                </c:pt>
                <c:pt idx="3">
                  <c:v>619.80648833238479</c:v>
                </c:pt>
                <c:pt idx="4">
                  <c:v>606.00907029478458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F69-4090-8088-55A2C28FF703}"/>
            </c:ext>
          </c:extLst>
        </c:ser>
        <c:ser>
          <c:idx val="9"/>
          <c:order val="9"/>
          <c:tx>
            <c:strRef>
              <c:f>snapshot!$N$23:$O$23</c:f>
              <c:strCache>
                <c:ptCount val="2"/>
                <c:pt idx="0">
                  <c:v>1274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snapshot!$P$23:$T$23</c:f>
              <c:numCache>
                <c:formatCode>General</c:formatCode>
                <c:ptCount val="5"/>
                <c:pt idx="0">
                  <c:v>2100937.0034052213</c:v>
                </c:pt>
                <c:pt idx="1">
                  <c:v>2700050.4297994273</c:v>
                </c:pt>
                <c:pt idx="2">
                  <c:v>3191112.3335263464</c:v>
                </c:pt>
                <c:pt idx="3">
                  <c:v>3499217.9710144931</c:v>
                </c:pt>
                <c:pt idx="4">
                  <c:v>3689628.9855072466</c:v>
                </c:pt>
              </c:numCache>
            </c:numRef>
          </c:xVal>
          <c:yVal>
            <c:numRef>
              <c:f>snapshot!$P$58:$T$58</c:f>
              <c:numCache>
                <c:formatCode>General</c:formatCode>
                <c:ptCount val="5"/>
                <c:pt idx="0">
                  <c:v>670.82860385925085</c:v>
                </c:pt>
                <c:pt idx="1">
                  <c:v>646.41833810888261</c:v>
                </c:pt>
                <c:pt idx="2">
                  <c:v>700.05790387955994</c:v>
                </c:pt>
                <c:pt idx="3">
                  <c:v>716.52173913043487</c:v>
                </c:pt>
                <c:pt idx="4">
                  <c:v>744.34782608695662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F69-4090-8088-55A2C28F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20808"/>
        <c:axId val="424518456"/>
      </c:scatterChart>
      <c:valAx>
        <c:axId val="42452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18456"/>
        <c:crosses val="autoZero"/>
        <c:crossBetween val="midCat"/>
      </c:valAx>
      <c:valAx>
        <c:axId val="4245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2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GFP/OD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12"/>
          <c:tx>
            <c:strRef>
              <c:f>snapshot!$N$14:$O$14</c:f>
              <c:strCache>
                <c:ptCount val="2"/>
                <c:pt idx="0">
                  <c:v>734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snapshot!$P$14:$T$14</c:f>
              <c:numCache>
                <c:formatCode>General</c:formatCode>
                <c:ptCount val="5"/>
                <c:pt idx="0">
                  <c:v>10214.329454990815</c:v>
                </c:pt>
                <c:pt idx="1">
                  <c:v>635628.29148805875</c:v>
                </c:pt>
                <c:pt idx="2">
                  <c:v>1005462.860650706</c:v>
                </c:pt>
                <c:pt idx="3">
                  <c:v>1502932.9268292685</c:v>
                </c:pt>
                <c:pt idx="4">
                  <c:v>1635887.7427184468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6-4FEA-9B00-3656C61E3BB6}"/>
            </c:ext>
          </c:extLst>
        </c:ser>
        <c:ser>
          <c:idx val="13"/>
          <c:order val="13"/>
          <c:tx>
            <c:strRef>
              <c:f>snapshot!$N$15:$O$15</c:f>
              <c:strCache>
                <c:ptCount val="2"/>
                <c:pt idx="0">
                  <c:v>734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snapshot!$P$15:$T$15</c:f>
              <c:numCache>
                <c:formatCode>General</c:formatCode>
                <c:ptCount val="5"/>
                <c:pt idx="0">
                  <c:v>1808917.9149191135</c:v>
                </c:pt>
                <c:pt idx="1">
                  <c:v>2442500</c:v>
                </c:pt>
                <c:pt idx="2">
                  <c:v>2744059.1497227359</c:v>
                </c:pt>
                <c:pt idx="3">
                  <c:v>3094697.4892835272</c:v>
                </c:pt>
                <c:pt idx="4">
                  <c:v>3188874.8473748476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6-4FEA-9B00-3656C61E3BB6}"/>
            </c:ext>
          </c:extLst>
        </c:ser>
        <c:ser>
          <c:idx val="14"/>
          <c:order val="14"/>
          <c:tx>
            <c:strRef>
              <c:f>snapshot!$N$16:$O$16</c:f>
              <c:strCache>
                <c:ptCount val="2"/>
                <c:pt idx="0">
                  <c:v>854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snapshot!$P$16:$T$16</c:f>
              <c:numCache>
                <c:formatCode>General</c:formatCode>
                <c:ptCount val="5"/>
                <c:pt idx="0">
                  <c:v>12532.066508313539</c:v>
                </c:pt>
                <c:pt idx="1">
                  <c:v>682906.88018979831</c:v>
                </c:pt>
                <c:pt idx="2">
                  <c:v>1069455.5223880599</c:v>
                </c:pt>
                <c:pt idx="3">
                  <c:v>1579424.1706161138</c:v>
                </c:pt>
                <c:pt idx="4">
                  <c:v>1717769.0041249264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76-4FEA-9B00-3656C61E3BB6}"/>
            </c:ext>
          </c:extLst>
        </c:ser>
        <c:ser>
          <c:idx val="15"/>
          <c:order val="15"/>
          <c:tx>
            <c:strRef>
              <c:f>snapshot!$N$17:$O$17</c:f>
              <c:strCache>
                <c:ptCount val="2"/>
                <c:pt idx="0">
                  <c:v>854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snapshot!$P$17:$T$17</c:f>
              <c:numCache>
                <c:formatCode>General</c:formatCode>
                <c:ptCount val="5"/>
                <c:pt idx="0">
                  <c:v>1982727.6446522502</c:v>
                </c:pt>
                <c:pt idx="1">
                  <c:v>2659925.4437869824</c:v>
                </c:pt>
                <c:pt idx="2">
                  <c:v>2978982.0035992805</c:v>
                </c:pt>
                <c:pt idx="3">
                  <c:v>3320051.9093078761</c:v>
                </c:pt>
                <c:pt idx="4">
                  <c:v>3429453.516090584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76-4FEA-9B00-3656C61E3BB6}"/>
            </c:ext>
          </c:extLst>
        </c:ser>
        <c:ser>
          <c:idx val="16"/>
          <c:order val="16"/>
          <c:tx>
            <c:strRef>
              <c:f>snapshot!$N$18:$O$18</c:f>
              <c:strCache>
                <c:ptCount val="2"/>
                <c:pt idx="0">
                  <c:v>974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snapshot!$P$18:$T$18</c:f>
              <c:numCache>
                <c:formatCode>General</c:formatCode>
                <c:ptCount val="5"/>
                <c:pt idx="0">
                  <c:v>14708.164447017951</c:v>
                </c:pt>
                <c:pt idx="1">
                  <c:v>696630.14492753625</c:v>
                </c:pt>
                <c:pt idx="2">
                  <c:v>1084740.0700934581</c:v>
                </c:pt>
                <c:pt idx="3">
                  <c:v>1594226.7981438516</c:v>
                </c:pt>
                <c:pt idx="4">
                  <c:v>1733680.7159353348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76-4FEA-9B00-3656C61E3BB6}"/>
            </c:ext>
          </c:extLst>
        </c:ser>
        <c:ser>
          <c:idx val="17"/>
          <c:order val="17"/>
          <c:tx>
            <c:strRef>
              <c:f>snapshot!$N$19:$O$19</c:f>
              <c:strCache>
                <c:ptCount val="2"/>
                <c:pt idx="0">
                  <c:v>974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snapshot!$P$19:$T$19</c:f>
              <c:numCache>
                <c:formatCode>General</c:formatCode>
                <c:ptCount val="5"/>
                <c:pt idx="0">
                  <c:v>2034424.9568717654</c:v>
                </c:pt>
                <c:pt idx="1">
                  <c:v>2682830.0349243307</c:v>
                </c:pt>
                <c:pt idx="2">
                  <c:v>3067676.4879198587</c:v>
                </c:pt>
                <c:pt idx="3">
                  <c:v>3400905.9929494713</c:v>
                </c:pt>
                <c:pt idx="4">
                  <c:v>3577560.961313013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576-4FEA-9B00-3656C61E3BB6}"/>
            </c:ext>
          </c:extLst>
        </c:ser>
        <c:ser>
          <c:idx val="18"/>
          <c:order val="18"/>
          <c:tx>
            <c:strRef>
              <c:f>snapshot!$N$20:$O$20</c:f>
              <c:strCache>
                <c:ptCount val="2"/>
                <c:pt idx="0">
                  <c:v>1094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snapshot!$P$20:$T$20</c:f>
              <c:numCache>
                <c:formatCode>General</c:formatCode>
                <c:ptCount val="5"/>
                <c:pt idx="0">
                  <c:v>16332.193732193733</c:v>
                </c:pt>
                <c:pt idx="1">
                  <c:v>700738.58447488584</c:v>
                </c:pt>
                <c:pt idx="2">
                  <c:v>1092275.1292360714</c:v>
                </c:pt>
                <c:pt idx="3">
                  <c:v>1616895.1890034364</c:v>
                </c:pt>
                <c:pt idx="4">
                  <c:v>1757565.2421652423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576-4FEA-9B00-3656C61E3BB6}"/>
            </c:ext>
          </c:extLst>
        </c:ser>
        <c:ser>
          <c:idx val="19"/>
          <c:order val="19"/>
          <c:tx>
            <c:strRef>
              <c:f>snapshot!$N$21:$O$21</c:f>
              <c:strCache>
                <c:ptCount val="2"/>
                <c:pt idx="0">
                  <c:v>1094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snapshot!$P$21:$T$21</c:f>
              <c:numCache>
                <c:formatCode>General</c:formatCode>
                <c:ptCount val="5"/>
                <c:pt idx="0">
                  <c:v>2108275.213675214</c:v>
                </c:pt>
                <c:pt idx="1">
                  <c:v>2727755.1843317971</c:v>
                </c:pt>
                <c:pt idx="2">
                  <c:v>3097946.8457943927</c:v>
                </c:pt>
                <c:pt idx="3">
                  <c:v>3443617.7156177158</c:v>
                </c:pt>
                <c:pt idx="4">
                  <c:v>3592688.8111888114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576-4FEA-9B00-3656C61E3BB6}"/>
            </c:ext>
          </c:extLst>
        </c:ser>
        <c:ser>
          <c:idx val="20"/>
          <c:order val="20"/>
          <c:tx>
            <c:strRef>
              <c:f>snapshot!$N$22:$O$22</c:f>
              <c:strCache>
                <c:ptCount val="2"/>
                <c:pt idx="0">
                  <c:v>1274</c:v>
                </c:pt>
                <c:pt idx="1">
                  <c:v>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snapshot!$P$22:$T$22</c:f>
              <c:numCache>
                <c:formatCode>General</c:formatCode>
                <c:ptCount val="5"/>
                <c:pt idx="0">
                  <c:v>17879.818594104308</c:v>
                </c:pt>
                <c:pt idx="1">
                  <c:v>692498.57873791934</c:v>
                </c:pt>
                <c:pt idx="2">
                  <c:v>1066864.3101482326</c:v>
                </c:pt>
                <c:pt idx="3">
                  <c:v>1588781.4456459875</c:v>
                </c:pt>
                <c:pt idx="4">
                  <c:v>1724968.8208616781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576-4FEA-9B00-3656C61E3BB6}"/>
            </c:ext>
          </c:extLst>
        </c:ser>
        <c:ser>
          <c:idx val="21"/>
          <c:order val="21"/>
          <c:tx>
            <c:strRef>
              <c:f>snapshot!$N$23:$O$23</c:f>
              <c:strCache>
                <c:ptCount val="2"/>
                <c:pt idx="0">
                  <c:v>1274</c:v>
                </c:pt>
                <c:pt idx="1">
                  <c:v>C+Ind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snapshot!$P$1:$T$1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snapshot!$P$23:$T$23</c:f>
              <c:numCache>
                <c:formatCode>General</c:formatCode>
                <c:ptCount val="5"/>
                <c:pt idx="0">
                  <c:v>2100937.0034052213</c:v>
                </c:pt>
                <c:pt idx="1">
                  <c:v>2700050.4297994273</c:v>
                </c:pt>
                <c:pt idx="2">
                  <c:v>3191112.3335263464</c:v>
                </c:pt>
                <c:pt idx="3">
                  <c:v>3499217.9710144931</c:v>
                </c:pt>
                <c:pt idx="4">
                  <c:v>3689628.9855072466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576-4FEA-9B00-3656C61E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17280"/>
        <c:axId val="4245212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snapshot!$N$2:$O$2</c15:sqref>
                        </c15:formulaRef>
                      </c:ext>
                    </c:extLst>
                    <c:strCache>
                      <c:ptCount val="2"/>
                      <c:pt idx="0">
                        <c:v>14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snapshot!$P$2:$T$2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12724.137931034478</c:v>
                      </c:pt>
                      <c:pt idx="1">
                        <c:v>17307.692307692301</c:v>
                      </c:pt>
                      <c:pt idx="2">
                        <c:v>17538.461538461532</c:v>
                      </c:pt>
                      <c:pt idx="3">
                        <c:v>15079.999999999995</c:v>
                      </c:pt>
                      <c:pt idx="4">
                        <c:v>11611.111111111109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7576-4FEA-9B00-3656C61E3BB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snapshot!$N$3:$O$3</c15:sqref>
                        </c15:formulaRef>
                      </c:ext>
                    </c:extLst>
                    <c:strCache>
                      <c:ptCount val="2"/>
                      <c:pt idx="0">
                        <c:v>14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409484.84848484845</c:v>
                      </c:pt>
                      <c:pt idx="1">
                        <c:v>449888.8888888887</c:v>
                      </c:pt>
                      <c:pt idx="2">
                        <c:v>459703.70370370353</c:v>
                      </c:pt>
                      <c:pt idx="3">
                        <c:v>423055.5555555555</c:v>
                      </c:pt>
                      <c:pt idx="4">
                        <c:v>342474.99999999994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7576-4FEA-9B00-3656C61E3BB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snapshot!$N$4:$O$4</c15:sqref>
                        </c15:formulaRef>
                      </c:ext>
                    </c:extLst>
                    <c:strCache>
                      <c:ptCount val="2"/>
                      <c:pt idx="0">
                        <c:v>134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3433.8235294117644</c:v>
                      </c:pt>
                      <c:pt idx="1">
                        <c:v>17813.868613138686</c:v>
                      </c:pt>
                      <c:pt idx="2">
                        <c:v>38216.216216216213</c:v>
                      </c:pt>
                      <c:pt idx="3">
                        <c:v>95470.149253731332</c:v>
                      </c:pt>
                      <c:pt idx="4">
                        <c:v>126916.37630662019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7576-4FEA-9B00-3656C61E3BB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snapshot!$N$5:$O$5</c15:sqref>
                        </c15:formulaRef>
                      </c:ext>
                    </c:extLst>
                    <c:strCache>
                      <c:ptCount val="2"/>
                      <c:pt idx="0">
                        <c:v>134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220173.91304347824</c:v>
                      </c:pt>
                      <c:pt idx="1">
                        <c:v>250936</c:v>
                      </c:pt>
                      <c:pt idx="2">
                        <c:v>284639.09774436092</c:v>
                      </c:pt>
                      <c:pt idx="3">
                        <c:v>352129.87012987008</c:v>
                      </c:pt>
                      <c:pt idx="4">
                        <c:v>381009.64630225074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7576-4FEA-9B00-3656C61E3BB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snapshot!$N$6:$O$6</c15:sqref>
                        </c15:formulaRef>
                      </c:ext>
                    </c:extLst>
                    <c:strCache>
                      <c:ptCount val="2"/>
                      <c:pt idx="0">
                        <c:v>254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4360.4269293924472</c:v>
                      </c:pt>
                      <c:pt idx="1">
                        <c:v>197286.53530377668</c:v>
                      </c:pt>
                      <c:pt idx="2">
                        <c:v>349488.74061718106</c:v>
                      </c:pt>
                      <c:pt idx="3">
                        <c:v>562076.54320987663</c:v>
                      </c:pt>
                      <c:pt idx="4">
                        <c:v>656138.77551020414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7576-4FEA-9B00-3656C61E3BB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snapshot!$N$7:$O$7</c15:sqref>
                        </c15:formulaRef>
                      </c:ext>
                    </c:extLst>
                    <c:strCache>
                      <c:ptCount val="2"/>
                      <c:pt idx="0">
                        <c:v>254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524726.31578947371</c:v>
                      </c:pt>
                      <c:pt idx="1">
                        <c:v>668634.64837049751</c:v>
                      </c:pt>
                      <c:pt idx="2">
                        <c:v>847512.44635193143</c:v>
                      </c:pt>
                      <c:pt idx="3">
                        <c:v>1065774.2200328407</c:v>
                      </c:pt>
                      <c:pt idx="4">
                        <c:v>1110683.7324525188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7576-4FEA-9B00-3656C61E3BB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snapshot!$N$8:$O$8</c15:sqref>
                        </c15:formulaRef>
                      </c:ext>
                    </c:extLst>
                    <c:strCache>
                      <c:ptCount val="2"/>
                      <c:pt idx="0">
                        <c:v>374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6440.026954177898</c:v>
                      </c:pt>
                      <c:pt idx="1">
                        <c:v>385353.84615384619</c:v>
                      </c:pt>
                      <c:pt idx="2">
                        <c:v>627010.61007957556</c:v>
                      </c:pt>
                      <c:pt idx="3">
                        <c:v>911200.00000000012</c:v>
                      </c:pt>
                      <c:pt idx="4">
                        <c:v>999292.4164524423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7576-4FEA-9B00-3656C61E3BB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snapshot!$N$9:$O$9</c15:sqref>
                        </c15:formulaRef>
                      </c:ext>
                    </c:extLst>
                    <c:strCache>
                      <c:ptCount val="2"/>
                      <c:pt idx="0">
                        <c:v>374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708902.60173448967</c:v>
                      </c:pt>
                      <c:pt idx="1">
                        <c:v>1062306.8181818181</c:v>
                      </c:pt>
                      <c:pt idx="2">
                        <c:v>1335636.9680851065</c:v>
                      </c:pt>
                      <c:pt idx="3">
                        <c:v>1594236.3396971694</c:v>
                      </c:pt>
                      <c:pt idx="4">
                        <c:v>1656412.491867274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7576-4FEA-9B00-3656C61E3BB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snapshot!$N$10:$O$10</c15:sqref>
                        </c15:formulaRef>
                      </c:ext>
                    </c:extLst>
                    <c:strCache>
                      <c:ptCount val="2"/>
                      <c:pt idx="0">
                        <c:v>494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7804.7337278106515</c:v>
                      </c:pt>
                      <c:pt idx="1">
                        <c:v>496868.79895561357</c:v>
                      </c:pt>
                      <c:pt idx="2">
                        <c:v>779804.95759947819</c:v>
                      </c:pt>
                      <c:pt idx="3">
                        <c:v>1158555.8424790187</c:v>
                      </c:pt>
                      <c:pt idx="4">
                        <c:v>1256908.1632653063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7576-4FEA-9B00-3656C61E3BB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snapshot!$N$11:$O$11</c15:sqref>
                        </c15:formulaRef>
                      </c:ext>
                    </c:extLst>
                    <c:strCache>
                      <c:ptCount val="2"/>
                      <c:pt idx="0">
                        <c:v>494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1070833.3333333335</c:v>
                      </c:pt>
                      <c:pt idx="1">
                        <c:v>1567116.7645140248</c:v>
                      </c:pt>
                      <c:pt idx="2">
                        <c:v>1898580.1427644389</c:v>
                      </c:pt>
                      <c:pt idx="3">
                        <c:v>2206859.7168597169</c:v>
                      </c:pt>
                      <c:pt idx="4">
                        <c:v>2319204.9967969251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7576-4FEA-9B00-3656C61E3BB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snapshot!$N$12:$O$12</c15:sqref>
                        </c15:formulaRef>
                      </c:ext>
                    </c:extLst>
                    <c:strCache>
                      <c:ptCount val="2"/>
                      <c:pt idx="0">
                        <c:v>614</c:v>
                      </c:pt>
                      <c:pt idx="1">
                        <c:v>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8947.4350854971508</c:v>
                      </c:pt>
                      <c:pt idx="1">
                        <c:v>563121.21212121216</c:v>
                      </c:pt>
                      <c:pt idx="2">
                        <c:v>884456.67299177742</c:v>
                      </c:pt>
                      <c:pt idx="3">
                        <c:v>1317060.815047022</c:v>
                      </c:pt>
                      <c:pt idx="4">
                        <c:v>1436944.5482866045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7576-4FEA-9B00-3656C61E3BB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snapshot!$N$13:$O$13</c15:sqref>
                        </c15:formulaRef>
                      </c:ext>
                    </c:extLst>
                    <c:strCache>
                      <c:ptCount val="2"/>
                      <c:pt idx="0">
                        <c:v>614</c:v>
                      </c:pt>
                      <c:pt idx="1">
                        <c:v>C+Ind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snapshot!$P$1:$T$1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snapshot!$P$13:$T$13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1437013.0597014925</c:v>
                      </c:pt>
                      <c:pt idx="1">
                        <c:v>1992540.4040404041</c:v>
                      </c:pt>
                      <c:pt idx="2">
                        <c:v>2288684.5764854616</c:v>
                      </c:pt>
                      <c:pt idx="3">
                        <c:v>2668771.0163111673</c:v>
                      </c:pt>
                      <c:pt idx="4">
                        <c:v>2741968.6912961802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7576-4FEA-9B00-3656C61E3BB6}"/>
                  </c:ext>
                </c:extLst>
              </c15:ser>
            </c15:filteredScatterSeries>
          </c:ext>
        </c:extLst>
      </c:scatterChart>
      <c:valAx>
        <c:axId val="4245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21200"/>
        <c:crosses val="autoZero"/>
        <c:crossBetween val="midCat"/>
      </c:valAx>
      <c:valAx>
        <c:axId val="4245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42861</xdr:colOff>
      <xdr:row>7</xdr:row>
      <xdr:rowOff>152401</xdr:rowOff>
    </xdr:from>
    <xdr:to>
      <xdr:col>20</xdr:col>
      <xdr:colOff>317500</xdr:colOff>
      <xdr:row>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247648</xdr:colOff>
      <xdr:row>1</xdr:row>
      <xdr:rowOff>85724</xdr:rowOff>
    </xdr:from>
    <xdr:to>
      <xdr:col>15</xdr:col>
      <xdr:colOff>419099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3</xdr:row>
      <xdr:rowOff>19050</xdr:rowOff>
    </xdr:from>
    <xdr:to>
      <xdr:col>13</xdr:col>
      <xdr:colOff>466725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481011</xdr:colOff>
      <xdr:row>0</xdr:row>
      <xdr:rowOff>171449</xdr:rowOff>
    </xdr:from>
    <xdr:to>
      <xdr:col>11</xdr:col>
      <xdr:colOff>857249</xdr:colOff>
      <xdr:row>16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41</xdr:row>
      <xdr:rowOff>142874</xdr:rowOff>
    </xdr:from>
    <xdr:to>
      <xdr:col>11</xdr:col>
      <xdr:colOff>790574</xdr:colOff>
      <xdr:row>59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454026</xdr:colOff>
      <xdr:row>38</xdr:row>
      <xdr:rowOff>139700</xdr:rowOff>
    </xdr:from>
    <xdr:to>
      <xdr:col>21</xdr:col>
      <xdr:colOff>111126</xdr:colOff>
      <xdr:row>54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211137</xdr:colOff>
      <xdr:row>22</xdr:row>
      <xdr:rowOff>34925</xdr:rowOff>
    </xdr:from>
    <xdr:to>
      <xdr:col>29</xdr:col>
      <xdr:colOff>149225</xdr:colOff>
      <xdr:row>41</xdr:row>
      <xdr:rowOff>3175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346074</xdr:colOff>
      <xdr:row>2</xdr:row>
      <xdr:rowOff>19050</xdr:rowOff>
    </xdr:from>
    <xdr:to>
      <xdr:col>21</xdr:col>
      <xdr:colOff>50799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3"/>
  <sheetViews>
    <sheetView workbookViewId="0">
      <selection activeCell="J2" sqref="J2"/>
    </sheetView>
  </sheetViews>
  <sheetFormatPr defaultRowHeight="14.5" x14ac:dyDescent="0.35"/>
  <sheetData>
    <row r="1" spans="1:34" x14ac:dyDescent="0.35">
      <c r="A1" t="s">
        <v>49</v>
      </c>
      <c r="B1" t="s">
        <v>51</v>
      </c>
      <c r="C1" t="s">
        <v>51</v>
      </c>
      <c r="D1" t="s">
        <v>51</v>
      </c>
      <c r="E1" t="s">
        <v>51</v>
      </c>
      <c r="F1" t="s">
        <v>51</v>
      </c>
      <c r="G1" t="s">
        <v>51</v>
      </c>
      <c r="H1" t="s">
        <v>51</v>
      </c>
      <c r="I1" t="s">
        <v>51</v>
      </c>
      <c r="J1" t="s">
        <v>51</v>
      </c>
      <c r="K1" t="s">
        <v>51</v>
      </c>
      <c r="L1" t="s">
        <v>51</v>
      </c>
      <c r="M1" t="s">
        <v>32</v>
      </c>
      <c r="N1" t="s">
        <v>32</v>
      </c>
      <c r="O1" t="s">
        <v>32</v>
      </c>
      <c r="P1" t="s">
        <v>32</v>
      </c>
      <c r="Q1" t="s">
        <v>32</v>
      </c>
      <c r="R1" t="s">
        <v>32</v>
      </c>
      <c r="S1" t="s">
        <v>32</v>
      </c>
      <c r="T1" t="s">
        <v>32</v>
      </c>
      <c r="U1" t="s">
        <v>32</v>
      </c>
      <c r="V1" t="s">
        <v>32</v>
      </c>
      <c r="W1" t="s">
        <v>32</v>
      </c>
      <c r="X1" t="s">
        <v>29</v>
      </c>
      <c r="Y1" t="s">
        <v>29</v>
      </c>
      <c r="Z1" t="s">
        <v>29</v>
      </c>
      <c r="AA1" t="s">
        <v>29</v>
      </c>
      <c r="AB1" t="s">
        <v>29</v>
      </c>
      <c r="AC1" t="s">
        <v>29</v>
      </c>
      <c r="AD1" t="s">
        <v>29</v>
      </c>
      <c r="AE1" t="s">
        <v>29</v>
      </c>
      <c r="AF1" t="s">
        <v>29</v>
      </c>
      <c r="AG1" t="s">
        <v>29</v>
      </c>
      <c r="AH1" t="s">
        <v>29</v>
      </c>
    </row>
    <row r="2" spans="1:34" x14ac:dyDescent="0.35">
      <c r="A2" t="s">
        <v>47</v>
      </c>
      <c r="B2" t="s">
        <v>28</v>
      </c>
      <c r="C2" t="s">
        <v>27</v>
      </c>
      <c r="D2" t="s">
        <v>28</v>
      </c>
      <c r="E2" t="s">
        <v>27</v>
      </c>
      <c r="F2" t="s">
        <v>28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44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27</v>
      </c>
      <c r="U2" t="s">
        <v>28</v>
      </c>
      <c r="V2" t="s">
        <v>27</v>
      </c>
      <c r="W2" t="s">
        <v>44</v>
      </c>
      <c r="X2" t="s">
        <v>28</v>
      </c>
      <c r="Y2" t="s">
        <v>27</v>
      </c>
      <c r="Z2" t="s">
        <v>28</v>
      </c>
      <c r="AA2" t="s">
        <v>27</v>
      </c>
      <c r="AB2" t="s">
        <v>28</v>
      </c>
      <c r="AC2" t="s">
        <v>27</v>
      </c>
      <c r="AD2" t="s">
        <v>28</v>
      </c>
      <c r="AE2" t="s">
        <v>27</v>
      </c>
      <c r="AF2" t="s">
        <v>28</v>
      </c>
      <c r="AG2" t="s">
        <v>27</v>
      </c>
      <c r="AH2" t="s">
        <v>44</v>
      </c>
    </row>
    <row r="3" spans="1:34" x14ac:dyDescent="0.35">
      <c r="A3" t="s">
        <v>46</v>
      </c>
      <c r="B3">
        <v>0</v>
      </c>
      <c r="C3">
        <v>0</v>
      </c>
      <c r="D3">
        <v>0.1</v>
      </c>
      <c r="E3">
        <v>0.1</v>
      </c>
      <c r="F3">
        <v>0.2</v>
      </c>
      <c r="G3">
        <v>0.2</v>
      </c>
      <c r="H3">
        <v>0.5</v>
      </c>
      <c r="I3">
        <v>0.5</v>
      </c>
      <c r="J3">
        <v>1</v>
      </c>
      <c r="K3">
        <v>1</v>
      </c>
      <c r="L3" t="s">
        <v>45</v>
      </c>
      <c r="M3">
        <v>0</v>
      </c>
      <c r="N3">
        <v>0</v>
      </c>
      <c r="O3">
        <v>0.1</v>
      </c>
      <c r="P3">
        <v>0.1</v>
      </c>
      <c r="Q3">
        <v>0.2</v>
      </c>
      <c r="R3">
        <v>0.2</v>
      </c>
      <c r="S3">
        <v>0.5</v>
      </c>
      <c r="T3">
        <v>0.5</v>
      </c>
      <c r="U3">
        <v>1</v>
      </c>
      <c r="V3">
        <v>1</v>
      </c>
      <c r="W3" t="s">
        <v>45</v>
      </c>
      <c r="X3">
        <v>0</v>
      </c>
      <c r="Y3">
        <v>0</v>
      </c>
      <c r="Z3">
        <v>0.1</v>
      </c>
      <c r="AA3">
        <v>0.1</v>
      </c>
      <c r="AB3">
        <v>0.2</v>
      </c>
      <c r="AC3">
        <v>0.2</v>
      </c>
      <c r="AD3">
        <v>0.5</v>
      </c>
      <c r="AE3">
        <v>0.5</v>
      </c>
      <c r="AF3">
        <v>1</v>
      </c>
      <c r="AG3">
        <v>1</v>
      </c>
      <c r="AH3" t="s">
        <v>45</v>
      </c>
    </row>
    <row r="4" spans="1:34" x14ac:dyDescent="0.35">
      <c r="A4" t="s">
        <v>48</v>
      </c>
      <c r="B4" t="s">
        <v>43</v>
      </c>
      <c r="C4" t="s">
        <v>43</v>
      </c>
      <c r="D4" t="s">
        <v>43</v>
      </c>
      <c r="E4" t="s">
        <v>43</v>
      </c>
      <c r="F4" t="s">
        <v>43</v>
      </c>
      <c r="G4" t="s">
        <v>43</v>
      </c>
      <c r="H4" t="s">
        <v>43</v>
      </c>
      <c r="I4" t="s">
        <v>43</v>
      </c>
      <c r="J4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t="s">
        <v>43</v>
      </c>
      <c r="Q4" t="s">
        <v>43</v>
      </c>
      <c r="R4" t="s">
        <v>43</v>
      </c>
      <c r="S4" t="s">
        <v>43</v>
      </c>
      <c r="T4" t="s">
        <v>43</v>
      </c>
      <c r="U4" t="s">
        <v>43</v>
      </c>
      <c r="V4" t="s">
        <v>43</v>
      </c>
      <c r="W4" t="s">
        <v>43</v>
      </c>
      <c r="X4" t="s">
        <v>43</v>
      </c>
      <c r="Y4" t="s">
        <v>43</v>
      </c>
      <c r="Z4" t="s">
        <v>43</v>
      </c>
      <c r="AA4" t="s">
        <v>43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G4" t="s">
        <v>43</v>
      </c>
      <c r="AH4" t="s">
        <v>43</v>
      </c>
    </row>
    <row r="5" spans="1:34" x14ac:dyDescent="0.35">
      <c r="A5">
        <v>14</v>
      </c>
      <c r="B5">
        <v>2.9000000000000012E-2</v>
      </c>
      <c r="C5">
        <v>3.3000000000000002E-2</v>
      </c>
      <c r="D5">
        <v>2.6000000000000009E-2</v>
      </c>
      <c r="E5">
        <v>2.700000000000001E-2</v>
      </c>
      <c r="F5">
        <v>2.6000000000000009E-2</v>
      </c>
      <c r="G5">
        <v>2.700000000000001E-2</v>
      </c>
      <c r="H5">
        <v>2.5000000000000008E-2</v>
      </c>
      <c r="I5">
        <v>3.6000000000000004E-2</v>
      </c>
      <c r="J5">
        <v>3.6000000000000004E-2</v>
      </c>
      <c r="K5">
        <v>4.0000000000000008E-2</v>
      </c>
      <c r="L5">
        <v>1.3000000000000012E-2</v>
      </c>
      <c r="M5">
        <v>369</v>
      </c>
      <c r="N5">
        <v>13513</v>
      </c>
      <c r="O5">
        <v>450</v>
      </c>
      <c r="P5">
        <v>12147</v>
      </c>
      <c r="Q5">
        <v>456</v>
      </c>
      <c r="R5">
        <v>12412</v>
      </c>
      <c r="S5">
        <v>377</v>
      </c>
      <c r="T5">
        <v>15230</v>
      </c>
      <c r="U5">
        <v>418</v>
      </c>
      <c r="V5">
        <v>13699</v>
      </c>
      <c r="W5">
        <v>108</v>
      </c>
      <c r="X5">
        <v>29</v>
      </c>
      <c r="Y5">
        <v>28</v>
      </c>
      <c r="Z5">
        <v>28</v>
      </c>
      <c r="AA5">
        <v>26</v>
      </c>
      <c r="AB5">
        <v>26</v>
      </c>
      <c r="AC5">
        <v>31</v>
      </c>
      <c r="AD5">
        <v>17</v>
      </c>
      <c r="AE5">
        <v>29</v>
      </c>
      <c r="AF5">
        <v>18</v>
      </c>
      <c r="AG5">
        <v>36</v>
      </c>
      <c r="AH5">
        <v>15</v>
      </c>
    </row>
    <row r="6" spans="1:34" x14ac:dyDescent="0.35">
      <c r="A6">
        <v>29</v>
      </c>
      <c r="B6">
        <v>3.4000000000000002E-2</v>
      </c>
      <c r="C6">
        <v>3.9000000000000007E-2</v>
      </c>
      <c r="D6">
        <v>3.1000000000000014E-2</v>
      </c>
      <c r="E6">
        <v>3.1000000000000014E-2</v>
      </c>
      <c r="F6">
        <v>3.0000000000000013E-2</v>
      </c>
      <c r="G6">
        <v>3.2000000000000001E-2</v>
      </c>
      <c r="H6">
        <v>3.0000000000000013E-2</v>
      </c>
      <c r="I6">
        <v>4.200000000000001E-2</v>
      </c>
      <c r="J6">
        <v>4.1000000000000009E-2</v>
      </c>
      <c r="K6">
        <v>4.7000000000000014E-2</v>
      </c>
      <c r="L6">
        <v>1.6E-2</v>
      </c>
      <c r="M6">
        <v>377</v>
      </c>
      <c r="N6">
        <v>13741</v>
      </c>
      <c r="O6">
        <v>423</v>
      </c>
      <c r="P6">
        <v>12532</v>
      </c>
      <c r="Q6">
        <v>553</v>
      </c>
      <c r="R6">
        <v>12765</v>
      </c>
      <c r="S6">
        <v>496</v>
      </c>
      <c r="T6">
        <v>15678</v>
      </c>
      <c r="U6">
        <v>513</v>
      </c>
      <c r="V6">
        <v>14400</v>
      </c>
      <c r="W6">
        <v>61</v>
      </c>
      <c r="X6">
        <v>19</v>
      </c>
      <c r="Y6">
        <v>26</v>
      </c>
      <c r="Z6">
        <v>27</v>
      </c>
      <c r="AA6">
        <v>23</v>
      </c>
      <c r="AB6">
        <v>25</v>
      </c>
      <c r="AC6">
        <v>30</v>
      </c>
      <c r="AD6">
        <v>28</v>
      </c>
      <c r="AE6">
        <v>26</v>
      </c>
      <c r="AF6">
        <v>20</v>
      </c>
      <c r="AG6">
        <v>24</v>
      </c>
      <c r="AH6">
        <v>16</v>
      </c>
    </row>
    <row r="7" spans="1:34" x14ac:dyDescent="0.35">
      <c r="A7">
        <v>44</v>
      </c>
      <c r="B7">
        <v>4.200000000000001E-2</v>
      </c>
      <c r="C7">
        <v>5.0000000000000017E-2</v>
      </c>
      <c r="D7">
        <v>4.1000000000000009E-2</v>
      </c>
      <c r="E7">
        <v>3.9000000000000007E-2</v>
      </c>
      <c r="F7">
        <v>4.200000000000001E-2</v>
      </c>
      <c r="G7">
        <v>4.300000000000001E-2</v>
      </c>
      <c r="H7">
        <v>4.0000000000000008E-2</v>
      </c>
      <c r="I7">
        <v>5.2000000000000018E-2</v>
      </c>
      <c r="J7">
        <v>5.1000000000000018E-2</v>
      </c>
      <c r="K7">
        <v>5.7999999999999996E-2</v>
      </c>
      <c r="L7">
        <v>2.1000000000000005E-2</v>
      </c>
      <c r="M7">
        <v>371</v>
      </c>
      <c r="N7">
        <v>15255</v>
      </c>
      <c r="O7">
        <v>480</v>
      </c>
      <c r="P7">
        <v>13596</v>
      </c>
      <c r="Q7">
        <v>635</v>
      </c>
      <c r="R7">
        <v>14373</v>
      </c>
      <c r="S7">
        <v>891</v>
      </c>
      <c r="T7">
        <v>18060</v>
      </c>
      <c r="U7">
        <v>1090</v>
      </c>
      <c r="V7">
        <v>17290</v>
      </c>
      <c r="W7">
        <v>0</v>
      </c>
      <c r="X7">
        <v>25</v>
      </c>
      <c r="Y7">
        <v>41</v>
      </c>
      <c r="Z7">
        <v>30</v>
      </c>
      <c r="AA7">
        <v>37</v>
      </c>
      <c r="AB7">
        <v>24</v>
      </c>
      <c r="AC7">
        <v>37</v>
      </c>
      <c r="AD7">
        <v>21</v>
      </c>
      <c r="AE7">
        <v>28</v>
      </c>
      <c r="AF7">
        <v>19</v>
      </c>
      <c r="AG7">
        <v>26</v>
      </c>
      <c r="AH7">
        <v>14</v>
      </c>
    </row>
    <row r="8" spans="1:34" x14ac:dyDescent="0.35">
      <c r="A8">
        <v>59</v>
      </c>
      <c r="B8">
        <v>0.06</v>
      </c>
      <c r="C8">
        <v>6.8000000000000005E-2</v>
      </c>
      <c r="D8">
        <v>5.7999999999999996E-2</v>
      </c>
      <c r="E8">
        <v>5.400000000000002E-2</v>
      </c>
      <c r="F8">
        <v>5.4999999999999993E-2</v>
      </c>
      <c r="G8">
        <v>5.7999999999999996E-2</v>
      </c>
      <c r="H8">
        <v>5.6999999999999995E-2</v>
      </c>
      <c r="I8">
        <v>7.400000000000001E-2</v>
      </c>
      <c r="J8">
        <v>6.9000000000000006E-2</v>
      </c>
      <c r="K8">
        <v>7.8000000000000014E-2</v>
      </c>
      <c r="L8">
        <v>3.1000000000000014E-2</v>
      </c>
      <c r="M8">
        <v>405</v>
      </c>
      <c r="N8">
        <v>18674</v>
      </c>
      <c r="O8">
        <v>739</v>
      </c>
      <c r="P8">
        <v>16109</v>
      </c>
      <c r="Q8">
        <v>1008</v>
      </c>
      <c r="R8">
        <v>17579</v>
      </c>
      <c r="S8">
        <v>1783</v>
      </c>
      <c r="T8">
        <v>22852</v>
      </c>
      <c r="U8">
        <v>2332</v>
      </c>
      <c r="V8">
        <v>22726</v>
      </c>
      <c r="W8">
        <v>36</v>
      </c>
      <c r="X8">
        <v>25</v>
      </c>
      <c r="Y8">
        <v>40</v>
      </c>
      <c r="Z8">
        <v>37</v>
      </c>
      <c r="AA8">
        <v>38</v>
      </c>
      <c r="AB8">
        <v>30</v>
      </c>
      <c r="AC8">
        <v>27</v>
      </c>
      <c r="AD8">
        <v>31</v>
      </c>
      <c r="AE8">
        <v>49</v>
      </c>
      <c r="AF8">
        <v>38</v>
      </c>
      <c r="AG8">
        <v>40</v>
      </c>
      <c r="AH8">
        <v>14</v>
      </c>
    </row>
    <row r="9" spans="1:34" x14ac:dyDescent="0.35">
      <c r="A9">
        <v>74</v>
      </c>
      <c r="B9">
        <v>8.1000000000000016E-2</v>
      </c>
      <c r="C9">
        <v>9.1999999999999998E-2</v>
      </c>
      <c r="D9">
        <v>8.0000000000000016E-2</v>
      </c>
      <c r="E9">
        <v>7.5000000000000011E-2</v>
      </c>
      <c r="F9">
        <v>7.7000000000000013E-2</v>
      </c>
      <c r="G9">
        <v>7.9000000000000015E-2</v>
      </c>
      <c r="H9">
        <v>7.9000000000000015E-2</v>
      </c>
      <c r="I9">
        <v>9.5000000000000001E-2</v>
      </c>
      <c r="J9">
        <v>9.1999999999999998E-2</v>
      </c>
      <c r="K9">
        <v>0.10100000000000001</v>
      </c>
      <c r="L9">
        <v>4.5000000000000012E-2</v>
      </c>
      <c r="M9">
        <v>485</v>
      </c>
      <c r="N9">
        <v>23147</v>
      </c>
      <c r="O9">
        <v>1085</v>
      </c>
      <c r="P9">
        <v>20523</v>
      </c>
      <c r="Q9">
        <v>1526</v>
      </c>
      <c r="R9">
        <v>23183</v>
      </c>
      <c r="S9">
        <v>3619</v>
      </c>
      <c r="T9">
        <v>31148</v>
      </c>
      <c r="U9">
        <v>4880</v>
      </c>
      <c r="V9">
        <v>32244</v>
      </c>
      <c r="W9">
        <v>58</v>
      </c>
      <c r="X9">
        <v>36</v>
      </c>
      <c r="Y9">
        <v>35</v>
      </c>
      <c r="Z9">
        <v>42</v>
      </c>
      <c r="AA9">
        <v>34</v>
      </c>
      <c r="AB9">
        <v>34</v>
      </c>
      <c r="AC9">
        <v>45</v>
      </c>
      <c r="AD9">
        <v>25</v>
      </c>
      <c r="AE9">
        <v>53</v>
      </c>
      <c r="AF9">
        <v>42</v>
      </c>
      <c r="AG9">
        <v>46</v>
      </c>
      <c r="AH9">
        <v>21</v>
      </c>
    </row>
    <row r="10" spans="1:34" x14ac:dyDescent="0.35">
      <c r="A10">
        <v>89</v>
      </c>
      <c r="B10">
        <v>0.10800000000000001</v>
      </c>
      <c r="C10">
        <v>0.122</v>
      </c>
      <c r="D10">
        <v>0.10800000000000001</v>
      </c>
      <c r="E10">
        <v>0.1</v>
      </c>
      <c r="F10">
        <v>0.10800000000000001</v>
      </c>
      <c r="G10">
        <v>0.10600000000000001</v>
      </c>
      <c r="H10">
        <v>0.10600000000000001</v>
      </c>
      <c r="I10">
        <v>0.126</v>
      </c>
      <c r="J10">
        <v>0.12</v>
      </c>
      <c r="K10">
        <v>0.13200000000000001</v>
      </c>
      <c r="L10">
        <v>5.8999999999999997E-2</v>
      </c>
      <c r="M10">
        <v>548</v>
      </c>
      <c r="N10">
        <v>29608</v>
      </c>
      <c r="O10">
        <v>1538</v>
      </c>
      <c r="P10">
        <v>26946</v>
      </c>
      <c r="Q10">
        <v>2843</v>
      </c>
      <c r="R10">
        <v>31724</v>
      </c>
      <c r="S10">
        <v>7037</v>
      </c>
      <c r="T10">
        <v>43367</v>
      </c>
      <c r="U10">
        <v>9757</v>
      </c>
      <c r="V10">
        <v>46110</v>
      </c>
      <c r="W10">
        <v>42</v>
      </c>
      <c r="X10">
        <v>52</v>
      </c>
      <c r="Y10">
        <v>52</v>
      </c>
      <c r="Z10">
        <v>51</v>
      </c>
      <c r="AA10">
        <v>49</v>
      </c>
      <c r="AB10">
        <v>46</v>
      </c>
      <c r="AC10">
        <v>47</v>
      </c>
      <c r="AD10">
        <v>41</v>
      </c>
      <c r="AE10">
        <v>53</v>
      </c>
      <c r="AF10">
        <v>42</v>
      </c>
      <c r="AG10">
        <v>58</v>
      </c>
      <c r="AH10">
        <v>19</v>
      </c>
    </row>
    <row r="11" spans="1:34" x14ac:dyDescent="0.35">
      <c r="A11">
        <v>104</v>
      </c>
      <c r="B11">
        <v>0.14500000000000002</v>
      </c>
      <c r="C11">
        <v>0.16300000000000001</v>
      </c>
      <c r="D11">
        <v>0.14500000000000002</v>
      </c>
      <c r="E11">
        <v>0.13400000000000001</v>
      </c>
      <c r="F11">
        <v>0.13900000000000001</v>
      </c>
      <c r="G11">
        <v>0.14500000000000002</v>
      </c>
      <c r="H11">
        <v>0.14300000000000002</v>
      </c>
      <c r="I11">
        <v>0.17400000000000002</v>
      </c>
      <c r="J11">
        <v>0.158</v>
      </c>
      <c r="K11">
        <v>0.17500000000000002</v>
      </c>
      <c r="L11">
        <v>8.1000000000000016E-2</v>
      </c>
      <c r="M11">
        <v>620</v>
      </c>
      <c r="N11">
        <v>38184</v>
      </c>
      <c r="O11">
        <v>2540</v>
      </c>
      <c r="P11">
        <v>35892</v>
      </c>
      <c r="Q11">
        <v>4639</v>
      </c>
      <c r="R11">
        <v>42070</v>
      </c>
      <c r="S11">
        <v>11805</v>
      </c>
      <c r="T11">
        <v>58957</v>
      </c>
      <c r="U11">
        <v>16770</v>
      </c>
      <c r="V11">
        <v>62795</v>
      </c>
      <c r="W11">
        <v>135</v>
      </c>
      <c r="X11">
        <v>62</v>
      </c>
      <c r="Y11">
        <v>68</v>
      </c>
      <c r="Z11">
        <v>55</v>
      </c>
      <c r="AA11">
        <v>60</v>
      </c>
      <c r="AB11">
        <v>61</v>
      </c>
      <c r="AC11">
        <v>67</v>
      </c>
      <c r="AD11">
        <v>55</v>
      </c>
      <c r="AE11">
        <v>62</v>
      </c>
      <c r="AF11">
        <v>52</v>
      </c>
      <c r="AG11">
        <v>66</v>
      </c>
      <c r="AH11">
        <v>39</v>
      </c>
    </row>
    <row r="12" spans="1:34" x14ac:dyDescent="0.35">
      <c r="A12">
        <v>119</v>
      </c>
      <c r="B12">
        <v>0.19899999999999998</v>
      </c>
      <c r="C12">
        <v>0.222</v>
      </c>
      <c r="D12">
        <v>0.19999999999999998</v>
      </c>
      <c r="E12">
        <v>0.18300000000000002</v>
      </c>
      <c r="F12">
        <v>0.19500000000000003</v>
      </c>
      <c r="G12">
        <v>0.19799999999999998</v>
      </c>
      <c r="H12">
        <v>0.19599999999999998</v>
      </c>
      <c r="I12">
        <v>0.23</v>
      </c>
      <c r="J12">
        <v>0.214</v>
      </c>
      <c r="K12">
        <v>0.23400000000000001</v>
      </c>
      <c r="L12">
        <v>0.13</v>
      </c>
      <c r="M12">
        <v>758</v>
      </c>
      <c r="N12">
        <v>49354</v>
      </c>
      <c r="O12">
        <v>3567</v>
      </c>
      <c r="P12">
        <v>46851</v>
      </c>
      <c r="Q12">
        <v>6782</v>
      </c>
      <c r="R12">
        <v>55224</v>
      </c>
      <c r="S12">
        <v>17445</v>
      </c>
      <c r="T12">
        <v>78895</v>
      </c>
      <c r="U12">
        <v>24996</v>
      </c>
      <c r="V12">
        <v>85234</v>
      </c>
      <c r="W12">
        <v>259</v>
      </c>
      <c r="X12">
        <v>68</v>
      </c>
      <c r="Y12">
        <v>70</v>
      </c>
      <c r="Z12">
        <v>65</v>
      </c>
      <c r="AA12">
        <v>75</v>
      </c>
      <c r="AB12">
        <v>66</v>
      </c>
      <c r="AC12">
        <v>81</v>
      </c>
      <c r="AD12">
        <v>66</v>
      </c>
      <c r="AE12">
        <v>77</v>
      </c>
      <c r="AF12">
        <v>75</v>
      </c>
      <c r="AG12">
        <v>73</v>
      </c>
      <c r="AH12">
        <v>48</v>
      </c>
    </row>
    <row r="13" spans="1:34" x14ac:dyDescent="0.35">
      <c r="A13">
        <v>134</v>
      </c>
      <c r="B13">
        <v>0.27200000000000002</v>
      </c>
      <c r="C13">
        <v>0.29900000000000004</v>
      </c>
      <c r="D13">
        <v>0.27400000000000002</v>
      </c>
      <c r="E13">
        <v>0.25</v>
      </c>
      <c r="F13">
        <v>0.25900000000000001</v>
      </c>
      <c r="G13">
        <v>0.26600000000000001</v>
      </c>
      <c r="H13">
        <v>0.26800000000000002</v>
      </c>
      <c r="I13">
        <v>0.30800000000000005</v>
      </c>
      <c r="J13">
        <v>0.28700000000000003</v>
      </c>
      <c r="K13">
        <v>0.31100000000000005</v>
      </c>
      <c r="L13">
        <v>0.13700000000000001</v>
      </c>
      <c r="M13">
        <v>934</v>
      </c>
      <c r="N13">
        <v>65832</v>
      </c>
      <c r="O13">
        <v>4881</v>
      </c>
      <c r="P13">
        <v>62734</v>
      </c>
      <c r="Q13">
        <v>9898</v>
      </c>
      <c r="R13">
        <v>75714</v>
      </c>
      <c r="S13">
        <v>25586</v>
      </c>
      <c r="T13">
        <v>108456</v>
      </c>
      <c r="U13">
        <v>36425</v>
      </c>
      <c r="V13">
        <v>118494</v>
      </c>
      <c r="W13">
        <v>331</v>
      </c>
      <c r="X13">
        <v>77</v>
      </c>
      <c r="Y13">
        <v>85</v>
      </c>
      <c r="Z13">
        <v>86</v>
      </c>
      <c r="AA13">
        <v>83</v>
      </c>
      <c r="AB13">
        <v>78</v>
      </c>
      <c r="AC13">
        <v>88</v>
      </c>
      <c r="AD13">
        <v>83</v>
      </c>
      <c r="AE13">
        <v>93</v>
      </c>
      <c r="AF13">
        <v>87</v>
      </c>
      <c r="AG13">
        <v>99</v>
      </c>
      <c r="AH13">
        <v>58</v>
      </c>
    </row>
    <row r="14" spans="1:34" x14ac:dyDescent="0.35">
      <c r="A14">
        <v>149</v>
      </c>
      <c r="B14">
        <v>0.36299999999999999</v>
      </c>
      <c r="C14">
        <v>0.39600000000000002</v>
      </c>
      <c r="D14">
        <v>0.371</v>
      </c>
      <c r="E14">
        <v>0.33499999999999996</v>
      </c>
      <c r="F14">
        <v>0.34899999999999998</v>
      </c>
      <c r="G14">
        <v>0.35299999999999998</v>
      </c>
      <c r="H14">
        <v>0.36399999999999999</v>
      </c>
      <c r="I14">
        <v>0.40100000000000002</v>
      </c>
      <c r="J14">
        <v>0.38200000000000001</v>
      </c>
      <c r="K14">
        <v>0.41200000000000003</v>
      </c>
      <c r="L14">
        <v>0.18800000000000003</v>
      </c>
      <c r="M14">
        <v>1112</v>
      </c>
      <c r="N14">
        <v>88349</v>
      </c>
      <c r="O14">
        <v>6957</v>
      </c>
      <c r="P14">
        <v>86642</v>
      </c>
      <c r="Q14">
        <v>14432</v>
      </c>
      <c r="R14">
        <v>104837</v>
      </c>
      <c r="S14">
        <v>37412</v>
      </c>
      <c r="T14">
        <v>150174</v>
      </c>
      <c r="U14">
        <v>53195</v>
      </c>
      <c r="V14">
        <v>163822</v>
      </c>
      <c r="W14">
        <v>347</v>
      </c>
      <c r="X14">
        <v>97</v>
      </c>
      <c r="Y14">
        <v>113</v>
      </c>
      <c r="Z14">
        <v>98</v>
      </c>
      <c r="AA14">
        <v>103</v>
      </c>
      <c r="AB14">
        <v>100</v>
      </c>
      <c r="AC14">
        <v>115</v>
      </c>
      <c r="AD14">
        <v>104</v>
      </c>
      <c r="AE14">
        <v>109</v>
      </c>
      <c r="AF14">
        <v>99</v>
      </c>
      <c r="AG14">
        <v>125</v>
      </c>
      <c r="AH14">
        <v>67</v>
      </c>
    </row>
    <row r="15" spans="1:34" x14ac:dyDescent="0.35">
      <c r="A15">
        <v>164</v>
      </c>
      <c r="B15">
        <v>0.47699999999999998</v>
      </c>
      <c r="C15">
        <v>0.50900000000000001</v>
      </c>
      <c r="D15">
        <v>0.498</v>
      </c>
      <c r="E15">
        <v>0.44500000000000006</v>
      </c>
      <c r="F15">
        <v>0.47300000000000009</v>
      </c>
      <c r="G15">
        <v>0.46600000000000008</v>
      </c>
      <c r="H15">
        <v>0.48299999999999998</v>
      </c>
      <c r="I15">
        <v>0.51700000000000002</v>
      </c>
      <c r="J15">
        <v>0.5</v>
      </c>
      <c r="K15">
        <v>0.51800000000000002</v>
      </c>
      <c r="L15">
        <v>0.25600000000000001</v>
      </c>
      <c r="M15">
        <v>1240</v>
      </c>
      <c r="N15">
        <v>120134</v>
      </c>
      <c r="O15">
        <v>10019</v>
      </c>
      <c r="P15">
        <v>118847</v>
      </c>
      <c r="Q15">
        <v>21031</v>
      </c>
      <c r="R15">
        <v>143668</v>
      </c>
      <c r="S15">
        <v>53996</v>
      </c>
      <c r="T15">
        <v>200566</v>
      </c>
      <c r="U15">
        <v>76469</v>
      </c>
      <c r="V15">
        <v>220125</v>
      </c>
      <c r="W15">
        <v>546</v>
      </c>
      <c r="X15">
        <v>113</v>
      </c>
      <c r="Y15">
        <v>128</v>
      </c>
      <c r="Z15">
        <v>109</v>
      </c>
      <c r="AA15">
        <v>117</v>
      </c>
      <c r="AB15">
        <v>109</v>
      </c>
      <c r="AC15">
        <v>119</v>
      </c>
      <c r="AD15">
        <v>118</v>
      </c>
      <c r="AE15">
        <v>134</v>
      </c>
      <c r="AF15">
        <v>110</v>
      </c>
      <c r="AG15">
        <v>136</v>
      </c>
      <c r="AH15">
        <v>75</v>
      </c>
    </row>
    <row r="16" spans="1:34" x14ac:dyDescent="0.35">
      <c r="A16">
        <v>179</v>
      </c>
      <c r="B16">
        <v>0.58800000000000008</v>
      </c>
      <c r="C16">
        <v>0.625</v>
      </c>
      <c r="D16">
        <v>0.60699999999999998</v>
      </c>
      <c r="E16">
        <v>0.56500000000000006</v>
      </c>
      <c r="F16">
        <v>0.57800000000000007</v>
      </c>
      <c r="G16">
        <v>0.58000000000000007</v>
      </c>
      <c r="H16">
        <v>0.60199999999999998</v>
      </c>
      <c r="I16">
        <v>0.63800000000000001</v>
      </c>
      <c r="J16">
        <v>0.61299999999999999</v>
      </c>
      <c r="K16">
        <v>0.63700000000000001</v>
      </c>
      <c r="L16">
        <v>0.33499999999999996</v>
      </c>
      <c r="M16">
        <v>1837</v>
      </c>
      <c r="N16">
        <v>158163</v>
      </c>
      <c r="O16">
        <v>15657</v>
      </c>
      <c r="P16">
        <v>162230</v>
      </c>
      <c r="Q16">
        <v>32650</v>
      </c>
      <c r="R16">
        <v>193506</v>
      </c>
      <c r="S16">
        <v>80933</v>
      </c>
      <c r="T16">
        <v>279474</v>
      </c>
      <c r="U16">
        <v>111009</v>
      </c>
      <c r="V16">
        <v>299428</v>
      </c>
      <c r="W16">
        <v>776</v>
      </c>
      <c r="X16">
        <v>112</v>
      </c>
      <c r="Y16">
        <v>131</v>
      </c>
      <c r="Z16">
        <v>114</v>
      </c>
      <c r="AA16">
        <v>132</v>
      </c>
      <c r="AB16">
        <v>127</v>
      </c>
      <c r="AC16">
        <v>131</v>
      </c>
      <c r="AD16">
        <v>132</v>
      </c>
      <c r="AE16">
        <v>143</v>
      </c>
      <c r="AF16">
        <v>138</v>
      </c>
      <c r="AG16">
        <v>156</v>
      </c>
      <c r="AH16">
        <v>100</v>
      </c>
    </row>
    <row r="17" spans="1:34" x14ac:dyDescent="0.35">
      <c r="A17">
        <v>194</v>
      </c>
      <c r="B17">
        <v>0.70900000000000007</v>
      </c>
      <c r="C17">
        <v>0.749</v>
      </c>
      <c r="D17">
        <v>0.73499999999999999</v>
      </c>
      <c r="E17">
        <v>0.68</v>
      </c>
      <c r="F17">
        <v>0.69800000000000006</v>
      </c>
      <c r="G17">
        <v>0.71100000000000008</v>
      </c>
      <c r="H17">
        <v>0.72200000000000009</v>
      </c>
      <c r="I17">
        <v>0.76100000000000001</v>
      </c>
      <c r="J17">
        <v>0.73699999999999999</v>
      </c>
      <c r="K17">
        <v>0.76500000000000001</v>
      </c>
      <c r="L17">
        <v>0.45400000000000007</v>
      </c>
      <c r="M17">
        <v>2287</v>
      </c>
      <c r="N17">
        <v>212762</v>
      </c>
      <c r="O17">
        <v>29742</v>
      </c>
      <c r="P17">
        <v>221205</v>
      </c>
      <c r="Q17">
        <v>57477</v>
      </c>
      <c r="R17">
        <v>270050</v>
      </c>
      <c r="S17">
        <v>129108</v>
      </c>
      <c r="T17">
        <v>398918</v>
      </c>
      <c r="U17">
        <v>171555</v>
      </c>
      <c r="V17">
        <v>423395</v>
      </c>
      <c r="W17">
        <v>1104</v>
      </c>
      <c r="X17">
        <v>125</v>
      </c>
      <c r="Y17">
        <v>140</v>
      </c>
      <c r="Z17">
        <v>135</v>
      </c>
      <c r="AA17">
        <v>131</v>
      </c>
      <c r="AB17">
        <v>119</v>
      </c>
      <c r="AC17">
        <v>156</v>
      </c>
      <c r="AD17">
        <v>130</v>
      </c>
      <c r="AE17">
        <v>163</v>
      </c>
      <c r="AF17">
        <v>136</v>
      </c>
      <c r="AG17">
        <v>160</v>
      </c>
      <c r="AH17">
        <v>111</v>
      </c>
    </row>
    <row r="18" spans="1:34" x14ac:dyDescent="0.35">
      <c r="A18">
        <v>209</v>
      </c>
      <c r="B18">
        <v>0.83600000000000008</v>
      </c>
      <c r="C18">
        <v>0.878</v>
      </c>
      <c r="D18">
        <v>0.86199999999999999</v>
      </c>
      <c r="E18">
        <v>0.8</v>
      </c>
      <c r="F18">
        <v>0.82400000000000007</v>
      </c>
      <c r="G18">
        <v>0.82800000000000007</v>
      </c>
      <c r="H18">
        <v>0.85100000000000009</v>
      </c>
      <c r="I18">
        <v>0.88600000000000001</v>
      </c>
      <c r="J18">
        <v>0.86499999999999999</v>
      </c>
      <c r="K18">
        <v>0.91200000000000003</v>
      </c>
      <c r="L18">
        <v>0.56600000000000006</v>
      </c>
      <c r="M18">
        <v>2888</v>
      </c>
      <c r="N18">
        <v>290330</v>
      </c>
      <c r="O18">
        <v>58223</v>
      </c>
      <c r="P18">
        <v>310517</v>
      </c>
      <c r="Q18">
        <v>106190</v>
      </c>
      <c r="R18">
        <v>387678</v>
      </c>
      <c r="S18">
        <v>211490</v>
      </c>
      <c r="T18">
        <v>561232</v>
      </c>
      <c r="U18">
        <v>271951</v>
      </c>
      <c r="V18">
        <v>586808</v>
      </c>
      <c r="W18">
        <v>1376</v>
      </c>
      <c r="X18">
        <v>126</v>
      </c>
      <c r="Y18">
        <v>151</v>
      </c>
      <c r="Z18">
        <v>135</v>
      </c>
      <c r="AA18">
        <v>147</v>
      </c>
      <c r="AB18">
        <v>132</v>
      </c>
      <c r="AC18">
        <v>142</v>
      </c>
      <c r="AD18">
        <v>139</v>
      </c>
      <c r="AE18">
        <v>183</v>
      </c>
      <c r="AF18">
        <v>156</v>
      </c>
      <c r="AG18">
        <v>187</v>
      </c>
      <c r="AH18">
        <v>127</v>
      </c>
    </row>
    <row r="19" spans="1:34" x14ac:dyDescent="0.35">
      <c r="A19">
        <v>224</v>
      </c>
      <c r="B19">
        <v>0.9820000000000001</v>
      </c>
      <c r="C19">
        <v>1.002</v>
      </c>
      <c r="D19">
        <v>0.9840000000000001</v>
      </c>
      <c r="E19">
        <v>0.92299999999999993</v>
      </c>
      <c r="F19">
        <v>0.94899999999999995</v>
      </c>
      <c r="G19">
        <v>0.93200000000000005</v>
      </c>
      <c r="H19">
        <v>0.97899999999999998</v>
      </c>
      <c r="I19">
        <v>0.99800000000000011</v>
      </c>
      <c r="J19">
        <v>0.98099999999999998</v>
      </c>
      <c r="K19">
        <v>0.98699999999999999</v>
      </c>
      <c r="L19">
        <v>0.629</v>
      </c>
      <c r="M19">
        <v>3639</v>
      </c>
      <c r="N19">
        <v>392992</v>
      </c>
      <c r="O19">
        <v>102504</v>
      </c>
      <c r="P19">
        <v>434355</v>
      </c>
      <c r="Q19">
        <v>181174</v>
      </c>
      <c r="R19">
        <v>552807</v>
      </c>
      <c r="S19">
        <v>339573</v>
      </c>
      <c r="T19">
        <v>767164</v>
      </c>
      <c r="U19">
        <v>415133</v>
      </c>
      <c r="V19">
        <v>797902</v>
      </c>
      <c r="W19">
        <v>1953</v>
      </c>
      <c r="X19">
        <v>141</v>
      </c>
      <c r="Y19">
        <v>161</v>
      </c>
      <c r="Z19">
        <v>132</v>
      </c>
      <c r="AA19">
        <v>168</v>
      </c>
      <c r="AB19">
        <v>133</v>
      </c>
      <c r="AC19">
        <v>169</v>
      </c>
      <c r="AD19">
        <v>160</v>
      </c>
      <c r="AE19">
        <v>192</v>
      </c>
      <c r="AF19">
        <v>163</v>
      </c>
      <c r="AG19">
        <v>190</v>
      </c>
      <c r="AH19">
        <v>131</v>
      </c>
    </row>
    <row r="20" spans="1:34" x14ac:dyDescent="0.35">
      <c r="A20">
        <v>239</v>
      </c>
      <c r="B20">
        <v>1.117</v>
      </c>
      <c r="C20">
        <v>1.1259999999999999</v>
      </c>
      <c r="D20">
        <v>1.1119999999999999</v>
      </c>
      <c r="E20">
        <v>1.0409999999999999</v>
      </c>
      <c r="F20">
        <v>1.075</v>
      </c>
      <c r="G20">
        <v>1.0539999999999998</v>
      </c>
      <c r="H20">
        <v>1.107</v>
      </c>
      <c r="I20">
        <v>1.1159999999999999</v>
      </c>
      <c r="J20">
        <v>1.117</v>
      </c>
      <c r="K20">
        <v>1.0939999999999999</v>
      </c>
      <c r="L20">
        <v>0.68900000000000006</v>
      </c>
      <c r="M20">
        <v>4497</v>
      </c>
      <c r="N20">
        <v>517162</v>
      </c>
      <c r="O20">
        <v>164660</v>
      </c>
      <c r="P20">
        <v>594617</v>
      </c>
      <c r="Q20">
        <v>291574</v>
      </c>
      <c r="R20">
        <v>751049</v>
      </c>
      <c r="S20">
        <v>504149</v>
      </c>
      <c r="T20">
        <v>1028975</v>
      </c>
      <c r="U20">
        <v>601055</v>
      </c>
      <c r="V20">
        <v>1055317</v>
      </c>
      <c r="W20">
        <v>2550</v>
      </c>
      <c r="X20">
        <v>129</v>
      </c>
      <c r="Y20">
        <v>170</v>
      </c>
      <c r="Z20">
        <v>128</v>
      </c>
      <c r="AA20">
        <v>164</v>
      </c>
      <c r="AB20">
        <v>147</v>
      </c>
      <c r="AC20">
        <v>186</v>
      </c>
      <c r="AD20">
        <v>174</v>
      </c>
      <c r="AE20">
        <v>207</v>
      </c>
      <c r="AF20">
        <v>171</v>
      </c>
      <c r="AG20">
        <v>225</v>
      </c>
      <c r="AH20">
        <v>130</v>
      </c>
    </row>
    <row r="21" spans="1:34" x14ac:dyDescent="0.35">
      <c r="A21">
        <v>254</v>
      </c>
      <c r="B21">
        <v>1.218</v>
      </c>
      <c r="C21">
        <v>1.2349999999999999</v>
      </c>
      <c r="D21">
        <v>1.218</v>
      </c>
      <c r="E21">
        <v>1.1659999999999999</v>
      </c>
      <c r="F21">
        <v>1.1989999999999998</v>
      </c>
      <c r="G21">
        <v>1.1649999999999998</v>
      </c>
      <c r="H21">
        <v>1.2149999999999999</v>
      </c>
      <c r="I21">
        <v>1.218</v>
      </c>
      <c r="J21">
        <v>1.2249999999999999</v>
      </c>
      <c r="K21">
        <v>1.2109999999999999</v>
      </c>
      <c r="L21">
        <v>0.71400000000000008</v>
      </c>
      <c r="M21">
        <v>5311</v>
      </c>
      <c r="N21">
        <v>648037</v>
      </c>
      <c r="O21">
        <v>240295</v>
      </c>
      <c r="P21">
        <v>779628</v>
      </c>
      <c r="Q21">
        <v>419037</v>
      </c>
      <c r="R21">
        <v>987352</v>
      </c>
      <c r="S21">
        <v>682923</v>
      </c>
      <c r="T21">
        <v>1298113</v>
      </c>
      <c r="U21">
        <v>803770</v>
      </c>
      <c r="V21">
        <v>1345038</v>
      </c>
      <c r="W21">
        <v>3002</v>
      </c>
      <c r="X21">
        <v>125</v>
      </c>
      <c r="Y21">
        <v>176</v>
      </c>
      <c r="Z21">
        <v>140</v>
      </c>
      <c r="AA21">
        <v>182</v>
      </c>
      <c r="AB21">
        <v>149</v>
      </c>
      <c r="AC21">
        <v>207</v>
      </c>
      <c r="AD21">
        <v>171</v>
      </c>
      <c r="AE21">
        <v>238</v>
      </c>
      <c r="AF21">
        <v>183</v>
      </c>
      <c r="AG21">
        <v>235</v>
      </c>
      <c r="AH21">
        <v>143</v>
      </c>
    </row>
    <row r="22" spans="1:34" x14ac:dyDescent="0.35">
      <c r="A22">
        <v>269</v>
      </c>
      <c r="B22">
        <v>1.258</v>
      </c>
      <c r="C22">
        <v>1.2689999999999999</v>
      </c>
      <c r="D22">
        <v>1.2609999999999999</v>
      </c>
      <c r="E22">
        <v>1.248</v>
      </c>
      <c r="F22">
        <v>1.2609999999999999</v>
      </c>
      <c r="G22">
        <v>1.256</v>
      </c>
      <c r="H22">
        <v>1.2689999999999999</v>
      </c>
      <c r="I22">
        <v>1.272</v>
      </c>
      <c r="J22">
        <v>1.2849999999999999</v>
      </c>
      <c r="K22">
        <v>1.2829999999999999</v>
      </c>
      <c r="L22">
        <v>0.76900000000000002</v>
      </c>
      <c r="M22">
        <v>6405</v>
      </c>
      <c r="N22">
        <v>706508</v>
      </c>
      <c r="O22">
        <v>298229</v>
      </c>
      <c r="P22">
        <v>965532</v>
      </c>
      <c r="Q22">
        <v>535004</v>
      </c>
      <c r="R22">
        <v>1230731</v>
      </c>
      <c r="S22">
        <v>836093</v>
      </c>
      <c r="T22">
        <v>1521167</v>
      </c>
      <c r="U22">
        <v>970598</v>
      </c>
      <c r="V22">
        <v>1609015</v>
      </c>
      <c r="W22">
        <v>3493</v>
      </c>
      <c r="X22">
        <v>122</v>
      </c>
      <c r="Y22">
        <v>184</v>
      </c>
      <c r="Z22">
        <v>139</v>
      </c>
      <c r="AA22">
        <v>186</v>
      </c>
      <c r="AB22">
        <v>157</v>
      </c>
      <c r="AC22">
        <v>226</v>
      </c>
      <c r="AD22">
        <v>176</v>
      </c>
      <c r="AE22">
        <v>244</v>
      </c>
      <c r="AF22">
        <v>201</v>
      </c>
      <c r="AG22">
        <v>256</v>
      </c>
      <c r="AH22">
        <v>168</v>
      </c>
    </row>
    <row r="23" spans="1:34" x14ac:dyDescent="0.35">
      <c r="A23">
        <v>284</v>
      </c>
      <c r="B23">
        <v>1.3109999999999999</v>
      </c>
      <c r="C23">
        <v>1.3199999999999998</v>
      </c>
      <c r="D23">
        <v>1.3089999999999999</v>
      </c>
      <c r="E23">
        <v>1.276</v>
      </c>
      <c r="F23">
        <v>1.2969999999999999</v>
      </c>
      <c r="G23">
        <v>1.286</v>
      </c>
      <c r="H23">
        <v>1.3079999999999998</v>
      </c>
      <c r="I23">
        <v>1.3049999999999999</v>
      </c>
      <c r="J23">
        <v>1.3199999999999998</v>
      </c>
      <c r="K23">
        <v>1.3079999999999998</v>
      </c>
      <c r="L23">
        <v>0.81500000000000006</v>
      </c>
      <c r="M23">
        <v>7160</v>
      </c>
      <c r="N23">
        <v>739655</v>
      </c>
      <c r="O23">
        <v>316547</v>
      </c>
      <c r="P23">
        <v>1037663</v>
      </c>
      <c r="Q23">
        <v>567999</v>
      </c>
      <c r="R23">
        <v>1321616</v>
      </c>
      <c r="S23">
        <v>875600</v>
      </c>
      <c r="T23">
        <v>1583737</v>
      </c>
      <c r="U23">
        <v>1018020</v>
      </c>
      <c r="V23">
        <v>1701620</v>
      </c>
      <c r="W23">
        <v>4118</v>
      </c>
      <c r="X23">
        <v>141</v>
      </c>
      <c r="Y23">
        <v>180</v>
      </c>
      <c r="Z23">
        <v>145</v>
      </c>
      <c r="AA23">
        <v>206</v>
      </c>
      <c r="AB23">
        <v>168</v>
      </c>
      <c r="AC23">
        <v>229</v>
      </c>
      <c r="AD23">
        <v>184</v>
      </c>
      <c r="AE23">
        <v>245</v>
      </c>
      <c r="AF23">
        <v>202</v>
      </c>
      <c r="AG23">
        <v>274</v>
      </c>
      <c r="AH23">
        <v>186</v>
      </c>
    </row>
    <row r="24" spans="1:34" x14ac:dyDescent="0.35">
      <c r="A24">
        <v>299</v>
      </c>
      <c r="B24">
        <v>1.381</v>
      </c>
      <c r="C24">
        <v>1.3879999999999999</v>
      </c>
      <c r="D24">
        <v>1.3779999999999999</v>
      </c>
      <c r="E24">
        <v>1.331</v>
      </c>
      <c r="F24">
        <v>1.367</v>
      </c>
      <c r="G24">
        <v>1.337</v>
      </c>
      <c r="H24">
        <v>1.377</v>
      </c>
      <c r="I24">
        <v>1.3639999999999999</v>
      </c>
      <c r="J24">
        <v>1.399</v>
      </c>
      <c r="K24">
        <v>1.3539999999999999</v>
      </c>
      <c r="L24">
        <v>0.86</v>
      </c>
      <c r="M24">
        <v>7791</v>
      </c>
      <c r="N24">
        <v>789897</v>
      </c>
      <c r="O24">
        <v>368641</v>
      </c>
      <c r="P24">
        <v>1103826</v>
      </c>
      <c r="Q24">
        <v>633166</v>
      </c>
      <c r="R24">
        <v>1383439</v>
      </c>
      <c r="S24">
        <v>967390</v>
      </c>
      <c r="T24">
        <v>1693968</v>
      </c>
      <c r="U24">
        <v>1113872</v>
      </c>
      <c r="V24">
        <v>1778394</v>
      </c>
      <c r="W24">
        <v>4551</v>
      </c>
      <c r="X24">
        <v>133</v>
      </c>
      <c r="Y24">
        <v>200</v>
      </c>
      <c r="Z24">
        <v>150</v>
      </c>
      <c r="AA24">
        <v>211</v>
      </c>
      <c r="AB24">
        <v>177</v>
      </c>
      <c r="AC24">
        <v>236</v>
      </c>
      <c r="AD24">
        <v>186</v>
      </c>
      <c r="AE24">
        <v>258</v>
      </c>
      <c r="AF24">
        <v>213</v>
      </c>
      <c r="AG24">
        <v>273</v>
      </c>
      <c r="AH24">
        <v>208</v>
      </c>
    </row>
    <row r="25" spans="1:34" x14ac:dyDescent="0.35">
      <c r="A25">
        <v>314</v>
      </c>
      <c r="B25">
        <v>1.4329999999999998</v>
      </c>
      <c r="C25">
        <v>1.446</v>
      </c>
      <c r="D25">
        <v>1.4349999999999998</v>
      </c>
      <c r="E25">
        <v>1.393</v>
      </c>
      <c r="F25">
        <v>1.4269999999999998</v>
      </c>
      <c r="G25">
        <v>1.3939999999999999</v>
      </c>
      <c r="H25">
        <v>1.4349999999999998</v>
      </c>
      <c r="I25">
        <v>1.4189999999999998</v>
      </c>
      <c r="J25">
        <v>1.4569999999999999</v>
      </c>
      <c r="K25">
        <v>1.41</v>
      </c>
      <c r="L25">
        <v>0.90700000000000003</v>
      </c>
      <c r="M25">
        <v>8267</v>
      </c>
      <c r="N25">
        <v>855834</v>
      </c>
      <c r="O25">
        <v>436483</v>
      </c>
      <c r="P25">
        <v>1200283</v>
      </c>
      <c r="Q25">
        <v>723303</v>
      </c>
      <c r="R25">
        <v>1510502</v>
      </c>
      <c r="S25">
        <v>1082709</v>
      </c>
      <c r="T25">
        <v>1840498</v>
      </c>
      <c r="U25">
        <v>1241936</v>
      </c>
      <c r="V25">
        <v>1929405</v>
      </c>
      <c r="W25">
        <v>4993</v>
      </c>
      <c r="X25">
        <v>127</v>
      </c>
      <c r="Y25">
        <v>208</v>
      </c>
      <c r="Z25">
        <v>160</v>
      </c>
      <c r="AA25">
        <v>211</v>
      </c>
      <c r="AB25">
        <v>177</v>
      </c>
      <c r="AC25">
        <v>238</v>
      </c>
      <c r="AD25">
        <v>209</v>
      </c>
      <c r="AE25">
        <v>268</v>
      </c>
      <c r="AF25">
        <v>233</v>
      </c>
      <c r="AG25">
        <v>273</v>
      </c>
      <c r="AH25">
        <v>219</v>
      </c>
    </row>
    <row r="26" spans="1:34" x14ac:dyDescent="0.35">
      <c r="A26">
        <v>329</v>
      </c>
      <c r="B26">
        <v>1.472</v>
      </c>
      <c r="C26">
        <v>1.488</v>
      </c>
      <c r="D26">
        <v>1.474</v>
      </c>
      <c r="E26">
        <v>1.4419999999999999</v>
      </c>
      <c r="F26">
        <v>1.472</v>
      </c>
      <c r="G26">
        <v>1.44</v>
      </c>
      <c r="H26">
        <v>1.4789999999999999</v>
      </c>
      <c r="I26">
        <v>1.4629999999999999</v>
      </c>
      <c r="J26">
        <v>1.5069999999999999</v>
      </c>
      <c r="K26">
        <v>1.4629999999999999</v>
      </c>
      <c r="L26">
        <v>0.95400000000000007</v>
      </c>
      <c r="M26">
        <v>8679</v>
      </c>
      <c r="N26">
        <v>905327</v>
      </c>
      <c r="O26">
        <v>483492</v>
      </c>
      <c r="P26">
        <v>1312920</v>
      </c>
      <c r="Q26">
        <v>805464</v>
      </c>
      <c r="R26">
        <v>1655130</v>
      </c>
      <c r="S26">
        <v>1195899</v>
      </c>
      <c r="T26">
        <v>1993967</v>
      </c>
      <c r="U26">
        <v>1353219</v>
      </c>
      <c r="V26">
        <v>2110912</v>
      </c>
      <c r="W26">
        <v>5673</v>
      </c>
      <c r="X26">
        <v>140</v>
      </c>
      <c r="Y26">
        <v>195</v>
      </c>
      <c r="Z26">
        <v>170</v>
      </c>
      <c r="AA26">
        <v>218</v>
      </c>
      <c r="AB26">
        <v>191</v>
      </c>
      <c r="AC26">
        <v>244</v>
      </c>
      <c r="AD26">
        <v>227</v>
      </c>
      <c r="AE26">
        <v>288</v>
      </c>
      <c r="AF26">
        <v>235</v>
      </c>
      <c r="AG26">
        <v>292</v>
      </c>
      <c r="AH26">
        <v>232</v>
      </c>
    </row>
    <row r="27" spans="1:34" x14ac:dyDescent="0.35">
      <c r="A27">
        <v>344</v>
      </c>
      <c r="B27">
        <v>1.4789999999999999</v>
      </c>
      <c r="C27">
        <v>1.4909999999999999</v>
      </c>
      <c r="D27">
        <v>1.4869999999999999</v>
      </c>
      <c r="E27">
        <v>1.48</v>
      </c>
      <c r="F27">
        <v>1.506</v>
      </c>
      <c r="G27">
        <v>1.4769999999999999</v>
      </c>
      <c r="H27">
        <v>1.51</v>
      </c>
      <c r="I27">
        <v>1.498</v>
      </c>
      <c r="J27">
        <v>1.5459999999999998</v>
      </c>
      <c r="K27">
        <v>1.5009999999999999</v>
      </c>
      <c r="L27">
        <v>0.997</v>
      </c>
      <c r="M27">
        <v>9080</v>
      </c>
      <c r="N27">
        <v>971431</v>
      </c>
      <c r="O27">
        <v>530607</v>
      </c>
      <c r="P27">
        <v>1400843</v>
      </c>
      <c r="Q27">
        <v>856498</v>
      </c>
      <c r="R27">
        <v>1774352</v>
      </c>
      <c r="S27">
        <v>1251467</v>
      </c>
      <c r="T27">
        <v>2138915</v>
      </c>
      <c r="U27">
        <v>1434467</v>
      </c>
      <c r="V27">
        <v>2255841</v>
      </c>
      <c r="W27">
        <v>6262</v>
      </c>
      <c r="X27">
        <v>144</v>
      </c>
      <c r="Y27">
        <v>209</v>
      </c>
      <c r="Z27">
        <v>176</v>
      </c>
      <c r="AA27">
        <v>223</v>
      </c>
      <c r="AB27">
        <v>201</v>
      </c>
      <c r="AC27">
        <v>252</v>
      </c>
      <c r="AD27">
        <v>238</v>
      </c>
      <c r="AE27">
        <v>287</v>
      </c>
      <c r="AF27">
        <v>243</v>
      </c>
      <c r="AG27">
        <v>303</v>
      </c>
      <c r="AH27">
        <v>236</v>
      </c>
    </row>
    <row r="28" spans="1:34" x14ac:dyDescent="0.35">
      <c r="A28">
        <v>359</v>
      </c>
      <c r="B28">
        <v>1.4829999999999999</v>
      </c>
      <c r="C28">
        <v>1.498</v>
      </c>
      <c r="D28">
        <v>1.4909999999999999</v>
      </c>
      <c r="E28">
        <v>1.49</v>
      </c>
      <c r="F28">
        <v>1.5069999999999999</v>
      </c>
      <c r="G28">
        <v>1.4989999999999999</v>
      </c>
      <c r="H28">
        <v>1.5089999999999999</v>
      </c>
      <c r="I28">
        <v>1.5149999999999999</v>
      </c>
      <c r="J28">
        <v>1.5499999999999998</v>
      </c>
      <c r="K28">
        <v>1.5289999999999999</v>
      </c>
      <c r="L28">
        <v>1.036</v>
      </c>
      <c r="M28">
        <v>9296</v>
      </c>
      <c r="N28">
        <v>1010822</v>
      </c>
      <c r="O28">
        <v>554996</v>
      </c>
      <c r="P28">
        <v>1520612</v>
      </c>
      <c r="Q28">
        <v>916963</v>
      </c>
      <c r="R28">
        <v>1868564</v>
      </c>
      <c r="S28">
        <v>1345562</v>
      </c>
      <c r="T28">
        <v>2275626</v>
      </c>
      <c r="U28">
        <v>1511584</v>
      </c>
      <c r="V28">
        <v>2374506</v>
      </c>
      <c r="W28">
        <v>6935</v>
      </c>
      <c r="X28">
        <v>147</v>
      </c>
      <c r="Y28">
        <v>226</v>
      </c>
      <c r="Z28">
        <v>184</v>
      </c>
      <c r="AA28">
        <v>243</v>
      </c>
      <c r="AB28">
        <v>207</v>
      </c>
      <c r="AC28">
        <v>269</v>
      </c>
      <c r="AD28">
        <v>246</v>
      </c>
      <c r="AE28">
        <v>311</v>
      </c>
      <c r="AF28">
        <v>252</v>
      </c>
      <c r="AG28">
        <v>321</v>
      </c>
      <c r="AH28">
        <v>240</v>
      </c>
    </row>
    <row r="29" spans="1:34" x14ac:dyDescent="0.35">
      <c r="A29">
        <v>374</v>
      </c>
      <c r="B29">
        <v>1.484</v>
      </c>
      <c r="C29">
        <v>1.4989999999999999</v>
      </c>
      <c r="D29">
        <v>1.4949999999999999</v>
      </c>
      <c r="E29">
        <v>1.496</v>
      </c>
      <c r="F29">
        <v>1.508</v>
      </c>
      <c r="G29">
        <v>1.504</v>
      </c>
      <c r="H29">
        <v>1.5149999999999999</v>
      </c>
      <c r="I29">
        <v>1.5189999999999999</v>
      </c>
      <c r="J29">
        <v>1.5559999999999998</v>
      </c>
      <c r="K29">
        <v>1.5369999999999999</v>
      </c>
      <c r="L29">
        <v>1.0369999999999999</v>
      </c>
      <c r="M29">
        <v>9557</v>
      </c>
      <c r="N29">
        <v>1062645</v>
      </c>
      <c r="O29">
        <v>576104</v>
      </c>
      <c r="P29">
        <v>1589211</v>
      </c>
      <c r="Q29">
        <v>945532</v>
      </c>
      <c r="R29">
        <v>2008798</v>
      </c>
      <c r="S29">
        <v>1380468</v>
      </c>
      <c r="T29">
        <v>2421645</v>
      </c>
      <c r="U29">
        <v>1554899</v>
      </c>
      <c r="V29">
        <v>2545906</v>
      </c>
      <c r="W29">
        <v>7379</v>
      </c>
      <c r="X29">
        <v>157</v>
      </c>
      <c r="Y29">
        <v>236</v>
      </c>
      <c r="Z29">
        <v>181</v>
      </c>
      <c r="AA29">
        <v>248</v>
      </c>
      <c r="AB29">
        <v>211</v>
      </c>
      <c r="AC29">
        <v>294</v>
      </c>
      <c r="AD29">
        <v>226</v>
      </c>
      <c r="AE29">
        <v>335</v>
      </c>
      <c r="AF29">
        <v>259</v>
      </c>
      <c r="AG29">
        <v>333</v>
      </c>
      <c r="AH29">
        <v>272</v>
      </c>
    </row>
    <row r="30" spans="1:34" x14ac:dyDescent="0.35">
      <c r="A30">
        <v>389</v>
      </c>
      <c r="B30">
        <v>1.482</v>
      </c>
      <c r="C30">
        <v>1.4989999999999999</v>
      </c>
      <c r="D30">
        <v>1.4929999999999999</v>
      </c>
      <c r="E30">
        <v>1.498</v>
      </c>
      <c r="F30">
        <v>1.5069999999999999</v>
      </c>
      <c r="G30">
        <v>1.51</v>
      </c>
      <c r="H30">
        <v>1.5149999999999999</v>
      </c>
      <c r="I30">
        <v>1.5229999999999999</v>
      </c>
      <c r="J30">
        <v>1.5589999999999999</v>
      </c>
      <c r="K30">
        <v>1.5449999999999999</v>
      </c>
      <c r="L30">
        <v>1.071</v>
      </c>
      <c r="M30">
        <v>9642</v>
      </c>
      <c r="N30">
        <v>1116358</v>
      </c>
      <c r="O30">
        <v>603586</v>
      </c>
      <c r="P30">
        <v>1675457</v>
      </c>
      <c r="Q30">
        <v>978802</v>
      </c>
      <c r="R30">
        <v>2120929</v>
      </c>
      <c r="S30">
        <v>1426103</v>
      </c>
      <c r="T30">
        <v>2570665</v>
      </c>
      <c r="U30">
        <v>1615506</v>
      </c>
      <c r="V30">
        <v>2674100</v>
      </c>
      <c r="W30">
        <v>7854</v>
      </c>
      <c r="X30">
        <v>180</v>
      </c>
      <c r="Y30">
        <v>244</v>
      </c>
      <c r="Z30">
        <v>197</v>
      </c>
      <c r="AA30">
        <v>275</v>
      </c>
      <c r="AB30">
        <v>221</v>
      </c>
      <c r="AC30">
        <v>316</v>
      </c>
      <c r="AD30">
        <v>263</v>
      </c>
      <c r="AE30">
        <v>341</v>
      </c>
      <c r="AF30">
        <v>276</v>
      </c>
      <c r="AG30">
        <v>370</v>
      </c>
      <c r="AH30">
        <v>289</v>
      </c>
    </row>
    <row r="31" spans="1:34" x14ac:dyDescent="0.35">
      <c r="A31">
        <v>404</v>
      </c>
      <c r="B31">
        <v>1.484</v>
      </c>
      <c r="C31">
        <v>1.5029999999999999</v>
      </c>
      <c r="D31">
        <v>1.4949999999999999</v>
      </c>
      <c r="E31">
        <v>1.498</v>
      </c>
      <c r="F31">
        <v>1.504</v>
      </c>
      <c r="G31">
        <v>1.5089999999999999</v>
      </c>
      <c r="H31">
        <v>1.514</v>
      </c>
      <c r="I31">
        <v>1.522</v>
      </c>
      <c r="J31">
        <v>1.5559999999999998</v>
      </c>
      <c r="K31">
        <v>1.5389999999999999</v>
      </c>
      <c r="L31">
        <v>1.1059999999999999</v>
      </c>
      <c r="M31">
        <v>10047</v>
      </c>
      <c r="N31">
        <v>1181717</v>
      </c>
      <c r="O31">
        <v>638912</v>
      </c>
      <c r="P31">
        <v>1788928</v>
      </c>
      <c r="Q31">
        <v>1019715</v>
      </c>
      <c r="R31">
        <v>2275244</v>
      </c>
      <c r="S31">
        <v>1493249</v>
      </c>
      <c r="T31">
        <v>2706747</v>
      </c>
      <c r="U31">
        <v>1674947</v>
      </c>
      <c r="V31">
        <v>2820222</v>
      </c>
      <c r="W31">
        <v>8338</v>
      </c>
      <c r="X31">
        <v>206</v>
      </c>
      <c r="Y31">
        <v>256</v>
      </c>
      <c r="Z31">
        <v>220</v>
      </c>
      <c r="AA31">
        <v>291</v>
      </c>
      <c r="AB31">
        <v>236</v>
      </c>
      <c r="AC31">
        <v>344</v>
      </c>
      <c r="AD31">
        <v>270</v>
      </c>
      <c r="AE31">
        <v>376</v>
      </c>
      <c r="AF31">
        <v>289</v>
      </c>
      <c r="AG31">
        <v>383</v>
      </c>
      <c r="AH31">
        <v>287</v>
      </c>
    </row>
    <row r="32" spans="1:34" x14ac:dyDescent="0.35">
      <c r="A32">
        <v>419</v>
      </c>
      <c r="B32">
        <v>1.4869999999999999</v>
      </c>
      <c r="C32">
        <v>1.51</v>
      </c>
      <c r="D32">
        <v>1.4989999999999999</v>
      </c>
      <c r="E32">
        <v>1.498</v>
      </c>
      <c r="F32">
        <v>1.506</v>
      </c>
      <c r="G32">
        <v>1.5089999999999999</v>
      </c>
      <c r="H32">
        <v>1.5169999999999999</v>
      </c>
      <c r="I32">
        <v>1.5209999999999999</v>
      </c>
      <c r="J32">
        <v>1.5529999999999999</v>
      </c>
      <c r="K32">
        <v>1.536</v>
      </c>
      <c r="L32">
        <v>1.1379999999999999</v>
      </c>
      <c r="M32">
        <v>10600</v>
      </c>
      <c r="N32">
        <v>1254364</v>
      </c>
      <c r="O32">
        <v>664504</v>
      </c>
      <c r="P32">
        <v>1909970</v>
      </c>
      <c r="Q32">
        <v>1074704</v>
      </c>
      <c r="R32">
        <v>2431347</v>
      </c>
      <c r="S32">
        <v>1559412</v>
      </c>
      <c r="T32">
        <v>2889672</v>
      </c>
      <c r="U32">
        <v>1756228</v>
      </c>
      <c r="V32">
        <v>2973425</v>
      </c>
      <c r="W32">
        <v>8824</v>
      </c>
      <c r="X32">
        <v>211</v>
      </c>
      <c r="Y32">
        <v>277</v>
      </c>
      <c r="Z32">
        <v>240</v>
      </c>
      <c r="AA32">
        <v>312</v>
      </c>
      <c r="AB32">
        <v>259</v>
      </c>
      <c r="AC32">
        <v>366</v>
      </c>
      <c r="AD32">
        <v>304</v>
      </c>
      <c r="AE32">
        <v>414</v>
      </c>
      <c r="AF32">
        <v>306</v>
      </c>
      <c r="AG32">
        <v>419</v>
      </c>
      <c r="AH32">
        <v>298</v>
      </c>
    </row>
    <row r="33" spans="1:34" x14ac:dyDescent="0.35">
      <c r="A33">
        <v>434</v>
      </c>
      <c r="B33">
        <v>1.486</v>
      </c>
      <c r="C33">
        <v>1.5129999999999999</v>
      </c>
      <c r="D33">
        <v>1.5009999999999999</v>
      </c>
      <c r="E33">
        <v>1.5009999999999999</v>
      </c>
      <c r="F33">
        <v>1.5069999999999999</v>
      </c>
      <c r="G33">
        <v>1.5109999999999999</v>
      </c>
      <c r="H33">
        <v>1.5189999999999999</v>
      </c>
      <c r="I33">
        <v>1.5229999999999999</v>
      </c>
      <c r="J33">
        <v>1.5559999999999998</v>
      </c>
      <c r="K33">
        <v>1.536</v>
      </c>
      <c r="L33">
        <v>1.1619999999999999</v>
      </c>
      <c r="M33">
        <v>10798</v>
      </c>
      <c r="N33">
        <v>1331633</v>
      </c>
      <c r="O33">
        <v>687545</v>
      </c>
      <c r="P33">
        <v>2062983</v>
      </c>
      <c r="Q33">
        <v>1109663</v>
      </c>
      <c r="R33">
        <v>2554780</v>
      </c>
      <c r="S33">
        <v>1630405</v>
      </c>
      <c r="T33">
        <v>3035386</v>
      </c>
      <c r="U33">
        <v>1814968</v>
      </c>
      <c r="V33">
        <v>3144177</v>
      </c>
      <c r="W33">
        <v>9231</v>
      </c>
      <c r="X33">
        <v>295</v>
      </c>
      <c r="Y33">
        <v>329</v>
      </c>
      <c r="Z33">
        <v>293</v>
      </c>
      <c r="AA33">
        <v>340</v>
      </c>
      <c r="AB33">
        <v>303</v>
      </c>
      <c r="AC33">
        <v>417</v>
      </c>
      <c r="AD33">
        <v>341</v>
      </c>
      <c r="AE33">
        <v>454</v>
      </c>
      <c r="AF33">
        <v>353</v>
      </c>
      <c r="AG33">
        <v>467</v>
      </c>
      <c r="AH33">
        <v>312</v>
      </c>
    </row>
    <row r="34" spans="1:34" x14ac:dyDescent="0.35">
      <c r="A34">
        <v>449</v>
      </c>
      <c r="B34">
        <v>1.49</v>
      </c>
      <c r="C34">
        <v>1.5169999999999999</v>
      </c>
      <c r="D34">
        <v>1.5069999999999999</v>
      </c>
      <c r="E34">
        <v>1.51</v>
      </c>
      <c r="F34">
        <v>1.5089999999999999</v>
      </c>
      <c r="G34">
        <v>1.514</v>
      </c>
      <c r="H34">
        <v>1.524</v>
      </c>
      <c r="I34">
        <v>1.53</v>
      </c>
      <c r="J34">
        <v>1.5599999999999998</v>
      </c>
      <c r="K34">
        <v>1.5409999999999999</v>
      </c>
      <c r="L34">
        <v>1.1789999999999998</v>
      </c>
      <c r="M34">
        <v>11122</v>
      </c>
      <c r="N34">
        <v>1413679</v>
      </c>
      <c r="O34">
        <v>711389</v>
      </c>
      <c r="P34">
        <v>2157551</v>
      </c>
      <c r="Q34">
        <v>1142799</v>
      </c>
      <c r="R34">
        <v>2688739</v>
      </c>
      <c r="S34">
        <v>1671529</v>
      </c>
      <c r="T34">
        <v>3154585</v>
      </c>
      <c r="U34">
        <v>1876467</v>
      </c>
      <c r="V34">
        <v>3301614</v>
      </c>
      <c r="W34">
        <v>9685</v>
      </c>
      <c r="X34">
        <v>381</v>
      </c>
      <c r="Y34">
        <v>356</v>
      </c>
      <c r="Z34">
        <v>347</v>
      </c>
      <c r="AA34">
        <v>413</v>
      </c>
      <c r="AB34">
        <v>351</v>
      </c>
      <c r="AC34">
        <v>482</v>
      </c>
      <c r="AD34">
        <v>389</v>
      </c>
      <c r="AE34">
        <v>501</v>
      </c>
      <c r="AF34">
        <v>404</v>
      </c>
      <c r="AG34">
        <v>490</v>
      </c>
      <c r="AH34">
        <v>332</v>
      </c>
    </row>
    <row r="35" spans="1:34" x14ac:dyDescent="0.35">
      <c r="A35">
        <v>464</v>
      </c>
      <c r="B35">
        <v>1.4989999999999999</v>
      </c>
      <c r="C35">
        <v>1.524</v>
      </c>
      <c r="D35">
        <v>1.514</v>
      </c>
      <c r="E35">
        <v>1.5149999999999999</v>
      </c>
      <c r="F35">
        <v>1.514</v>
      </c>
      <c r="G35">
        <v>1.522</v>
      </c>
      <c r="H35">
        <v>1.5309999999999999</v>
      </c>
      <c r="I35">
        <v>1.5369999999999999</v>
      </c>
      <c r="J35">
        <v>1.5639999999999998</v>
      </c>
      <c r="K35">
        <v>1.5459999999999998</v>
      </c>
      <c r="L35">
        <v>1.1919999999999999</v>
      </c>
      <c r="M35">
        <v>11367</v>
      </c>
      <c r="N35">
        <v>1496886</v>
      </c>
      <c r="O35">
        <v>728389</v>
      </c>
      <c r="P35">
        <v>2249973</v>
      </c>
      <c r="Q35">
        <v>1164857</v>
      </c>
      <c r="R35">
        <v>2794488</v>
      </c>
      <c r="S35">
        <v>1719887</v>
      </c>
      <c r="T35">
        <v>3279819</v>
      </c>
      <c r="U35">
        <v>1917612</v>
      </c>
      <c r="V35">
        <v>3447426</v>
      </c>
      <c r="W35">
        <v>10253</v>
      </c>
      <c r="X35">
        <v>489</v>
      </c>
      <c r="Y35">
        <v>446</v>
      </c>
      <c r="Z35">
        <v>427</v>
      </c>
      <c r="AA35">
        <v>475</v>
      </c>
      <c r="AB35">
        <v>424</v>
      </c>
      <c r="AC35">
        <v>550</v>
      </c>
      <c r="AD35">
        <v>469</v>
      </c>
      <c r="AE35">
        <v>554</v>
      </c>
      <c r="AF35">
        <v>495</v>
      </c>
      <c r="AG35">
        <v>562</v>
      </c>
      <c r="AH35">
        <v>335</v>
      </c>
    </row>
    <row r="36" spans="1:34" x14ac:dyDescent="0.35">
      <c r="A36">
        <v>479</v>
      </c>
      <c r="B36">
        <v>1.5129999999999999</v>
      </c>
      <c r="C36">
        <v>1.532</v>
      </c>
      <c r="D36">
        <v>1.524</v>
      </c>
      <c r="E36">
        <v>1.5249999999999999</v>
      </c>
      <c r="F36">
        <v>1.524</v>
      </c>
      <c r="G36">
        <v>1.534</v>
      </c>
      <c r="H36">
        <v>1.5409999999999999</v>
      </c>
      <c r="I36">
        <v>1.5459999999999998</v>
      </c>
      <c r="J36">
        <v>1.5719999999999998</v>
      </c>
      <c r="K36">
        <v>1.5509999999999999</v>
      </c>
      <c r="L36">
        <v>1.196</v>
      </c>
      <c r="M36">
        <v>11578</v>
      </c>
      <c r="N36">
        <v>1572180</v>
      </c>
      <c r="O36">
        <v>741616</v>
      </c>
      <c r="P36">
        <v>2329423</v>
      </c>
      <c r="Q36">
        <v>1186170</v>
      </c>
      <c r="R36">
        <v>2860325</v>
      </c>
      <c r="S36">
        <v>1759147</v>
      </c>
      <c r="T36">
        <v>3372192</v>
      </c>
      <c r="U36">
        <v>1942803</v>
      </c>
      <c r="V36">
        <v>3550771</v>
      </c>
      <c r="W36">
        <v>10595</v>
      </c>
      <c r="X36">
        <v>559</v>
      </c>
      <c r="Y36">
        <v>527</v>
      </c>
      <c r="Z36">
        <v>515</v>
      </c>
      <c r="AA36">
        <v>566</v>
      </c>
      <c r="AB36">
        <v>512</v>
      </c>
      <c r="AC36">
        <v>651</v>
      </c>
      <c r="AD36">
        <v>568</v>
      </c>
      <c r="AE36">
        <v>640</v>
      </c>
      <c r="AF36">
        <v>581</v>
      </c>
      <c r="AG36">
        <v>628</v>
      </c>
      <c r="AH36">
        <v>357</v>
      </c>
    </row>
    <row r="37" spans="1:34" x14ac:dyDescent="0.35">
      <c r="A37">
        <v>494</v>
      </c>
      <c r="B37">
        <v>1.5209999999999999</v>
      </c>
      <c r="C37">
        <v>1.5419999999999998</v>
      </c>
      <c r="D37">
        <v>1.532</v>
      </c>
      <c r="E37">
        <v>1.5329999999999999</v>
      </c>
      <c r="F37">
        <v>1.5329999999999999</v>
      </c>
      <c r="G37">
        <v>1.5409999999999999</v>
      </c>
      <c r="H37">
        <v>1.5489999999999999</v>
      </c>
      <c r="I37">
        <v>1.5539999999999998</v>
      </c>
      <c r="J37">
        <v>1.5679999999999998</v>
      </c>
      <c r="K37">
        <v>1.5609999999999999</v>
      </c>
      <c r="L37">
        <v>1.198</v>
      </c>
      <c r="M37">
        <v>11871</v>
      </c>
      <c r="N37">
        <v>1651225</v>
      </c>
      <c r="O37">
        <v>761203</v>
      </c>
      <c r="P37">
        <v>2402390</v>
      </c>
      <c r="Q37">
        <v>1195441</v>
      </c>
      <c r="R37">
        <v>2925712</v>
      </c>
      <c r="S37">
        <v>1794603</v>
      </c>
      <c r="T37">
        <v>3429460</v>
      </c>
      <c r="U37">
        <v>1970832</v>
      </c>
      <c r="V37">
        <v>3620279</v>
      </c>
      <c r="W37">
        <v>10962</v>
      </c>
      <c r="X37">
        <v>638</v>
      </c>
      <c r="Y37">
        <v>630</v>
      </c>
      <c r="Z37">
        <v>602</v>
      </c>
      <c r="AA37">
        <v>656</v>
      </c>
      <c r="AB37">
        <v>617</v>
      </c>
      <c r="AC37">
        <v>714</v>
      </c>
      <c r="AD37">
        <v>651</v>
      </c>
      <c r="AE37">
        <v>706</v>
      </c>
      <c r="AF37">
        <v>683</v>
      </c>
      <c r="AG37">
        <v>703</v>
      </c>
      <c r="AH37">
        <v>364</v>
      </c>
    </row>
    <row r="38" spans="1:34" x14ac:dyDescent="0.35">
      <c r="A38">
        <v>509</v>
      </c>
      <c r="B38">
        <v>1.5269999999999999</v>
      </c>
      <c r="C38">
        <v>1.5509999999999999</v>
      </c>
      <c r="D38">
        <v>1.538</v>
      </c>
      <c r="E38">
        <v>1.538</v>
      </c>
      <c r="F38">
        <v>1.538</v>
      </c>
      <c r="G38">
        <v>1.5449999999999999</v>
      </c>
      <c r="H38">
        <v>1.5559999999999998</v>
      </c>
      <c r="I38">
        <v>1.5589999999999999</v>
      </c>
      <c r="J38">
        <v>1.569</v>
      </c>
      <c r="K38">
        <v>1.5669999999999999</v>
      </c>
      <c r="L38">
        <v>1.2</v>
      </c>
      <c r="M38">
        <v>12018</v>
      </c>
      <c r="N38">
        <v>1718926</v>
      </c>
      <c r="O38">
        <v>776623</v>
      </c>
      <c r="P38">
        <v>2481806</v>
      </c>
      <c r="Q38">
        <v>1220052</v>
      </c>
      <c r="R38">
        <v>2981596</v>
      </c>
      <c r="S38">
        <v>1826191</v>
      </c>
      <c r="T38">
        <v>3492212</v>
      </c>
      <c r="U38">
        <v>2005350</v>
      </c>
      <c r="V38">
        <v>3689716</v>
      </c>
      <c r="W38">
        <v>11403</v>
      </c>
      <c r="X38">
        <v>680</v>
      </c>
      <c r="Y38">
        <v>687</v>
      </c>
      <c r="Z38">
        <v>645</v>
      </c>
      <c r="AA38">
        <v>732</v>
      </c>
      <c r="AB38">
        <v>652</v>
      </c>
      <c r="AC38">
        <v>797</v>
      </c>
      <c r="AD38">
        <v>713</v>
      </c>
      <c r="AE38">
        <v>784</v>
      </c>
      <c r="AF38">
        <v>750</v>
      </c>
      <c r="AG38">
        <v>773</v>
      </c>
      <c r="AH38">
        <v>379</v>
      </c>
    </row>
    <row r="39" spans="1:34" x14ac:dyDescent="0.35">
      <c r="A39">
        <v>524</v>
      </c>
      <c r="B39">
        <v>1.536</v>
      </c>
      <c r="C39">
        <v>1.5589999999999999</v>
      </c>
      <c r="D39">
        <v>1.5449999999999999</v>
      </c>
      <c r="E39">
        <v>1.5429999999999999</v>
      </c>
      <c r="F39">
        <v>1.5429999999999999</v>
      </c>
      <c r="G39">
        <v>1.5499999999999998</v>
      </c>
      <c r="H39">
        <v>1.5609999999999999</v>
      </c>
      <c r="I39">
        <v>1.5639999999999998</v>
      </c>
      <c r="J39">
        <v>1.5719999999999998</v>
      </c>
      <c r="K39">
        <v>1.571</v>
      </c>
      <c r="L39">
        <v>1.204</v>
      </c>
      <c r="M39">
        <v>12617</v>
      </c>
      <c r="N39">
        <v>1789185</v>
      </c>
      <c r="O39">
        <v>788124</v>
      </c>
      <c r="P39">
        <v>2574945</v>
      </c>
      <c r="Q39">
        <v>1241661</v>
      </c>
      <c r="R39">
        <v>3060660</v>
      </c>
      <c r="S39">
        <v>1866699</v>
      </c>
      <c r="T39">
        <v>3596557</v>
      </c>
      <c r="U39">
        <v>2039030</v>
      </c>
      <c r="V39">
        <v>3759869</v>
      </c>
      <c r="W39">
        <v>11815</v>
      </c>
      <c r="X39">
        <v>692</v>
      </c>
      <c r="Y39">
        <v>781</v>
      </c>
      <c r="Z39">
        <v>696</v>
      </c>
      <c r="AA39">
        <v>801</v>
      </c>
      <c r="AB39">
        <v>719</v>
      </c>
      <c r="AC39">
        <v>818</v>
      </c>
      <c r="AD39">
        <v>761</v>
      </c>
      <c r="AE39">
        <v>857</v>
      </c>
      <c r="AF39">
        <v>802</v>
      </c>
      <c r="AG39">
        <v>840</v>
      </c>
      <c r="AH39">
        <v>401</v>
      </c>
    </row>
    <row r="40" spans="1:34" x14ac:dyDescent="0.35">
      <c r="A40">
        <v>539</v>
      </c>
      <c r="B40">
        <v>1.5429999999999999</v>
      </c>
      <c r="C40">
        <v>1.5669999999999999</v>
      </c>
      <c r="D40">
        <v>1.5509999999999999</v>
      </c>
      <c r="E40">
        <v>1.5489999999999999</v>
      </c>
      <c r="F40">
        <v>1.5499999999999998</v>
      </c>
      <c r="G40">
        <v>1.5539999999999998</v>
      </c>
      <c r="H40">
        <v>1.5659999999999998</v>
      </c>
      <c r="I40">
        <v>1.5679999999999998</v>
      </c>
      <c r="J40">
        <v>1.5739999999999998</v>
      </c>
      <c r="K40">
        <v>1.5759999999999998</v>
      </c>
      <c r="L40">
        <v>1.2129999999999999</v>
      </c>
      <c r="M40">
        <v>12725</v>
      </c>
      <c r="N40">
        <v>1872053</v>
      </c>
      <c r="O40">
        <v>804531</v>
      </c>
      <c r="P40">
        <v>2645588</v>
      </c>
      <c r="Q40">
        <v>1262120</v>
      </c>
      <c r="R40">
        <v>3142058</v>
      </c>
      <c r="S40">
        <v>1902741</v>
      </c>
      <c r="T40">
        <v>3677971</v>
      </c>
      <c r="U40">
        <v>2081366</v>
      </c>
      <c r="V40">
        <v>3860546</v>
      </c>
      <c r="W40">
        <v>12301</v>
      </c>
      <c r="X40">
        <v>697</v>
      </c>
      <c r="Y40">
        <v>799</v>
      </c>
      <c r="Z40">
        <v>749</v>
      </c>
      <c r="AA40">
        <v>824</v>
      </c>
      <c r="AB40">
        <v>767</v>
      </c>
      <c r="AC40">
        <v>865</v>
      </c>
      <c r="AD40">
        <v>821</v>
      </c>
      <c r="AE40">
        <v>865</v>
      </c>
      <c r="AF40">
        <v>822</v>
      </c>
      <c r="AG40">
        <v>889</v>
      </c>
      <c r="AH40">
        <v>416</v>
      </c>
    </row>
    <row r="41" spans="1:34" x14ac:dyDescent="0.35">
      <c r="A41">
        <v>554</v>
      </c>
      <c r="B41">
        <v>1.5509999999999999</v>
      </c>
      <c r="C41">
        <v>1.575</v>
      </c>
      <c r="D41">
        <v>1.5579999999999998</v>
      </c>
      <c r="E41">
        <v>1.5559999999999998</v>
      </c>
      <c r="F41">
        <v>1.5549999999999999</v>
      </c>
      <c r="G41">
        <v>1.5599999999999998</v>
      </c>
      <c r="H41">
        <v>1.571</v>
      </c>
      <c r="I41">
        <v>1.573</v>
      </c>
      <c r="J41">
        <v>1.5799999999999998</v>
      </c>
      <c r="K41">
        <v>1.581</v>
      </c>
      <c r="L41">
        <v>1.2229999999999999</v>
      </c>
      <c r="M41">
        <v>13114</v>
      </c>
      <c r="N41">
        <v>1944690</v>
      </c>
      <c r="O41">
        <v>823135</v>
      </c>
      <c r="P41">
        <v>2745077</v>
      </c>
      <c r="Q41">
        <v>1297446</v>
      </c>
      <c r="R41">
        <v>3234111</v>
      </c>
      <c r="S41">
        <v>1951156</v>
      </c>
      <c r="T41">
        <v>3785727</v>
      </c>
      <c r="U41">
        <v>2122841</v>
      </c>
      <c r="V41">
        <v>3926416</v>
      </c>
      <c r="W41">
        <v>12348</v>
      </c>
      <c r="X41">
        <v>732</v>
      </c>
      <c r="Y41">
        <v>873</v>
      </c>
      <c r="Z41">
        <v>753</v>
      </c>
      <c r="AA41">
        <v>830</v>
      </c>
      <c r="AB41">
        <v>749</v>
      </c>
      <c r="AC41">
        <v>888</v>
      </c>
      <c r="AD41">
        <v>817</v>
      </c>
      <c r="AE41">
        <v>899</v>
      </c>
      <c r="AF41">
        <v>830</v>
      </c>
      <c r="AG41">
        <v>929</v>
      </c>
      <c r="AH41">
        <v>419</v>
      </c>
    </row>
    <row r="42" spans="1:34" x14ac:dyDescent="0.35">
      <c r="A42">
        <v>569</v>
      </c>
      <c r="B42">
        <v>1.5579999999999998</v>
      </c>
      <c r="C42">
        <v>1.5839999999999999</v>
      </c>
      <c r="D42">
        <v>1.5639999999999998</v>
      </c>
      <c r="E42">
        <v>1.5629999999999999</v>
      </c>
      <c r="F42">
        <v>1.5619999999999998</v>
      </c>
      <c r="G42">
        <v>1.5649999999999999</v>
      </c>
      <c r="H42">
        <v>1.577</v>
      </c>
      <c r="I42">
        <v>1.5779999999999998</v>
      </c>
      <c r="J42">
        <v>1.5859999999999999</v>
      </c>
      <c r="K42">
        <v>1.583</v>
      </c>
      <c r="L42">
        <v>1.224</v>
      </c>
      <c r="M42">
        <v>13342</v>
      </c>
      <c r="N42">
        <v>2024733</v>
      </c>
      <c r="O42">
        <v>838474</v>
      </c>
      <c r="P42">
        <v>2850674</v>
      </c>
      <c r="Q42">
        <v>1316297</v>
      </c>
      <c r="R42">
        <v>3304024</v>
      </c>
      <c r="S42">
        <v>1978331</v>
      </c>
      <c r="T42">
        <v>3881220</v>
      </c>
      <c r="U42">
        <v>2165983</v>
      </c>
      <c r="V42">
        <v>4050981</v>
      </c>
      <c r="W42">
        <v>12699</v>
      </c>
      <c r="X42">
        <v>741</v>
      </c>
      <c r="Y42">
        <v>858</v>
      </c>
      <c r="Z42">
        <v>777</v>
      </c>
      <c r="AA42">
        <v>851</v>
      </c>
      <c r="AB42">
        <v>789</v>
      </c>
      <c r="AC42">
        <v>931</v>
      </c>
      <c r="AD42">
        <v>808</v>
      </c>
      <c r="AE42">
        <v>936</v>
      </c>
      <c r="AF42">
        <v>858</v>
      </c>
      <c r="AG42">
        <v>948</v>
      </c>
      <c r="AH42">
        <v>442</v>
      </c>
    </row>
    <row r="43" spans="1:34" x14ac:dyDescent="0.35">
      <c r="A43">
        <v>584</v>
      </c>
      <c r="B43">
        <v>1.5649999999999999</v>
      </c>
      <c r="C43">
        <v>1.591</v>
      </c>
      <c r="D43">
        <v>1.571</v>
      </c>
      <c r="E43">
        <v>1.5699999999999998</v>
      </c>
      <c r="F43">
        <v>1.569</v>
      </c>
      <c r="G43">
        <v>1.571</v>
      </c>
      <c r="H43">
        <v>1.583</v>
      </c>
      <c r="I43">
        <v>1.583</v>
      </c>
      <c r="J43">
        <v>1.591</v>
      </c>
      <c r="K43">
        <v>1.5879999999999999</v>
      </c>
      <c r="L43">
        <v>1.224</v>
      </c>
      <c r="M43">
        <v>13558</v>
      </c>
      <c r="N43">
        <v>2113930</v>
      </c>
      <c r="O43">
        <v>855706</v>
      </c>
      <c r="P43">
        <v>2931476</v>
      </c>
      <c r="Q43">
        <v>1341685</v>
      </c>
      <c r="R43">
        <v>3424464</v>
      </c>
      <c r="S43">
        <v>2023328</v>
      </c>
      <c r="T43">
        <v>3980159</v>
      </c>
      <c r="U43">
        <v>2207269</v>
      </c>
      <c r="V43">
        <v>4155556</v>
      </c>
      <c r="W43">
        <v>12783</v>
      </c>
      <c r="X43">
        <v>712</v>
      </c>
      <c r="Y43">
        <v>886</v>
      </c>
      <c r="Z43">
        <v>776</v>
      </c>
      <c r="AA43">
        <v>891</v>
      </c>
      <c r="AB43">
        <v>807</v>
      </c>
      <c r="AC43">
        <v>937</v>
      </c>
      <c r="AD43">
        <v>873</v>
      </c>
      <c r="AE43">
        <v>963</v>
      </c>
      <c r="AF43">
        <v>834</v>
      </c>
      <c r="AG43">
        <v>957</v>
      </c>
      <c r="AH43">
        <v>452</v>
      </c>
    </row>
    <row r="44" spans="1:34" x14ac:dyDescent="0.35">
      <c r="A44">
        <v>599</v>
      </c>
      <c r="B44">
        <v>1.573</v>
      </c>
      <c r="C44">
        <v>1.5999999999999999</v>
      </c>
      <c r="D44">
        <v>1.577</v>
      </c>
      <c r="E44">
        <v>1.577</v>
      </c>
      <c r="F44">
        <v>1.575</v>
      </c>
      <c r="G44">
        <v>1.577</v>
      </c>
      <c r="H44">
        <v>1.589</v>
      </c>
      <c r="I44">
        <v>1.587</v>
      </c>
      <c r="J44">
        <v>1.5979999999999999</v>
      </c>
      <c r="K44">
        <v>1.593</v>
      </c>
      <c r="L44">
        <v>1.2209999999999999</v>
      </c>
      <c r="M44">
        <v>14054</v>
      </c>
      <c r="N44">
        <v>2213293</v>
      </c>
      <c r="O44">
        <v>871761</v>
      </c>
      <c r="P44">
        <v>3044469</v>
      </c>
      <c r="Q44">
        <v>1367722</v>
      </c>
      <c r="R44">
        <v>3517929</v>
      </c>
      <c r="S44">
        <v>2063933</v>
      </c>
      <c r="T44">
        <v>4105504</v>
      </c>
      <c r="U44">
        <v>2257900</v>
      </c>
      <c r="V44">
        <v>4259517</v>
      </c>
      <c r="W44">
        <v>13204</v>
      </c>
      <c r="X44">
        <v>757</v>
      </c>
      <c r="Y44">
        <v>889</v>
      </c>
      <c r="Z44">
        <v>788</v>
      </c>
      <c r="AA44">
        <v>878</v>
      </c>
      <c r="AB44">
        <v>814</v>
      </c>
      <c r="AC44">
        <v>953</v>
      </c>
      <c r="AD44">
        <v>853</v>
      </c>
      <c r="AE44">
        <v>971</v>
      </c>
      <c r="AF44">
        <v>868</v>
      </c>
      <c r="AG44">
        <v>976</v>
      </c>
      <c r="AH44">
        <v>445</v>
      </c>
    </row>
    <row r="45" spans="1:34" x14ac:dyDescent="0.35">
      <c r="A45">
        <v>614</v>
      </c>
      <c r="B45">
        <v>1.579</v>
      </c>
      <c r="C45">
        <v>1.6079999999999999</v>
      </c>
      <c r="D45">
        <v>1.5839999999999999</v>
      </c>
      <c r="E45">
        <v>1.5839999999999999</v>
      </c>
      <c r="F45">
        <v>1.581</v>
      </c>
      <c r="G45">
        <v>1.5819999999999999</v>
      </c>
      <c r="H45">
        <v>1.595</v>
      </c>
      <c r="I45">
        <v>1.5939999999999999</v>
      </c>
      <c r="J45">
        <v>1.605</v>
      </c>
      <c r="K45">
        <v>1.597</v>
      </c>
      <c r="L45">
        <v>1.2209999999999999</v>
      </c>
      <c r="M45">
        <v>14128</v>
      </c>
      <c r="N45">
        <v>2310717</v>
      </c>
      <c r="O45">
        <v>891984</v>
      </c>
      <c r="P45">
        <v>3156184</v>
      </c>
      <c r="Q45">
        <v>1398326</v>
      </c>
      <c r="R45">
        <v>3620699</v>
      </c>
      <c r="S45">
        <v>2100712</v>
      </c>
      <c r="T45">
        <v>4254021</v>
      </c>
      <c r="U45">
        <v>2306296</v>
      </c>
      <c r="V45">
        <v>4378924</v>
      </c>
      <c r="W45">
        <v>13352</v>
      </c>
      <c r="X45">
        <v>757</v>
      </c>
      <c r="Y45">
        <v>932</v>
      </c>
      <c r="Z45">
        <v>794</v>
      </c>
      <c r="AA45">
        <v>920</v>
      </c>
      <c r="AB45">
        <v>820</v>
      </c>
      <c r="AC45">
        <v>952</v>
      </c>
      <c r="AD45">
        <v>863</v>
      </c>
      <c r="AE45">
        <v>984</v>
      </c>
      <c r="AF45">
        <v>872</v>
      </c>
      <c r="AG45">
        <v>1022</v>
      </c>
      <c r="AH45">
        <v>447</v>
      </c>
    </row>
    <row r="46" spans="1:34" x14ac:dyDescent="0.35">
      <c r="A46">
        <v>629</v>
      </c>
      <c r="B46">
        <v>1.5859999999999999</v>
      </c>
      <c r="C46">
        <v>1.619</v>
      </c>
      <c r="D46">
        <v>1.5919999999999999</v>
      </c>
      <c r="E46">
        <v>1.591</v>
      </c>
      <c r="F46">
        <v>1.5879999999999999</v>
      </c>
      <c r="G46">
        <v>1.5879999999999999</v>
      </c>
      <c r="H46">
        <v>1.6019999999999999</v>
      </c>
      <c r="I46">
        <v>1.5999999999999999</v>
      </c>
      <c r="J46">
        <v>1.6119999999999999</v>
      </c>
      <c r="K46">
        <v>1.6039999999999999</v>
      </c>
      <c r="L46">
        <v>1.222</v>
      </c>
      <c r="M46">
        <v>14560</v>
      </c>
      <c r="N46">
        <v>2430155</v>
      </c>
      <c r="O46">
        <v>906321</v>
      </c>
      <c r="P46">
        <v>3306810</v>
      </c>
      <c r="Q46">
        <v>1424582</v>
      </c>
      <c r="R46">
        <v>3742518</v>
      </c>
      <c r="S46">
        <v>2159129</v>
      </c>
      <c r="T46">
        <v>4354633</v>
      </c>
      <c r="U46">
        <v>2342159</v>
      </c>
      <c r="V46">
        <v>4516454</v>
      </c>
      <c r="W46">
        <v>13717</v>
      </c>
      <c r="X46">
        <v>756</v>
      </c>
      <c r="Y46">
        <v>941</v>
      </c>
      <c r="Z46">
        <v>794</v>
      </c>
      <c r="AA46">
        <v>915</v>
      </c>
      <c r="AB46">
        <v>822</v>
      </c>
      <c r="AC46">
        <v>975</v>
      </c>
      <c r="AD46">
        <v>879</v>
      </c>
      <c r="AE46">
        <v>1003</v>
      </c>
      <c r="AF46">
        <v>875</v>
      </c>
      <c r="AG46">
        <v>1020</v>
      </c>
      <c r="AH46">
        <v>464</v>
      </c>
    </row>
    <row r="47" spans="1:34" x14ac:dyDescent="0.35">
      <c r="A47">
        <v>644</v>
      </c>
      <c r="B47">
        <v>1.593</v>
      </c>
      <c r="C47">
        <v>1.627</v>
      </c>
      <c r="D47">
        <v>1.5979999999999999</v>
      </c>
      <c r="E47">
        <v>1.5999999999999999</v>
      </c>
      <c r="F47">
        <v>1.595</v>
      </c>
      <c r="G47">
        <v>1.595</v>
      </c>
      <c r="H47">
        <v>1.6079999999999999</v>
      </c>
      <c r="I47">
        <v>1.6039999999999999</v>
      </c>
      <c r="J47">
        <v>1.6179999999999999</v>
      </c>
      <c r="K47">
        <v>1.611</v>
      </c>
      <c r="L47">
        <v>1.224</v>
      </c>
      <c r="M47">
        <v>15008</v>
      </c>
      <c r="N47">
        <v>2515967</v>
      </c>
      <c r="O47">
        <v>932248</v>
      </c>
      <c r="P47">
        <v>3398135</v>
      </c>
      <c r="Q47">
        <v>1457635</v>
      </c>
      <c r="R47">
        <v>3862086</v>
      </c>
      <c r="S47">
        <v>2208811</v>
      </c>
      <c r="T47">
        <v>4464056</v>
      </c>
      <c r="U47">
        <v>2415358</v>
      </c>
      <c r="V47">
        <v>4616851</v>
      </c>
      <c r="W47">
        <v>13762</v>
      </c>
      <c r="X47">
        <v>782</v>
      </c>
      <c r="Y47">
        <v>948</v>
      </c>
      <c r="Z47">
        <v>824</v>
      </c>
      <c r="AA47">
        <v>928</v>
      </c>
      <c r="AB47">
        <v>839</v>
      </c>
      <c r="AC47">
        <v>991</v>
      </c>
      <c r="AD47">
        <v>875</v>
      </c>
      <c r="AE47">
        <v>1023</v>
      </c>
      <c r="AF47">
        <v>911</v>
      </c>
      <c r="AG47">
        <v>1033</v>
      </c>
      <c r="AH47">
        <v>475</v>
      </c>
    </row>
    <row r="48" spans="1:34" x14ac:dyDescent="0.35">
      <c r="A48">
        <v>659</v>
      </c>
      <c r="B48">
        <v>1.601</v>
      </c>
      <c r="C48">
        <v>1.6339999999999999</v>
      </c>
      <c r="D48">
        <v>1.6059999999999999</v>
      </c>
      <c r="E48">
        <v>1.6059999999999999</v>
      </c>
      <c r="F48">
        <v>1.6019999999999999</v>
      </c>
      <c r="G48">
        <v>1.5999999999999999</v>
      </c>
      <c r="H48">
        <v>1.615</v>
      </c>
      <c r="I48">
        <v>1.609</v>
      </c>
      <c r="J48">
        <v>1.625</v>
      </c>
      <c r="K48">
        <v>1.615</v>
      </c>
      <c r="L48">
        <v>1.22</v>
      </c>
      <c r="M48">
        <v>15190</v>
      </c>
      <c r="N48">
        <v>2618759</v>
      </c>
      <c r="O48">
        <v>961362</v>
      </c>
      <c r="P48">
        <v>3526896</v>
      </c>
      <c r="Q48">
        <v>1501520</v>
      </c>
      <c r="R48">
        <v>3957209</v>
      </c>
      <c r="S48">
        <v>2256232</v>
      </c>
      <c r="T48">
        <v>4575293</v>
      </c>
      <c r="U48">
        <v>2461505</v>
      </c>
      <c r="V48">
        <v>4732149</v>
      </c>
      <c r="W48">
        <v>14165</v>
      </c>
      <c r="X48">
        <v>778</v>
      </c>
      <c r="Y48">
        <v>957</v>
      </c>
      <c r="Z48">
        <v>817</v>
      </c>
      <c r="AA48">
        <v>942</v>
      </c>
      <c r="AB48">
        <v>833</v>
      </c>
      <c r="AC48">
        <v>1010</v>
      </c>
      <c r="AD48">
        <v>903</v>
      </c>
      <c r="AE48">
        <v>1046</v>
      </c>
      <c r="AF48">
        <v>910</v>
      </c>
      <c r="AG48">
        <v>1057</v>
      </c>
      <c r="AH48">
        <v>471</v>
      </c>
    </row>
    <row r="49" spans="1:34" x14ac:dyDescent="0.35">
      <c r="A49">
        <v>674</v>
      </c>
      <c r="B49">
        <v>1.6079999999999999</v>
      </c>
      <c r="C49">
        <v>1.641</v>
      </c>
      <c r="D49">
        <v>1.6119999999999999</v>
      </c>
      <c r="E49">
        <v>1.611</v>
      </c>
      <c r="F49">
        <v>1.6079999999999999</v>
      </c>
      <c r="G49">
        <v>1.6039999999999999</v>
      </c>
      <c r="H49">
        <v>1.621</v>
      </c>
      <c r="I49">
        <v>1.6139999999999999</v>
      </c>
      <c r="J49">
        <v>1.63</v>
      </c>
      <c r="K49">
        <v>1.623</v>
      </c>
      <c r="L49">
        <v>1.214</v>
      </c>
      <c r="M49">
        <v>15575</v>
      </c>
      <c r="N49">
        <v>2711042</v>
      </c>
      <c r="O49">
        <v>972757</v>
      </c>
      <c r="P49">
        <v>3616315</v>
      </c>
      <c r="Q49">
        <v>1530433</v>
      </c>
      <c r="R49">
        <v>4074195</v>
      </c>
      <c r="S49">
        <v>2303887</v>
      </c>
      <c r="T49">
        <v>4659499</v>
      </c>
      <c r="U49">
        <v>2520630</v>
      </c>
      <c r="V49">
        <v>4824832</v>
      </c>
      <c r="W49">
        <v>14172</v>
      </c>
      <c r="X49">
        <v>789</v>
      </c>
      <c r="Y49">
        <v>978</v>
      </c>
      <c r="Z49">
        <v>812</v>
      </c>
      <c r="AA49">
        <v>959</v>
      </c>
      <c r="AB49">
        <v>836</v>
      </c>
      <c r="AC49">
        <v>1036</v>
      </c>
      <c r="AD49">
        <v>915</v>
      </c>
      <c r="AE49">
        <v>1054</v>
      </c>
      <c r="AF49">
        <v>920</v>
      </c>
      <c r="AG49">
        <v>1069</v>
      </c>
      <c r="AH49">
        <v>478</v>
      </c>
    </row>
    <row r="50" spans="1:34" x14ac:dyDescent="0.35">
      <c r="A50">
        <v>689</v>
      </c>
      <c r="B50">
        <v>1.6139999999999999</v>
      </c>
      <c r="C50">
        <v>1.6479999999999999</v>
      </c>
      <c r="D50">
        <v>1.6179999999999999</v>
      </c>
      <c r="E50">
        <v>1.617</v>
      </c>
      <c r="F50">
        <v>1.6139999999999999</v>
      </c>
      <c r="G50">
        <v>1.6079999999999999</v>
      </c>
      <c r="H50">
        <v>1.6259999999999999</v>
      </c>
      <c r="I50">
        <v>1.6179999999999999</v>
      </c>
      <c r="J50">
        <v>1.635</v>
      </c>
      <c r="K50">
        <v>1.623</v>
      </c>
      <c r="L50">
        <v>1.2089999999999999</v>
      </c>
      <c r="M50">
        <v>15881</v>
      </c>
      <c r="N50">
        <v>2783578</v>
      </c>
      <c r="O50">
        <v>992767</v>
      </c>
      <c r="P50">
        <v>3709383</v>
      </c>
      <c r="Q50">
        <v>1555011</v>
      </c>
      <c r="R50">
        <v>4141899</v>
      </c>
      <c r="S50">
        <v>2346418</v>
      </c>
      <c r="T50">
        <v>4770591</v>
      </c>
      <c r="U50">
        <v>2562912</v>
      </c>
      <c r="V50">
        <v>4924342</v>
      </c>
      <c r="W50">
        <v>14445</v>
      </c>
      <c r="X50">
        <v>790</v>
      </c>
      <c r="Y50">
        <v>973</v>
      </c>
      <c r="Z50">
        <v>821</v>
      </c>
      <c r="AA50">
        <v>947</v>
      </c>
      <c r="AB50">
        <v>856</v>
      </c>
      <c r="AC50">
        <v>1035</v>
      </c>
      <c r="AD50">
        <v>893</v>
      </c>
      <c r="AE50">
        <v>1038</v>
      </c>
      <c r="AF50">
        <v>939</v>
      </c>
      <c r="AG50">
        <v>1069</v>
      </c>
      <c r="AH50">
        <v>496</v>
      </c>
    </row>
    <row r="51" spans="1:34" x14ac:dyDescent="0.35">
      <c r="A51">
        <v>704</v>
      </c>
      <c r="B51">
        <v>1.6199999999999999</v>
      </c>
      <c r="C51">
        <v>1.655</v>
      </c>
      <c r="D51">
        <v>1.6219999999999999</v>
      </c>
      <c r="E51">
        <v>1.6239999999999999</v>
      </c>
      <c r="F51">
        <v>1.6179999999999999</v>
      </c>
      <c r="G51">
        <v>1.6139999999999999</v>
      </c>
      <c r="H51">
        <v>1.63</v>
      </c>
      <c r="I51">
        <v>1.623</v>
      </c>
      <c r="J51">
        <v>1.639</v>
      </c>
      <c r="K51">
        <v>1.63</v>
      </c>
      <c r="L51">
        <v>1.204</v>
      </c>
      <c r="M51">
        <v>16202</v>
      </c>
      <c r="N51">
        <v>2879403</v>
      </c>
      <c r="O51">
        <v>1009038</v>
      </c>
      <c r="P51">
        <v>3814211</v>
      </c>
      <c r="Q51">
        <v>1584533</v>
      </c>
      <c r="R51">
        <v>4274509</v>
      </c>
      <c r="S51">
        <v>2383852</v>
      </c>
      <c r="T51">
        <v>4864480</v>
      </c>
      <c r="U51">
        <v>2612473</v>
      </c>
      <c r="V51">
        <v>5015843</v>
      </c>
      <c r="W51">
        <v>14450</v>
      </c>
      <c r="X51">
        <v>805</v>
      </c>
      <c r="Y51">
        <v>1011</v>
      </c>
      <c r="Z51">
        <v>818</v>
      </c>
      <c r="AA51">
        <v>988</v>
      </c>
      <c r="AB51">
        <v>851</v>
      </c>
      <c r="AC51">
        <v>1025</v>
      </c>
      <c r="AD51">
        <v>911</v>
      </c>
      <c r="AE51">
        <v>1105</v>
      </c>
      <c r="AF51">
        <v>944</v>
      </c>
      <c r="AG51">
        <v>1091</v>
      </c>
      <c r="AH51">
        <v>497</v>
      </c>
    </row>
    <row r="52" spans="1:34" x14ac:dyDescent="0.35">
      <c r="A52">
        <v>719</v>
      </c>
      <c r="B52">
        <v>1.6259999999999999</v>
      </c>
      <c r="C52">
        <v>1.6619999999999999</v>
      </c>
      <c r="D52">
        <v>1.6279999999999999</v>
      </c>
      <c r="E52">
        <v>1.631</v>
      </c>
      <c r="F52">
        <v>1.623</v>
      </c>
      <c r="G52">
        <v>1.617</v>
      </c>
      <c r="H52">
        <v>1.635</v>
      </c>
      <c r="I52">
        <v>1.6279999999999999</v>
      </c>
      <c r="J52">
        <v>1.6439999999999999</v>
      </c>
      <c r="K52">
        <v>1.6319999999999999</v>
      </c>
      <c r="L52">
        <v>1.1989999999999998</v>
      </c>
      <c r="M52">
        <v>16564</v>
      </c>
      <c r="N52">
        <v>2947262</v>
      </c>
      <c r="O52">
        <v>1025633</v>
      </c>
      <c r="P52">
        <v>3919535</v>
      </c>
      <c r="Q52">
        <v>1615536</v>
      </c>
      <c r="R52">
        <v>4356341</v>
      </c>
      <c r="S52">
        <v>2438291</v>
      </c>
      <c r="T52">
        <v>4945267</v>
      </c>
      <c r="U52">
        <v>2666985</v>
      </c>
      <c r="V52">
        <v>5119741</v>
      </c>
      <c r="W52">
        <v>14772</v>
      </c>
      <c r="X52">
        <v>802</v>
      </c>
      <c r="Y52">
        <v>976</v>
      </c>
      <c r="Z52">
        <v>842</v>
      </c>
      <c r="AA52">
        <v>1007</v>
      </c>
      <c r="AB52">
        <v>857</v>
      </c>
      <c r="AC52">
        <v>1065</v>
      </c>
      <c r="AD52">
        <v>925</v>
      </c>
      <c r="AE52">
        <v>1110</v>
      </c>
      <c r="AF52">
        <v>917</v>
      </c>
      <c r="AG52">
        <v>1118</v>
      </c>
      <c r="AH52">
        <v>506</v>
      </c>
    </row>
    <row r="53" spans="1:34" x14ac:dyDescent="0.35">
      <c r="A53">
        <v>734</v>
      </c>
      <c r="B53">
        <v>1.633</v>
      </c>
      <c r="C53">
        <v>1.6689999999999998</v>
      </c>
      <c r="D53">
        <v>1.633</v>
      </c>
      <c r="E53">
        <v>1.6379999999999999</v>
      </c>
      <c r="F53">
        <v>1.629</v>
      </c>
      <c r="G53">
        <v>1.623</v>
      </c>
      <c r="H53">
        <v>1.64</v>
      </c>
      <c r="I53">
        <v>1.633</v>
      </c>
      <c r="J53">
        <v>1.6479999999999999</v>
      </c>
      <c r="K53">
        <v>1.6379999999999999</v>
      </c>
      <c r="L53">
        <v>1.194</v>
      </c>
      <c r="M53">
        <v>16680</v>
      </c>
      <c r="N53">
        <v>3019084</v>
      </c>
      <c r="O53">
        <v>1037981</v>
      </c>
      <c r="P53">
        <v>4000815</v>
      </c>
      <c r="Q53">
        <v>1637899</v>
      </c>
      <c r="R53">
        <v>4453608</v>
      </c>
      <c r="S53">
        <v>2464810</v>
      </c>
      <c r="T53">
        <v>5053641</v>
      </c>
      <c r="U53">
        <v>2695943</v>
      </c>
      <c r="V53">
        <v>5223377</v>
      </c>
      <c r="W53">
        <v>14764</v>
      </c>
      <c r="X53">
        <v>812</v>
      </c>
      <c r="Y53">
        <v>991</v>
      </c>
      <c r="Z53">
        <v>823</v>
      </c>
      <c r="AA53">
        <v>991</v>
      </c>
      <c r="AB53">
        <v>864</v>
      </c>
      <c r="AC53">
        <v>1047</v>
      </c>
      <c r="AD53">
        <v>933</v>
      </c>
      <c r="AE53">
        <v>1110</v>
      </c>
      <c r="AF53">
        <v>931</v>
      </c>
      <c r="AG53">
        <v>1115</v>
      </c>
      <c r="AH53">
        <v>517</v>
      </c>
    </row>
    <row r="54" spans="1:34" x14ac:dyDescent="0.35">
      <c r="A54">
        <v>749</v>
      </c>
      <c r="B54">
        <v>1.639</v>
      </c>
      <c r="C54">
        <v>1.6769999999999998</v>
      </c>
      <c r="D54">
        <v>1.6379999999999999</v>
      </c>
      <c r="E54">
        <v>1.6459999999999999</v>
      </c>
      <c r="F54">
        <v>1.633</v>
      </c>
      <c r="G54">
        <v>1.629</v>
      </c>
      <c r="H54">
        <v>1.6439999999999999</v>
      </c>
      <c r="I54">
        <v>1.64</v>
      </c>
      <c r="J54">
        <v>1.653</v>
      </c>
      <c r="K54">
        <v>1.643</v>
      </c>
      <c r="L54">
        <v>1.19</v>
      </c>
      <c r="M54">
        <v>17201</v>
      </c>
      <c r="N54">
        <v>3082296</v>
      </c>
      <c r="O54">
        <v>1058398</v>
      </c>
      <c r="P54">
        <v>4076722</v>
      </c>
      <c r="Q54">
        <v>1658899</v>
      </c>
      <c r="R54">
        <v>4536076</v>
      </c>
      <c r="S54">
        <v>2491968</v>
      </c>
      <c r="T54">
        <v>5152397</v>
      </c>
      <c r="U54">
        <v>2734079</v>
      </c>
      <c r="V54">
        <v>5309025</v>
      </c>
      <c r="W54">
        <v>14981</v>
      </c>
      <c r="X54">
        <v>805</v>
      </c>
      <c r="Y54">
        <v>1005</v>
      </c>
      <c r="Z54">
        <v>840</v>
      </c>
      <c r="AA54">
        <v>1008</v>
      </c>
      <c r="AB54">
        <v>846</v>
      </c>
      <c r="AC54">
        <v>1102</v>
      </c>
      <c r="AD54">
        <v>939</v>
      </c>
      <c r="AE54">
        <v>1135</v>
      </c>
      <c r="AF54">
        <v>952</v>
      </c>
      <c r="AG54">
        <v>1139</v>
      </c>
      <c r="AH54">
        <v>531</v>
      </c>
    </row>
    <row r="55" spans="1:34" x14ac:dyDescent="0.35">
      <c r="A55">
        <v>764</v>
      </c>
      <c r="B55">
        <v>1.645</v>
      </c>
      <c r="C55">
        <v>1.6849999999999998</v>
      </c>
      <c r="D55">
        <v>1.645</v>
      </c>
      <c r="E55">
        <v>1.657</v>
      </c>
      <c r="F55">
        <v>1.639</v>
      </c>
      <c r="G55">
        <v>1.637</v>
      </c>
      <c r="H55">
        <v>1.6519999999999999</v>
      </c>
      <c r="I55">
        <v>1.65</v>
      </c>
      <c r="J55">
        <v>1.659</v>
      </c>
      <c r="K55">
        <v>1.6519999999999999</v>
      </c>
      <c r="L55">
        <v>1.1869999999999998</v>
      </c>
      <c r="M55">
        <v>17953</v>
      </c>
      <c r="N55">
        <v>3150494</v>
      </c>
      <c r="O55">
        <v>1073222</v>
      </c>
      <c r="P55">
        <v>4138115</v>
      </c>
      <c r="Q55">
        <v>1677163</v>
      </c>
      <c r="R55">
        <v>4625646</v>
      </c>
      <c r="S55">
        <v>2532043</v>
      </c>
      <c r="T55">
        <v>5194628</v>
      </c>
      <c r="U55">
        <v>2774314</v>
      </c>
      <c r="V55">
        <v>5374732</v>
      </c>
      <c r="W55">
        <v>15166</v>
      </c>
      <c r="X55">
        <v>807</v>
      </c>
      <c r="Y55">
        <v>1019</v>
      </c>
      <c r="Z55">
        <v>838</v>
      </c>
      <c r="AA55">
        <v>1011</v>
      </c>
      <c r="AB55">
        <v>875</v>
      </c>
      <c r="AC55">
        <v>1092</v>
      </c>
      <c r="AD55">
        <v>936</v>
      </c>
      <c r="AE55">
        <v>1161</v>
      </c>
      <c r="AF55">
        <v>955</v>
      </c>
      <c r="AG55">
        <v>1139</v>
      </c>
      <c r="AH55">
        <v>545</v>
      </c>
    </row>
    <row r="56" spans="1:34" x14ac:dyDescent="0.35">
      <c r="A56">
        <v>779</v>
      </c>
      <c r="B56">
        <v>1.651</v>
      </c>
      <c r="C56">
        <v>1.6889999999999998</v>
      </c>
      <c r="D56">
        <v>1.651</v>
      </c>
      <c r="E56">
        <v>1.6639999999999999</v>
      </c>
      <c r="F56">
        <v>1.645</v>
      </c>
      <c r="G56">
        <v>1.645</v>
      </c>
      <c r="H56">
        <v>1.6579999999999999</v>
      </c>
      <c r="I56">
        <v>1.6539999999999999</v>
      </c>
      <c r="J56">
        <v>1.6659999999999999</v>
      </c>
      <c r="K56">
        <v>1.66</v>
      </c>
      <c r="L56">
        <v>1.1849999999999998</v>
      </c>
      <c r="M56">
        <v>18562</v>
      </c>
      <c r="N56">
        <v>3206318</v>
      </c>
      <c r="O56">
        <v>1092351</v>
      </c>
      <c r="P56">
        <v>4220888</v>
      </c>
      <c r="Q56">
        <v>1706907</v>
      </c>
      <c r="R56">
        <v>4658581</v>
      </c>
      <c r="S56">
        <v>2559127</v>
      </c>
      <c r="T56">
        <v>5239124</v>
      </c>
      <c r="U56">
        <v>2809967</v>
      </c>
      <c r="V56">
        <v>5431629</v>
      </c>
      <c r="W56">
        <v>15272</v>
      </c>
      <c r="X56">
        <v>846</v>
      </c>
      <c r="Y56">
        <v>999</v>
      </c>
      <c r="Z56">
        <v>838</v>
      </c>
      <c r="AA56">
        <v>1040</v>
      </c>
      <c r="AB56">
        <v>894</v>
      </c>
      <c r="AC56">
        <v>1092</v>
      </c>
      <c r="AD56">
        <v>960</v>
      </c>
      <c r="AE56">
        <v>1140</v>
      </c>
      <c r="AF56">
        <v>960</v>
      </c>
      <c r="AG56">
        <v>1164</v>
      </c>
      <c r="AH56">
        <v>544</v>
      </c>
    </row>
    <row r="57" spans="1:34" x14ac:dyDescent="0.35">
      <c r="A57">
        <v>794</v>
      </c>
      <c r="B57">
        <v>1.6559999999999999</v>
      </c>
      <c r="C57">
        <v>1.6929999999999998</v>
      </c>
      <c r="D57">
        <v>1.6579999999999999</v>
      </c>
      <c r="E57">
        <v>1.67</v>
      </c>
      <c r="F57">
        <v>1.649</v>
      </c>
      <c r="G57">
        <v>1.65</v>
      </c>
      <c r="H57">
        <v>1.6669999999999998</v>
      </c>
      <c r="I57">
        <v>1.657</v>
      </c>
      <c r="J57">
        <v>1.6749999999999998</v>
      </c>
      <c r="K57">
        <v>1.6659999999999999</v>
      </c>
      <c r="L57">
        <v>1.1829999999999998</v>
      </c>
      <c r="M57">
        <v>18938</v>
      </c>
      <c r="N57">
        <v>3277418</v>
      </c>
      <c r="O57">
        <v>1109521</v>
      </c>
      <c r="P57">
        <v>4276433</v>
      </c>
      <c r="Q57">
        <v>1725307</v>
      </c>
      <c r="R57">
        <v>4740670</v>
      </c>
      <c r="S57">
        <v>2585156</v>
      </c>
      <c r="T57">
        <v>5294244</v>
      </c>
      <c r="U57">
        <v>2826939</v>
      </c>
      <c r="V57">
        <v>5492920</v>
      </c>
      <c r="W57">
        <v>15316</v>
      </c>
      <c r="X57">
        <v>807</v>
      </c>
      <c r="Y57">
        <v>1030</v>
      </c>
      <c r="Z57">
        <v>831</v>
      </c>
      <c r="AA57">
        <v>1041</v>
      </c>
      <c r="AB57">
        <v>859</v>
      </c>
      <c r="AC57">
        <v>1113</v>
      </c>
      <c r="AD57">
        <v>954</v>
      </c>
      <c r="AE57">
        <v>1155</v>
      </c>
      <c r="AF57">
        <v>951</v>
      </c>
      <c r="AG57">
        <v>1145</v>
      </c>
      <c r="AH57">
        <v>549</v>
      </c>
    </row>
    <row r="58" spans="1:34" x14ac:dyDescent="0.35">
      <c r="A58">
        <v>809</v>
      </c>
      <c r="B58">
        <v>1.663</v>
      </c>
      <c r="C58">
        <v>1.6969999999999998</v>
      </c>
      <c r="D58">
        <v>1.6669999999999998</v>
      </c>
      <c r="E58">
        <v>1.6769999999999998</v>
      </c>
      <c r="F58">
        <v>1.6579999999999999</v>
      </c>
      <c r="G58">
        <v>1.653</v>
      </c>
      <c r="H58">
        <v>1.6729999999999998</v>
      </c>
      <c r="I58">
        <v>1.661</v>
      </c>
      <c r="J58">
        <v>1.6819999999999999</v>
      </c>
      <c r="K58">
        <v>1.6679999999999999</v>
      </c>
      <c r="L58">
        <v>1.1779999999999999</v>
      </c>
      <c r="M58">
        <v>19689</v>
      </c>
      <c r="N58">
        <v>3300302</v>
      </c>
      <c r="O58">
        <v>1119358</v>
      </c>
      <c r="P58">
        <v>4332139</v>
      </c>
      <c r="Q58">
        <v>1742113</v>
      </c>
      <c r="R58">
        <v>4777321</v>
      </c>
      <c r="S58">
        <v>2598911</v>
      </c>
      <c r="T58">
        <v>5354294</v>
      </c>
      <c r="U58">
        <v>2833156</v>
      </c>
      <c r="V58">
        <v>5532524</v>
      </c>
      <c r="W58">
        <v>15203</v>
      </c>
      <c r="X58">
        <v>808</v>
      </c>
      <c r="Y58">
        <v>1031</v>
      </c>
      <c r="Z58">
        <v>814</v>
      </c>
      <c r="AA58">
        <v>1044</v>
      </c>
      <c r="AB58">
        <v>865</v>
      </c>
      <c r="AC58">
        <v>1112</v>
      </c>
      <c r="AD58">
        <v>929</v>
      </c>
      <c r="AE58">
        <v>1177</v>
      </c>
      <c r="AF58">
        <v>946</v>
      </c>
      <c r="AG58">
        <v>1163</v>
      </c>
      <c r="AH58">
        <v>582</v>
      </c>
    </row>
    <row r="59" spans="1:34" x14ac:dyDescent="0.35">
      <c r="A59">
        <v>824</v>
      </c>
      <c r="B59">
        <v>1.6709999999999998</v>
      </c>
      <c r="C59">
        <v>1.702</v>
      </c>
      <c r="D59">
        <v>1.6739999999999999</v>
      </c>
      <c r="E59">
        <v>1.6819999999999999</v>
      </c>
      <c r="F59">
        <v>1.6639999999999999</v>
      </c>
      <c r="G59">
        <v>1.6559999999999999</v>
      </c>
      <c r="H59">
        <v>1.6789999999999998</v>
      </c>
      <c r="I59">
        <v>1.6649999999999998</v>
      </c>
      <c r="J59">
        <v>1.6879999999999999</v>
      </c>
      <c r="K59">
        <v>1.67</v>
      </c>
      <c r="L59">
        <v>1.1809999999999998</v>
      </c>
      <c r="M59">
        <v>20196</v>
      </c>
      <c r="N59">
        <v>3336148</v>
      </c>
      <c r="O59">
        <v>1135275</v>
      </c>
      <c r="P59">
        <v>4405883</v>
      </c>
      <c r="Q59">
        <v>1750755</v>
      </c>
      <c r="R59">
        <v>4861296</v>
      </c>
      <c r="S59">
        <v>2622244</v>
      </c>
      <c r="T59">
        <v>5422027</v>
      </c>
      <c r="U59">
        <v>2860960</v>
      </c>
      <c r="V59">
        <v>5601878</v>
      </c>
      <c r="W59">
        <v>15435</v>
      </c>
      <c r="X59">
        <v>823</v>
      </c>
      <c r="Y59">
        <v>1020</v>
      </c>
      <c r="Z59">
        <v>836</v>
      </c>
      <c r="AA59">
        <v>1054</v>
      </c>
      <c r="AB59">
        <v>891</v>
      </c>
      <c r="AC59">
        <v>1130</v>
      </c>
      <c r="AD59">
        <v>981</v>
      </c>
      <c r="AE59">
        <v>1155</v>
      </c>
      <c r="AF59">
        <v>989</v>
      </c>
      <c r="AG59">
        <v>1166</v>
      </c>
      <c r="AH59">
        <v>584</v>
      </c>
    </row>
    <row r="60" spans="1:34" x14ac:dyDescent="0.35">
      <c r="A60">
        <v>839</v>
      </c>
      <c r="B60">
        <v>1.6769999999999998</v>
      </c>
      <c r="C60">
        <v>1.7069999999999999</v>
      </c>
      <c r="D60">
        <v>1.68</v>
      </c>
      <c r="E60">
        <v>1.6859999999999999</v>
      </c>
      <c r="F60">
        <v>1.6689999999999998</v>
      </c>
      <c r="G60">
        <v>1.661</v>
      </c>
      <c r="H60">
        <v>1.6849999999999998</v>
      </c>
      <c r="I60">
        <v>1.67</v>
      </c>
      <c r="J60">
        <v>1.6929999999999998</v>
      </c>
      <c r="K60">
        <v>1.6739999999999999</v>
      </c>
      <c r="L60">
        <v>1.1779999999999999</v>
      </c>
      <c r="M60">
        <v>20611</v>
      </c>
      <c r="N60">
        <v>3354817</v>
      </c>
      <c r="O60">
        <v>1149252</v>
      </c>
      <c r="P60">
        <v>4445767</v>
      </c>
      <c r="Q60">
        <v>1768880</v>
      </c>
      <c r="R60">
        <v>4886039</v>
      </c>
      <c r="S60">
        <v>2651560</v>
      </c>
      <c r="T60">
        <v>5501059</v>
      </c>
      <c r="U60">
        <v>2887914</v>
      </c>
      <c r="V60">
        <v>5687101</v>
      </c>
      <c r="W60">
        <v>15406</v>
      </c>
      <c r="X60">
        <v>826</v>
      </c>
      <c r="Y60">
        <v>1017</v>
      </c>
      <c r="Z60">
        <v>845</v>
      </c>
      <c r="AA60">
        <v>1081</v>
      </c>
      <c r="AB60">
        <v>879</v>
      </c>
      <c r="AC60">
        <v>1143</v>
      </c>
      <c r="AD60">
        <v>982</v>
      </c>
      <c r="AE60">
        <v>1160</v>
      </c>
      <c r="AF60">
        <v>991</v>
      </c>
      <c r="AG60">
        <v>1161</v>
      </c>
      <c r="AH60">
        <v>597</v>
      </c>
    </row>
    <row r="61" spans="1:34" x14ac:dyDescent="0.35">
      <c r="A61">
        <v>854</v>
      </c>
      <c r="B61">
        <v>1.6839999999999999</v>
      </c>
      <c r="C61">
        <v>1.7109999999999999</v>
      </c>
      <c r="D61">
        <v>1.6859999999999999</v>
      </c>
      <c r="E61">
        <v>1.69</v>
      </c>
      <c r="F61">
        <v>1.6749999999999998</v>
      </c>
      <c r="G61">
        <v>1.6669999999999998</v>
      </c>
      <c r="H61">
        <v>1.6879999999999999</v>
      </c>
      <c r="I61">
        <v>1.6759999999999999</v>
      </c>
      <c r="J61">
        <v>1.6969999999999998</v>
      </c>
      <c r="K61">
        <v>1.6779999999999999</v>
      </c>
      <c r="L61">
        <v>1.1779999999999999</v>
      </c>
      <c r="M61">
        <v>21104</v>
      </c>
      <c r="N61">
        <v>3392447</v>
      </c>
      <c r="O61">
        <v>1151381</v>
      </c>
      <c r="P61">
        <v>4495274</v>
      </c>
      <c r="Q61">
        <v>1791338</v>
      </c>
      <c r="R61">
        <v>4965963</v>
      </c>
      <c r="S61">
        <v>2666068</v>
      </c>
      <c r="T61">
        <v>5564407</v>
      </c>
      <c r="U61">
        <v>2915054</v>
      </c>
      <c r="V61">
        <v>5754623</v>
      </c>
      <c r="W61">
        <v>15759</v>
      </c>
      <c r="X61">
        <v>813</v>
      </c>
      <c r="Y61">
        <v>1055</v>
      </c>
      <c r="Z61">
        <v>843</v>
      </c>
      <c r="AA61">
        <v>1081</v>
      </c>
      <c r="AB61">
        <v>912</v>
      </c>
      <c r="AC61">
        <v>1145</v>
      </c>
      <c r="AD61">
        <v>969</v>
      </c>
      <c r="AE61">
        <v>1182</v>
      </c>
      <c r="AF61">
        <v>977</v>
      </c>
      <c r="AG61">
        <v>1197</v>
      </c>
      <c r="AH61">
        <v>618</v>
      </c>
    </row>
    <row r="62" spans="1:34" x14ac:dyDescent="0.35">
      <c r="A62">
        <v>869</v>
      </c>
      <c r="B62">
        <v>1.69</v>
      </c>
      <c r="C62">
        <v>1.7169999999999999</v>
      </c>
      <c r="D62">
        <v>1.6919999999999999</v>
      </c>
      <c r="E62">
        <v>1.694</v>
      </c>
      <c r="F62">
        <v>1.6819999999999999</v>
      </c>
      <c r="G62">
        <v>1.6719999999999999</v>
      </c>
      <c r="H62">
        <v>1.694</v>
      </c>
      <c r="I62">
        <v>1.68</v>
      </c>
      <c r="J62">
        <v>1.7009999999999998</v>
      </c>
      <c r="K62">
        <v>1.6839999999999999</v>
      </c>
      <c r="L62">
        <v>1.1779999999999999</v>
      </c>
      <c r="M62">
        <v>21344</v>
      </c>
      <c r="N62">
        <v>3390336</v>
      </c>
      <c r="O62">
        <v>1164796</v>
      </c>
      <c r="P62">
        <v>4506114</v>
      </c>
      <c r="Q62">
        <v>1804356</v>
      </c>
      <c r="R62">
        <v>5023423</v>
      </c>
      <c r="S62">
        <v>2688489</v>
      </c>
      <c r="T62">
        <v>5622555</v>
      </c>
      <c r="U62">
        <v>2929997</v>
      </c>
      <c r="V62">
        <v>5815327</v>
      </c>
      <c r="W62">
        <v>15636</v>
      </c>
      <c r="X62">
        <v>815</v>
      </c>
      <c r="Y62">
        <v>1057</v>
      </c>
      <c r="Z62">
        <v>873</v>
      </c>
      <c r="AA62">
        <v>1077</v>
      </c>
      <c r="AB62">
        <v>900</v>
      </c>
      <c r="AC62">
        <v>1178</v>
      </c>
      <c r="AD62">
        <v>984</v>
      </c>
      <c r="AE62">
        <v>1196</v>
      </c>
      <c r="AF62">
        <v>1010</v>
      </c>
      <c r="AG62">
        <v>1196</v>
      </c>
      <c r="AH62">
        <v>631</v>
      </c>
    </row>
    <row r="63" spans="1:34" x14ac:dyDescent="0.35">
      <c r="A63">
        <v>884</v>
      </c>
      <c r="B63">
        <v>1.696</v>
      </c>
      <c r="C63">
        <v>1.7209999999999999</v>
      </c>
      <c r="D63">
        <v>1.696</v>
      </c>
      <c r="E63">
        <v>1.698</v>
      </c>
      <c r="F63">
        <v>1.6869999999999998</v>
      </c>
      <c r="G63">
        <v>1.6769999999999998</v>
      </c>
      <c r="H63">
        <v>1.698</v>
      </c>
      <c r="I63">
        <v>1.6839999999999999</v>
      </c>
      <c r="J63">
        <v>1.706</v>
      </c>
      <c r="K63">
        <v>1.6889999999999998</v>
      </c>
      <c r="L63">
        <v>1.1809999999999998</v>
      </c>
      <c r="M63">
        <v>21985</v>
      </c>
      <c r="N63">
        <v>3427014</v>
      </c>
      <c r="O63">
        <v>1174013</v>
      </c>
      <c r="P63">
        <v>4524733</v>
      </c>
      <c r="Q63">
        <v>1813696</v>
      </c>
      <c r="R63">
        <v>5095217</v>
      </c>
      <c r="S63">
        <v>2706111</v>
      </c>
      <c r="T63">
        <v>5653920</v>
      </c>
      <c r="U63">
        <v>2948771</v>
      </c>
      <c r="V63">
        <v>5839716</v>
      </c>
      <c r="W63">
        <v>15905</v>
      </c>
      <c r="X63">
        <v>822</v>
      </c>
      <c r="Y63">
        <v>1015</v>
      </c>
      <c r="Z63">
        <v>855</v>
      </c>
      <c r="AA63">
        <v>1103</v>
      </c>
      <c r="AB63">
        <v>917</v>
      </c>
      <c r="AC63">
        <v>1173</v>
      </c>
      <c r="AD63">
        <v>989</v>
      </c>
      <c r="AE63">
        <v>1172</v>
      </c>
      <c r="AF63">
        <v>990</v>
      </c>
      <c r="AG63">
        <v>1223</v>
      </c>
      <c r="AH63">
        <v>641</v>
      </c>
    </row>
    <row r="64" spans="1:34" x14ac:dyDescent="0.35">
      <c r="A64">
        <v>899</v>
      </c>
      <c r="B64">
        <v>1.7009999999999998</v>
      </c>
      <c r="C64">
        <v>1.7249999999999999</v>
      </c>
      <c r="D64">
        <v>1.702</v>
      </c>
      <c r="E64">
        <v>1.702</v>
      </c>
      <c r="F64">
        <v>1.69</v>
      </c>
      <c r="G64">
        <v>1.68</v>
      </c>
      <c r="H64">
        <v>1.7029999999999998</v>
      </c>
      <c r="I64">
        <v>1.6859999999999999</v>
      </c>
      <c r="J64">
        <v>1.71</v>
      </c>
      <c r="K64">
        <v>1.6919999999999999</v>
      </c>
      <c r="L64">
        <v>1.1829999999999998</v>
      </c>
      <c r="M64">
        <v>22464</v>
      </c>
      <c r="N64">
        <v>3454485</v>
      </c>
      <c r="O64">
        <v>1182087</v>
      </c>
      <c r="P64">
        <v>4526774</v>
      </c>
      <c r="Q64">
        <v>1828250</v>
      </c>
      <c r="R64">
        <v>5141232</v>
      </c>
      <c r="S64">
        <v>2710880</v>
      </c>
      <c r="T64">
        <v>5686624</v>
      </c>
      <c r="U64">
        <v>2960114</v>
      </c>
      <c r="V64">
        <v>5938163</v>
      </c>
      <c r="W64">
        <v>15803</v>
      </c>
      <c r="X64">
        <v>816</v>
      </c>
      <c r="Y64">
        <v>1078</v>
      </c>
      <c r="Z64">
        <v>860</v>
      </c>
      <c r="AA64">
        <v>1089</v>
      </c>
      <c r="AB64">
        <v>921</v>
      </c>
      <c r="AC64">
        <v>1148</v>
      </c>
      <c r="AD64">
        <v>986</v>
      </c>
      <c r="AE64">
        <v>1196</v>
      </c>
      <c r="AF64">
        <v>1023</v>
      </c>
      <c r="AG64">
        <v>1216</v>
      </c>
      <c r="AH64">
        <v>652</v>
      </c>
    </row>
    <row r="65" spans="1:34" x14ac:dyDescent="0.35">
      <c r="A65">
        <v>914</v>
      </c>
      <c r="B65">
        <v>1.706</v>
      </c>
      <c r="C65">
        <v>1.728</v>
      </c>
      <c r="D65">
        <v>1.7069999999999999</v>
      </c>
      <c r="E65">
        <v>1.706</v>
      </c>
      <c r="F65">
        <v>1.6949999999999998</v>
      </c>
      <c r="G65">
        <v>1.6829999999999998</v>
      </c>
      <c r="H65">
        <v>1.708</v>
      </c>
      <c r="I65">
        <v>1.6889999999999998</v>
      </c>
      <c r="J65">
        <v>1.7149999999999999</v>
      </c>
      <c r="K65">
        <v>1.694</v>
      </c>
      <c r="L65">
        <v>1.1759999999999999</v>
      </c>
      <c r="M65">
        <v>22969</v>
      </c>
      <c r="N65">
        <v>3467888</v>
      </c>
      <c r="O65">
        <v>1183234</v>
      </c>
      <c r="P65">
        <v>4552953</v>
      </c>
      <c r="Q65">
        <v>1838903</v>
      </c>
      <c r="R65">
        <v>5175256</v>
      </c>
      <c r="S65">
        <v>2714160</v>
      </c>
      <c r="T65">
        <v>5741550</v>
      </c>
      <c r="U65">
        <v>2961853</v>
      </c>
      <c r="V65">
        <v>5980777</v>
      </c>
      <c r="W65">
        <v>15925</v>
      </c>
      <c r="X65">
        <v>831</v>
      </c>
      <c r="Y65">
        <v>1090</v>
      </c>
      <c r="Z65">
        <v>882</v>
      </c>
      <c r="AA65">
        <v>1108</v>
      </c>
      <c r="AB65">
        <v>916</v>
      </c>
      <c r="AC65">
        <v>1188</v>
      </c>
      <c r="AD65">
        <v>989</v>
      </c>
      <c r="AE65">
        <v>1206</v>
      </c>
      <c r="AF65">
        <v>1035</v>
      </c>
      <c r="AG65">
        <v>1214</v>
      </c>
      <c r="AH65">
        <v>635</v>
      </c>
    </row>
    <row r="66" spans="1:34" x14ac:dyDescent="0.35">
      <c r="A66">
        <v>929</v>
      </c>
      <c r="B66">
        <v>1.712</v>
      </c>
      <c r="C66">
        <v>1.7309999999999999</v>
      </c>
      <c r="D66">
        <v>1.712</v>
      </c>
      <c r="E66">
        <v>1.71</v>
      </c>
      <c r="F66">
        <v>1.6989999999999998</v>
      </c>
      <c r="G66">
        <v>1.6859999999999999</v>
      </c>
      <c r="H66">
        <v>1.7129999999999999</v>
      </c>
      <c r="I66">
        <v>1.694</v>
      </c>
      <c r="J66">
        <v>1.72</v>
      </c>
      <c r="K66">
        <v>1.698</v>
      </c>
      <c r="L66">
        <v>1.19</v>
      </c>
      <c r="M66">
        <v>23635</v>
      </c>
      <c r="N66">
        <v>3485211</v>
      </c>
      <c r="O66">
        <v>1191354</v>
      </c>
      <c r="P66">
        <v>4556546</v>
      </c>
      <c r="Q66">
        <v>1836263</v>
      </c>
      <c r="R66">
        <v>5199044</v>
      </c>
      <c r="S66">
        <v>2709158</v>
      </c>
      <c r="T66">
        <v>5739813</v>
      </c>
      <c r="U66">
        <v>2974957</v>
      </c>
      <c r="V66">
        <v>6023686</v>
      </c>
      <c r="W66">
        <v>15885</v>
      </c>
      <c r="X66">
        <v>828</v>
      </c>
      <c r="Y66">
        <v>1075</v>
      </c>
      <c r="Z66">
        <v>881</v>
      </c>
      <c r="AA66">
        <v>1127</v>
      </c>
      <c r="AB66">
        <v>943</v>
      </c>
      <c r="AC66">
        <v>1180</v>
      </c>
      <c r="AD66">
        <v>1010</v>
      </c>
      <c r="AE66">
        <v>1196</v>
      </c>
      <c r="AF66">
        <v>1053</v>
      </c>
      <c r="AG66">
        <v>1226</v>
      </c>
      <c r="AH66">
        <v>646</v>
      </c>
    </row>
    <row r="67" spans="1:34" x14ac:dyDescent="0.35">
      <c r="A67">
        <v>944</v>
      </c>
      <c r="B67">
        <v>1.7169999999999999</v>
      </c>
      <c r="C67">
        <v>1.734</v>
      </c>
      <c r="D67">
        <v>1.716</v>
      </c>
      <c r="E67">
        <v>1.712</v>
      </c>
      <c r="F67">
        <v>1.7049999999999998</v>
      </c>
      <c r="G67">
        <v>1.69</v>
      </c>
      <c r="H67">
        <v>1.716</v>
      </c>
      <c r="I67">
        <v>1.696</v>
      </c>
      <c r="J67">
        <v>1.724</v>
      </c>
      <c r="K67">
        <v>1.7009999999999998</v>
      </c>
      <c r="L67">
        <v>1.1759999999999999</v>
      </c>
      <c r="M67">
        <v>24110</v>
      </c>
      <c r="N67">
        <v>3497435</v>
      </c>
      <c r="O67">
        <v>1191042</v>
      </c>
      <c r="P67">
        <v>4592569</v>
      </c>
      <c r="Q67">
        <v>1846994</v>
      </c>
      <c r="R67">
        <v>5212314</v>
      </c>
      <c r="S67">
        <v>2736969</v>
      </c>
      <c r="T67">
        <v>5770245</v>
      </c>
      <c r="U67">
        <v>2985143</v>
      </c>
      <c r="V67">
        <v>6059711</v>
      </c>
      <c r="W67">
        <v>15929</v>
      </c>
      <c r="X67">
        <v>843</v>
      </c>
      <c r="Y67">
        <v>1095</v>
      </c>
      <c r="Z67">
        <v>911</v>
      </c>
      <c r="AA67">
        <v>1126</v>
      </c>
      <c r="AB67">
        <v>939</v>
      </c>
      <c r="AC67">
        <v>1185</v>
      </c>
      <c r="AD67">
        <v>1006</v>
      </c>
      <c r="AE67">
        <v>1207</v>
      </c>
      <c r="AF67">
        <v>1056</v>
      </c>
      <c r="AG67">
        <v>1232</v>
      </c>
      <c r="AH67">
        <v>631</v>
      </c>
    </row>
    <row r="68" spans="1:34" x14ac:dyDescent="0.35">
      <c r="A68">
        <v>959</v>
      </c>
      <c r="B68">
        <v>1.722</v>
      </c>
      <c r="C68">
        <v>1.7369999999999999</v>
      </c>
      <c r="D68">
        <v>1.72</v>
      </c>
      <c r="E68">
        <v>1.7149999999999999</v>
      </c>
      <c r="F68">
        <v>1.708</v>
      </c>
      <c r="G68">
        <v>1.6929999999999998</v>
      </c>
      <c r="H68">
        <v>1.72</v>
      </c>
      <c r="I68">
        <v>1.6989999999999998</v>
      </c>
      <c r="J68">
        <v>1.728</v>
      </c>
      <c r="K68">
        <v>1.704</v>
      </c>
      <c r="L68">
        <v>1.1719999999999999</v>
      </c>
      <c r="M68">
        <v>24945</v>
      </c>
      <c r="N68">
        <v>3531648</v>
      </c>
      <c r="O68">
        <v>1198670</v>
      </c>
      <c r="P68">
        <v>4607860</v>
      </c>
      <c r="Q68">
        <v>1848265</v>
      </c>
      <c r="R68">
        <v>5243666</v>
      </c>
      <c r="S68">
        <v>2735751</v>
      </c>
      <c r="T68">
        <v>5768598</v>
      </c>
      <c r="U68">
        <v>2995702</v>
      </c>
      <c r="V68">
        <v>6043117</v>
      </c>
      <c r="W68">
        <v>16087</v>
      </c>
      <c r="X68">
        <v>852</v>
      </c>
      <c r="Y68">
        <v>1115</v>
      </c>
      <c r="Z68">
        <v>922</v>
      </c>
      <c r="AA68">
        <v>1133</v>
      </c>
      <c r="AB68">
        <v>944</v>
      </c>
      <c r="AC68">
        <v>1196</v>
      </c>
      <c r="AD68">
        <v>1026</v>
      </c>
      <c r="AE68">
        <v>1212</v>
      </c>
      <c r="AF68">
        <v>1057</v>
      </c>
      <c r="AG68">
        <v>1225</v>
      </c>
      <c r="AH68">
        <v>657</v>
      </c>
    </row>
    <row r="69" spans="1:34" x14ac:dyDescent="0.35">
      <c r="A69">
        <v>974</v>
      </c>
      <c r="B69">
        <v>1.7269999999999999</v>
      </c>
      <c r="C69">
        <v>1.7389999999999999</v>
      </c>
      <c r="D69">
        <v>1.7249999999999999</v>
      </c>
      <c r="E69">
        <v>1.718</v>
      </c>
      <c r="F69">
        <v>1.712</v>
      </c>
      <c r="G69">
        <v>1.6969999999999998</v>
      </c>
      <c r="H69">
        <v>1.724</v>
      </c>
      <c r="I69">
        <v>1.702</v>
      </c>
      <c r="J69">
        <v>1.732</v>
      </c>
      <c r="K69">
        <v>1.706</v>
      </c>
      <c r="L69">
        <v>1.1709999999999998</v>
      </c>
      <c r="M69">
        <v>25401</v>
      </c>
      <c r="N69">
        <v>3537865</v>
      </c>
      <c r="O69">
        <v>1201687</v>
      </c>
      <c r="P69">
        <v>4609102</v>
      </c>
      <c r="Q69">
        <v>1857075</v>
      </c>
      <c r="R69">
        <v>5205847</v>
      </c>
      <c r="S69">
        <v>2748447</v>
      </c>
      <c r="T69">
        <v>5788342</v>
      </c>
      <c r="U69">
        <v>3002735</v>
      </c>
      <c r="V69">
        <v>6103319</v>
      </c>
      <c r="W69">
        <v>15769</v>
      </c>
      <c r="X69">
        <v>852</v>
      </c>
      <c r="Y69">
        <v>1105</v>
      </c>
      <c r="Z69">
        <v>916</v>
      </c>
      <c r="AA69">
        <v>1130</v>
      </c>
      <c r="AB69">
        <v>962</v>
      </c>
      <c r="AC69">
        <v>1189</v>
      </c>
      <c r="AD69">
        <v>1047</v>
      </c>
      <c r="AE69">
        <v>1229</v>
      </c>
      <c r="AF69">
        <v>1060</v>
      </c>
      <c r="AG69">
        <v>1231</v>
      </c>
      <c r="AH69">
        <v>645</v>
      </c>
    </row>
    <row r="70" spans="1:34" x14ac:dyDescent="0.35">
      <c r="A70">
        <v>989</v>
      </c>
      <c r="B70">
        <v>1.732</v>
      </c>
      <c r="C70">
        <v>1.742</v>
      </c>
      <c r="D70">
        <v>1.73</v>
      </c>
      <c r="E70">
        <v>1.72</v>
      </c>
      <c r="F70">
        <v>1.716</v>
      </c>
      <c r="G70">
        <v>1.698</v>
      </c>
      <c r="H70">
        <v>1.7269999999999999</v>
      </c>
      <c r="I70">
        <v>1.704</v>
      </c>
      <c r="J70">
        <v>1.7349999999999999</v>
      </c>
      <c r="K70">
        <v>1.7089999999999999</v>
      </c>
      <c r="L70">
        <v>1.1749999999999998</v>
      </c>
      <c r="M70">
        <v>25868</v>
      </c>
      <c r="N70">
        <v>3555554</v>
      </c>
      <c r="O70">
        <v>1201382</v>
      </c>
      <c r="P70">
        <v>4608877</v>
      </c>
      <c r="Q70">
        <v>1859668</v>
      </c>
      <c r="R70">
        <v>5250144</v>
      </c>
      <c r="S70">
        <v>2770246</v>
      </c>
      <c r="T70">
        <v>5805653</v>
      </c>
      <c r="U70">
        <v>3014025</v>
      </c>
      <c r="V70">
        <v>6070157</v>
      </c>
      <c r="W70">
        <v>16284</v>
      </c>
      <c r="X70">
        <v>894</v>
      </c>
      <c r="Y70">
        <v>1143</v>
      </c>
      <c r="Z70">
        <v>943</v>
      </c>
      <c r="AA70">
        <v>1138</v>
      </c>
      <c r="AB70">
        <v>978</v>
      </c>
      <c r="AC70">
        <v>1198</v>
      </c>
      <c r="AD70">
        <v>1042</v>
      </c>
      <c r="AE70">
        <v>1213</v>
      </c>
      <c r="AF70">
        <v>1045</v>
      </c>
      <c r="AG70">
        <v>1244</v>
      </c>
      <c r="AH70">
        <v>650</v>
      </c>
    </row>
    <row r="71" spans="1:34" x14ac:dyDescent="0.35">
      <c r="A71">
        <v>1004</v>
      </c>
      <c r="B71">
        <v>1.7349999999999999</v>
      </c>
      <c r="C71">
        <v>1.7449999999999999</v>
      </c>
      <c r="D71">
        <v>1.734</v>
      </c>
      <c r="E71">
        <v>1.7229999999999999</v>
      </c>
      <c r="F71">
        <v>1.72</v>
      </c>
      <c r="G71">
        <v>1.7</v>
      </c>
      <c r="H71">
        <v>1.7289999999999999</v>
      </c>
      <c r="I71">
        <v>1.7069999999999999</v>
      </c>
      <c r="J71">
        <v>1.7389999999999999</v>
      </c>
      <c r="K71">
        <v>1.712</v>
      </c>
      <c r="L71">
        <v>1.1769999999999998</v>
      </c>
      <c r="M71">
        <v>26214</v>
      </c>
      <c r="N71">
        <v>3567282</v>
      </c>
      <c r="O71">
        <v>1207311</v>
      </c>
      <c r="P71">
        <v>4636477</v>
      </c>
      <c r="Q71">
        <v>1862132</v>
      </c>
      <c r="R71">
        <v>5261162</v>
      </c>
      <c r="S71">
        <v>2781790</v>
      </c>
      <c r="T71">
        <v>5836566</v>
      </c>
      <c r="U71">
        <v>3031008</v>
      </c>
      <c r="V71">
        <v>6104289</v>
      </c>
      <c r="W71">
        <v>16406</v>
      </c>
      <c r="X71">
        <v>898</v>
      </c>
      <c r="Y71">
        <v>1169</v>
      </c>
      <c r="Z71">
        <v>934</v>
      </c>
      <c r="AA71">
        <v>1135</v>
      </c>
      <c r="AB71">
        <v>976</v>
      </c>
      <c r="AC71">
        <v>1199</v>
      </c>
      <c r="AD71">
        <v>1060</v>
      </c>
      <c r="AE71">
        <v>1223</v>
      </c>
      <c r="AF71">
        <v>1067</v>
      </c>
      <c r="AG71">
        <v>1233</v>
      </c>
      <c r="AH71">
        <v>653</v>
      </c>
    </row>
    <row r="72" spans="1:34" x14ac:dyDescent="0.35">
      <c r="A72">
        <v>1019</v>
      </c>
      <c r="B72">
        <v>1.74</v>
      </c>
      <c r="C72">
        <v>1.7469999999999999</v>
      </c>
      <c r="D72">
        <v>1.738</v>
      </c>
      <c r="E72">
        <v>1.726</v>
      </c>
      <c r="F72">
        <v>1.7249999999999999</v>
      </c>
      <c r="G72">
        <v>1.7029999999999998</v>
      </c>
      <c r="H72">
        <v>1.732</v>
      </c>
      <c r="I72">
        <v>1.708</v>
      </c>
      <c r="J72">
        <v>1.7429999999999999</v>
      </c>
      <c r="K72">
        <v>1.716</v>
      </c>
      <c r="L72">
        <v>1.1779999999999999</v>
      </c>
      <c r="M72">
        <v>26430</v>
      </c>
      <c r="N72">
        <v>3591383</v>
      </c>
      <c r="O72">
        <v>1210829</v>
      </c>
      <c r="P72">
        <v>4649830</v>
      </c>
      <c r="Q72">
        <v>1865873</v>
      </c>
      <c r="R72">
        <v>5268508</v>
      </c>
      <c r="S72">
        <v>2769364</v>
      </c>
      <c r="T72">
        <v>5830924</v>
      </c>
      <c r="U72">
        <v>3044058</v>
      </c>
      <c r="V72">
        <v>6111703</v>
      </c>
      <c r="W72">
        <v>16424</v>
      </c>
      <c r="X72">
        <v>916</v>
      </c>
      <c r="Y72">
        <v>1140</v>
      </c>
      <c r="Z72">
        <v>942</v>
      </c>
      <c r="AA72">
        <v>1160</v>
      </c>
      <c r="AB72">
        <v>1006</v>
      </c>
      <c r="AC72">
        <v>1220</v>
      </c>
      <c r="AD72">
        <v>1063</v>
      </c>
      <c r="AE72">
        <v>1227</v>
      </c>
      <c r="AF72">
        <v>1072</v>
      </c>
      <c r="AG72">
        <v>1237</v>
      </c>
      <c r="AH72">
        <v>650</v>
      </c>
    </row>
    <row r="73" spans="1:34" x14ac:dyDescent="0.35">
      <c r="A73">
        <v>1034</v>
      </c>
      <c r="B73">
        <v>1.744</v>
      </c>
      <c r="C73">
        <v>1.75</v>
      </c>
      <c r="D73">
        <v>1.7429999999999999</v>
      </c>
      <c r="E73">
        <v>1.7269999999999999</v>
      </c>
      <c r="F73">
        <v>1.728</v>
      </c>
      <c r="G73">
        <v>1.704</v>
      </c>
      <c r="H73">
        <v>1.7349999999999999</v>
      </c>
      <c r="I73">
        <v>1.7089999999999999</v>
      </c>
      <c r="J73">
        <v>1.746</v>
      </c>
      <c r="K73">
        <v>1.716</v>
      </c>
      <c r="L73">
        <v>1.1779999999999999</v>
      </c>
      <c r="M73">
        <v>27130</v>
      </c>
      <c r="N73">
        <v>3623896</v>
      </c>
      <c r="O73">
        <v>1210476</v>
      </c>
      <c r="P73">
        <v>4679930</v>
      </c>
      <c r="Q73">
        <v>1877410</v>
      </c>
      <c r="R73">
        <v>5269497</v>
      </c>
      <c r="S73">
        <v>2787835</v>
      </c>
      <c r="T73">
        <v>5855584</v>
      </c>
      <c r="U73">
        <v>3044987</v>
      </c>
      <c r="V73">
        <v>6142066</v>
      </c>
      <c r="W73">
        <v>16509</v>
      </c>
      <c r="X73">
        <v>914</v>
      </c>
      <c r="Y73">
        <v>1150</v>
      </c>
      <c r="Z73">
        <v>972</v>
      </c>
      <c r="AA73">
        <v>1130</v>
      </c>
      <c r="AB73">
        <v>986</v>
      </c>
      <c r="AC73">
        <v>1188</v>
      </c>
      <c r="AD73">
        <v>1062</v>
      </c>
      <c r="AE73">
        <v>1220</v>
      </c>
      <c r="AF73">
        <v>1070</v>
      </c>
      <c r="AG73">
        <v>1260</v>
      </c>
      <c r="AH73">
        <v>636</v>
      </c>
    </row>
    <row r="74" spans="1:34" x14ac:dyDescent="0.35">
      <c r="A74">
        <v>1049</v>
      </c>
      <c r="B74">
        <v>1.746</v>
      </c>
      <c r="C74">
        <v>1.7509999999999999</v>
      </c>
      <c r="D74">
        <v>1.746</v>
      </c>
      <c r="E74">
        <v>1.73</v>
      </c>
      <c r="F74">
        <v>1.732</v>
      </c>
      <c r="G74">
        <v>1.7069999999999999</v>
      </c>
      <c r="H74">
        <v>1.7389999999999999</v>
      </c>
      <c r="I74">
        <v>1.7109999999999999</v>
      </c>
      <c r="J74">
        <v>1.7469999999999999</v>
      </c>
      <c r="K74">
        <v>1.716</v>
      </c>
      <c r="L74">
        <v>1.1729999999999998</v>
      </c>
      <c r="M74">
        <v>27573</v>
      </c>
      <c r="N74">
        <v>3639545</v>
      </c>
      <c r="O74">
        <v>1214654</v>
      </c>
      <c r="P74">
        <v>4692203</v>
      </c>
      <c r="Q74">
        <v>1880916</v>
      </c>
      <c r="R74">
        <v>5285545</v>
      </c>
      <c r="S74">
        <v>2801988</v>
      </c>
      <c r="T74">
        <v>5848714</v>
      </c>
      <c r="U74">
        <v>3067800</v>
      </c>
      <c r="V74">
        <v>6154762</v>
      </c>
      <c r="W74">
        <v>16453</v>
      </c>
      <c r="X74">
        <v>921</v>
      </c>
      <c r="Y74">
        <v>1144</v>
      </c>
      <c r="Z74">
        <v>976</v>
      </c>
      <c r="AA74">
        <v>1141</v>
      </c>
      <c r="AB74">
        <v>998</v>
      </c>
      <c r="AC74">
        <v>1204</v>
      </c>
      <c r="AD74">
        <v>1076</v>
      </c>
      <c r="AE74">
        <v>1216</v>
      </c>
      <c r="AF74">
        <v>1082</v>
      </c>
      <c r="AG74">
        <v>1257</v>
      </c>
      <c r="AH74">
        <v>639</v>
      </c>
    </row>
    <row r="75" spans="1:34" x14ac:dyDescent="0.35">
      <c r="A75">
        <v>1064</v>
      </c>
      <c r="B75">
        <v>1.75</v>
      </c>
      <c r="C75">
        <v>1.752</v>
      </c>
      <c r="D75">
        <v>1.7489999999999999</v>
      </c>
      <c r="E75">
        <v>1.732</v>
      </c>
      <c r="F75">
        <v>1.7349999999999999</v>
      </c>
      <c r="G75">
        <v>1.7089999999999999</v>
      </c>
      <c r="H75">
        <v>1.7409999999999999</v>
      </c>
      <c r="I75">
        <v>1.7129999999999999</v>
      </c>
      <c r="J75">
        <v>1.7509999999999999</v>
      </c>
      <c r="K75">
        <v>1.716</v>
      </c>
      <c r="L75">
        <v>1.1719999999999999</v>
      </c>
      <c r="M75">
        <v>27833</v>
      </c>
      <c r="N75">
        <v>3668502</v>
      </c>
      <c r="O75">
        <v>1219202</v>
      </c>
      <c r="P75">
        <v>4711767</v>
      </c>
      <c r="Q75">
        <v>1880909</v>
      </c>
      <c r="R75">
        <v>5305345</v>
      </c>
      <c r="S75">
        <v>2799751</v>
      </c>
      <c r="T75">
        <v>5852919</v>
      </c>
      <c r="U75">
        <v>3063399</v>
      </c>
      <c r="V75">
        <v>6202258</v>
      </c>
      <c r="W75">
        <v>16540</v>
      </c>
      <c r="X75">
        <v>944</v>
      </c>
      <c r="Y75">
        <v>1178</v>
      </c>
      <c r="Z75">
        <v>972</v>
      </c>
      <c r="AA75">
        <v>1146</v>
      </c>
      <c r="AB75">
        <v>1004</v>
      </c>
      <c r="AC75">
        <v>1198</v>
      </c>
      <c r="AD75">
        <v>1087</v>
      </c>
      <c r="AE75">
        <v>1222</v>
      </c>
      <c r="AF75">
        <v>1080</v>
      </c>
      <c r="AG75">
        <v>1232</v>
      </c>
      <c r="AH75">
        <v>638</v>
      </c>
    </row>
    <row r="76" spans="1:34" x14ac:dyDescent="0.35">
      <c r="A76">
        <v>1079</v>
      </c>
      <c r="B76">
        <v>1.752</v>
      </c>
      <c r="C76">
        <v>1.7549999999999999</v>
      </c>
      <c r="D76">
        <v>1.75</v>
      </c>
      <c r="E76">
        <v>1.7349999999999999</v>
      </c>
      <c r="F76">
        <v>1.7389999999999999</v>
      </c>
      <c r="G76">
        <v>1.71</v>
      </c>
      <c r="H76">
        <v>1.7449999999999999</v>
      </c>
      <c r="I76">
        <v>1.714</v>
      </c>
      <c r="J76">
        <v>1.7529999999999999</v>
      </c>
      <c r="K76">
        <v>1.716</v>
      </c>
      <c r="L76">
        <v>1.17</v>
      </c>
      <c r="M76">
        <v>28553</v>
      </c>
      <c r="N76">
        <v>3658872</v>
      </c>
      <c r="O76">
        <v>1219690</v>
      </c>
      <c r="P76">
        <v>4710175</v>
      </c>
      <c r="Q76">
        <v>1900358</v>
      </c>
      <c r="R76">
        <v>5330979</v>
      </c>
      <c r="S76">
        <v>2821299</v>
      </c>
      <c r="T76">
        <v>5875619</v>
      </c>
      <c r="U76">
        <v>3062297</v>
      </c>
      <c r="V76">
        <v>6178967</v>
      </c>
      <c r="W76">
        <v>16481</v>
      </c>
      <c r="X76">
        <v>952</v>
      </c>
      <c r="Y76">
        <v>1158</v>
      </c>
      <c r="Z76">
        <v>983</v>
      </c>
      <c r="AA76">
        <v>1159</v>
      </c>
      <c r="AB76">
        <v>998</v>
      </c>
      <c r="AC76">
        <v>1224</v>
      </c>
      <c r="AD76">
        <v>1070</v>
      </c>
      <c r="AE76">
        <v>1253</v>
      </c>
      <c r="AF76">
        <v>1093</v>
      </c>
      <c r="AG76">
        <v>1237</v>
      </c>
      <c r="AH76">
        <v>639</v>
      </c>
    </row>
    <row r="77" spans="1:34" x14ac:dyDescent="0.35">
      <c r="A77">
        <v>1094</v>
      </c>
      <c r="B77">
        <v>1.7549999999999999</v>
      </c>
      <c r="C77">
        <v>1.7549999999999999</v>
      </c>
      <c r="D77">
        <v>1.752</v>
      </c>
      <c r="E77">
        <v>1.736</v>
      </c>
      <c r="F77">
        <v>1.7409999999999999</v>
      </c>
      <c r="G77">
        <v>1.712</v>
      </c>
      <c r="H77">
        <v>1.746</v>
      </c>
      <c r="I77">
        <v>1.716</v>
      </c>
      <c r="J77">
        <v>1.7549999999999999</v>
      </c>
      <c r="K77">
        <v>1.716</v>
      </c>
      <c r="L77">
        <v>1.1709999999999998</v>
      </c>
      <c r="M77">
        <v>28663</v>
      </c>
      <c r="N77">
        <v>3700023</v>
      </c>
      <c r="O77">
        <v>1227694</v>
      </c>
      <c r="P77">
        <v>4735383</v>
      </c>
      <c r="Q77">
        <v>1901651</v>
      </c>
      <c r="R77">
        <v>5303685</v>
      </c>
      <c r="S77">
        <v>2823099</v>
      </c>
      <c r="T77">
        <v>5909248</v>
      </c>
      <c r="U77">
        <v>3084527</v>
      </c>
      <c r="V77">
        <v>6165054</v>
      </c>
      <c r="W77">
        <v>16797</v>
      </c>
      <c r="X77">
        <v>956</v>
      </c>
      <c r="Y77">
        <v>1180</v>
      </c>
      <c r="Z77">
        <v>977</v>
      </c>
      <c r="AA77">
        <v>1161</v>
      </c>
      <c r="AB77">
        <v>982</v>
      </c>
      <c r="AC77">
        <v>1191</v>
      </c>
      <c r="AD77">
        <v>1061</v>
      </c>
      <c r="AE77">
        <v>1241</v>
      </c>
      <c r="AF77">
        <v>1089</v>
      </c>
      <c r="AG77">
        <v>1267</v>
      </c>
      <c r="AH77">
        <v>636</v>
      </c>
    </row>
    <row r="78" spans="1:34" x14ac:dyDescent="0.35">
      <c r="A78">
        <v>1109</v>
      </c>
      <c r="B78">
        <v>1.758</v>
      </c>
      <c r="C78">
        <v>1.758</v>
      </c>
      <c r="D78">
        <v>1.754</v>
      </c>
      <c r="E78">
        <v>1.736</v>
      </c>
      <c r="F78">
        <v>1.742</v>
      </c>
      <c r="G78">
        <v>1.714</v>
      </c>
      <c r="H78">
        <v>1.7469999999999999</v>
      </c>
      <c r="I78">
        <v>1.716</v>
      </c>
      <c r="J78">
        <v>1.7569999999999999</v>
      </c>
      <c r="K78">
        <v>1.7169999999999999</v>
      </c>
      <c r="L78">
        <v>1.17</v>
      </c>
      <c r="M78">
        <v>29071</v>
      </c>
      <c r="N78">
        <v>3712409</v>
      </c>
      <c r="O78">
        <v>1225357</v>
      </c>
      <c r="P78">
        <v>4736181</v>
      </c>
      <c r="Q78">
        <v>1902039</v>
      </c>
      <c r="R78">
        <v>5336966</v>
      </c>
      <c r="S78">
        <v>2815693</v>
      </c>
      <c r="T78">
        <v>5915969</v>
      </c>
      <c r="U78">
        <v>3084758</v>
      </c>
      <c r="V78">
        <v>6198890</v>
      </c>
      <c r="W78">
        <v>16717</v>
      </c>
      <c r="X78">
        <v>964</v>
      </c>
      <c r="Y78">
        <v>1178</v>
      </c>
      <c r="Z78">
        <v>988</v>
      </c>
      <c r="AA78">
        <v>1145</v>
      </c>
      <c r="AB78">
        <v>1005</v>
      </c>
      <c r="AC78">
        <v>1214</v>
      </c>
      <c r="AD78">
        <v>1086</v>
      </c>
      <c r="AE78">
        <v>1218</v>
      </c>
      <c r="AF78">
        <v>1099</v>
      </c>
      <c r="AG78">
        <v>1260</v>
      </c>
      <c r="AH78">
        <v>634</v>
      </c>
    </row>
    <row r="79" spans="1:34" x14ac:dyDescent="0.35">
      <c r="A79">
        <v>1124</v>
      </c>
      <c r="B79">
        <v>1.76</v>
      </c>
      <c r="C79">
        <v>1.76</v>
      </c>
      <c r="D79">
        <v>1.756</v>
      </c>
      <c r="E79">
        <v>1.7369999999999999</v>
      </c>
      <c r="F79">
        <v>1.744</v>
      </c>
      <c r="G79">
        <v>1.716</v>
      </c>
      <c r="H79">
        <v>1.748</v>
      </c>
      <c r="I79">
        <v>1.718</v>
      </c>
      <c r="J79">
        <v>1.7569999999999999</v>
      </c>
      <c r="K79">
        <v>1.718</v>
      </c>
      <c r="L79">
        <v>1.1689999999999998</v>
      </c>
      <c r="M79">
        <v>29443</v>
      </c>
      <c r="N79">
        <v>3753833</v>
      </c>
      <c r="O79">
        <v>1226960</v>
      </c>
      <c r="P79">
        <v>4764021</v>
      </c>
      <c r="Q79">
        <v>1899032</v>
      </c>
      <c r="R79">
        <v>5357194</v>
      </c>
      <c r="S79">
        <v>2831218</v>
      </c>
      <c r="T79">
        <v>5928676</v>
      </c>
      <c r="U79">
        <v>3083890</v>
      </c>
      <c r="V79">
        <v>6209019</v>
      </c>
      <c r="W79">
        <v>16618</v>
      </c>
      <c r="X79">
        <v>949</v>
      </c>
      <c r="Y79">
        <v>1167</v>
      </c>
      <c r="Z79">
        <v>982</v>
      </c>
      <c r="AA79">
        <v>1145</v>
      </c>
      <c r="AB79">
        <v>996</v>
      </c>
      <c r="AC79">
        <v>1182</v>
      </c>
      <c r="AD79">
        <v>1089</v>
      </c>
      <c r="AE79">
        <v>1202</v>
      </c>
      <c r="AF79">
        <v>1085</v>
      </c>
      <c r="AG79">
        <v>1196</v>
      </c>
      <c r="AH79">
        <v>642</v>
      </c>
    </row>
    <row r="80" spans="1:34" x14ac:dyDescent="0.35">
      <c r="A80">
        <v>1139</v>
      </c>
      <c r="B80">
        <v>1.7629999999999999</v>
      </c>
      <c r="C80">
        <v>1.764</v>
      </c>
      <c r="D80">
        <v>1.758</v>
      </c>
      <c r="E80">
        <v>1.738</v>
      </c>
      <c r="F80">
        <v>1.7449999999999999</v>
      </c>
      <c r="G80">
        <v>1.718</v>
      </c>
      <c r="H80">
        <v>1.75</v>
      </c>
      <c r="I80">
        <v>1.7189999999999999</v>
      </c>
      <c r="J80">
        <v>1.758</v>
      </c>
      <c r="K80">
        <v>1.72</v>
      </c>
      <c r="L80">
        <v>1.17</v>
      </c>
      <c r="M80">
        <v>29973</v>
      </c>
      <c r="N80">
        <v>3687587</v>
      </c>
      <c r="O80">
        <v>1237212</v>
      </c>
      <c r="P80">
        <v>4774966</v>
      </c>
      <c r="Q80">
        <v>1899944</v>
      </c>
      <c r="R80">
        <v>5368215</v>
      </c>
      <c r="S80">
        <v>2829170</v>
      </c>
      <c r="T80">
        <v>5909219</v>
      </c>
      <c r="U80">
        <v>3079870</v>
      </c>
      <c r="V80">
        <v>6217781</v>
      </c>
      <c r="W80">
        <v>16773</v>
      </c>
      <c r="X80">
        <v>961</v>
      </c>
      <c r="Y80">
        <v>1169</v>
      </c>
      <c r="Z80">
        <v>999</v>
      </c>
      <c r="AA80">
        <v>1168</v>
      </c>
      <c r="AB80">
        <v>997</v>
      </c>
      <c r="AC80">
        <v>1176</v>
      </c>
      <c r="AD80">
        <v>1081</v>
      </c>
      <c r="AE80">
        <v>1223</v>
      </c>
      <c r="AF80">
        <v>1082</v>
      </c>
      <c r="AG80">
        <v>1257</v>
      </c>
      <c r="AH80">
        <v>653</v>
      </c>
    </row>
    <row r="81" spans="1:34" x14ac:dyDescent="0.35">
      <c r="A81">
        <v>1154</v>
      </c>
      <c r="B81">
        <v>1.766</v>
      </c>
      <c r="C81">
        <v>1.766</v>
      </c>
      <c r="D81">
        <v>1.7609999999999999</v>
      </c>
      <c r="E81">
        <v>1.7389999999999999</v>
      </c>
      <c r="F81">
        <v>1.748</v>
      </c>
      <c r="G81">
        <v>1.7189999999999999</v>
      </c>
      <c r="H81">
        <v>1.7509999999999999</v>
      </c>
      <c r="I81">
        <v>1.72</v>
      </c>
      <c r="J81">
        <v>1.7589999999999999</v>
      </c>
      <c r="K81">
        <v>1.7189999999999999</v>
      </c>
      <c r="L81">
        <v>1.1759999999999999</v>
      </c>
      <c r="M81">
        <v>30113</v>
      </c>
      <c r="N81">
        <v>3676132</v>
      </c>
      <c r="O81">
        <v>1230455</v>
      </c>
      <c r="P81">
        <v>4775196</v>
      </c>
      <c r="Q81">
        <v>1905844</v>
      </c>
      <c r="R81">
        <v>5371731</v>
      </c>
      <c r="S81">
        <v>2840441</v>
      </c>
      <c r="T81">
        <v>5949497</v>
      </c>
      <c r="U81">
        <v>3100980</v>
      </c>
      <c r="V81">
        <v>6224490</v>
      </c>
      <c r="W81">
        <v>16947</v>
      </c>
      <c r="X81">
        <v>941</v>
      </c>
      <c r="Y81">
        <v>1188</v>
      </c>
      <c r="Z81">
        <v>963</v>
      </c>
      <c r="AA81">
        <v>1150</v>
      </c>
      <c r="AB81">
        <v>1007</v>
      </c>
      <c r="AC81">
        <v>1190</v>
      </c>
      <c r="AD81">
        <v>1082</v>
      </c>
      <c r="AE81">
        <v>1219</v>
      </c>
      <c r="AF81">
        <v>1092</v>
      </c>
      <c r="AG81">
        <v>1264</v>
      </c>
      <c r="AH81">
        <v>631</v>
      </c>
    </row>
    <row r="82" spans="1:34" x14ac:dyDescent="0.35">
      <c r="A82">
        <v>1169</v>
      </c>
      <c r="B82">
        <v>1.7669999999999999</v>
      </c>
      <c r="C82">
        <v>1.768</v>
      </c>
      <c r="D82">
        <v>1.762</v>
      </c>
      <c r="E82">
        <v>1.7409999999999999</v>
      </c>
      <c r="F82">
        <v>1.75</v>
      </c>
      <c r="G82">
        <v>1.7209999999999999</v>
      </c>
      <c r="H82">
        <v>1.7529999999999999</v>
      </c>
      <c r="I82">
        <v>1.7209999999999999</v>
      </c>
      <c r="J82">
        <v>1.7609999999999999</v>
      </c>
      <c r="K82">
        <v>1.72</v>
      </c>
      <c r="L82">
        <v>1.17</v>
      </c>
      <c r="M82">
        <v>30263</v>
      </c>
      <c r="N82">
        <v>3672141</v>
      </c>
      <c r="O82">
        <v>1217310</v>
      </c>
      <c r="P82">
        <v>4808688</v>
      </c>
      <c r="Q82">
        <v>1913622</v>
      </c>
      <c r="R82">
        <v>5374269</v>
      </c>
      <c r="S82">
        <v>2850624</v>
      </c>
      <c r="T82">
        <v>5958791</v>
      </c>
      <c r="U82">
        <v>3092496</v>
      </c>
      <c r="V82">
        <v>6259083</v>
      </c>
      <c r="W82">
        <v>17086</v>
      </c>
      <c r="X82">
        <v>968</v>
      </c>
      <c r="Y82">
        <v>1163</v>
      </c>
      <c r="Z82">
        <v>979</v>
      </c>
      <c r="AA82">
        <v>1144</v>
      </c>
      <c r="AB82">
        <v>1014</v>
      </c>
      <c r="AC82">
        <v>1192</v>
      </c>
      <c r="AD82">
        <v>1098</v>
      </c>
      <c r="AE82">
        <v>1220</v>
      </c>
      <c r="AF82">
        <v>1070</v>
      </c>
      <c r="AG82">
        <v>1250</v>
      </c>
      <c r="AH82">
        <v>639</v>
      </c>
    </row>
    <row r="83" spans="1:34" x14ac:dyDescent="0.35">
      <c r="A83">
        <v>1184</v>
      </c>
      <c r="B83">
        <v>1.768</v>
      </c>
      <c r="C83">
        <v>1.7669999999999999</v>
      </c>
      <c r="D83">
        <v>1.7629999999999999</v>
      </c>
      <c r="E83">
        <v>1.742</v>
      </c>
      <c r="F83">
        <v>1.7509999999999999</v>
      </c>
      <c r="G83">
        <v>1.722</v>
      </c>
      <c r="H83">
        <v>1.7549999999999999</v>
      </c>
      <c r="I83">
        <v>1.7229999999999999</v>
      </c>
      <c r="J83">
        <v>1.762</v>
      </c>
      <c r="K83">
        <v>1.72</v>
      </c>
      <c r="L83">
        <v>1.1689999999999998</v>
      </c>
      <c r="M83">
        <v>30348</v>
      </c>
      <c r="N83">
        <v>3676225</v>
      </c>
      <c r="O83">
        <v>1216601</v>
      </c>
      <c r="P83">
        <v>4803794</v>
      </c>
      <c r="Q83">
        <v>1919116</v>
      </c>
      <c r="R83">
        <v>5423334</v>
      </c>
      <c r="S83">
        <v>2870696</v>
      </c>
      <c r="T83">
        <v>5950112</v>
      </c>
      <c r="U83">
        <v>3120783</v>
      </c>
      <c r="V83">
        <v>6259531</v>
      </c>
      <c r="W83">
        <v>17262</v>
      </c>
      <c r="X83">
        <v>973</v>
      </c>
      <c r="Y83">
        <v>1169</v>
      </c>
      <c r="Z83">
        <v>985</v>
      </c>
      <c r="AA83">
        <v>1162</v>
      </c>
      <c r="AB83">
        <v>998</v>
      </c>
      <c r="AC83">
        <v>1215</v>
      </c>
      <c r="AD83">
        <v>1110</v>
      </c>
      <c r="AE83">
        <v>1231</v>
      </c>
      <c r="AF83">
        <v>1093</v>
      </c>
      <c r="AG83">
        <v>1282</v>
      </c>
      <c r="AH83">
        <v>623</v>
      </c>
    </row>
    <row r="84" spans="1:34" x14ac:dyDescent="0.35">
      <c r="A84">
        <v>1199</v>
      </c>
      <c r="B84">
        <v>1.7689999999999999</v>
      </c>
      <c r="C84">
        <v>1.768</v>
      </c>
      <c r="D84">
        <v>1.764</v>
      </c>
      <c r="E84">
        <v>1.744</v>
      </c>
      <c r="F84">
        <v>1.7529999999999999</v>
      </c>
      <c r="G84">
        <v>1.7229999999999999</v>
      </c>
      <c r="H84">
        <v>1.7569999999999999</v>
      </c>
      <c r="I84">
        <v>1.7229999999999999</v>
      </c>
      <c r="J84">
        <v>1.762</v>
      </c>
      <c r="K84">
        <v>1.7209999999999999</v>
      </c>
      <c r="L84">
        <v>1.17</v>
      </c>
      <c r="M84">
        <v>30662</v>
      </c>
      <c r="N84">
        <v>3681224</v>
      </c>
      <c r="O84">
        <v>1209844</v>
      </c>
      <c r="P84">
        <v>4786975</v>
      </c>
      <c r="Q84">
        <v>1896651</v>
      </c>
      <c r="R84">
        <v>5413811</v>
      </c>
      <c r="S84">
        <v>2813908</v>
      </c>
      <c r="T84">
        <v>5978124</v>
      </c>
      <c r="U84">
        <v>3114003</v>
      </c>
      <c r="V84">
        <v>6288366</v>
      </c>
      <c r="W84">
        <v>16956</v>
      </c>
      <c r="X84">
        <v>962</v>
      </c>
      <c r="Y84">
        <v>1176</v>
      </c>
      <c r="Z84">
        <v>983</v>
      </c>
      <c r="AA84">
        <v>1125</v>
      </c>
      <c r="AB84">
        <v>1001</v>
      </c>
      <c r="AC84">
        <v>1209</v>
      </c>
      <c r="AD84">
        <v>1090</v>
      </c>
      <c r="AE84">
        <v>1213</v>
      </c>
      <c r="AF84">
        <v>1088</v>
      </c>
      <c r="AG84">
        <v>1258</v>
      </c>
      <c r="AH84">
        <v>624</v>
      </c>
    </row>
    <row r="85" spans="1:34" x14ac:dyDescent="0.35">
      <c r="A85">
        <v>1214</v>
      </c>
      <c r="B85">
        <v>1.768</v>
      </c>
      <c r="C85">
        <v>1.766</v>
      </c>
      <c r="D85">
        <v>1.7629999999999999</v>
      </c>
      <c r="E85">
        <v>1.746</v>
      </c>
      <c r="F85">
        <v>1.754</v>
      </c>
      <c r="G85">
        <v>1.724</v>
      </c>
      <c r="H85">
        <v>1.7589999999999999</v>
      </c>
      <c r="I85">
        <v>1.7249999999999999</v>
      </c>
      <c r="J85">
        <v>1.7649999999999999</v>
      </c>
      <c r="K85">
        <v>1.722</v>
      </c>
      <c r="L85">
        <v>1.1689999999999998</v>
      </c>
      <c r="M85">
        <v>30758</v>
      </c>
      <c r="N85">
        <v>3689857</v>
      </c>
      <c r="O85">
        <v>1203192</v>
      </c>
      <c r="P85">
        <v>4735902</v>
      </c>
      <c r="Q85">
        <v>1892914</v>
      </c>
      <c r="R85">
        <v>5421671</v>
      </c>
      <c r="S85">
        <v>2800478</v>
      </c>
      <c r="T85">
        <v>5989529</v>
      </c>
      <c r="U85">
        <v>3069829</v>
      </c>
      <c r="V85">
        <v>6281925</v>
      </c>
      <c r="W85">
        <v>17155</v>
      </c>
      <c r="X85">
        <v>947</v>
      </c>
      <c r="Y85">
        <v>1153</v>
      </c>
      <c r="Z85">
        <v>1007</v>
      </c>
      <c r="AA85">
        <v>1133</v>
      </c>
      <c r="AB85">
        <v>1008</v>
      </c>
      <c r="AC85">
        <v>1216</v>
      </c>
      <c r="AD85">
        <v>1058</v>
      </c>
      <c r="AE85">
        <v>1235</v>
      </c>
      <c r="AF85">
        <v>1087</v>
      </c>
      <c r="AG85">
        <v>1288</v>
      </c>
      <c r="AH85">
        <v>623</v>
      </c>
    </row>
    <row r="86" spans="1:34" x14ac:dyDescent="0.35">
      <c r="A86">
        <v>1229</v>
      </c>
      <c r="B86">
        <v>1.7669999999999999</v>
      </c>
      <c r="C86">
        <v>1.766</v>
      </c>
      <c r="D86">
        <v>1.7629999999999999</v>
      </c>
      <c r="E86">
        <v>1.7469999999999999</v>
      </c>
      <c r="F86">
        <v>1.7549999999999999</v>
      </c>
      <c r="G86">
        <v>1.724</v>
      </c>
      <c r="H86">
        <v>1.758</v>
      </c>
      <c r="I86">
        <v>1.724</v>
      </c>
      <c r="J86">
        <v>1.7649999999999999</v>
      </c>
      <c r="K86">
        <v>1.7229999999999999</v>
      </c>
      <c r="L86">
        <v>1.17</v>
      </c>
      <c r="M86">
        <v>30769</v>
      </c>
      <c r="N86">
        <v>3672316</v>
      </c>
      <c r="O86">
        <v>1206650</v>
      </c>
      <c r="P86">
        <v>4735200</v>
      </c>
      <c r="Q86">
        <v>1877247</v>
      </c>
      <c r="R86">
        <v>5452005</v>
      </c>
      <c r="S86">
        <v>2803526</v>
      </c>
      <c r="T86">
        <v>5998330</v>
      </c>
      <c r="U86">
        <v>3061393</v>
      </c>
      <c r="V86">
        <v>6306169</v>
      </c>
      <c r="W86">
        <v>17227</v>
      </c>
      <c r="X86">
        <v>938</v>
      </c>
      <c r="Y86">
        <v>1184</v>
      </c>
      <c r="Z86">
        <v>1000</v>
      </c>
      <c r="AA86">
        <v>1138</v>
      </c>
      <c r="AB86">
        <v>994</v>
      </c>
      <c r="AC86">
        <v>1222</v>
      </c>
      <c r="AD86">
        <v>1055</v>
      </c>
      <c r="AE86">
        <v>1210</v>
      </c>
      <c r="AF86">
        <v>1087</v>
      </c>
      <c r="AG86">
        <v>1267</v>
      </c>
      <c r="AH86">
        <v>632</v>
      </c>
    </row>
    <row r="87" spans="1:34" x14ac:dyDescent="0.35">
      <c r="A87">
        <v>1244</v>
      </c>
      <c r="B87">
        <v>1.766</v>
      </c>
      <c r="C87">
        <v>1.7649999999999999</v>
      </c>
      <c r="D87">
        <v>1.762</v>
      </c>
      <c r="E87">
        <v>1.7469999999999999</v>
      </c>
      <c r="F87">
        <v>1.7549999999999999</v>
      </c>
      <c r="G87">
        <v>1.7249999999999999</v>
      </c>
      <c r="H87">
        <v>1.758</v>
      </c>
      <c r="I87">
        <v>1.7249999999999999</v>
      </c>
      <c r="J87">
        <v>1.766</v>
      </c>
      <c r="K87">
        <v>1.7229999999999999</v>
      </c>
      <c r="L87">
        <v>1.1639999999999999</v>
      </c>
      <c r="M87">
        <v>30934</v>
      </c>
      <c r="N87">
        <v>3694075</v>
      </c>
      <c r="O87">
        <v>1212150</v>
      </c>
      <c r="P87">
        <v>4716602</v>
      </c>
      <c r="Q87">
        <v>1871941</v>
      </c>
      <c r="R87">
        <v>5459237</v>
      </c>
      <c r="S87">
        <v>2793827</v>
      </c>
      <c r="T87">
        <v>6044029</v>
      </c>
      <c r="U87">
        <v>3048859</v>
      </c>
      <c r="V87">
        <v>6348296</v>
      </c>
      <c r="W87">
        <v>17519</v>
      </c>
      <c r="X87">
        <v>975</v>
      </c>
      <c r="Y87">
        <v>1165</v>
      </c>
      <c r="Z87">
        <v>960</v>
      </c>
      <c r="AA87">
        <v>1152</v>
      </c>
      <c r="AB87">
        <v>1007</v>
      </c>
      <c r="AC87">
        <v>1209</v>
      </c>
      <c r="AD87">
        <v>1081</v>
      </c>
      <c r="AE87">
        <v>1220</v>
      </c>
      <c r="AF87">
        <v>1090</v>
      </c>
      <c r="AG87">
        <v>1270</v>
      </c>
      <c r="AH87">
        <v>611</v>
      </c>
    </row>
    <row r="88" spans="1:34" x14ac:dyDescent="0.35">
      <c r="A88">
        <v>1259</v>
      </c>
      <c r="B88">
        <v>1.764</v>
      </c>
      <c r="C88">
        <v>1.7629999999999999</v>
      </c>
      <c r="D88">
        <v>1.7609999999999999</v>
      </c>
      <c r="E88">
        <v>1.7469999999999999</v>
      </c>
      <c r="F88">
        <v>1.7549999999999999</v>
      </c>
      <c r="G88">
        <v>1.726</v>
      </c>
      <c r="H88">
        <v>1.7569999999999999</v>
      </c>
      <c r="I88">
        <v>1.7249999999999999</v>
      </c>
      <c r="J88">
        <v>1.7649999999999999</v>
      </c>
      <c r="K88">
        <v>1.724</v>
      </c>
      <c r="L88">
        <v>1.1659999999999999</v>
      </c>
      <c r="M88">
        <v>31198</v>
      </c>
      <c r="N88">
        <v>3704653</v>
      </c>
      <c r="O88">
        <v>1214162</v>
      </c>
      <c r="P88">
        <v>4722797</v>
      </c>
      <c r="Q88">
        <v>1877672</v>
      </c>
      <c r="R88">
        <v>5501088</v>
      </c>
      <c r="S88">
        <v>2794204</v>
      </c>
      <c r="T88">
        <v>6036510</v>
      </c>
      <c r="U88">
        <v>3046265</v>
      </c>
      <c r="V88">
        <v>6361602</v>
      </c>
      <c r="W88">
        <v>17295</v>
      </c>
      <c r="X88">
        <v>951</v>
      </c>
      <c r="Y88">
        <v>1181</v>
      </c>
      <c r="Z88">
        <v>977</v>
      </c>
      <c r="AA88">
        <v>1160</v>
      </c>
      <c r="AB88">
        <v>1016</v>
      </c>
      <c r="AC88">
        <v>1205</v>
      </c>
      <c r="AD88">
        <v>1077</v>
      </c>
      <c r="AE88">
        <v>1244</v>
      </c>
      <c r="AF88">
        <v>1084</v>
      </c>
      <c r="AG88">
        <v>1249</v>
      </c>
      <c r="AH88">
        <v>620</v>
      </c>
    </row>
    <row r="89" spans="1:34" x14ac:dyDescent="0.35">
      <c r="A89">
        <v>1274</v>
      </c>
      <c r="B89">
        <v>1.764</v>
      </c>
      <c r="C89">
        <v>1.762</v>
      </c>
      <c r="D89">
        <v>1.7589999999999999</v>
      </c>
      <c r="E89">
        <v>1.7449999999999999</v>
      </c>
      <c r="F89">
        <v>1.754</v>
      </c>
      <c r="G89">
        <v>1.7269999999999999</v>
      </c>
      <c r="H89">
        <v>1.7569999999999999</v>
      </c>
      <c r="I89">
        <v>1.7249999999999999</v>
      </c>
      <c r="J89">
        <v>1.764</v>
      </c>
      <c r="K89">
        <v>1.7249999999999999</v>
      </c>
      <c r="L89">
        <v>1.1619999999999999</v>
      </c>
      <c r="M89">
        <v>31540</v>
      </c>
      <c r="N89">
        <v>3701851</v>
      </c>
      <c r="O89">
        <v>1218105</v>
      </c>
      <c r="P89">
        <v>4711588</v>
      </c>
      <c r="Q89">
        <v>1871280</v>
      </c>
      <c r="R89">
        <v>5511051</v>
      </c>
      <c r="S89">
        <v>2791489</v>
      </c>
      <c r="T89">
        <v>6036151</v>
      </c>
      <c r="U89">
        <v>3042845</v>
      </c>
      <c r="V89">
        <v>6364610</v>
      </c>
      <c r="W89">
        <v>17392</v>
      </c>
      <c r="X89">
        <v>945</v>
      </c>
      <c r="Y89">
        <v>1182</v>
      </c>
      <c r="Z89">
        <v>972</v>
      </c>
      <c r="AA89">
        <v>1128</v>
      </c>
      <c r="AB89">
        <v>999</v>
      </c>
      <c r="AC89">
        <v>1209</v>
      </c>
      <c r="AD89">
        <v>1089</v>
      </c>
      <c r="AE89">
        <v>1236</v>
      </c>
      <c r="AF89">
        <v>1069</v>
      </c>
      <c r="AG89">
        <v>1284</v>
      </c>
      <c r="AH89">
        <v>620</v>
      </c>
    </row>
    <row r="90" spans="1:34" x14ac:dyDescent="0.35">
      <c r="A90">
        <v>1289</v>
      </c>
      <c r="B90">
        <v>1.762</v>
      </c>
      <c r="C90">
        <v>1.762</v>
      </c>
      <c r="D90">
        <v>1.758</v>
      </c>
      <c r="E90">
        <v>1.7449999999999999</v>
      </c>
      <c r="F90">
        <v>1.7529999999999999</v>
      </c>
      <c r="G90">
        <v>1.7269999999999999</v>
      </c>
      <c r="H90">
        <v>1.756</v>
      </c>
      <c r="I90">
        <v>1.7249999999999999</v>
      </c>
      <c r="J90">
        <v>1.7629999999999999</v>
      </c>
      <c r="K90">
        <v>1.724</v>
      </c>
      <c r="L90">
        <v>1.163</v>
      </c>
      <c r="M90">
        <v>31873</v>
      </c>
      <c r="N90">
        <v>3718614</v>
      </c>
      <c r="O90">
        <v>1216428</v>
      </c>
      <c r="P90">
        <v>4701394</v>
      </c>
      <c r="Q90">
        <v>1870988</v>
      </c>
      <c r="R90">
        <v>5495157</v>
      </c>
      <c r="S90">
        <v>2798658</v>
      </c>
      <c r="T90">
        <v>6034267</v>
      </c>
      <c r="U90">
        <v>3036238</v>
      </c>
      <c r="V90">
        <v>6380927</v>
      </c>
      <c r="W90">
        <v>17425</v>
      </c>
      <c r="X90">
        <v>955</v>
      </c>
      <c r="Y90">
        <v>1174</v>
      </c>
      <c r="Z90">
        <v>965</v>
      </c>
      <c r="AA90">
        <v>1131</v>
      </c>
      <c r="AB90">
        <v>994</v>
      </c>
      <c r="AC90">
        <v>1210</v>
      </c>
      <c r="AD90">
        <v>1062</v>
      </c>
      <c r="AE90">
        <v>1229</v>
      </c>
      <c r="AF90">
        <v>1089</v>
      </c>
      <c r="AG90">
        <v>1263</v>
      </c>
      <c r="AH90">
        <v>619</v>
      </c>
    </row>
    <row r="91" spans="1:34" x14ac:dyDescent="0.35">
      <c r="A91">
        <v>1304</v>
      </c>
      <c r="B91">
        <v>1.76</v>
      </c>
      <c r="C91">
        <v>1.76</v>
      </c>
      <c r="D91">
        <v>1.7569999999999999</v>
      </c>
      <c r="E91">
        <v>1.7429999999999999</v>
      </c>
      <c r="F91">
        <v>1.752</v>
      </c>
      <c r="G91">
        <v>1.728</v>
      </c>
      <c r="H91">
        <v>1.7549999999999999</v>
      </c>
      <c r="I91">
        <v>1.7249999999999999</v>
      </c>
      <c r="J91">
        <v>1.7629999999999999</v>
      </c>
      <c r="K91">
        <v>1.724</v>
      </c>
      <c r="L91">
        <v>1.163</v>
      </c>
      <c r="M91">
        <v>31700</v>
      </c>
      <c r="N91">
        <v>3723924</v>
      </c>
      <c r="O91">
        <v>1217041</v>
      </c>
      <c r="P91">
        <v>4710443</v>
      </c>
      <c r="Q91">
        <v>1877120</v>
      </c>
      <c r="R91">
        <v>5512922</v>
      </c>
      <c r="S91">
        <v>2813599</v>
      </c>
      <c r="T91">
        <v>6072149</v>
      </c>
      <c r="U91">
        <v>3056171</v>
      </c>
      <c r="V91">
        <v>6360700</v>
      </c>
      <c r="W91">
        <v>17651</v>
      </c>
      <c r="X91">
        <v>972</v>
      </c>
      <c r="Y91">
        <v>1168</v>
      </c>
      <c r="Z91">
        <v>992</v>
      </c>
      <c r="AA91">
        <v>1135</v>
      </c>
      <c r="AB91">
        <v>1003</v>
      </c>
      <c r="AC91">
        <v>1218</v>
      </c>
      <c r="AD91">
        <v>1062</v>
      </c>
      <c r="AE91">
        <v>1231</v>
      </c>
      <c r="AF91">
        <v>1111</v>
      </c>
      <c r="AG91">
        <v>1260</v>
      </c>
      <c r="AH91">
        <v>620</v>
      </c>
    </row>
    <row r="92" spans="1:34" x14ac:dyDescent="0.35">
      <c r="A92">
        <v>1319</v>
      </c>
      <c r="B92">
        <v>1.76</v>
      </c>
      <c r="C92">
        <v>1.7589999999999999</v>
      </c>
      <c r="D92">
        <v>1.756</v>
      </c>
      <c r="E92">
        <v>1.7429999999999999</v>
      </c>
      <c r="F92">
        <v>1.75</v>
      </c>
      <c r="G92">
        <v>1.7289999999999999</v>
      </c>
      <c r="H92">
        <v>1.7529999999999999</v>
      </c>
      <c r="I92">
        <v>1.7249999999999999</v>
      </c>
      <c r="J92">
        <v>1.762</v>
      </c>
      <c r="K92">
        <v>1.7249999999999999</v>
      </c>
      <c r="L92">
        <v>1.1649999999999998</v>
      </c>
      <c r="M92">
        <v>32224</v>
      </c>
      <c r="N92">
        <v>3731677</v>
      </c>
      <c r="O92">
        <v>1223116</v>
      </c>
      <c r="P92">
        <v>4712323</v>
      </c>
      <c r="Q92">
        <v>1876407</v>
      </c>
      <c r="R92">
        <v>5480369</v>
      </c>
      <c r="S92">
        <v>2809048</v>
      </c>
      <c r="T92">
        <v>6126328</v>
      </c>
      <c r="U92">
        <v>3060289</v>
      </c>
      <c r="V92">
        <v>6367159</v>
      </c>
      <c r="W92">
        <v>17719</v>
      </c>
      <c r="X92">
        <v>946</v>
      </c>
      <c r="Y92">
        <v>1171</v>
      </c>
      <c r="Z92">
        <v>978</v>
      </c>
      <c r="AA92">
        <v>1123</v>
      </c>
      <c r="AB92">
        <v>1007</v>
      </c>
      <c r="AC92">
        <v>1194</v>
      </c>
      <c r="AD92">
        <v>1087</v>
      </c>
      <c r="AE92">
        <v>1240</v>
      </c>
      <c r="AF92">
        <v>1088</v>
      </c>
      <c r="AG92">
        <v>1257</v>
      </c>
      <c r="AH92">
        <v>611</v>
      </c>
    </row>
    <row r="93" spans="1:34" x14ac:dyDescent="0.35">
      <c r="A93">
        <v>1334</v>
      </c>
      <c r="B93">
        <v>1.758</v>
      </c>
      <c r="C93">
        <v>1.7569999999999999</v>
      </c>
      <c r="D93">
        <v>1.75</v>
      </c>
      <c r="E93">
        <v>1.74</v>
      </c>
      <c r="F93">
        <v>1.7749999999999999</v>
      </c>
      <c r="G93">
        <v>1.734</v>
      </c>
      <c r="H93">
        <v>1.7469999999999999</v>
      </c>
      <c r="I93">
        <v>1.724</v>
      </c>
      <c r="J93">
        <v>1.7569999999999999</v>
      </c>
      <c r="K93">
        <v>1.7209999999999999</v>
      </c>
      <c r="L93">
        <v>1.147</v>
      </c>
      <c r="M93">
        <v>32593</v>
      </c>
      <c r="N93">
        <v>3754808</v>
      </c>
      <c r="O93">
        <v>1230066</v>
      </c>
      <c r="P93">
        <v>4761719</v>
      </c>
      <c r="Q93">
        <v>1882520</v>
      </c>
      <c r="R93">
        <v>5458658</v>
      </c>
      <c r="S93">
        <v>2825566</v>
      </c>
      <c r="T93">
        <v>6144032</v>
      </c>
      <c r="U93">
        <v>3060360</v>
      </c>
      <c r="V93">
        <v>6405034</v>
      </c>
      <c r="W93">
        <v>17776</v>
      </c>
      <c r="X93">
        <v>1006</v>
      </c>
      <c r="Y93">
        <v>1227</v>
      </c>
      <c r="Z93">
        <v>1047</v>
      </c>
      <c r="AA93">
        <v>1189</v>
      </c>
      <c r="AB93">
        <v>1046</v>
      </c>
      <c r="AC93">
        <v>1256</v>
      </c>
      <c r="AD93">
        <v>1117</v>
      </c>
      <c r="AE93">
        <v>1285</v>
      </c>
      <c r="AF93">
        <v>1123</v>
      </c>
      <c r="AG93">
        <v>1316</v>
      </c>
      <c r="AH93">
        <v>651</v>
      </c>
    </row>
    <row r="94" spans="1:34" x14ac:dyDescent="0.35">
      <c r="A94">
        <v>1349</v>
      </c>
      <c r="B94">
        <v>1.7569999999999999</v>
      </c>
      <c r="C94">
        <v>1.7549999999999999</v>
      </c>
      <c r="D94">
        <v>1.748</v>
      </c>
      <c r="E94">
        <v>1.7389999999999999</v>
      </c>
      <c r="F94">
        <v>1.746</v>
      </c>
      <c r="G94">
        <v>1.7329999999999999</v>
      </c>
      <c r="H94">
        <v>1.746</v>
      </c>
      <c r="I94">
        <v>1.722</v>
      </c>
      <c r="J94">
        <v>1.756</v>
      </c>
      <c r="K94">
        <v>1.7209999999999999</v>
      </c>
      <c r="L94">
        <v>1.145</v>
      </c>
      <c r="M94">
        <v>32662</v>
      </c>
      <c r="N94">
        <v>3792658</v>
      </c>
      <c r="O94">
        <v>1249957</v>
      </c>
      <c r="P94">
        <v>4793235</v>
      </c>
      <c r="Q94">
        <v>1914552</v>
      </c>
      <c r="R94">
        <v>5503422</v>
      </c>
      <c r="S94">
        <v>2840020</v>
      </c>
      <c r="T94">
        <v>6208966</v>
      </c>
      <c r="U94">
        <v>3103767</v>
      </c>
      <c r="V94">
        <v>6472376</v>
      </c>
      <c r="W94">
        <v>17550</v>
      </c>
      <c r="X94">
        <v>971</v>
      </c>
      <c r="Y94">
        <v>1189</v>
      </c>
      <c r="Z94">
        <v>1028</v>
      </c>
      <c r="AA94">
        <v>1164</v>
      </c>
      <c r="AB94">
        <v>1028</v>
      </c>
      <c r="AC94">
        <v>1218</v>
      </c>
      <c r="AD94">
        <v>1108</v>
      </c>
      <c r="AE94">
        <v>1282</v>
      </c>
      <c r="AF94">
        <v>1106</v>
      </c>
      <c r="AG94">
        <v>1281</v>
      </c>
      <c r="AH94">
        <v>639</v>
      </c>
    </row>
    <row r="95" spans="1:34" x14ac:dyDescent="0.35">
      <c r="A95">
        <v>1364</v>
      </c>
      <c r="B95">
        <v>1.756</v>
      </c>
      <c r="C95">
        <v>1.7549999999999999</v>
      </c>
      <c r="D95">
        <v>1.748</v>
      </c>
      <c r="E95">
        <v>1.738</v>
      </c>
      <c r="F95">
        <v>1.746</v>
      </c>
      <c r="G95">
        <v>1.734</v>
      </c>
      <c r="H95">
        <v>1.746</v>
      </c>
      <c r="I95">
        <v>1.7249999999999999</v>
      </c>
      <c r="J95">
        <v>1.756</v>
      </c>
      <c r="K95">
        <v>1.7229999999999999</v>
      </c>
      <c r="L95">
        <v>1.1459999999999999</v>
      </c>
      <c r="M95">
        <v>32565</v>
      </c>
      <c r="N95">
        <v>3787428</v>
      </c>
      <c r="O95">
        <v>1242247</v>
      </c>
      <c r="P95">
        <v>4795057</v>
      </c>
      <c r="Q95">
        <v>1912199</v>
      </c>
      <c r="R95">
        <v>5465717</v>
      </c>
      <c r="S95">
        <v>2856180</v>
      </c>
      <c r="T95">
        <v>6175626</v>
      </c>
      <c r="U95">
        <v>3102398</v>
      </c>
      <c r="V95">
        <v>6499570</v>
      </c>
      <c r="W95">
        <v>17592</v>
      </c>
      <c r="X95">
        <v>960</v>
      </c>
      <c r="Y95">
        <v>1182</v>
      </c>
      <c r="Z95">
        <v>1017</v>
      </c>
      <c r="AA95">
        <v>1136</v>
      </c>
      <c r="AB95">
        <v>1022</v>
      </c>
      <c r="AC95">
        <v>1212</v>
      </c>
      <c r="AD95">
        <v>1093</v>
      </c>
      <c r="AE95">
        <v>1249</v>
      </c>
      <c r="AF95">
        <v>1093</v>
      </c>
      <c r="AG95">
        <v>1275</v>
      </c>
      <c r="AH95">
        <v>621</v>
      </c>
    </row>
    <row r="96" spans="1:34" x14ac:dyDescent="0.35">
      <c r="A96">
        <v>1379</v>
      </c>
      <c r="B96">
        <v>1.7549999999999999</v>
      </c>
      <c r="C96">
        <v>1.754</v>
      </c>
      <c r="D96">
        <v>1.748</v>
      </c>
      <c r="E96">
        <v>1.738</v>
      </c>
      <c r="F96">
        <v>1.7449999999999999</v>
      </c>
      <c r="G96">
        <v>1.7329999999999999</v>
      </c>
      <c r="H96">
        <v>1.7449999999999999</v>
      </c>
      <c r="I96">
        <v>1.7269999999999999</v>
      </c>
      <c r="J96">
        <v>1.7549999999999999</v>
      </c>
      <c r="K96">
        <v>1.7229999999999999</v>
      </c>
      <c r="L96">
        <v>1.1479999999999999</v>
      </c>
      <c r="M96">
        <v>32662</v>
      </c>
      <c r="N96">
        <v>3776523</v>
      </c>
      <c r="O96">
        <v>1235144</v>
      </c>
      <c r="P96">
        <v>4783182</v>
      </c>
      <c r="Q96">
        <v>1897445</v>
      </c>
      <c r="R96">
        <v>5478590</v>
      </c>
      <c r="S96">
        <v>2861963</v>
      </c>
      <c r="T96">
        <v>6120825</v>
      </c>
      <c r="U96">
        <v>3090571</v>
      </c>
      <c r="V96">
        <v>6473154</v>
      </c>
      <c r="W96">
        <v>17476</v>
      </c>
      <c r="X96">
        <v>944</v>
      </c>
      <c r="Y96">
        <v>1174</v>
      </c>
      <c r="Z96">
        <v>984</v>
      </c>
      <c r="AA96">
        <v>1160</v>
      </c>
      <c r="AB96">
        <v>1020</v>
      </c>
      <c r="AC96">
        <v>1201</v>
      </c>
      <c r="AD96">
        <v>1078</v>
      </c>
      <c r="AE96">
        <v>1227</v>
      </c>
      <c r="AF96">
        <v>1072</v>
      </c>
      <c r="AG96">
        <v>1288</v>
      </c>
      <c r="AH96">
        <v>629</v>
      </c>
    </row>
    <row r="97" spans="1:34" x14ac:dyDescent="0.35">
      <c r="A97">
        <v>1394</v>
      </c>
      <c r="B97">
        <v>1.7549999999999999</v>
      </c>
      <c r="C97">
        <v>1.7529999999999999</v>
      </c>
      <c r="D97">
        <v>1.7469999999999999</v>
      </c>
      <c r="E97">
        <v>1.7369999999999999</v>
      </c>
      <c r="F97">
        <v>1.744</v>
      </c>
      <c r="G97">
        <v>1.734</v>
      </c>
      <c r="H97">
        <v>1.7449999999999999</v>
      </c>
      <c r="I97">
        <v>1.7289999999999999</v>
      </c>
      <c r="J97">
        <v>1.754</v>
      </c>
      <c r="K97">
        <v>1.724</v>
      </c>
      <c r="L97">
        <v>1.1519999999999999</v>
      </c>
      <c r="M97">
        <v>32729</v>
      </c>
      <c r="N97">
        <v>3781211</v>
      </c>
      <c r="O97">
        <v>1235420</v>
      </c>
      <c r="P97">
        <v>4771220</v>
      </c>
      <c r="Q97">
        <v>1895128</v>
      </c>
      <c r="R97">
        <v>5438615</v>
      </c>
      <c r="S97">
        <v>2851398</v>
      </c>
      <c r="T97">
        <v>6094144</v>
      </c>
      <c r="U97">
        <v>3085267</v>
      </c>
      <c r="V97">
        <v>6468620</v>
      </c>
      <c r="W97">
        <v>17602</v>
      </c>
      <c r="X97">
        <v>955</v>
      </c>
      <c r="Y97">
        <v>1193</v>
      </c>
      <c r="Z97">
        <v>983</v>
      </c>
      <c r="AA97">
        <v>1147</v>
      </c>
      <c r="AB97">
        <v>1008</v>
      </c>
      <c r="AC97">
        <v>1218</v>
      </c>
      <c r="AD97">
        <v>1084</v>
      </c>
      <c r="AE97">
        <v>1239</v>
      </c>
      <c r="AF97">
        <v>1085</v>
      </c>
      <c r="AG97">
        <v>1277</v>
      </c>
      <c r="AH97">
        <v>610</v>
      </c>
    </row>
    <row r="98" spans="1:34" x14ac:dyDescent="0.35">
      <c r="A98">
        <v>1409</v>
      </c>
      <c r="B98">
        <v>1.754</v>
      </c>
      <c r="C98">
        <v>1.7529999999999999</v>
      </c>
      <c r="D98">
        <v>1.7469999999999999</v>
      </c>
      <c r="E98">
        <v>1.736</v>
      </c>
      <c r="F98">
        <v>1.7429999999999999</v>
      </c>
      <c r="G98">
        <v>1.732</v>
      </c>
      <c r="H98">
        <v>1.744</v>
      </c>
      <c r="I98">
        <v>1.7289999999999999</v>
      </c>
      <c r="J98">
        <v>1.7529999999999999</v>
      </c>
      <c r="K98">
        <v>1.724</v>
      </c>
      <c r="L98">
        <v>1.1539999999999999</v>
      </c>
      <c r="M98">
        <v>32945</v>
      </c>
      <c r="N98">
        <v>3765913</v>
      </c>
      <c r="O98">
        <v>1233065</v>
      </c>
      <c r="P98">
        <v>4761075</v>
      </c>
      <c r="Q98">
        <v>1886092</v>
      </c>
      <c r="R98">
        <v>5428144</v>
      </c>
      <c r="S98">
        <v>2842710</v>
      </c>
      <c r="T98">
        <v>6055477</v>
      </c>
      <c r="U98">
        <v>3074091</v>
      </c>
      <c r="V98">
        <v>6466567</v>
      </c>
      <c r="W98">
        <v>17658</v>
      </c>
      <c r="X98">
        <v>957</v>
      </c>
      <c r="Y98">
        <v>1144</v>
      </c>
      <c r="Z98">
        <v>986</v>
      </c>
      <c r="AA98">
        <v>1137</v>
      </c>
      <c r="AB98">
        <v>1021</v>
      </c>
      <c r="AC98">
        <v>1184</v>
      </c>
      <c r="AD98">
        <v>1086</v>
      </c>
      <c r="AE98">
        <v>1256</v>
      </c>
      <c r="AF98">
        <v>1071</v>
      </c>
      <c r="AG98">
        <v>1297</v>
      </c>
      <c r="AH98">
        <v>603</v>
      </c>
    </row>
    <row r="99" spans="1:34" x14ac:dyDescent="0.35">
      <c r="A99">
        <v>1424</v>
      </c>
      <c r="B99">
        <v>1.7529999999999999</v>
      </c>
      <c r="C99">
        <v>1.7529999999999999</v>
      </c>
      <c r="D99">
        <v>1.7469999999999999</v>
      </c>
      <c r="E99">
        <v>1.736</v>
      </c>
      <c r="F99">
        <v>1.742</v>
      </c>
      <c r="G99">
        <v>1.732</v>
      </c>
      <c r="H99">
        <v>1.7429999999999999</v>
      </c>
      <c r="I99">
        <v>1.7289999999999999</v>
      </c>
      <c r="J99">
        <v>1.7509999999999999</v>
      </c>
      <c r="K99">
        <v>1.7269999999999999</v>
      </c>
      <c r="L99">
        <v>1.157</v>
      </c>
      <c r="M99">
        <v>33100</v>
      </c>
      <c r="N99">
        <v>3774894</v>
      </c>
      <c r="O99">
        <v>1240883</v>
      </c>
      <c r="P99">
        <v>4757483</v>
      </c>
      <c r="Q99">
        <v>1888712</v>
      </c>
      <c r="R99">
        <v>5427189</v>
      </c>
      <c r="S99">
        <v>2852390</v>
      </c>
      <c r="T99">
        <v>6045467</v>
      </c>
      <c r="U99">
        <v>3076653</v>
      </c>
      <c r="V99">
        <v>6424218</v>
      </c>
      <c r="W99">
        <v>17929</v>
      </c>
      <c r="X99">
        <v>950</v>
      </c>
      <c r="Y99">
        <v>1179</v>
      </c>
      <c r="Z99">
        <v>984</v>
      </c>
      <c r="AA99">
        <v>1138</v>
      </c>
      <c r="AB99">
        <v>986</v>
      </c>
      <c r="AC99">
        <v>1210</v>
      </c>
      <c r="AD99">
        <v>1074</v>
      </c>
      <c r="AE99">
        <v>1209</v>
      </c>
      <c r="AF99">
        <v>1087</v>
      </c>
      <c r="AG99">
        <v>1262</v>
      </c>
      <c r="AH99">
        <v>593</v>
      </c>
    </row>
    <row r="100" spans="1:34" x14ac:dyDescent="0.35">
      <c r="A100">
        <v>1439</v>
      </c>
      <c r="B100">
        <v>1.7529999999999999</v>
      </c>
      <c r="C100">
        <v>1.7529999999999999</v>
      </c>
      <c r="D100">
        <v>1.7469999999999999</v>
      </c>
      <c r="E100">
        <v>1.734</v>
      </c>
      <c r="F100">
        <v>1.7429999999999999</v>
      </c>
      <c r="G100">
        <v>1.732</v>
      </c>
      <c r="H100">
        <v>1.742</v>
      </c>
      <c r="I100">
        <v>1.7289999999999999</v>
      </c>
      <c r="J100">
        <v>1.752</v>
      </c>
      <c r="K100">
        <v>1.728</v>
      </c>
      <c r="L100">
        <v>1.1479999999999999</v>
      </c>
      <c r="M100">
        <v>33194</v>
      </c>
      <c r="N100">
        <v>3781305</v>
      </c>
      <c r="O100">
        <v>1238407</v>
      </c>
      <c r="P100">
        <v>4768185</v>
      </c>
      <c r="Q100">
        <v>1902114</v>
      </c>
      <c r="R100">
        <v>5429261</v>
      </c>
      <c r="S100">
        <v>2851497</v>
      </c>
      <c r="T100">
        <v>6033458</v>
      </c>
      <c r="U100">
        <v>3093684</v>
      </c>
      <c r="V100">
        <v>6392799</v>
      </c>
      <c r="W100">
        <v>17903</v>
      </c>
      <c r="X100">
        <v>959</v>
      </c>
      <c r="Y100">
        <v>1163</v>
      </c>
      <c r="Z100">
        <v>980</v>
      </c>
      <c r="AA100">
        <v>1136</v>
      </c>
      <c r="AB100">
        <v>971</v>
      </c>
      <c r="AC100">
        <v>1205</v>
      </c>
      <c r="AD100">
        <v>1055</v>
      </c>
      <c r="AE100">
        <v>1230</v>
      </c>
      <c r="AF100">
        <v>1076</v>
      </c>
      <c r="AG100">
        <v>1270</v>
      </c>
      <c r="AH100">
        <v>591</v>
      </c>
    </row>
    <row r="101" spans="1:34" x14ac:dyDescent="0.35">
      <c r="A101">
        <v>1454</v>
      </c>
      <c r="B101">
        <v>1.7529999999999999</v>
      </c>
      <c r="C101">
        <v>1.7509999999999999</v>
      </c>
      <c r="D101">
        <v>1.746</v>
      </c>
      <c r="E101">
        <v>1.734</v>
      </c>
      <c r="F101">
        <v>1.742</v>
      </c>
      <c r="G101">
        <v>1.7309999999999999</v>
      </c>
      <c r="H101">
        <v>1.7409999999999999</v>
      </c>
      <c r="I101">
        <v>1.728</v>
      </c>
      <c r="J101">
        <v>1.7509999999999999</v>
      </c>
      <c r="K101">
        <v>1.728</v>
      </c>
      <c r="L101">
        <v>1.1479999999999999</v>
      </c>
      <c r="M101">
        <v>32687</v>
      </c>
      <c r="N101">
        <v>3776645</v>
      </c>
      <c r="O101">
        <v>1237277</v>
      </c>
      <c r="P101">
        <v>4749143</v>
      </c>
      <c r="Q101">
        <v>1902492</v>
      </c>
      <c r="R101">
        <v>5431884</v>
      </c>
      <c r="S101">
        <v>2855046</v>
      </c>
      <c r="T101">
        <v>6021475</v>
      </c>
      <c r="U101">
        <v>3082987</v>
      </c>
      <c r="V101">
        <v>6376457</v>
      </c>
      <c r="W101">
        <v>18098</v>
      </c>
      <c r="X101">
        <v>950</v>
      </c>
      <c r="Y101">
        <v>1191</v>
      </c>
      <c r="Z101">
        <v>1008</v>
      </c>
      <c r="AA101">
        <v>1121</v>
      </c>
      <c r="AB101">
        <v>1019</v>
      </c>
      <c r="AC101">
        <v>1174</v>
      </c>
      <c r="AD101">
        <v>1071</v>
      </c>
      <c r="AE101">
        <v>1211</v>
      </c>
      <c r="AF101">
        <v>1082</v>
      </c>
      <c r="AG101">
        <v>1280</v>
      </c>
      <c r="AH101">
        <v>615</v>
      </c>
    </row>
    <row r="102" spans="1:34" x14ac:dyDescent="0.35">
      <c r="A102">
        <v>1469</v>
      </c>
      <c r="B102">
        <v>1.7509999999999999</v>
      </c>
      <c r="C102">
        <v>1.7509999999999999</v>
      </c>
      <c r="D102">
        <v>1.746</v>
      </c>
      <c r="E102">
        <v>1.7329999999999999</v>
      </c>
      <c r="F102">
        <v>1.7409999999999999</v>
      </c>
      <c r="G102">
        <v>1.7309999999999999</v>
      </c>
      <c r="H102">
        <v>1.7409999999999999</v>
      </c>
      <c r="I102">
        <v>1.7289999999999999</v>
      </c>
      <c r="J102">
        <v>1.7509999999999999</v>
      </c>
      <c r="K102">
        <v>1.728</v>
      </c>
      <c r="L102">
        <v>1.149</v>
      </c>
      <c r="M102">
        <v>33198</v>
      </c>
      <c r="N102">
        <v>3786227</v>
      </c>
      <c r="O102">
        <v>1248057</v>
      </c>
      <c r="P102">
        <v>4781167</v>
      </c>
      <c r="Q102">
        <v>1894669</v>
      </c>
      <c r="R102">
        <v>5409463</v>
      </c>
      <c r="S102">
        <v>2856218</v>
      </c>
      <c r="T102">
        <v>6011468</v>
      </c>
      <c r="U102">
        <v>3091332</v>
      </c>
      <c r="V102">
        <v>6393238</v>
      </c>
      <c r="W102">
        <v>17956</v>
      </c>
      <c r="X102">
        <v>954</v>
      </c>
      <c r="Y102">
        <v>1152</v>
      </c>
      <c r="Z102">
        <v>966</v>
      </c>
      <c r="AA102">
        <v>1140</v>
      </c>
      <c r="AB102">
        <v>1005</v>
      </c>
      <c r="AC102">
        <v>1208</v>
      </c>
      <c r="AD102">
        <v>1067</v>
      </c>
      <c r="AE102">
        <v>1216</v>
      </c>
      <c r="AF102">
        <v>1084</v>
      </c>
      <c r="AG102">
        <v>1269</v>
      </c>
      <c r="AH102">
        <v>607</v>
      </c>
    </row>
    <row r="103" spans="1:34" x14ac:dyDescent="0.35">
      <c r="A103">
        <v>1484</v>
      </c>
      <c r="B103">
        <v>1.75</v>
      </c>
      <c r="C103">
        <v>1.7509999999999999</v>
      </c>
      <c r="D103">
        <v>1.7449999999999999</v>
      </c>
      <c r="E103">
        <v>1.734</v>
      </c>
      <c r="F103">
        <v>1.7389999999999999</v>
      </c>
      <c r="G103">
        <v>1.7289999999999999</v>
      </c>
      <c r="H103">
        <v>1.74</v>
      </c>
      <c r="I103">
        <v>1.728</v>
      </c>
      <c r="J103">
        <v>1.7489999999999999</v>
      </c>
      <c r="K103">
        <v>1.728</v>
      </c>
      <c r="L103">
        <v>1.149</v>
      </c>
      <c r="M103">
        <v>33686</v>
      </c>
      <c r="N103">
        <v>3793560</v>
      </c>
      <c r="O103">
        <v>1243036</v>
      </c>
      <c r="P103">
        <v>4757732</v>
      </c>
      <c r="Q103">
        <v>1905836</v>
      </c>
      <c r="R103">
        <v>5421549</v>
      </c>
      <c r="S103">
        <v>2851692</v>
      </c>
      <c r="T103">
        <v>6044587</v>
      </c>
      <c r="U103">
        <v>3098010</v>
      </c>
      <c r="V103">
        <v>6366788</v>
      </c>
      <c r="W103">
        <v>17700</v>
      </c>
      <c r="X103">
        <v>944</v>
      </c>
      <c r="Y103">
        <v>1165</v>
      </c>
      <c r="Z103">
        <v>969</v>
      </c>
      <c r="AA103">
        <v>1123</v>
      </c>
      <c r="AB103">
        <v>977</v>
      </c>
      <c r="AC103">
        <v>1208</v>
      </c>
      <c r="AD103">
        <v>1095</v>
      </c>
      <c r="AE103">
        <v>1213</v>
      </c>
      <c r="AF103">
        <v>1065</v>
      </c>
      <c r="AG103">
        <v>1251</v>
      </c>
      <c r="AH103">
        <v>584</v>
      </c>
    </row>
    <row r="104" spans="1:34" x14ac:dyDescent="0.35">
      <c r="A104">
        <v>1499</v>
      </c>
      <c r="B104">
        <v>1.7509999999999999</v>
      </c>
      <c r="C104">
        <v>1.7489999999999999</v>
      </c>
      <c r="D104">
        <v>1.744</v>
      </c>
      <c r="E104">
        <v>1.732</v>
      </c>
      <c r="F104">
        <v>1.7389999999999999</v>
      </c>
      <c r="G104">
        <v>1.7289999999999999</v>
      </c>
      <c r="H104">
        <v>1.7389999999999999</v>
      </c>
      <c r="I104">
        <v>1.726</v>
      </c>
      <c r="J104">
        <v>1.7489999999999999</v>
      </c>
      <c r="K104">
        <v>1.7269999999999999</v>
      </c>
      <c r="L104">
        <v>1.147</v>
      </c>
      <c r="M104">
        <v>33868</v>
      </c>
      <c r="N104">
        <v>3784612</v>
      </c>
      <c r="O104">
        <v>1242134</v>
      </c>
      <c r="P104">
        <v>4778697</v>
      </c>
      <c r="Q104">
        <v>1909115</v>
      </c>
      <c r="R104">
        <v>5435405</v>
      </c>
      <c r="S104">
        <v>2874256</v>
      </c>
      <c r="T104">
        <v>6034732</v>
      </c>
      <c r="U104">
        <v>3101502</v>
      </c>
      <c r="V104">
        <v>6387451</v>
      </c>
      <c r="W104">
        <v>18043</v>
      </c>
      <c r="X104">
        <v>944</v>
      </c>
      <c r="Y104">
        <v>1187</v>
      </c>
      <c r="Z104">
        <v>958</v>
      </c>
      <c r="AA104">
        <v>1097</v>
      </c>
      <c r="AB104">
        <v>992</v>
      </c>
      <c r="AC104">
        <v>1202</v>
      </c>
      <c r="AD104">
        <v>1078</v>
      </c>
      <c r="AE104">
        <v>1200</v>
      </c>
      <c r="AF104">
        <v>1054</v>
      </c>
      <c r="AG104">
        <v>1227</v>
      </c>
      <c r="AH104">
        <v>596</v>
      </c>
    </row>
    <row r="105" spans="1:34" x14ac:dyDescent="0.35">
      <c r="A105">
        <v>1514</v>
      </c>
      <c r="B105">
        <v>1.7489999999999999</v>
      </c>
      <c r="C105">
        <v>1.7489999999999999</v>
      </c>
      <c r="D105">
        <v>1.744</v>
      </c>
      <c r="E105">
        <v>1.7309999999999999</v>
      </c>
      <c r="F105">
        <v>1.738</v>
      </c>
      <c r="G105">
        <v>1.728</v>
      </c>
      <c r="H105">
        <v>1.7389999999999999</v>
      </c>
      <c r="I105">
        <v>1.7249999999999999</v>
      </c>
      <c r="J105">
        <v>1.7469999999999999</v>
      </c>
      <c r="K105">
        <v>1.7249999999999999</v>
      </c>
      <c r="L105">
        <v>1.145</v>
      </c>
      <c r="M105">
        <v>33806</v>
      </c>
      <c r="N105">
        <v>3799890</v>
      </c>
      <c r="O105">
        <v>1243694</v>
      </c>
      <c r="P105">
        <v>4778107</v>
      </c>
      <c r="Q105">
        <v>1907495</v>
      </c>
      <c r="R105">
        <v>5437778</v>
      </c>
      <c r="S105">
        <v>2874870</v>
      </c>
      <c r="T105">
        <v>6011951</v>
      </c>
      <c r="U105">
        <v>3106132</v>
      </c>
      <c r="V105">
        <v>6378807</v>
      </c>
      <c r="W105">
        <v>17998</v>
      </c>
      <c r="X105">
        <v>947</v>
      </c>
      <c r="Y105">
        <v>1174</v>
      </c>
      <c r="Z105">
        <v>974</v>
      </c>
      <c r="AA105">
        <v>1137</v>
      </c>
      <c r="AB105">
        <v>1005</v>
      </c>
      <c r="AC105">
        <v>1204</v>
      </c>
      <c r="AD105">
        <v>1080</v>
      </c>
      <c r="AE105">
        <v>1232</v>
      </c>
      <c r="AF105">
        <v>1075</v>
      </c>
      <c r="AG105">
        <v>1273</v>
      </c>
      <c r="AH105">
        <v>600</v>
      </c>
    </row>
    <row r="106" spans="1:34" x14ac:dyDescent="0.35">
      <c r="A106">
        <v>1529</v>
      </c>
      <c r="B106">
        <v>1.7489999999999999</v>
      </c>
      <c r="C106">
        <v>1.748</v>
      </c>
      <c r="D106">
        <v>1.7429999999999999</v>
      </c>
      <c r="E106">
        <v>1.73</v>
      </c>
      <c r="F106">
        <v>1.738</v>
      </c>
      <c r="G106">
        <v>1.7269999999999999</v>
      </c>
      <c r="H106">
        <v>1.738</v>
      </c>
      <c r="I106">
        <v>1.7249999999999999</v>
      </c>
      <c r="J106">
        <v>1.746</v>
      </c>
      <c r="K106">
        <v>1.7249999999999999</v>
      </c>
      <c r="L106">
        <v>1.1479999999999999</v>
      </c>
      <c r="M106">
        <v>33810</v>
      </c>
      <c r="N106">
        <v>3816080</v>
      </c>
      <c r="O106">
        <v>1240699</v>
      </c>
      <c r="P106">
        <v>4801772</v>
      </c>
      <c r="Q106">
        <v>1906321</v>
      </c>
      <c r="R106">
        <v>5412429</v>
      </c>
      <c r="S106">
        <v>2873054</v>
      </c>
      <c r="T106">
        <v>6023343</v>
      </c>
      <c r="U106">
        <v>3108772</v>
      </c>
      <c r="V106">
        <v>6381352</v>
      </c>
      <c r="W106">
        <v>18092</v>
      </c>
      <c r="X106">
        <v>951</v>
      </c>
      <c r="Y106">
        <v>1168</v>
      </c>
      <c r="Z106">
        <v>956</v>
      </c>
      <c r="AA106">
        <v>1117</v>
      </c>
      <c r="AB106">
        <v>998</v>
      </c>
      <c r="AC106">
        <v>1182</v>
      </c>
      <c r="AD106">
        <v>1048</v>
      </c>
      <c r="AE106">
        <v>1220</v>
      </c>
      <c r="AF106">
        <v>1072</v>
      </c>
      <c r="AG106">
        <v>1257</v>
      </c>
      <c r="AH106">
        <v>591</v>
      </c>
    </row>
    <row r="107" spans="1:34" x14ac:dyDescent="0.35">
      <c r="A107">
        <v>1544</v>
      </c>
      <c r="B107">
        <v>1.748</v>
      </c>
      <c r="C107">
        <v>1.75</v>
      </c>
      <c r="D107">
        <v>1.7429999999999999</v>
      </c>
      <c r="E107">
        <v>1.73</v>
      </c>
      <c r="F107">
        <v>1.738</v>
      </c>
      <c r="G107">
        <v>1.7269999999999999</v>
      </c>
      <c r="H107">
        <v>1.7369999999999999</v>
      </c>
      <c r="I107">
        <v>1.724</v>
      </c>
      <c r="J107">
        <v>1.7469999999999999</v>
      </c>
      <c r="K107">
        <v>1.7249999999999999</v>
      </c>
      <c r="L107">
        <v>1.1459999999999999</v>
      </c>
      <c r="M107">
        <v>34267</v>
      </c>
      <c r="N107">
        <v>3805314</v>
      </c>
      <c r="O107">
        <v>1253277</v>
      </c>
      <c r="P107">
        <v>4784050</v>
      </c>
      <c r="Q107">
        <v>1904184</v>
      </c>
      <c r="R107">
        <v>5449673</v>
      </c>
      <c r="S107">
        <v>2873579</v>
      </c>
      <c r="T107">
        <v>6042283</v>
      </c>
      <c r="U107">
        <v>3119192</v>
      </c>
      <c r="V107">
        <v>6386152</v>
      </c>
      <c r="W107">
        <v>18279</v>
      </c>
      <c r="X107">
        <v>939</v>
      </c>
      <c r="Y107">
        <v>1176</v>
      </c>
      <c r="Z107">
        <v>976</v>
      </c>
      <c r="AA107">
        <v>1119</v>
      </c>
      <c r="AB107">
        <v>968</v>
      </c>
      <c r="AC107">
        <v>1197</v>
      </c>
      <c r="AD107">
        <v>1076</v>
      </c>
      <c r="AE107">
        <v>1212</v>
      </c>
      <c r="AF107">
        <v>1070</v>
      </c>
      <c r="AG107">
        <v>1264</v>
      </c>
      <c r="AH107">
        <v>608</v>
      </c>
    </row>
    <row r="108" spans="1:34" x14ac:dyDescent="0.35">
      <c r="A108">
        <v>1559</v>
      </c>
      <c r="B108">
        <v>1.748</v>
      </c>
      <c r="C108">
        <v>1.748</v>
      </c>
      <c r="D108">
        <v>1.742</v>
      </c>
      <c r="E108">
        <v>1.7289999999999999</v>
      </c>
      <c r="F108">
        <v>1.738</v>
      </c>
      <c r="G108">
        <v>1.726</v>
      </c>
      <c r="H108">
        <v>1.7369999999999999</v>
      </c>
      <c r="I108">
        <v>1.7229999999999999</v>
      </c>
      <c r="J108">
        <v>1.7449999999999999</v>
      </c>
      <c r="K108">
        <v>1.7249999999999999</v>
      </c>
      <c r="L108">
        <v>1.1459999999999999</v>
      </c>
      <c r="M108">
        <v>34497</v>
      </c>
      <c r="N108">
        <v>3830401</v>
      </c>
      <c r="O108">
        <v>1245805</v>
      </c>
      <c r="P108">
        <v>4797017</v>
      </c>
      <c r="Q108">
        <v>1905576</v>
      </c>
      <c r="R108">
        <v>5435881</v>
      </c>
      <c r="S108">
        <v>2881082</v>
      </c>
      <c r="T108">
        <v>6041055</v>
      </c>
      <c r="U108">
        <v>3113694</v>
      </c>
      <c r="V108">
        <v>6376040</v>
      </c>
      <c r="W108">
        <v>18183</v>
      </c>
      <c r="X108">
        <v>930</v>
      </c>
      <c r="Y108">
        <v>1180</v>
      </c>
      <c r="Z108">
        <v>970</v>
      </c>
      <c r="AA108">
        <v>1139</v>
      </c>
      <c r="AB108">
        <v>991</v>
      </c>
      <c r="AC108">
        <v>1198</v>
      </c>
      <c r="AD108">
        <v>1084</v>
      </c>
      <c r="AE108">
        <v>1213</v>
      </c>
      <c r="AF108">
        <v>1083</v>
      </c>
      <c r="AG108">
        <v>1255</v>
      </c>
      <c r="AH108">
        <v>585</v>
      </c>
    </row>
    <row r="109" spans="1:34" x14ac:dyDescent="0.35">
      <c r="A109">
        <v>1574</v>
      </c>
      <c r="B109">
        <v>1.748</v>
      </c>
      <c r="C109">
        <v>1.7469999999999999</v>
      </c>
      <c r="D109">
        <v>1.742</v>
      </c>
      <c r="E109">
        <v>1.728</v>
      </c>
      <c r="F109">
        <v>1.7369999999999999</v>
      </c>
      <c r="G109">
        <v>1.726</v>
      </c>
      <c r="H109">
        <v>1.7369999999999999</v>
      </c>
      <c r="I109">
        <v>1.7229999999999999</v>
      </c>
      <c r="J109">
        <v>1.746</v>
      </c>
      <c r="K109">
        <v>1.724</v>
      </c>
      <c r="L109">
        <v>1.1439999999999999</v>
      </c>
      <c r="M109">
        <v>34416</v>
      </c>
      <c r="N109">
        <v>3838425</v>
      </c>
      <c r="O109">
        <v>1250801</v>
      </c>
      <c r="P109">
        <v>4808762</v>
      </c>
      <c r="Q109">
        <v>1906871</v>
      </c>
      <c r="R109">
        <v>5478232</v>
      </c>
      <c r="S109">
        <v>2896213</v>
      </c>
      <c r="T109">
        <v>6066892</v>
      </c>
      <c r="U109">
        <v>3110831</v>
      </c>
      <c r="V109">
        <v>6401041</v>
      </c>
      <c r="W109">
        <v>18517</v>
      </c>
      <c r="X109">
        <v>932</v>
      </c>
      <c r="Y109">
        <v>1153</v>
      </c>
      <c r="Z109">
        <v>959</v>
      </c>
      <c r="AA109">
        <v>1121</v>
      </c>
      <c r="AB109">
        <v>974</v>
      </c>
      <c r="AC109">
        <v>1177</v>
      </c>
      <c r="AD109">
        <v>1081</v>
      </c>
      <c r="AE109">
        <v>1214</v>
      </c>
      <c r="AF109">
        <v>1040</v>
      </c>
      <c r="AG109">
        <v>1260</v>
      </c>
      <c r="AH109">
        <v>612</v>
      </c>
    </row>
    <row r="110" spans="1:34" x14ac:dyDescent="0.35">
      <c r="A110">
        <v>1589</v>
      </c>
      <c r="B110">
        <v>1.7469999999999999</v>
      </c>
      <c r="C110">
        <v>1.746</v>
      </c>
      <c r="D110">
        <v>1.7409999999999999</v>
      </c>
      <c r="E110">
        <v>1.728</v>
      </c>
      <c r="F110">
        <v>1.7369999999999999</v>
      </c>
      <c r="G110">
        <v>1.724</v>
      </c>
      <c r="H110">
        <v>1.736</v>
      </c>
      <c r="I110">
        <v>1.722</v>
      </c>
      <c r="J110">
        <v>1.7449999999999999</v>
      </c>
      <c r="K110">
        <v>1.722</v>
      </c>
      <c r="L110">
        <v>1.1539999999999999</v>
      </c>
      <c r="M110">
        <v>34637</v>
      </c>
      <c r="N110">
        <v>3843040</v>
      </c>
      <c r="O110">
        <v>1253378</v>
      </c>
      <c r="P110">
        <v>4799467</v>
      </c>
      <c r="Q110">
        <v>1914764</v>
      </c>
      <c r="R110">
        <v>5460510</v>
      </c>
      <c r="S110">
        <v>2878163</v>
      </c>
      <c r="T110">
        <v>6075411</v>
      </c>
      <c r="U110">
        <v>3111874</v>
      </c>
      <c r="V110">
        <v>6399930</v>
      </c>
      <c r="W110">
        <v>18306</v>
      </c>
      <c r="X110">
        <v>924</v>
      </c>
      <c r="Y110">
        <v>1160</v>
      </c>
      <c r="Z110">
        <v>989</v>
      </c>
      <c r="AA110">
        <v>1129</v>
      </c>
      <c r="AB110">
        <v>991</v>
      </c>
      <c r="AC110">
        <v>1187</v>
      </c>
      <c r="AD110">
        <v>1079</v>
      </c>
      <c r="AE110">
        <v>1234</v>
      </c>
      <c r="AF110">
        <v>1098</v>
      </c>
      <c r="AG110">
        <v>1272</v>
      </c>
      <c r="AH110">
        <v>595</v>
      </c>
    </row>
    <row r="111" spans="1:34" x14ac:dyDescent="0.35">
      <c r="A111">
        <v>1604</v>
      </c>
      <c r="B111">
        <v>1.7469999999999999</v>
      </c>
      <c r="C111">
        <v>1.746</v>
      </c>
      <c r="D111">
        <v>1.7409999999999999</v>
      </c>
      <c r="E111">
        <v>1.728</v>
      </c>
      <c r="F111">
        <v>1.7369999999999999</v>
      </c>
      <c r="G111">
        <v>1.724</v>
      </c>
      <c r="H111">
        <v>1.736</v>
      </c>
      <c r="I111">
        <v>1.7209999999999999</v>
      </c>
      <c r="J111">
        <v>1.7449999999999999</v>
      </c>
      <c r="K111">
        <v>1.7209999999999999</v>
      </c>
      <c r="L111">
        <v>1.1459999999999999</v>
      </c>
      <c r="M111">
        <v>34531</v>
      </c>
      <c r="N111">
        <v>3837655</v>
      </c>
      <c r="O111">
        <v>1250382</v>
      </c>
      <c r="P111">
        <v>4810776</v>
      </c>
      <c r="Q111">
        <v>1913333</v>
      </c>
      <c r="R111">
        <v>5490440</v>
      </c>
      <c r="S111">
        <v>2889783</v>
      </c>
      <c r="T111">
        <v>6090101</v>
      </c>
      <c r="U111">
        <v>3123710</v>
      </c>
      <c r="V111">
        <v>6425952</v>
      </c>
      <c r="W111">
        <v>18448</v>
      </c>
      <c r="X111">
        <v>935</v>
      </c>
      <c r="Y111">
        <v>1162</v>
      </c>
      <c r="Z111">
        <v>975</v>
      </c>
      <c r="AA111">
        <v>1126</v>
      </c>
      <c r="AB111">
        <v>989</v>
      </c>
      <c r="AC111">
        <v>1196</v>
      </c>
      <c r="AD111">
        <v>1073</v>
      </c>
      <c r="AE111">
        <v>1216</v>
      </c>
      <c r="AF111">
        <v>1069</v>
      </c>
      <c r="AG111">
        <v>1251</v>
      </c>
      <c r="AH111">
        <v>592</v>
      </c>
    </row>
    <row r="112" spans="1:34" x14ac:dyDescent="0.35">
      <c r="A112">
        <v>1619</v>
      </c>
      <c r="B112">
        <v>1.7449999999999999</v>
      </c>
      <c r="C112">
        <v>1.7449999999999999</v>
      </c>
      <c r="D112">
        <v>1.7409999999999999</v>
      </c>
      <c r="E112">
        <v>1.7269999999999999</v>
      </c>
      <c r="F112">
        <v>1.736</v>
      </c>
      <c r="G112">
        <v>1.724</v>
      </c>
      <c r="H112">
        <v>1.736</v>
      </c>
      <c r="I112">
        <v>1.72</v>
      </c>
      <c r="J112">
        <v>1.7429999999999999</v>
      </c>
      <c r="K112">
        <v>1.7209999999999999</v>
      </c>
      <c r="L112">
        <v>1.141</v>
      </c>
      <c r="M112">
        <v>34731</v>
      </c>
      <c r="N112">
        <v>3831661</v>
      </c>
      <c r="O112">
        <v>1245449</v>
      </c>
      <c r="P112">
        <v>4805954</v>
      </c>
      <c r="Q112">
        <v>1911551</v>
      </c>
      <c r="R112">
        <v>5471986</v>
      </c>
      <c r="S112">
        <v>2894434</v>
      </c>
      <c r="T112">
        <v>6063247</v>
      </c>
      <c r="U112">
        <v>3117309</v>
      </c>
      <c r="V112">
        <v>6415663</v>
      </c>
      <c r="W112">
        <v>18435</v>
      </c>
      <c r="X112">
        <v>927</v>
      </c>
      <c r="Y112">
        <v>1164</v>
      </c>
      <c r="Z112">
        <v>972</v>
      </c>
      <c r="AA112">
        <v>1109</v>
      </c>
      <c r="AB112">
        <v>970</v>
      </c>
      <c r="AC112">
        <v>1191</v>
      </c>
      <c r="AD112">
        <v>1082</v>
      </c>
      <c r="AE112">
        <v>1217</v>
      </c>
      <c r="AF112">
        <v>1053</v>
      </c>
      <c r="AG112">
        <v>1250</v>
      </c>
      <c r="AH112">
        <v>584</v>
      </c>
    </row>
    <row r="113" spans="1:34" x14ac:dyDescent="0.35">
      <c r="A113">
        <v>1634</v>
      </c>
      <c r="B113">
        <v>1.7449999999999999</v>
      </c>
      <c r="C113">
        <v>1.7469999999999999</v>
      </c>
      <c r="D113">
        <v>1.7409999999999999</v>
      </c>
      <c r="E113">
        <v>1.7269999999999999</v>
      </c>
      <c r="F113">
        <v>1.7349999999999999</v>
      </c>
      <c r="G113">
        <v>1.7229999999999999</v>
      </c>
      <c r="H113">
        <v>1.7349999999999999</v>
      </c>
      <c r="I113">
        <v>1.72</v>
      </c>
      <c r="J113">
        <v>1.7429999999999999</v>
      </c>
      <c r="K113">
        <v>1.72</v>
      </c>
      <c r="L113">
        <v>1.143</v>
      </c>
      <c r="M113">
        <v>34956</v>
      </c>
      <c r="N113">
        <v>3831934</v>
      </c>
      <c r="O113">
        <v>1248211</v>
      </c>
      <c r="P113">
        <v>4815540</v>
      </c>
      <c r="Q113">
        <v>1911659</v>
      </c>
      <c r="R113">
        <v>5475560</v>
      </c>
      <c r="S113">
        <v>2896220</v>
      </c>
      <c r="T113">
        <v>6091504</v>
      </c>
      <c r="U113">
        <v>3117713</v>
      </c>
      <c r="V113">
        <v>6406601</v>
      </c>
      <c r="W113">
        <v>18586</v>
      </c>
      <c r="X113">
        <v>930</v>
      </c>
      <c r="Y113">
        <v>1156</v>
      </c>
      <c r="Z113">
        <v>961</v>
      </c>
      <c r="AA113">
        <v>1120</v>
      </c>
      <c r="AB113">
        <v>983</v>
      </c>
      <c r="AC113">
        <v>1172</v>
      </c>
      <c r="AD113">
        <v>1076</v>
      </c>
      <c r="AE113">
        <v>1232</v>
      </c>
      <c r="AF113">
        <v>1068</v>
      </c>
      <c r="AG113">
        <v>1276</v>
      </c>
      <c r="AH113">
        <v>572</v>
      </c>
    </row>
    <row r="114" spans="1:34" x14ac:dyDescent="0.35">
      <c r="A114">
        <v>1649</v>
      </c>
      <c r="B114">
        <v>1.7449999999999999</v>
      </c>
      <c r="C114">
        <v>1.7469999999999999</v>
      </c>
      <c r="D114">
        <v>1.74</v>
      </c>
      <c r="E114">
        <v>1.7269999999999999</v>
      </c>
      <c r="F114">
        <v>1.7349999999999999</v>
      </c>
      <c r="G114">
        <v>1.722</v>
      </c>
      <c r="H114">
        <v>1.7349999999999999</v>
      </c>
      <c r="I114">
        <v>1.72</v>
      </c>
      <c r="J114">
        <v>1.7429999999999999</v>
      </c>
      <c r="K114">
        <v>1.7189999999999999</v>
      </c>
      <c r="L114">
        <v>1.141</v>
      </c>
      <c r="M114">
        <v>34826</v>
      </c>
      <c r="N114">
        <v>3841012</v>
      </c>
      <c r="O114">
        <v>1247306</v>
      </c>
      <c r="P114">
        <v>4811855</v>
      </c>
      <c r="Q114">
        <v>1911756</v>
      </c>
      <c r="R114">
        <v>5470377</v>
      </c>
      <c r="S114">
        <v>2894932</v>
      </c>
      <c r="T114">
        <v>6074773</v>
      </c>
      <c r="U114">
        <v>3125583</v>
      </c>
      <c r="V114">
        <v>6401301</v>
      </c>
      <c r="W114">
        <v>18734</v>
      </c>
      <c r="X114">
        <v>920</v>
      </c>
      <c r="Y114">
        <v>1162</v>
      </c>
      <c r="Z114">
        <v>963</v>
      </c>
      <c r="AA114">
        <v>1113</v>
      </c>
      <c r="AB114">
        <v>999</v>
      </c>
      <c r="AC114">
        <v>1177</v>
      </c>
      <c r="AD114">
        <v>1089</v>
      </c>
      <c r="AE114">
        <v>1202</v>
      </c>
      <c r="AF114">
        <v>1059</v>
      </c>
      <c r="AG114">
        <v>1259</v>
      </c>
      <c r="AH114">
        <v>578</v>
      </c>
    </row>
    <row r="115" spans="1:34" x14ac:dyDescent="0.35">
      <c r="A115">
        <v>1664</v>
      </c>
      <c r="B115">
        <v>1.744</v>
      </c>
      <c r="C115">
        <v>1.7449999999999999</v>
      </c>
      <c r="D115">
        <v>1.7389999999999999</v>
      </c>
      <c r="E115">
        <v>1.726</v>
      </c>
      <c r="F115">
        <v>1.7349999999999999</v>
      </c>
      <c r="G115">
        <v>1.7209999999999999</v>
      </c>
      <c r="H115">
        <v>1.734</v>
      </c>
      <c r="I115">
        <v>1.718</v>
      </c>
      <c r="J115">
        <v>1.742</v>
      </c>
      <c r="K115">
        <v>1.7189999999999999</v>
      </c>
      <c r="L115">
        <v>1.1399999999999999</v>
      </c>
      <c r="M115">
        <v>35023</v>
      </c>
      <c r="N115">
        <v>3845711</v>
      </c>
      <c r="O115">
        <v>1248459</v>
      </c>
      <c r="P115">
        <v>4838224</v>
      </c>
      <c r="Q115">
        <v>1905724</v>
      </c>
      <c r="R115">
        <v>5484981</v>
      </c>
      <c r="S115">
        <v>2892729</v>
      </c>
      <c r="T115">
        <v>6085386</v>
      </c>
      <c r="U115">
        <v>3133569</v>
      </c>
      <c r="V115">
        <v>6427390</v>
      </c>
      <c r="W115">
        <v>18720</v>
      </c>
      <c r="X115">
        <v>925</v>
      </c>
      <c r="Y115">
        <v>1127</v>
      </c>
      <c r="Z115">
        <v>948</v>
      </c>
      <c r="AA115">
        <v>1146</v>
      </c>
      <c r="AB115">
        <v>991</v>
      </c>
      <c r="AC115">
        <v>1184</v>
      </c>
      <c r="AD115">
        <v>1041</v>
      </c>
      <c r="AE115">
        <v>1212</v>
      </c>
      <c r="AF115">
        <v>1064</v>
      </c>
      <c r="AG115">
        <v>1254</v>
      </c>
      <c r="AH115">
        <v>596</v>
      </c>
    </row>
    <row r="116" spans="1:34" x14ac:dyDescent="0.35">
      <c r="A116">
        <v>1679</v>
      </c>
      <c r="B116">
        <v>1.7429999999999999</v>
      </c>
      <c r="C116">
        <v>1.746</v>
      </c>
      <c r="D116">
        <v>1.7389999999999999</v>
      </c>
      <c r="E116">
        <v>1.726</v>
      </c>
      <c r="F116">
        <v>1.734</v>
      </c>
      <c r="G116">
        <v>1.72</v>
      </c>
      <c r="H116">
        <v>1.7349999999999999</v>
      </c>
      <c r="I116">
        <v>1.718</v>
      </c>
      <c r="J116">
        <v>1.7429999999999999</v>
      </c>
      <c r="K116">
        <v>1.718</v>
      </c>
      <c r="L116">
        <v>1.141</v>
      </c>
      <c r="M116">
        <v>35073</v>
      </c>
      <c r="N116">
        <v>3842726</v>
      </c>
      <c r="O116">
        <v>1252316</v>
      </c>
      <c r="P116">
        <v>4821111</v>
      </c>
      <c r="Q116">
        <v>1903164</v>
      </c>
      <c r="R116">
        <v>5474045</v>
      </c>
      <c r="S116">
        <v>2899473</v>
      </c>
      <c r="T116">
        <v>6066071</v>
      </c>
      <c r="U116">
        <v>3125202</v>
      </c>
      <c r="V116">
        <v>6401113</v>
      </c>
      <c r="W116">
        <v>18746</v>
      </c>
      <c r="X116">
        <v>913</v>
      </c>
      <c r="Y116">
        <v>1155</v>
      </c>
      <c r="Z116">
        <v>955</v>
      </c>
      <c r="AA116">
        <v>1132</v>
      </c>
      <c r="AB116">
        <v>957</v>
      </c>
      <c r="AC116">
        <v>1192</v>
      </c>
      <c r="AD116">
        <v>1056</v>
      </c>
      <c r="AE116">
        <v>1215</v>
      </c>
      <c r="AF116">
        <v>1055</v>
      </c>
      <c r="AG116">
        <v>1260</v>
      </c>
      <c r="AH116">
        <v>585</v>
      </c>
    </row>
    <row r="117" spans="1:34" x14ac:dyDescent="0.35">
      <c r="A117">
        <v>1694</v>
      </c>
      <c r="B117">
        <v>1.7429999999999999</v>
      </c>
      <c r="C117">
        <v>1.7449999999999999</v>
      </c>
      <c r="D117">
        <v>1.738</v>
      </c>
      <c r="E117">
        <v>1.726</v>
      </c>
      <c r="F117">
        <v>1.7349999999999999</v>
      </c>
      <c r="G117">
        <v>1.7209999999999999</v>
      </c>
      <c r="H117">
        <v>1.734</v>
      </c>
      <c r="I117">
        <v>1.718</v>
      </c>
      <c r="J117">
        <v>1.742</v>
      </c>
      <c r="K117">
        <v>1.718</v>
      </c>
      <c r="L117">
        <v>1.1379999999999999</v>
      </c>
      <c r="M117">
        <v>35156</v>
      </c>
      <c r="N117">
        <v>3847572</v>
      </c>
      <c r="O117">
        <v>1252807</v>
      </c>
      <c r="P117">
        <v>4824206</v>
      </c>
      <c r="Q117">
        <v>1897911</v>
      </c>
      <c r="R117">
        <v>5480453</v>
      </c>
      <c r="S117">
        <v>2896680</v>
      </c>
      <c r="T117">
        <v>6099605</v>
      </c>
      <c r="U117">
        <v>3118165</v>
      </c>
      <c r="V117">
        <v>6428381</v>
      </c>
      <c r="W117">
        <v>18770</v>
      </c>
      <c r="X117">
        <v>937</v>
      </c>
      <c r="Y117">
        <v>1170</v>
      </c>
      <c r="Z117">
        <v>961</v>
      </c>
      <c r="AA117">
        <v>1099</v>
      </c>
      <c r="AB117">
        <v>964</v>
      </c>
      <c r="AC117">
        <v>1186</v>
      </c>
      <c r="AD117">
        <v>1080</v>
      </c>
      <c r="AE117">
        <v>1207</v>
      </c>
      <c r="AF117">
        <v>1077</v>
      </c>
      <c r="AG117">
        <v>1250</v>
      </c>
      <c r="AH117">
        <v>588</v>
      </c>
    </row>
    <row r="118" spans="1:34" x14ac:dyDescent="0.35">
      <c r="A118">
        <v>1709</v>
      </c>
      <c r="B118">
        <v>1.7429999999999999</v>
      </c>
      <c r="C118">
        <v>1.7449999999999999</v>
      </c>
      <c r="D118">
        <v>1.738</v>
      </c>
      <c r="E118">
        <v>1.7249999999999999</v>
      </c>
      <c r="F118">
        <v>1.7329999999999999</v>
      </c>
      <c r="G118">
        <v>1.7189999999999999</v>
      </c>
      <c r="H118">
        <v>1.7329999999999999</v>
      </c>
      <c r="I118">
        <v>1.716</v>
      </c>
      <c r="J118">
        <v>1.7429999999999999</v>
      </c>
      <c r="K118">
        <v>1.716</v>
      </c>
      <c r="L118">
        <v>1.153</v>
      </c>
      <c r="M118">
        <v>35036</v>
      </c>
      <c r="N118">
        <v>3854987</v>
      </c>
      <c r="O118">
        <v>1257058</v>
      </c>
      <c r="P118">
        <v>4808498</v>
      </c>
      <c r="Q118">
        <v>1907357</v>
      </c>
      <c r="R118">
        <v>5467664</v>
      </c>
      <c r="S118">
        <v>2892552</v>
      </c>
      <c r="T118">
        <v>6083891</v>
      </c>
      <c r="U118">
        <v>3131789</v>
      </c>
      <c r="V118">
        <v>6438467</v>
      </c>
      <c r="W118">
        <v>19011</v>
      </c>
      <c r="X118">
        <v>915</v>
      </c>
      <c r="Y118">
        <v>1164</v>
      </c>
      <c r="Z118">
        <v>977</v>
      </c>
      <c r="AA118">
        <v>1130</v>
      </c>
      <c r="AB118">
        <v>978</v>
      </c>
      <c r="AC118">
        <v>1200</v>
      </c>
      <c r="AD118">
        <v>1066</v>
      </c>
      <c r="AE118">
        <v>1210</v>
      </c>
      <c r="AF118">
        <v>1029</v>
      </c>
      <c r="AG118">
        <v>1257</v>
      </c>
      <c r="AH118">
        <v>584</v>
      </c>
    </row>
    <row r="119" spans="1:34" x14ac:dyDescent="0.35">
      <c r="A119">
        <v>1724</v>
      </c>
      <c r="B119">
        <v>1.742</v>
      </c>
      <c r="C119">
        <v>1.744</v>
      </c>
      <c r="D119">
        <v>1.738</v>
      </c>
      <c r="E119">
        <v>1.7249999999999999</v>
      </c>
      <c r="F119">
        <v>1.7329999999999999</v>
      </c>
      <c r="G119">
        <v>1.7189999999999999</v>
      </c>
      <c r="H119">
        <v>1.734</v>
      </c>
      <c r="I119">
        <v>1.7169999999999999</v>
      </c>
      <c r="J119">
        <v>1.742</v>
      </c>
      <c r="K119">
        <v>1.716</v>
      </c>
      <c r="L119">
        <v>1.139</v>
      </c>
      <c r="M119">
        <v>35608</v>
      </c>
      <c r="N119">
        <v>3859429</v>
      </c>
      <c r="O119">
        <v>1252990</v>
      </c>
      <c r="P119">
        <v>4802071</v>
      </c>
      <c r="Q119">
        <v>1901142</v>
      </c>
      <c r="R119">
        <v>5492022</v>
      </c>
      <c r="S119">
        <v>2888278</v>
      </c>
      <c r="T119">
        <v>6072481</v>
      </c>
      <c r="U119">
        <v>3123595</v>
      </c>
      <c r="V119">
        <v>6431475</v>
      </c>
      <c r="W119">
        <v>18985</v>
      </c>
      <c r="X119">
        <v>908</v>
      </c>
      <c r="Y119">
        <v>1155</v>
      </c>
      <c r="Z119">
        <v>956</v>
      </c>
      <c r="AA119">
        <v>1105</v>
      </c>
      <c r="AB119">
        <v>956</v>
      </c>
      <c r="AC119">
        <v>1206</v>
      </c>
      <c r="AD119">
        <v>1087</v>
      </c>
      <c r="AE119">
        <v>1220</v>
      </c>
      <c r="AF119">
        <v>1064</v>
      </c>
      <c r="AG119">
        <v>1240</v>
      </c>
      <c r="AH119">
        <v>570</v>
      </c>
    </row>
    <row r="120" spans="1:34" x14ac:dyDescent="0.35">
      <c r="A120">
        <v>1739</v>
      </c>
      <c r="B120">
        <v>1.7409999999999999</v>
      </c>
      <c r="C120">
        <v>1.7449999999999999</v>
      </c>
      <c r="D120">
        <v>1.738</v>
      </c>
      <c r="E120">
        <v>1.7249999999999999</v>
      </c>
      <c r="F120">
        <v>1.7329999999999999</v>
      </c>
      <c r="G120">
        <v>1.718</v>
      </c>
      <c r="H120">
        <v>1.7329999999999999</v>
      </c>
      <c r="I120">
        <v>1.7149999999999999</v>
      </c>
      <c r="J120">
        <v>1.742</v>
      </c>
      <c r="K120">
        <v>1.7149999999999999</v>
      </c>
      <c r="L120">
        <v>1.1379999999999999</v>
      </c>
      <c r="M120">
        <v>35679</v>
      </c>
      <c r="N120">
        <v>3837379</v>
      </c>
      <c r="O120">
        <v>1252925</v>
      </c>
      <c r="P120">
        <v>4843111</v>
      </c>
      <c r="Q120">
        <v>1908048</v>
      </c>
      <c r="R120">
        <v>5486602</v>
      </c>
      <c r="S120">
        <v>2899508</v>
      </c>
      <c r="T120">
        <v>6090083</v>
      </c>
      <c r="U120">
        <v>3125732</v>
      </c>
      <c r="V120">
        <v>6442399</v>
      </c>
      <c r="W120">
        <v>18819</v>
      </c>
      <c r="X120">
        <v>934</v>
      </c>
      <c r="Y120">
        <v>1155</v>
      </c>
      <c r="Z120">
        <v>945</v>
      </c>
      <c r="AA120">
        <v>1088</v>
      </c>
      <c r="AB120">
        <v>962</v>
      </c>
      <c r="AC120">
        <v>1193</v>
      </c>
      <c r="AD120">
        <v>1090</v>
      </c>
      <c r="AE120">
        <v>1216</v>
      </c>
      <c r="AF120">
        <v>1076</v>
      </c>
      <c r="AG120">
        <v>1225</v>
      </c>
      <c r="AH120">
        <v>572</v>
      </c>
    </row>
    <row r="121" spans="1:34" x14ac:dyDescent="0.35">
      <c r="A121">
        <v>1754</v>
      </c>
      <c r="B121">
        <v>1.74</v>
      </c>
      <c r="C121">
        <v>1.744</v>
      </c>
      <c r="D121">
        <v>1.7369999999999999</v>
      </c>
      <c r="E121">
        <v>1.724</v>
      </c>
      <c r="F121">
        <v>1.7329999999999999</v>
      </c>
      <c r="G121">
        <v>1.718</v>
      </c>
      <c r="H121">
        <v>1.732</v>
      </c>
      <c r="I121">
        <v>1.714</v>
      </c>
      <c r="J121">
        <v>1.742</v>
      </c>
      <c r="K121">
        <v>1.7149999999999999</v>
      </c>
      <c r="L121">
        <v>1.1379999999999999</v>
      </c>
      <c r="M121">
        <v>35684</v>
      </c>
      <c r="N121">
        <v>3844843</v>
      </c>
      <c r="O121">
        <v>1250736</v>
      </c>
      <c r="P121">
        <v>4837486</v>
      </c>
      <c r="Q121">
        <v>1907634</v>
      </c>
      <c r="R121">
        <v>5499088</v>
      </c>
      <c r="S121">
        <v>2894917</v>
      </c>
      <c r="T121">
        <v>6106610</v>
      </c>
      <c r="U121">
        <v>3121600</v>
      </c>
      <c r="V121">
        <v>6443978</v>
      </c>
      <c r="W121">
        <v>18837</v>
      </c>
      <c r="X121">
        <v>914</v>
      </c>
      <c r="Y121">
        <v>1151</v>
      </c>
      <c r="Z121">
        <v>945</v>
      </c>
      <c r="AA121">
        <v>1107</v>
      </c>
      <c r="AB121">
        <v>976</v>
      </c>
      <c r="AC121">
        <v>1189</v>
      </c>
      <c r="AD121">
        <v>1066</v>
      </c>
      <c r="AE121">
        <v>1214</v>
      </c>
      <c r="AF121">
        <v>1067</v>
      </c>
      <c r="AG121">
        <v>1254</v>
      </c>
      <c r="AH121">
        <v>600</v>
      </c>
    </row>
    <row r="122" spans="1:34" x14ac:dyDescent="0.35">
      <c r="A122">
        <v>1769</v>
      </c>
      <c r="B122">
        <v>1.74</v>
      </c>
      <c r="C122">
        <v>1.7449999999999999</v>
      </c>
      <c r="D122">
        <v>1.7369999999999999</v>
      </c>
      <c r="E122">
        <v>1.7249999999999999</v>
      </c>
      <c r="F122">
        <v>1.7329999999999999</v>
      </c>
      <c r="G122">
        <v>1.718</v>
      </c>
      <c r="H122">
        <v>1.7329999999999999</v>
      </c>
      <c r="I122">
        <v>1.714</v>
      </c>
      <c r="J122">
        <v>1.742</v>
      </c>
      <c r="K122">
        <v>1.7129999999999999</v>
      </c>
      <c r="L122">
        <v>1.137</v>
      </c>
      <c r="M122">
        <v>35887</v>
      </c>
      <c r="N122">
        <v>3849532</v>
      </c>
      <c r="O122">
        <v>1248335</v>
      </c>
      <c r="P122">
        <v>4826572</v>
      </c>
      <c r="Q122">
        <v>1913020</v>
      </c>
      <c r="R122">
        <v>5507171</v>
      </c>
      <c r="S122">
        <v>2904814</v>
      </c>
      <c r="T122">
        <v>6142620</v>
      </c>
      <c r="U122">
        <v>3131442</v>
      </c>
      <c r="V122">
        <v>6460982</v>
      </c>
      <c r="W122">
        <v>18988</v>
      </c>
      <c r="X122">
        <v>916</v>
      </c>
      <c r="Y122">
        <v>1162</v>
      </c>
      <c r="Z122">
        <v>935</v>
      </c>
      <c r="AA122">
        <v>1108</v>
      </c>
      <c r="AB122">
        <v>957</v>
      </c>
      <c r="AC122">
        <v>1156</v>
      </c>
      <c r="AD122">
        <v>1060</v>
      </c>
      <c r="AE122">
        <v>1222</v>
      </c>
      <c r="AF122">
        <v>1068</v>
      </c>
      <c r="AG122">
        <v>1247</v>
      </c>
      <c r="AH122">
        <v>561</v>
      </c>
    </row>
    <row r="123" spans="1:34" x14ac:dyDescent="0.35">
      <c r="A123">
        <v>1784</v>
      </c>
      <c r="B123">
        <v>1.74</v>
      </c>
      <c r="C123">
        <v>1.7449999999999999</v>
      </c>
      <c r="D123">
        <v>1.7369999999999999</v>
      </c>
      <c r="E123">
        <v>1.724</v>
      </c>
      <c r="F123">
        <v>1.732</v>
      </c>
      <c r="G123">
        <v>1.718</v>
      </c>
      <c r="H123">
        <v>1.7329999999999999</v>
      </c>
      <c r="I123">
        <v>1.7149999999999999</v>
      </c>
      <c r="J123">
        <v>1.7409999999999999</v>
      </c>
      <c r="K123">
        <v>1.714</v>
      </c>
      <c r="L123">
        <v>1.1339999999999999</v>
      </c>
      <c r="M123">
        <v>36346</v>
      </c>
      <c r="N123">
        <v>3864621</v>
      </c>
      <c r="O123">
        <v>1255786</v>
      </c>
      <c r="P123">
        <v>4829223</v>
      </c>
      <c r="Q123">
        <v>1903253</v>
      </c>
      <c r="R123">
        <v>5515574</v>
      </c>
      <c r="S123">
        <v>2899989</v>
      </c>
      <c r="T123">
        <v>6131106</v>
      </c>
      <c r="U123">
        <v>3146386</v>
      </c>
      <c r="V123">
        <v>6490193</v>
      </c>
      <c r="W123">
        <v>18952</v>
      </c>
      <c r="X123">
        <v>933</v>
      </c>
      <c r="Y123">
        <v>1169</v>
      </c>
      <c r="Z123">
        <v>953</v>
      </c>
      <c r="AA123">
        <v>1101</v>
      </c>
      <c r="AB123">
        <v>959</v>
      </c>
      <c r="AC123">
        <v>1198</v>
      </c>
      <c r="AD123">
        <v>1063</v>
      </c>
      <c r="AE123">
        <v>1220</v>
      </c>
      <c r="AF123">
        <v>1056</v>
      </c>
      <c r="AG123">
        <v>1247</v>
      </c>
      <c r="AH123">
        <v>575</v>
      </c>
    </row>
    <row r="124" spans="1:34" x14ac:dyDescent="0.35">
      <c r="A124">
        <v>1799</v>
      </c>
      <c r="B124">
        <v>1.7389999999999999</v>
      </c>
      <c r="C124">
        <v>1.744</v>
      </c>
      <c r="D124">
        <v>1.7349999999999999</v>
      </c>
      <c r="E124">
        <v>1.724</v>
      </c>
      <c r="F124">
        <v>1.7309999999999999</v>
      </c>
      <c r="G124">
        <v>1.7169999999999999</v>
      </c>
      <c r="H124">
        <v>1.7329999999999999</v>
      </c>
      <c r="I124">
        <v>1.714</v>
      </c>
      <c r="J124">
        <v>1.7429999999999999</v>
      </c>
      <c r="K124">
        <v>1.7129999999999999</v>
      </c>
      <c r="L124">
        <v>1.1339999999999999</v>
      </c>
      <c r="M124">
        <v>35929</v>
      </c>
      <c r="N124">
        <v>3856124</v>
      </c>
      <c r="O124">
        <v>1257459</v>
      </c>
      <c r="P124">
        <v>4860039</v>
      </c>
      <c r="Q124">
        <v>1903772</v>
      </c>
      <c r="R124">
        <v>5519173</v>
      </c>
      <c r="S124">
        <v>2898655</v>
      </c>
      <c r="T124">
        <v>6124110</v>
      </c>
      <c r="U124">
        <v>3137070</v>
      </c>
      <c r="V124">
        <v>6474122</v>
      </c>
      <c r="W124">
        <v>18877</v>
      </c>
      <c r="X124">
        <v>927</v>
      </c>
      <c r="Y124">
        <v>1150</v>
      </c>
      <c r="Z124">
        <v>975</v>
      </c>
      <c r="AA124">
        <v>1117</v>
      </c>
      <c r="AB124">
        <v>961</v>
      </c>
      <c r="AC124">
        <v>1175</v>
      </c>
      <c r="AD124">
        <v>1052</v>
      </c>
      <c r="AE124">
        <v>1215</v>
      </c>
      <c r="AF124">
        <v>1064</v>
      </c>
      <c r="AG124">
        <v>1257</v>
      </c>
      <c r="AH124">
        <v>573</v>
      </c>
    </row>
    <row r="125" spans="1:34" x14ac:dyDescent="0.35">
      <c r="A125">
        <v>1814</v>
      </c>
      <c r="B125">
        <v>1.738</v>
      </c>
      <c r="C125">
        <v>1.7449999999999999</v>
      </c>
      <c r="D125">
        <v>1.7349999999999999</v>
      </c>
      <c r="E125">
        <v>1.7249999999999999</v>
      </c>
      <c r="F125">
        <v>1.7309999999999999</v>
      </c>
      <c r="G125">
        <v>1.7169999999999999</v>
      </c>
      <c r="H125">
        <v>1.732</v>
      </c>
      <c r="I125">
        <v>1.7129999999999999</v>
      </c>
      <c r="J125">
        <v>1.7409999999999999</v>
      </c>
      <c r="K125">
        <v>1.712</v>
      </c>
      <c r="L125">
        <v>1.1319999999999999</v>
      </c>
      <c r="M125">
        <v>36165</v>
      </c>
      <c r="N125">
        <v>3861903</v>
      </c>
      <c r="O125">
        <v>1262037</v>
      </c>
      <c r="P125">
        <v>4836084</v>
      </c>
      <c r="Q125">
        <v>1899398</v>
      </c>
      <c r="R125">
        <v>5497119</v>
      </c>
      <c r="S125">
        <v>2900901</v>
      </c>
      <c r="T125">
        <v>6151061</v>
      </c>
      <c r="U125">
        <v>3140501</v>
      </c>
      <c r="V125">
        <v>6487109</v>
      </c>
      <c r="W125">
        <v>19139</v>
      </c>
      <c r="X125">
        <v>911</v>
      </c>
      <c r="Y125">
        <v>1167</v>
      </c>
      <c r="Z125">
        <v>956</v>
      </c>
      <c r="AA125">
        <v>1093</v>
      </c>
      <c r="AB125">
        <v>956</v>
      </c>
      <c r="AC125">
        <v>1193</v>
      </c>
      <c r="AD125">
        <v>1081</v>
      </c>
      <c r="AE125">
        <v>1212</v>
      </c>
      <c r="AF125">
        <v>1052</v>
      </c>
      <c r="AG125">
        <v>1264</v>
      </c>
      <c r="AH125">
        <v>575</v>
      </c>
    </row>
    <row r="126" spans="1:34" x14ac:dyDescent="0.35">
      <c r="A126">
        <v>1829</v>
      </c>
      <c r="B126">
        <v>1.738</v>
      </c>
      <c r="C126">
        <v>1.744</v>
      </c>
      <c r="D126">
        <v>1.736</v>
      </c>
      <c r="E126">
        <v>1.724</v>
      </c>
      <c r="F126">
        <v>1.7309999999999999</v>
      </c>
      <c r="G126">
        <v>1.7169999999999999</v>
      </c>
      <c r="H126">
        <v>1.732</v>
      </c>
      <c r="I126">
        <v>1.712</v>
      </c>
      <c r="J126">
        <v>1.742</v>
      </c>
      <c r="K126">
        <v>1.712</v>
      </c>
      <c r="L126">
        <v>1.131</v>
      </c>
      <c r="M126">
        <v>36161</v>
      </c>
      <c r="N126">
        <v>3881024</v>
      </c>
      <c r="O126">
        <v>1260841</v>
      </c>
      <c r="P126">
        <v>4840518</v>
      </c>
      <c r="Q126">
        <v>1923896</v>
      </c>
      <c r="R126">
        <v>5533189</v>
      </c>
      <c r="S126">
        <v>2911536</v>
      </c>
      <c r="T126">
        <v>6147869</v>
      </c>
      <c r="U126">
        <v>3134807</v>
      </c>
      <c r="V126">
        <v>6510453</v>
      </c>
      <c r="W126">
        <v>19167</v>
      </c>
      <c r="X126">
        <v>918</v>
      </c>
      <c r="Y126">
        <v>1148</v>
      </c>
      <c r="Z126">
        <v>951</v>
      </c>
      <c r="AA126">
        <v>1107</v>
      </c>
      <c r="AB126">
        <v>957</v>
      </c>
      <c r="AC126">
        <v>1192</v>
      </c>
      <c r="AD126">
        <v>1073</v>
      </c>
      <c r="AE126">
        <v>1206</v>
      </c>
      <c r="AF126">
        <v>1083</v>
      </c>
      <c r="AG126">
        <v>1248</v>
      </c>
      <c r="AH126">
        <v>583</v>
      </c>
    </row>
    <row r="127" spans="1:34" x14ac:dyDescent="0.35">
      <c r="A127">
        <v>1844</v>
      </c>
      <c r="B127">
        <v>1.738</v>
      </c>
      <c r="C127">
        <v>1.7429999999999999</v>
      </c>
      <c r="D127">
        <v>1.736</v>
      </c>
      <c r="E127">
        <v>1.724</v>
      </c>
      <c r="F127">
        <v>1.7309999999999999</v>
      </c>
      <c r="G127">
        <v>1.7169999999999999</v>
      </c>
      <c r="H127">
        <v>1.732</v>
      </c>
      <c r="I127">
        <v>1.712</v>
      </c>
      <c r="J127">
        <v>1.742</v>
      </c>
      <c r="K127">
        <v>1.7109999999999999</v>
      </c>
      <c r="L127">
        <v>1.135</v>
      </c>
      <c r="M127">
        <v>36624</v>
      </c>
      <c r="N127">
        <v>3864076</v>
      </c>
      <c r="O127">
        <v>1262368</v>
      </c>
      <c r="P127">
        <v>4841070</v>
      </c>
      <c r="Q127">
        <v>1903048</v>
      </c>
      <c r="R127">
        <v>5513046</v>
      </c>
      <c r="S127">
        <v>2906162</v>
      </c>
      <c r="T127">
        <v>6180322</v>
      </c>
      <c r="U127">
        <v>3151471</v>
      </c>
      <c r="V127">
        <v>6519689</v>
      </c>
      <c r="W127">
        <v>19157</v>
      </c>
      <c r="X127">
        <v>927</v>
      </c>
      <c r="Y127">
        <v>1163</v>
      </c>
      <c r="Z127">
        <v>943</v>
      </c>
      <c r="AA127">
        <v>1110</v>
      </c>
      <c r="AB127">
        <v>961</v>
      </c>
      <c r="AC127">
        <v>1168</v>
      </c>
      <c r="AD127">
        <v>1073</v>
      </c>
      <c r="AE127">
        <v>1204</v>
      </c>
      <c r="AF127">
        <v>1066</v>
      </c>
      <c r="AG127">
        <v>1270</v>
      </c>
      <c r="AH127">
        <v>571</v>
      </c>
    </row>
    <row r="128" spans="1:34" x14ac:dyDescent="0.35">
      <c r="A128">
        <v>1859</v>
      </c>
      <c r="B128">
        <v>1.7369999999999999</v>
      </c>
      <c r="C128">
        <v>1.7429999999999999</v>
      </c>
      <c r="D128">
        <v>1.7349999999999999</v>
      </c>
      <c r="E128">
        <v>1.724</v>
      </c>
      <c r="F128">
        <v>1.73</v>
      </c>
      <c r="G128">
        <v>1.716</v>
      </c>
      <c r="H128">
        <v>1.732</v>
      </c>
      <c r="I128">
        <v>1.712</v>
      </c>
      <c r="J128">
        <v>1.74</v>
      </c>
      <c r="K128">
        <v>1.71</v>
      </c>
      <c r="L128">
        <v>1.133</v>
      </c>
      <c r="M128">
        <v>36589</v>
      </c>
      <c r="N128">
        <v>3861281</v>
      </c>
      <c r="O128">
        <v>1263409</v>
      </c>
      <c r="P128">
        <v>4842109</v>
      </c>
      <c r="Q128">
        <v>1904744</v>
      </c>
      <c r="R128">
        <v>5545744</v>
      </c>
      <c r="S128">
        <v>2912893</v>
      </c>
      <c r="T128">
        <v>6159167</v>
      </c>
      <c r="U128">
        <v>3128431</v>
      </c>
      <c r="V128">
        <v>6496378</v>
      </c>
      <c r="W128">
        <v>19257</v>
      </c>
      <c r="X128">
        <v>922</v>
      </c>
      <c r="Y128">
        <v>1147</v>
      </c>
      <c r="Z128">
        <v>958</v>
      </c>
      <c r="AA128">
        <v>1106</v>
      </c>
      <c r="AB128">
        <v>960</v>
      </c>
      <c r="AC128">
        <v>1176</v>
      </c>
      <c r="AD128">
        <v>1048</v>
      </c>
      <c r="AE128">
        <v>1197</v>
      </c>
      <c r="AF128">
        <v>1063</v>
      </c>
      <c r="AG128">
        <v>1261</v>
      </c>
      <c r="AH128">
        <v>565</v>
      </c>
    </row>
    <row r="129" spans="1:34" x14ac:dyDescent="0.35">
      <c r="A129">
        <v>1874</v>
      </c>
      <c r="B129">
        <v>1.7369999999999999</v>
      </c>
      <c r="C129">
        <v>1.744</v>
      </c>
      <c r="D129">
        <v>1.7349999999999999</v>
      </c>
      <c r="E129">
        <v>1.724</v>
      </c>
      <c r="F129">
        <v>1.7309999999999999</v>
      </c>
      <c r="G129">
        <v>1.716</v>
      </c>
      <c r="H129">
        <v>1.732</v>
      </c>
      <c r="I129">
        <v>1.7109999999999999</v>
      </c>
      <c r="J129">
        <v>1.7409999999999999</v>
      </c>
      <c r="K129">
        <v>1.7109999999999999</v>
      </c>
      <c r="L129">
        <v>1.131</v>
      </c>
      <c r="M129">
        <v>36744</v>
      </c>
      <c r="N129">
        <v>3868678</v>
      </c>
      <c r="O129">
        <v>1264045</v>
      </c>
      <c r="P129">
        <v>4840583</v>
      </c>
      <c r="Q129">
        <v>1913922</v>
      </c>
      <c r="R129">
        <v>5531837</v>
      </c>
      <c r="S129">
        <v>2923358</v>
      </c>
      <c r="T129">
        <v>6191455</v>
      </c>
      <c r="U129">
        <v>3143075</v>
      </c>
      <c r="V129">
        <v>6535044</v>
      </c>
      <c r="W129">
        <v>19360</v>
      </c>
      <c r="X129">
        <v>937</v>
      </c>
      <c r="Y129">
        <v>1143</v>
      </c>
      <c r="Z129">
        <v>951</v>
      </c>
      <c r="AA129">
        <v>1103</v>
      </c>
      <c r="AB129">
        <v>948</v>
      </c>
      <c r="AC129">
        <v>1182</v>
      </c>
      <c r="AD129">
        <v>1076</v>
      </c>
      <c r="AE129">
        <v>1222</v>
      </c>
      <c r="AF129">
        <v>1037</v>
      </c>
      <c r="AG129">
        <v>1251</v>
      </c>
      <c r="AH129">
        <v>579</v>
      </c>
    </row>
    <row r="130" spans="1:34" x14ac:dyDescent="0.35">
      <c r="A130">
        <v>1889</v>
      </c>
      <c r="B130">
        <v>1.7369999999999999</v>
      </c>
      <c r="C130">
        <v>1.7429999999999999</v>
      </c>
      <c r="D130">
        <v>1.7349999999999999</v>
      </c>
      <c r="E130">
        <v>1.724</v>
      </c>
      <c r="F130">
        <v>1.73</v>
      </c>
      <c r="G130">
        <v>1.716</v>
      </c>
      <c r="H130">
        <v>1.732</v>
      </c>
      <c r="I130">
        <v>1.71</v>
      </c>
      <c r="J130">
        <v>1.74</v>
      </c>
      <c r="K130">
        <v>1.7089999999999999</v>
      </c>
      <c r="L130">
        <v>1.131</v>
      </c>
      <c r="M130">
        <v>37053</v>
      </c>
      <c r="N130">
        <v>3865264</v>
      </c>
      <c r="O130">
        <v>1259938</v>
      </c>
      <c r="P130">
        <v>4852559</v>
      </c>
      <c r="Q130">
        <v>1907642</v>
      </c>
      <c r="R130">
        <v>5529357</v>
      </c>
      <c r="S130">
        <v>2912950</v>
      </c>
      <c r="T130">
        <v>6152206</v>
      </c>
      <c r="U130">
        <v>3142827</v>
      </c>
      <c r="V130">
        <v>6520154</v>
      </c>
      <c r="W130">
        <v>19343</v>
      </c>
      <c r="X130">
        <v>920</v>
      </c>
      <c r="Y130">
        <v>1159</v>
      </c>
      <c r="Z130">
        <v>946</v>
      </c>
      <c r="AA130">
        <v>1079</v>
      </c>
      <c r="AB130">
        <v>958</v>
      </c>
      <c r="AC130">
        <v>1180</v>
      </c>
      <c r="AD130">
        <v>1052</v>
      </c>
      <c r="AE130">
        <v>1228</v>
      </c>
      <c r="AF130">
        <v>1045</v>
      </c>
      <c r="AG130">
        <v>1260</v>
      </c>
      <c r="AH130">
        <v>590</v>
      </c>
    </row>
    <row r="131" spans="1:34" x14ac:dyDescent="0.35">
      <c r="A131">
        <v>1904</v>
      </c>
      <c r="B131">
        <v>1.7369999999999999</v>
      </c>
      <c r="C131">
        <v>1.7429999999999999</v>
      </c>
      <c r="D131">
        <v>1.7349999999999999</v>
      </c>
      <c r="E131">
        <v>1.724</v>
      </c>
      <c r="F131">
        <v>1.73</v>
      </c>
      <c r="G131">
        <v>1.716</v>
      </c>
      <c r="H131">
        <v>1.732</v>
      </c>
      <c r="I131">
        <v>1.7109999999999999</v>
      </c>
      <c r="J131">
        <v>1.74</v>
      </c>
      <c r="K131">
        <v>1.708</v>
      </c>
      <c r="L131">
        <v>1.1359999999999999</v>
      </c>
      <c r="M131">
        <v>36754</v>
      </c>
      <c r="N131">
        <v>3867741</v>
      </c>
      <c r="O131">
        <v>1262532</v>
      </c>
      <c r="P131">
        <v>4852205</v>
      </c>
      <c r="Q131">
        <v>1905831</v>
      </c>
      <c r="R131">
        <v>5543852</v>
      </c>
      <c r="S131">
        <v>2918950</v>
      </c>
      <c r="T131">
        <v>6169815</v>
      </c>
      <c r="U131">
        <v>3144694</v>
      </c>
      <c r="V131">
        <v>6532129</v>
      </c>
      <c r="W131">
        <v>19476</v>
      </c>
      <c r="X131">
        <v>938</v>
      </c>
      <c r="Y131">
        <v>1150</v>
      </c>
      <c r="Z131">
        <v>956</v>
      </c>
      <c r="AA131">
        <v>1108</v>
      </c>
      <c r="AB131">
        <v>968</v>
      </c>
      <c r="AC131">
        <v>1179</v>
      </c>
      <c r="AD131">
        <v>1041</v>
      </c>
      <c r="AE131">
        <v>1199</v>
      </c>
      <c r="AF131">
        <v>1053</v>
      </c>
      <c r="AG131">
        <v>1265</v>
      </c>
      <c r="AH131">
        <v>571</v>
      </c>
    </row>
    <row r="132" spans="1:34" x14ac:dyDescent="0.35">
      <c r="A132">
        <v>1919</v>
      </c>
      <c r="B132">
        <v>1.7349999999999999</v>
      </c>
      <c r="C132">
        <v>1.7429999999999999</v>
      </c>
      <c r="D132">
        <v>1.734</v>
      </c>
      <c r="E132">
        <v>1.7229999999999999</v>
      </c>
      <c r="F132">
        <v>1.7289999999999999</v>
      </c>
      <c r="G132">
        <v>1.716</v>
      </c>
      <c r="H132">
        <v>1.7309999999999999</v>
      </c>
      <c r="I132">
        <v>1.7109999999999999</v>
      </c>
      <c r="J132">
        <v>1.74</v>
      </c>
      <c r="K132">
        <v>1.708</v>
      </c>
      <c r="L132">
        <v>1.131</v>
      </c>
      <c r="M132">
        <v>36847</v>
      </c>
      <c r="N132">
        <v>3862716</v>
      </c>
      <c r="O132">
        <v>1267460</v>
      </c>
      <c r="P132">
        <v>4823886</v>
      </c>
      <c r="Q132">
        <v>1905050</v>
      </c>
      <c r="R132">
        <v>5546426</v>
      </c>
      <c r="S132">
        <v>2911078</v>
      </c>
      <c r="T132">
        <v>6188001</v>
      </c>
      <c r="U132">
        <v>3131439</v>
      </c>
      <c r="V132">
        <v>6543778</v>
      </c>
      <c r="W132">
        <v>19429</v>
      </c>
      <c r="X132">
        <v>924</v>
      </c>
      <c r="Y132">
        <v>1152</v>
      </c>
      <c r="Z132">
        <v>950</v>
      </c>
      <c r="AA132">
        <v>1096</v>
      </c>
      <c r="AB132">
        <v>967</v>
      </c>
      <c r="AC132">
        <v>1185</v>
      </c>
      <c r="AD132">
        <v>1069</v>
      </c>
      <c r="AE132">
        <v>1208</v>
      </c>
      <c r="AF132">
        <v>1051</v>
      </c>
      <c r="AG132">
        <v>1252</v>
      </c>
      <c r="AH132">
        <v>568</v>
      </c>
    </row>
    <row r="133" spans="1:34" x14ac:dyDescent="0.35">
      <c r="A133">
        <v>1934</v>
      </c>
      <c r="B133">
        <v>1.7349999999999999</v>
      </c>
      <c r="C133">
        <v>1.7429999999999999</v>
      </c>
      <c r="D133">
        <v>1.734</v>
      </c>
      <c r="E133">
        <v>1.7229999999999999</v>
      </c>
      <c r="F133">
        <v>1.7289999999999999</v>
      </c>
      <c r="G133">
        <v>1.7149999999999999</v>
      </c>
      <c r="H133">
        <v>1.7309999999999999</v>
      </c>
      <c r="I133">
        <v>1.7109999999999999</v>
      </c>
      <c r="J133">
        <v>1.74</v>
      </c>
      <c r="K133">
        <v>1.708</v>
      </c>
      <c r="L133">
        <v>1.1279999999999999</v>
      </c>
      <c r="M133">
        <v>37364</v>
      </c>
      <c r="N133">
        <v>3878217</v>
      </c>
      <c r="O133">
        <v>1261544</v>
      </c>
      <c r="P133">
        <v>4839712</v>
      </c>
      <c r="Q133">
        <v>1906893</v>
      </c>
      <c r="R133">
        <v>5531381</v>
      </c>
      <c r="S133">
        <v>2911249</v>
      </c>
      <c r="T133">
        <v>6189436</v>
      </c>
      <c r="U133">
        <v>3133019</v>
      </c>
      <c r="V133">
        <v>6536416</v>
      </c>
      <c r="W133">
        <v>19565</v>
      </c>
      <c r="X133">
        <v>916</v>
      </c>
      <c r="Y133">
        <v>1147</v>
      </c>
      <c r="Z133">
        <v>945</v>
      </c>
      <c r="AA133">
        <v>1109</v>
      </c>
      <c r="AB133">
        <v>962</v>
      </c>
      <c r="AC133">
        <v>1185</v>
      </c>
      <c r="AD133">
        <v>1049</v>
      </c>
      <c r="AE133">
        <v>1202</v>
      </c>
      <c r="AF133">
        <v>1067</v>
      </c>
      <c r="AG133">
        <v>1247</v>
      </c>
      <c r="AH133">
        <v>553</v>
      </c>
    </row>
    <row r="134" spans="1:34" x14ac:dyDescent="0.35">
      <c r="A134">
        <v>1949</v>
      </c>
      <c r="B134">
        <v>1.734</v>
      </c>
      <c r="C134">
        <v>1.742</v>
      </c>
      <c r="D134">
        <v>1.734</v>
      </c>
      <c r="E134">
        <v>1.7229999999999999</v>
      </c>
      <c r="F134">
        <v>1.7289999999999999</v>
      </c>
      <c r="G134">
        <v>1.716</v>
      </c>
      <c r="H134">
        <v>1.7309999999999999</v>
      </c>
      <c r="I134">
        <v>1.71</v>
      </c>
      <c r="J134">
        <v>1.74</v>
      </c>
      <c r="K134">
        <v>1.708</v>
      </c>
      <c r="L134">
        <v>1.1299999999999999</v>
      </c>
      <c r="M134">
        <v>37253</v>
      </c>
      <c r="N134">
        <v>3864593</v>
      </c>
      <c r="O134">
        <v>1268830</v>
      </c>
      <c r="P134">
        <v>4842103</v>
      </c>
      <c r="Q134">
        <v>1904578</v>
      </c>
      <c r="R134">
        <v>5544493</v>
      </c>
      <c r="S134">
        <v>2914910</v>
      </c>
      <c r="T134">
        <v>6186085</v>
      </c>
      <c r="U134">
        <v>3132284</v>
      </c>
      <c r="V134">
        <v>6524356</v>
      </c>
      <c r="W134">
        <v>19507</v>
      </c>
      <c r="X134">
        <v>903</v>
      </c>
      <c r="Y134">
        <v>1156</v>
      </c>
      <c r="Z134">
        <v>954</v>
      </c>
      <c r="AA134">
        <v>1101</v>
      </c>
      <c r="AB134">
        <v>959</v>
      </c>
      <c r="AC134">
        <v>1179</v>
      </c>
      <c r="AD134">
        <v>1070</v>
      </c>
      <c r="AE134">
        <v>1194</v>
      </c>
      <c r="AF134">
        <v>1056</v>
      </c>
      <c r="AG134">
        <v>1251</v>
      </c>
      <c r="AH134">
        <v>579</v>
      </c>
    </row>
    <row r="135" spans="1:34" x14ac:dyDescent="0.35">
      <c r="A135">
        <v>1964</v>
      </c>
      <c r="B135">
        <v>1.7329999999999999</v>
      </c>
      <c r="C135">
        <v>1.742</v>
      </c>
      <c r="D135">
        <v>1.7329999999999999</v>
      </c>
      <c r="E135">
        <v>1.7229999999999999</v>
      </c>
      <c r="F135">
        <v>1.7289999999999999</v>
      </c>
      <c r="G135">
        <v>1.716</v>
      </c>
      <c r="H135">
        <v>1.7309999999999999</v>
      </c>
      <c r="I135">
        <v>1.71</v>
      </c>
      <c r="J135">
        <v>1.74</v>
      </c>
      <c r="K135">
        <v>1.7089999999999999</v>
      </c>
      <c r="L135">
        <v>1.1279999999999999</v>
      </c>
      <c r="M135">
        <v>37305</v>
      </c>
      <c r="N135">
        <v>3863838</v>
      </c>
      <c r="O135">
        <v>1262248</v>
      </c>
      <c r="P135">
        <v>4822656</v>
      </c>
      <c r="Q135">
        <v>1897018</v>
      </c>
      <c r="R135">
        <v>5521737</v>
      </c>
      <c r="S135">
        <v>2921529</v>
      </c>
      <c r="T135">
        <v>6181143</v>
      </c>
      <c r="U135">
        <v>3132885</v>
      </c>
      <c r="V135">
        <v>6551139</v>
      </c>
      <c r="W135">
        <v>19566</v>
      </c>
      <c r="X135">
        <v>913</v>
      </c>
      <c r="Y135">
        <v>1143</v>
      </c>
      <c r="Z135">
        <v>944</v>
      </c>
      <c r="AA135">
        <v>1106</v>
      </c>
      <c r="AB135">
        <v>963</v>
      </c>
      <c r="AC135">
        <v>1175</v>
      </c>
      <c r="AD135">
        <v>1042</v>
      </c>
      <c r="AE135">
        <v>1232</v>
      </c>
      <c r="AF135">
        <v>1044</v>
      </c>
      <c r="AG135">
        <v>1265</v>
      </c>
      <c r="AH135">
        <v>556</v>
      </c>
    </row>
    <row r="136" spans="1:34" x14ac:dyDescent="0.35">
      <c r="A136">
        <v>1979</v>
      </c>
      <c r="B136">
        <v>1.732</v>
      </c>
      <c r="C136">
        <v>1.742</v>
      </c>
      <c r="D136">
        <v>1.732</v>
      </c>
      <c r="E136">
        <v>1.7229999999999999</v>
      </c>
      <c r="F136">
        <v>1.728</v>
      </c>
      <c r="G136">
        <v>1.7149999999999999</v>
      </c>
      <c r="H136">
        <v>1.7309999999999999</v>
      </c>
      <c r="I136">
        <v>1.71</v>
      </c>
      <c r="J136">
        <v>1.74</v>
      </c>
      <c r="K136">
        <v>1.7069999999999999</v>
      </c>
      <c r="L136">
        <v>1.1279999999999999</v>
      </c>
      <c r="M136">
        <v>37589</v>
      </c>
      <c r="N136">
        <v>3862670</v>
      </c>
      <c r="O136">
        <v>1264403</v>
      </c>
      <c r="P136">
        <v>4841467</v>
      </c>
      <c r="Q136">
        <v>1908931</v>
      </c>
      <c r="R136">
        <v>5554752</v>
      </c>
      <c r="S136">
        <v>2911337</v>
      </c>
      <c r="T136">
        <v>6211328</v>
      </c>
      <c r="U136">
        <v>3131400</v>
      </c>
      <c r="V136">
        <v>6540064</v>
      </c>
      <c r="W136">
        <v>19620</v>
      </c>
      <c r="X136">
        <v>901</v>
      </c>
      <c r="Y136">
        <v>1159</v>
      </c>
      <c r="Z136">
        <v>944</v>
      </c>
      <c r="AA136">
        <v>1099</v>
      </c>
      <c r="AB136">
        <v>949</v>
      </c>
      <c r="AC136">
        <v>1149</v>
      </c>
      <c r="AD136">
        <v>1061</v>
      </c>
      <c r="AE136">
        <v>1216</v>
      </c>
      <c r="AF136">
        <v>1051</v>
      </c>
      <c r="AG136">
        <v>1247</v>
      </c>
      <c r="AH136">
        <v>563</v>
      </c>
    </row>
    <row r="137" spans="1:34" x14ac:dyDescent="0.35">
      <c r="A137">
        <v>1994</v>
      </c>
      <c r="B137">
        <v>1.732</v>
      </c>
      <c r="C137">
        <v>1.742</v>
      </c>
      <c r="D137">
        <v>1.732</v>
      </c>
      <c r="E137">
        <v>1.724</v>
      </c>
      <c r="F137">
        <v>1.728</v>
      </c>
      <c r="G137">
        <v>1.7149999999999999</v>
      </c>
      <c r="H137">
        <v>1.732</v>
      </c>
      <c r="I137">
        <v>1.7109999999999999</v>
      </c>
      <c r="J137">
        <v>1.74</v>
      </c>
      <c r="K137">
        <v>1.7069999999999999</v>
      </c>
      <c r="L137">
        <v>1.127</v>
      </c>
      <c r="M137">
        <v>37662</v>
      </c>
      <c r="N137">
        <v>3871386</v>
      </c>
      <c r="O137">
        <v>1267342</v>
      </c>
      <c r="P137">
        <v>4844582</v>
      </c>
      <c r="Q137">
        <v>1903834</v>
      </c>
      <c r="R137">
        <v>5528057</v>
      </c>
      <c r="S137">
        <v>2923138</v>
      </c>
      <c r="T137">
        <v>6212308</v>
      </c>
      <c r="U137">
        <v>3140927</v>
      </c>
      <c r="V137">
        <v>6531475</v>
      </c>
      <c r="W137">
        <v>19982</v>
      </c>
      <c r="X137">
        <v>916</v>
      </c>
      <c r="Y137">
        <v>1154</v>
      </c>
      <c r="Z137">
        <v>932</v>
      </c>
      <c r="AA137">
        <v>1097</v>
      </c>
      <c r="AB137">
        <v>945</v>
      </c>
      <c r="AC137">
        <v>1177</v>
      </c>
      <c r="AD137">
        <v>1032</v>
      </c>
      <c r="AE137">
        <v>1215</v>
      </c>
      <c r="AF137">
        <v>1055</v>
      </c>
      <c r="AG137">
        <v>1253</v>
      </c>
      <c r="AH137">
        <v>583</v>
      </c>
    </row>
    <row r="138" spans="1:34" x14ac:dyDescent="0.35">
      <c r="A138">
        <v>2009</v>
      </c>
      <c r="B138">
        <v>1.732</v>
      </c>
      <c r="C138">
        <v>1.7409999999999999</v>
      </c>
      <c r="D138">
        <v>1.732</v>
      </c>
      <c r="E138">
        <v>1.7229999999999999</v>
      </c>
      <c r="F138">
        <v>1.728</v>
      </c>
      <c r="G138">
        <v>1.7149999999999999</v>
      </c>
      <c r="H138">
        <v>1.7309999999999999</v>
      </c>
      <c r="I138">
        <v>1.7089999999999999</v>
      </c>
      <c r="J138">
        <v>1.7389999999999999</v>
      </c>
      <c r="K138">
        <v>1.7069999999999999</v>
      </c>
      <c r="L138">
        <v>1.1279999999999999</v>
      </c>
      <c r="M138">
        <v>37630</v>
      </c>
      <c r="N138">
        <v>3866623</v>
      </c>
      <c r="O138">
        <v>1272593</v>
      </c>
      <c r="P138">
        <v>4848940</v>
      </c>
      <c r="Q138">
        <v>1911612</v>
      </c>
      <c r="R138">
        <v>5539775</v>
      </c>
      <c r="S138">
        <v>2926591</v>
      </c>
      <c r="T138">
        <v>6219682</v>
      </c>
      <c r="U138">
        <v>3135635</v>
      </c>
      <c r="V138">
        <v>6565725</v>
      </c>
      <c r="W138">
        <v>19679</v>
      </c>
      <c r="X138">
        <v>897</v>
      </c>
      <c r="Y138">
        <v>1153</v>
      </c>
      <c r="Z138">
        <v>937</v>
      </c>
      <c r="AA138">
        <v>1110</v>
      </c>
      <c r="AB138">
        <v>953</v>
      </c>
      <c r="AC138">
        <v>1162</v>
      </c>
      <c r="AD138">
        <v>1051</v>
      </c>
      <c r="AE138">
        <v>1207</v>
      </c>
      <c r="AF138">
        <v>1029</v>
      </c>
      <c r="AG138">
        <v>1253</v>
      </c>
      <c r="AH138">
        <v>568</v>
      </c>
    </row>
    <row r="139" spans="1:34" x14ac:dyDescent="0.35">
      <c r="A139">
        <v>2024</v>
      </c>
      <c r="B139">
        <v>1.732</v>
      </c>
      <c r="C139">
        <v>1.7409999999999999</v>
      </c>
      <c r="D139">
        <v>1.7309999999999999</v>
      </c>
      <c r="E139">
        <v>1.7229999999999999</v>
      </c>
      <c r="F139">
        <v>1.728</v>
      </c>
      <c r="G139">
        <v>1.7149999999999999</v>
      </c>
      <c r="H139">
        <v>1.7309999999999999</v>
      </c>
      <c r="I139">
        <v>1.71</v>
      </c>
      <c r="J139">
        <v>1.74</v>
      </c>
      <c r="K139">
        <v>1.7069999999999999</v>
      </c>
      <c r="L139">
        <v>1.131</v>
      </c>
      <c r="M139">
        <v>37298</v>
      </c>
      <c r="N139">
        <v>3849297</v>
      </c>
      <c r="O139">
        <v>1263771</v>
      </c>
      <c r="P139">
        <v>4850624</v>
      </c>
      <c r="Q139">
        <v>1907347</v>
      </c>
      <c r="R139">
        <v>5537978</v>
      </c>
      <c r="S139">
        <v>2915115</v>
      </c>
      <c r="T139">
        <v>6222822</v>
      </c>
      <c r="U139">
        <v>3139472</v>
      </c>
      <c r="V139">
        <v>6558769</v>
      </c>
      <c r="W139">
        <v>19680</v>
      </c>
      <c r="X139">
        <v>915</v>
      </c>
      <c r="Y139">
        <v>1156</v>
      </c>
      <c r="Z139">
        <v>944</v>
      </c>
      <c r="AA139">
        <v>1110</v>
      </c>
      <c r="AB139">
        <v>930</v>
      </c>
      <c r="AC139">
        <v>1160</v>
      </c>
      <c r="AD139">
        <v>1040</v>
      </c>
      <c r="AE139">
        <v>1218</v>
      </c>
      <c r="AF139">
        <v>1048</v>
      </c>
      <c r="AG139">
        <v>1263</v>
      </c>
      <c r="AH139">
        <v>548</v>
      </c>
    </row>
    <row r="140" spans="1:34" x14ac:dyDescent="0.35">
      <c r="A140">
        <v>2039</v>
      </c>
      <c r="B140">
        <v>1.7309999999999999</v>
      </c>
      <c r="C140">
        <v>1.7409999999999999</v>
      </c>
      <c r="D140">
        <v>1.7309999999999999</v>
      </c>
      <c r="E140">
        <v>1.7229999999999999</v>
      </c>
      <c r="F140">
        <v>1.728</v>
      </c>
      <c r="G140">
        <v>1.7149999999999999</v>
      </c>
      <c r="H140">
        <v>1.7309999999999999</v>
      </c>
      <c r="I140">
        <v>1.71</v>
      </c>
      <c r="J140">
        <v>1.7389999999999999</v>
      </c>
      <c r="K140">
        <v>1.7069999999999999</v>
      </c>
      <c r="L140">
        <v>1.127</v>
      </c>
      <c r="M140">
        <v>38183</v>
      </c>
      <c r="N140">
        <v>3851067</v>
      </c>
      <c r="O140">
        <v>1271027</v>
      </c>
      <c r="P140">
        <v>4878069</v>
      </c>
      <c r="Q140">
        <v>1902578</v>
      </c>
      <c r="R140">
        <v>5539357</v>
      </c>
      <c r="S140">
        <v>2913104</v>
      </c>
      <c r="T140">
        <v>6220410</v>
      </c>
      <c r="U140">
        <v>3158278</v>
      </c>
      <c r="V140">
        <v>6580124</v>
      </c>
      <c r="W140">
        <v>19837</v>
      </c>
      <c r="X140">
        <v>906</v>
      </c>
      <c r="Y140">
        <v>1157</v>
      </c>
      <c r="Z140">
        <v>933</v>
      </c>
      <c r="AA140">
        <v>1103</v>
      </c>
      <c r="AB140">
        <v>972</v>
      </c>
      <c r="AC140">
        <v>1156</v>
      </c>
      <c r="AD140">
        <v>1063</v>
      </c>
      <c r="AE140">
        <v>1205</v>
      </c>
      <c r="AF140">
        <v>1038</v>
      </c>
      <c r="AG140">
        <v>1244</v>
      </c>
      <c r="AH140">
        <v>559</v>
      </c>
    </row>
    <row r="141" spans="1:34" x14ac:dyDescent="0.35">
      <c r="A141">
        <v>2054</v>
      </c>
      <c r="B141">
        <v>1.73</v>
      </c>
      <c r="C141">
        <v>1.7409999999999999</v>
      </c>
      <c r="D141">
        <v>1.7309999999999999</v>
      </c>
      <c r="E141">
        <v>1.7229999999999999</v>
      </c>
      <c r="F141">
        <v>1.7269999999999999</v>
      </c>
      <c r="G141">
        <v>1.7149999999999999</v>
      </c>
      <c r="H141">
        <v>1.7309999999999999</v>
      </c>
      <c r="I141">
        <v>1.71</v>
      </c>
      <c r="J141">
        <v>1.74</v>
      </c>
      <c r="K141">
        <v>1.7069999999999999</v>
      </c>
      <c r="L141">
        <v>1.127</v>
      </c>
      <c r="M141">
        <v>38261</v>
      </c>
      <c r="N141">
        <v>3863265</v>
      </c>
      <c r="O141">
        <v>1273299</v>
      </c>
      <c r="P141">
        <v>4868517</v>
      </c>
      <c r="Q141">
        <v>1904362</v>
      </c>
      <c r="R141">
        <v>5575204</v>
      </c>
      <c r="S141">
        <v>2919515</v>
      </c>
      <c r="T141">
        <v>6227650</v>
      </c>
      <c r="U141">
        <v>3137644</v>
      </c>
      <c r="V141">
        <v>6602075</v>
      </c>
      <c r="W141">
        <v>19907</v>
      </c>
      <c r="X141">
        <v>915</v>
      </c>
      <c r="Y141">
        <v>1144</v>
      </c>
      <c r="Z141">
        <v>932</v>
      </c>
      <c r="AA141">
        <v>1083</v>
      </c>
      <c r="AB141">
        <v>939</v>
      </c>
      <c r="AC141">
        <v>1157</v>
      </c>
      <c r="AD141">
        <v>1055</v>
      </c>
      <c r="AE141">
        <v>1225</v>
      </c>
      <c r="AF141">
        <v>1054</v>
      </c>
      <c r="AG141">
        <v>1267</v>
      </c>
      <c r="AH141">
        <v>554</v>
      </c>
    </row>
    <row r="142" spans="1:34" x14ac:dyDescent="0.35">
      <c r="A142">
        <v>2069</v>
      </c>
      <c r="B142">
        <v>1.73</v>
      </c>
      <c r="C142">
        <v>1.7409999999999999</v>
      </c>
      <c r="D142">
        <v>1.7309999999999999</v>
      </c>
      <c r="E142">
        <v>1.7229999999999999</v>
      </c>
      <c r="F142">
        <v>1.7269999999999999</v>
      </c>
      <c r="G142">
        <v>1.7149999999999999</v>
      </c>
      <c r="H142">
        <v>1.7309999999999999</v>
      </c>
      <c r="I142">
        <v>1.7089999999999999</v>
      </c>
      <c r="J142">
        <v>1.7389999999999999</v>
      </c>
      <c r="K142">
        <v>1.7069999999999999</v>
      </c>
      <c r="L142">
        <v>1.131</v>
      </c>
      <c r="M142">
        <v>38398</v>
      </c>
      <c r="N142">
        <v>3865663</v>
      </c>
      <c r="O142">
        <v>1278017</v>
      </c>
      <c r="P142">
        <v>4869242</v>
      </c>
      <c r="Q142">
        <v>1923934</v>
      </c>
      <c r="R142">
        <v>5559563</v>
      </c>
      <c r="S142">
        <v>2920542</v>
      </c>
      <c r="T142">
        <v>6223938</v>
      </c>
      <c r="U142">
        <v>3146723</v>
      </c>
      <c r="V142">
        <v>6585751</v>
      </c>
      <c r="W142">
        <v>19801</v>
      </c>
      <c r="X142">
        <v>918</v>
      </c>
      <c r="Y142">
        <v>1139</v>
      </c>
      <c r="Z142">
        <v>935</v>
      </c>
      <c r="AA142">
        <v>1082</v>
      </c>
      <c r="AB142">
        <v>934</v>
      </c>
      <c r="AC142">
        <v>1177</v>
      </c>
      <c r="AD142">
        <v>1054</v>
      </c>
      <c r="AE142">
        <v>1212</v>
      </c>
      <c r="AF142">
        <v>1040</v>
      </c>
      <c r="AG142">
        <v>1244</v>
      </c>
      <c r="AH142">
        <v>545</v>
      </c>
    </row>
    <row r="143" spans="1:34" x14ac:dyDescent="0.35">
      <c r="A143">
        <v>2084</v>
      </c>
      <c r="B143">
        <v>1.7289999999999999</v>
      </c>
      <c r="C143">
        <v>1.7409999999999999</v>
      </c>
      <c r="D143">
        <v>1.7309999999999999</v>
      </c>
      <c r="E143">
        <v>1.7229999999999999</v>
      </c>
      <c r="F143">
        <v>1.7269999999999999</v>
      </c>
      <c r="G143">
        <v>1.7149999999999999</v>
      </c>
      <c r="H143">
        <v>1.7309999999999999</v>
      </c>
      <c r="I143">
        <v>1.71</v>
      </c>
      <c r="J143">
        <v>1.74</v>
      </c>
      <c r="K143">
        <v>1.7069999999999999</v>
      </c>
      <c r="L143">
        <v>1.141</v>
      </c>
      <c r="M143">
        <v>38678</v>
      </c>
      <c r="N143">
        <v>3863627</v>
      </c>
      <c r="O143">
        <v>1273026</v>
      </c>
      <c r="P143">
        <v>4849091</v>
      </c>
      <c r="Q143">
        <v>1913555</v>
      </c>
      <c r="R143">
        <v>5569034</v>
      </c>
      <c r="S143">
        <v>2924168</v>
      </c>
      <c r="T143">
        <v>6211223</v>
      </c>
      <c r="U143">
        <v>3146387</v>
      </c>
      <c r="V143">
        <v>6600702</v>
      </c>
      <c r="W143">
        <v>19782</v>
      </c>
      <c r="X143">
        <v>930</v>
      </c>
      <c r="Y143">
        <v>1165</v>
      </c>
      <c r="Z143">
        <v>925</v>
      </c>
      <c r="AA143">
        <v>1082</v>
      </c>
      <c r="AB143">
        <v>934</v>
      </c>
      <c r="AC143">
        <v>1173</v>
      </c>
      <c r="AD143">
        <v>1057</v>
      </c>
      <c r="AE143">
        <v>1207</v>
      </c>
      <c r="AF143">
        <v>1028</v>
      </c>
      <c r="AG143">
        <v>1258</v>
      </c>
      <c r="AH143">
        <v>569</v>
      </c>
    </row>
    <row r="144" spans="1:34" x14ac:dyDescent="0.35">
      <c r="A144">
        <v>2099</v>
      </c>
      <c r="B144">
        <v>1.7289999999999999</v>
      </c>
      <c r="C144">
        <v>1.7409999999999999</v>
      </c>
      <c r="D144">
        <v>1.7289999999999999</v>
      </c>
      <c r="E144">
        <v>1.7229999999999999</v>
      </c>
      <c r="F144">
        <v>1.7269999999999999</v>
      </c>
      <c r="G144">
        <v>1.7149999999999999</v>
      </c>
      <c r="H144">
        <v>1.7309999999999999</v>
      </c>
      <c r="I144">
        <v>1.71</v>
      </c>
      <c r="J144">
        <v>1.7389999999999999</v>
      </c>
      <c r="K144">
        <v>1.7069999999999999</v>
      </c>
      <c r="L144">
        <v>1.1279999999999999</v>
      </c>
      <c r="M144">
        <v>38148</v>
      </c>
      <c r="N144">
        <v>3873255</v>
      </c>
      <c r="O144">
        <v>1268317</v>
      </c>
      <c r="P144">
        <v>4861394</v>
      </c>
      <c r="Q144">
        <v>1904921</v>
      </c>
      <c r="R144">
        <v>5564375</v>
      </c>
      <c r="S144">
        <v>2923052</v>
      </c>
      <c r="T144">
        <v>6250284</v>
      </c>
      <c r="U144">
        <v>3139627</v>
      </c>
      <c r="V144">
        <v>6626193</v>
      </c>
      <c r="W144">
        <v>19668</v>
      </c>
      <c r="X144">
        <v>909</v>
      </c>
      <c r="Y144">
        <v>1150</v>
      </c>
      <c r="Z144">
        <v>937</v>
      </c>
      <c r="AA144">
        <v>1107</v>
      </c>
      <c r="AB144">
        <v>952</v>
      </c>
      <c r="AC144">
        <v>1156</v>
      </c>
      <c r="AD144">
        <v>1041</v>
      </c>
      <c r="AE144">
        <v>1207</v>
      </c>
      <c r="AF144">
        <v>1028</v>
      </c>
      <c r="AG144">
        <v>1273</v>
      </c>
      <c r="AH144">
        <v>567</v>
      </c>
    </row>
    <row r="145" spans="1:34" x14ac:dyDescent="0.35">
      <c r="A145">
        <v>2114</v>
      </c>
      <c r="B145">
        <v>1.7289999999999999</v>
      </c>
      <c r="C145">
        <v>1.7409999999999999</v>
      </c>
      <c r="D145">
        <v>1.7289999999999999</v>
      </c>
      <c r="E145">
        <v>1.722</v>
      </c>
      <c r="F145">
        <v>1.726</v>
      </c>
      <c r="G145">
        <v>1.7149999999999999</v>
      </c>
      <c r="H145">
        <v>1.73</v>
      </c>
      <c r="I145">
        <v>1.7089999999999999</v>
      </c>
      <c r="J145">
        <v>1.7389999999999999</v>
      </c>
      <c r="K145">
        <v>1.7069999999999999</v>
      </c>
      <c r="L145">
        <v>1.1319999999999999</v>
      </c>
      <c r="M145">
        <v>38610</v>
      </c>
      <c r="N145">
        <v>3860579</v>
      </c>
      <c r="O145">
        <v>1274444</v>
      </c>
      <c r="P145">
        <v>4858116</v>
      </c>
      <c r="Q145">
        <v>1919309</v>
      </c>
      <c r="R145">
        <v>5556482</v>
      </c>
      <c r="S145">
        <v>2934816</v>
      </c>
      <c r="T145">
        <v>6233092</v>
      </c>
      <c r="U145">
        <v>3142271</v>
      </c>
      <c r="V145">
        <v>6616308</v>
      </c>
      <c r="W145">
        <v>19975</v>
      </c>
      <c r="X145">
        <v>900</v>
      </c>
      <c r="Y145">
        <v>1129</v>
      </c>
      <c r="Z145">
        <v>928</v>
      </c>
      <c r="AA145">
        <v>1097</v>
      </c>
      <c r="AB145">
        <v>931</v>
      </c>
      <c r="AC145">
        <v>1160</v>
      </c>
      <c r="AD145">
        <v>1052</v>
      </c>
      <c r="AE145">
        <v>1207</v>
      </c>
      <c r="AF145">
        <v>1045</v>
      </c>
      <c r="AG145">
        <v>1245</v>
      </c>
      <c r="AH145">
        <v>560</v>
      </c>
    </row>
    <row r="146" spans="1:34" x14ac:dyDescent="0.35">
      <c r="A146">
        <v>2129</v>
      </c>
      <c r="B146">
        <v>1.728</v>
      </c>
      <c r="C146">
        <v>1.7409999999999999</v>
      </c>
      <c r="D146">
        <v>1.73</v>
      </c>
      <c r="E146">
        <v>1.7229999999999999</v>
      </c>
      <c r="F146">
        <v>1.726</v>
      </c>
      <c r="G146">
        <v>1.7149999999999999</v>
      </c>
      <c r="H146">
        <v>1.73</v>
      </c>
      <c r="I146">
        <v>1.7089999999999999</v>
      </c>
      <c r="J146">
        <v>1.7389999999999999</v>
      </c>
      <c r="K146">
        <v>1.7069999999999999</v>
      </c>
      <c r="L146">
        <v>1.1239999999999999</v>
      </c>
      <c r="M146">
        <v>38661</v>
      </c>
      <c r="N146">
        <v>3871733</v>
      </c>
      <c r="O146">
        <v>1274112</v>
      </c>
      <c r="P146">
        <v>4863449</v>
      </c>
      <c r="Q146">
        <v>1912605</v>
      </c>
      <c r="R146">
        <v>5569231</v>
      </c>
      <c r="S146">
        <v>2924981</v>
      </c>
      <c r="T146">
        <v>6237831</v>
      </c>
      <c r="U146">
        <v>3140651</v>
      </c>
      <c r="V146">
        <v>6600123</v>
      </c>
      <c r="W146">
        <v>19757</v>
      </c>
      <c r="X146">
        <v>884</v>
      </c>
      <c r="Y146">
        <v>1146</v>
      </c>
      <c r="Z146">
        <v>941</v>
      </c>
      <c r="AA146">
        <v>1120</v>
      </c>
      <c r="AB146">
        <v>944</v>
      </c>
      <c r="AC146">
        <v>1164</v>
      </c>
      <c r="AD146">
        <v>1040</v>
      </c>
      <c r="AE146">
        <v>1207</v>
      </c>
      <c r="AF146">
        <v>1043</v>
      </c>
      <c r="AG146">
        <v>1255</v>
      </c>
      <c r="AH146">
        <v>560</v>
      </c>
    </row>
    <row r="147" spans="1:34" x14ac:dyDescent="0.35">
      <c r="A147">
        <v>2144</v>
      </c>
      <c r="B147">
        <v>1.7269999999999999</v>
      </c>
      <c r="C147">
        <v>1.7409999999999999</v>
      </c>
      <c r="D147">
        <v>1.728</v>
      </c>
      <c r="E147">
        <v>1.7229999999999999</v>
      </c>
      <c r="F147">
        <v>1.7249999999999999</v>
      </c>
      <c r="G147">
        <v>1.714</v>
      </c>
      <c r="H147">
        <v>1.73</v>
      </c>
      <c r="I147">
        <v>1.708</v>
      </c>
      <c r="J147">
        <v>1.7389999999999999</v>
      </c>
      <c r="K147">
        <v>1.708</v>
      </c>
      <c r="L147">
        <v>1.1259999999999999</v>
      </c>
      <c r="M147">
        <v>38864</v>
      </c>
      <c r="N147">
        <v>3869629</v>
      </c>
      <c r="O147">
        <v>1278166</v>
      </c>
      <c r="P147">
        <v>4865342</v>
      </c>
      <c r="Q147">
        <v>1913908</v>
      </c>
      <c r="R147">
        <v>5580466</v>
      </c>
      <c r="S147">
        <v>2932462</v>
      </c>
      <c r="T147">
        <v>6266425</v>
      </c>
      <c r="U147">
        <v>3143820</v>
      </c>
      <c r="V147">
        <v>6634613</v>
      </c>
      <c r="W147">
        <v>19987</v>
      </c>
      <c r="X147">
        <v>916</v>
      </c>
      <c r="Y147">
        <v>1157</v>
      </c>
      <c r="Z147">
        <v>960</v>
      </c>
      <c r="AA147">
        <v>1109</v>
      </c>
      <c r="AB147">
        <v>941</v>
      </c>
      <c r="AC147">
        <v>1151</v>
      </c>
      <c r="AD147">
        <v>1060</v>
      </c>
      <c r="AE147">
        <v>1220</v>
      </c>
      <c r="AF147">
        <v>1036</v>
      </c>
      <c r="AG147">
        <v>1236</v>
      </c>
      <c r="AH147">
        <v>551</v>
      </c>
    </row>
    <row r="148" spans="1:34" x14ac:dyDescent="0.35">
      <c r="A148">
        <v>2159</v>
      </c>
      <c r="B148">
        <v>1.7269999999999999</v>
      </c>
      <c r="C148">
        <v>1.7409999999999999</v>
      </c>
      <c r="D148">
        <v>1.728</v>
      </c>
      <c r="E148">
        <v>1.722</v>
      </c>
      <c r="F148">
        <v>1.7249999999999999</v>
      </c>
      <c r="G148">
        <v>1.714</v>
      </c>
      <c r="H148">
        <v>1.73</v>
      </c>
      <c r="I148">
        <v>1.7089999999999999</v>
      </c>
      <c r="J148">
        <v>1.7389999999999999</v>
      </c>
      <c r="K148">
        <v>1.708</v>
      </c>
      <c r="L148">
        <v>1.1239999999999999</v>
      </c>
      <c r="M148">
        <v>38803</v>
      </c>
      <c r="N148">
        <v>3862631</v>
      </c>
      <c r="O148">
        <v>1275449</v>
      </c>
      <c r="P148">
        <v>4869081</v>
      </c>
      <c r="Q148">
        <v>1922219</v>
      </c>
      <c r="R148">
        <v>5581969</v>
      </c>
      <c r="S148">
        <v>2931828</v>
      </c>
      <c r="T148">
        <v>6255981</v>
      </c>
      <c r="U148">
        <v>3133839</v>
      </c>
      <c r="V148">
        <v>6608067</v>
      </c>
      <c r="W148">
        <v>19880</v>
      </c>
      <c r="X148">
        <v>891</v>
      </c>
      <c r="Y148">
        <v>1126</v>
      </c>
      <c r="Z148">
        <v>929</v>
      </c>
      <c r="AA148">
        <v>1078</v>
      </c>
      <c r="AB148">
        <v>941</v>
      </c>
      <c r="AC148">
        <v>1169</v>
      </c>
      <c r="AD148">
        <v>1049</v>
      </c>
      <c r="AE148">
        <v>1217</v>
      </c>
      <c r="AF148">
        <v>1031</v>
      </c>
      <c r="AG148">
        <v>1249</v>
      </c>
      <c r="AH148">
        <v>536</v>
      </c>
    </row>
    <row r="149" spans="1:34" x14ac:dyDescent="0.35">
      <c r="A149">
        <v>2174</v>
      </c>
      <c r="B149">
        <v>1.726</v>
      </c>
      <c r="C149">
        <v>1.7409999999999999</v>
      </c>
      <c r="D149">
        <v>1.7289999999999999</v>
      </c>
      <c r="E149">
        <v>1.722</v>
      </c>
      <c r="F149">
        <v>1.7249999999999999</v>
      </c>
      <c r="G149">
        <v>1.714</v>
      </c>
      <c r="H149">
        <v>1.73</v>
      </c>
      <c r="I149">
        <v>1.71</v>
      </c>
      <c r="J149">
        <v>1.738</v>
      </c>
      <c r="K149">
        <v>1.7069999999999999</v>
      </c>
      <c r="L149">
        <v>1.1299999999999999</v>
      </c>
      <c r="M149">
        <v>39025</v>
      </c>
      <c r="N149">
        <v>3875141</v>
      </c>
      <c r="O149">
        <v>1273646</v>
      </c>
      <c r="P149">
        <v>4845756</v>
      </c>
      <c r="Q149">
        <v>1916103</v>
      </c>
      <c r="R149">
        <v>5577739</v>
      </c>
      <c r="S149">
        <v>2918860</v>
      </c>
      <c r="T149">
        <v>6261121</v>
      </c>
      <c r="U149">
        <v>3136217</v>
      </c>
      <c r="V149">
        <v>6604830</v>
      </c>
      <c r="W149">
        <v>20275</v>
      </c>
      <c r="X149">
        <v>909</v>
      </c>
      <c r="Y149">
        <v>1152</v>
      </c>
      <c r="Z149">
        <v>934</v>
      </c>
      <c r="AA149">
        <v>1097</v>
      </c>
      <c r="AB149">
        <v>950</v>
      </c>
      <c r="AC149">
        <v>1168</v>
      </c>
      <c r="AD149">
        <v>1034</v>
      </c>
      <c r="AE149">
        <v>1207</v>
      </c>
      <c r="AF149">
        <v>1028</v>
      </c>
      <c r="AG149">
        <v>1254</v>
      </c>
      <c r="AH149">
        <v>550</v>
      </c>
    </row>
    <row r="150" spans="1:34" x14ac:dyDescent="0.35">
      <c r="A150">
        <v>2189</v>
      </c>
      <c r="B150">
        <v>1.726</v>
      </c>
      <c r="C150">
        <v>1.74</v>
      </c>
      <c r="D150">
        <v>1.7269999999999999</v>
      </c>
      <c r="E150">
        <v>1.7229999999999999</v>
      </c>
      <c r="F150">
        <v>1.724</v>
      </c>
      <c r="G150">
        <v>1.716</v>
      </c>
      <c r="H150">
        <v>1.73</v>
      </c>
      <c r="I150">
        <v>1.7089999999999999</v>
      </c>
      <c r="J150">
        <v>1.738</v>
      </c>
      <c r="K150">
        <v>1.7069999999999999</v>
      </c>
      <c r="L150">
        <v>1.125</v>
      </c>
      <c r="M150">
        <v>39218</v>
      </c>
      <c r="N150">
        <v>3854163</v>
      </c>
      <c r="O150">
        <v>1278547</v>
      </c>
      <c r="P150">
        <v>4862207</v>
      </c>
      <c r="Q150">
        <v>1917213</v>
      </c>
      <c r="R150">
        <v>5536230</v>
      </c>
      <c r="S150">
        <v>2920523</v>
      </c>
      <c r="T150">
        <v>6260623</v>
      </c>
      <c r="U150">
        <v>3149237</v>
      </c>
      <c r="V150">
        <v>6616461</v>
      </c>
      <c r="W150">
        <v>20274</v>
      </c>
      <c r="X150">
        <v>891</v>
      </c>
      <c r="Y150">
        <v>1165</v>
      </c>
      <c r="Z150">
        <v>924</v>
      </c>
      <c r="AA150">
        <v>1085</v>
      </c>
      <c r="AB150">
        <v>948</v>
      </c>
      <c r="AC150">
        <v>1162</v>
      </c>
      <c r="AD150">
        <v>1040</v>
      </c>
      <c r="AE150">
        <v>1208</v>
      </c>
      <c r="AF150">
        <v>1036</v>
      </c>
      <c r="AG150">
        <v>1269</v>
      </c>
      <c r="AH150">
        <v>539</v>
      </c>
    </row>
    <row r="151" spans="1:34" x14ac:dyDescent="0.35">
      <c r="A151">
        <v>2204</v>
      </c>
      <c r="B151">
        <v>1.726</v>
      </c>
      <c r="C151">
        <v>1.7409999999999999</v>
      </c>
      <c r="D151">
        <v>1.728</v>
      </c>
      <c r="E151">
        <v>1.7229999999999999</v>
      </c>
      <c r="F151">
        <v>1.724</v>
      </c>
      <c r="G151">
        <v>1.714</v>
      </c>
      <c r="H151">
        <v>1.73</v>
      </c>
      <c r="I151">
        <v>1.7089999999999999</v>
      </c>
      <c r="J151">
        <v>1.738</v>
      </c>
      <c r="K151">
        <v>1.708</v>
      </c>
      <c r="L151">
        <v>1.127</v>
      </c>
      <c r="M151">
        <v>39115</v>
      </c>
      <c r="N151">
        <v>3864950</v>
      </c>
      <c r="O151">
        <v>1276659</v>
      </c>
      <c r="P151">
        <v>4868069</v>
      </c>
      <c r="Q151">
        <v>1922573</v>
      </c>
      <c r="R151">
        <v>5566777</v>
      </c>
      <c r="S151">
        <v>2924846</v>
      </c>
      <c r="T151">
        <v>6278798</v>
      </c>
      <c r="U151">
        <v>3157649</v>
      </c>
      <c r="V151">
        <v>6597442</v>
      </c>
      <c r="W151">
        <v>20148</v>
      </c>
      <c r="X151">
        <v>886</v>
      </c>
      <c r="Y151">
        <v>1132</v>
      </c>
      <c r="Z151">
        <v>932</v>
      </c>
      <c r="AA151">
        <v>1061</v>
      </c>
      <c r="AB151">
        <v>931</v>
      </c>
      <c r="AC151">
        <v>1175</v>
      </c>
      <c r="AD151">
        <v>1057</v>
      </c>
      <c r="AE151">
        <v>1180</v>
      </c>
      <c r="AF151">
        <v>1058</v>
      </c>
      <c r="AG151">
        <v>1235</v>
      </c>
      <c r="AH151">
        <v>559</v>
      </c>
    </row>
    <row r="152" spans="1:34" x14ac:dyDescent="0.35">
      <c r="A152">
        <v>2219</v>
      </c>
      <c r="B152">
        <v>1.7249999999999999</v>
      </c>
      <c r="C152">
        <v>1.7409999999999999</v>
      </c>
      <c r="D152">
        <v>1.7269999999999999</v>
      </c>
      <c r="E152">
        <v>1.7229999999999999</v>
      </c>
      <c r="F152">
        <v>1.7229999999999999</v>
      </c>
      <c r="G152">
        <v>1.714</v>
      </c>
      <c r="H152">
        <v>1.73</v>
      </c>
      <c r="I152">
        <v>1.71</v>
      </c>
      <c r="J152">
        <v>1.74</v>
      </c>
      <c r="K152">
        <v>1.708</v>
      </c>
      <c r="L152">
        <v>1.1219999999999999</v>
      </c>
      <c r="M152">
        <v>39429</v>
      </c>
      <c r="N152">
        <v>3855304</v>
      </c>
      <c r="O152">
        <v>1280944</v>
      </c>
      <c r="P152">
        <v>4882092</v>
      </c>
      <c r="Q152">
        <v>1915507</v>
      </c>
      <c r="R152">
        <v>5568336</v>
      </c>
      <c r="S152">
        <v>2944395</v>
      </c>
      <c r="T152">
        <v>6279224</v>
      </c>
      <c r="U152">
        <v>3137357</v>
      </c>
      <c r="V152">
        <v>6601295</v>
      </c>
      <c r="W152">
        <v>20286</v>
      </c>
      <c r="X152">
        <v>896</v>
      </c>
      <c r="Y152">
        <v>1153</v>
      </c>
      <c r="Z152">
        <v>922</v>
      </c>
      <c r="AA152">
        <v>1100</v>
      </c>
      <c r="AB152">
        <v>938</v>
      </c>
      <c r="AC152">
        <v>1154</v>
      </c>
      <c r="AD152">
        <v>1055</v>
      </c>
      <c r="AE152">
        <v>1193</v>
      </c>
      <c r="AF152">
        <v>1036</v>
      </c>
      <c r="AG152">
        <v>1261</v>
      </c>
      <c r="AH152">
        <v>549</v>
      </c>
    </row>
    <row r="153" spans="1:34" x14ac:dyDescent="0.35">
      <c r="A153">
        <v>2234</v>
      </c>
      <c r="B153">
        <v>1.7249999999999999</v>
      </c>
      <c r="C153">
        <v>1.7409999999999999</v>
      </c>
      <c r="D153">
        <v>1.7269999999999999</v>
      </c>
      <c r="E153">
        <v>1.722</v>
      </c>
      <c r="F153">
        <v>1.724</v>
      </c>
      <c r="G153">
        <v>1.714</v>
      </c>
      <c r="H153">
        <v>1.7289999999999999</v>
      </c>
      <c r="I153">
        <v>1.7109999999999999</v>
      </c>
      <c r="J153">
        <v>1.7389999999999999</v>
      </c>
      <c r="K153">
        <v>1.708</v>
      </c>
      <c r="L153">
        <v>1.123</v>
      </c>
      <c r="M153">
        <v>39158</v>
      </c>
      <c r="N153">
        <v>3838423</v>
      </c>
      <c r="O153">
        <v>1281993</v>
      </c>
      <c r="P153">
        <v>4887085</v>
      </c>
      <c r="Q153">
        <v>1913620</v>
      </c>
      <c r="R153">
        <v>5574764</v>
      </c>
      <c r="S153">
        <v>2950342</v>
      </c>
      <c r="T153">
        <v>6296501</v>
      </c>
      <c r="U153">
        <v>3146359</v>
      </c>
      <c r="V153">
        <v>6655021</v>
      </c>
      <c r="W153">
        <v>20138</v>
      </c>
      <c r="X153">
        <v>893</v>
      </c>
      <c r="Y153">
        <v>1123</v>
      </c>
      <c r="Z153">
        <v>946</v>
      </c>
      <c r="AA153">
        <v>1084</v>
      </c>
      <c r="AB153">
        <v>934</v>
      </c>
      <c r="AC153">
        <v>1163</v>
      </c>
      <c r="AD153">
        <v>1029</v>
      </c>
      <c r="AE153">
        <v>1193</v>
      </c>
      <c r="AF153">
        <v>1037</v>
      </c>
      <c r="AG153">
        <v>1256</v>
      </c>
      <c r="AH153">
        <v>549</v>
      </c>
    </row>
    <row r="154" spans="1:34" x14ac:dyDescent="0.35">
      <c r="A154">
        <v>2249</v>
      </c>
      <c r="B154">
        <v>1.724</v>
      </c>
      <c r="C154">
        <v>1.7409999999999999</v>
      </c>
      <c r="D154">
        <v>1.726</v>
      </c>
      <c r="E154">
        <v>1.722</v>
      </c>
      <c r="F154">
        <v>1.722</v>
      </c>
      <c r="G154">
        <v>1.7149999999999999</v>
      </c>
      <c r="H154">
        <v>1.7289999999999999</v>
      </c>
      <c r="I154">
        <v>1.71</v>
      </c>
      <c r="J154">
        <v>1.7389999999999999</v>
      </c>
      <c r="K154">
        <v>1.708</v>
      </c>
      <c r="L154">
        <v>1.125</v>
      </c>
      <c r="M154">
        <v>39229</v>
      </c>
      <c r="N154">
        <v>3852294</v>
      </c>
      <c r="O154">
        <v>1287375</v>
      </c>
      <c r="P154">
        <v>4878082</v>
      </c>
      <c r="Q154">
        <v>1917812</v>
      </c>
      <c r="R154">
        <v>5557415</v>
      </c>
      <c r="S154">
        <v>2932614</v>
      </c>
      <c r="T154">
        <v>6266870</v>
      </c>
      <c r="U154">
        <v>3166082</v>
      </c>
      <c r="V154">
        <v>6622732</v>
      </c>
      <c r="W154">
        <v>20500</v>
      </c>
      <c r="X154">
        <v>890</v>
      </c>
      <c r="Y154">
        <v>1142</v>
      </c>
      <c r="Z154">
        <v>933</v>
      </c>
      <c r="AA154">
        <v>1092</v>
      </c>
      <c r="AB154">
        <v>946</v>
      </c>
      <c r="AC154">
        <v>1157</v>
      </c>
      <c r="AD154">
        <v>1044</v>
      </c>
      <c r="AE154">
        <v>1197</v>
      </c>
      <c r="AF154">
        <v>1019</v>
      </c>
      <c r="AG154">
        <v>1268</v>
      </c>
      <c r="AH154">
        <v>558</v>
      </c>
    </row>
    <row r="155" spans="1:34" x14ac:dyDescent="0.35">
      <c r="A155">
        <v>2264</v>
      </c>
      <c r="B155">
        <v>1.724</v>
      </c>
      <c r="C155">
        <v>1.74</v>
      </c>
      <c r="D155">
        <v>1.726</v>
      </c>
      <c r="E155">
        <v>1.7229999999999999</v>
      </c>
      <c r="F155">
        <v>1.7229999999999999</v>
      </c>
      <c r="G155">
        <v>1.714</v>
      </c>
      <c r="H155">
        <v>1.7289999999999999</v>
      </c>
      <c r="I155">
        <v>1.71</v>
      </c>
      <c r="J155">
        <v>1.7389999999999999</v>
      </c>
      <c r="K155">
        <v>1.708</v>
      </c>
      <c r="L155">
        <v>1.125</v>
      </c>
      <c r="M155">
        <v>39650</v>
      </c>
      <c r="N155">
        <v>3854123</v>
      </c>
      <c r="O155">
        <v>1283277</v>
      </c>
      <c r="P155">
        <v>4865670</v>
      </c>
      <c r="Q155">
        <v>1911032</v>
      </c>
      <c r="R155">
        <v>5561516</v>
      </c>
      <c r="S155">
        <v>2934060</v>
      </c>
      <c r="T155">
        <v>6292983</v>
      </c>
      <c r="U155">
        <v>3154221</v>
      </c>
      <c r="V155">
        <v>6630800</v>
      </c>
      <c r="W155">
        <v>20239</v>
      </c>
      <c r="X155">
        <v>888</v>
      </c>
      <c r="Y155">
        <v>1142</v>
      </c>
      <c r="Z155">
        <v>918</v>
      </c>
      <c r="AA155">
        <v>1095</v>
      </c>
      <c r="AB155">
        <v>926</v>
      </c>
      <c r="AC155">
        <v>1169</v>
      </c>
      <c r="AD155">
        <v>1057</v>
      </c>
      <c r="AE155">
        <v>1200</v>
      </c>
      <c r="AF155">
        <v>1042</v>
      </c>
      <c r="AG155">
        <v>1242</v>
      </c>
      <c r="AH155">
        <v>570</v>
      </c>
    </row>
    <row r="156" spans="1:34" x14ac:dyDescent="0.35">
      <c r="A156">
        <v>2279</v>
      </c>
      <c r="B156">
        <v>1.7229999999999999</v>
      </c>
      <c r="C156">
        <v>1.74</v>
      </c>
      <c r="D156">
        <v>1.7269999999999999</v>
      </c>
      <c r="E156">
        <v>1.722</v>
      </c>
      <c r="F156">
        <v>1.722</v>
      </c>
      <c r="G156">
        <v>1.7149999999999999</v>
      </c>
      <c r="H156">
        <v>1.7289999999999999</v>
      </c>
      <c r="I156">
        <v>1.71</v>
      </c>
      <c r="J156">
        <v>1.7389999999999999</v>
      </c>
      <c r="K156">
        <v>1.708</v>
      </c>
      <c r="L156">
        <v>1.1199999999999999</v>
      </c>
      <c r="M156">
        <v>39500</v>
      </c>
      <c r="N156">
        <v>3859904</v>
      </c>
      <c r="O156">
        <v>1288877</v>
      </c>
      <c r="P156">
        <v>4879844</v>
      </c>
      <c r="Q156">
        <v>1919284</v>
      </c>
      <c r="R156">
        <v>5556392</v>
      </c>
      <c r="S156">
        <v>2933592</v>
      </c>
      <c r="T156">
        <v>6257190</v>
      </c>
      <c r="U156">
        <v>3156126</v>
      </c>
      <c r="V156">
        <v>6655127</v>
      </c>
      <c r="W156">
        <v>20278</v>
      </c>
      <c r="X156">
        <v>913</v>
      </c>
      <c r="Y156">
        <v>1154</v>
      </c>
      <c r="Z156">
        <v>938</v>
      </c>
      <c r="AA156">
        <v>1100</v>
      </c>
      <c r="AB156">
        <v>953</v>
      </c>
      <c r="AC156">
        <v>1135</v>
      </c>
      <c r="AD156">
        <v>1048</v>
      </c>
      <c r="AE156">
        <v>1190</v>
      </c>
      <c r="AF156">
        <v>1037</v>
      </c>
      <c r="AG156">
        <v>1233</v>
      </c>
      <c r="AH156">
        <v>592</v>
      </c>
    </row>
    <row r="157" spans="1:34" x14ac:dyDescent="0.35">
      <c r="A157">
        <v>2294</v>
      </c>
      <c r="B157">
        <v>1.7229999999999999</v>
      </c>
      <c r="C157">
        <v>1.74</v>
      </c>
      <c r="D157">
        <v>1.726</v>
      </c>
      <c r="E157">
        <v>1.722</v>
      </c>
      <c r="F157">
        <v>1.722</v>
      </c>
      <c r="G157">
        <v>1.7149999999999999</v>
      </c>
      <c r="H157">
        <v>1.7289999999999999</v>
      </c>
      <c r="I157">
        <v>1.7109999999999999</v>
      </c>
      <c r="J157">
        <v>1.738</v>
      </c>
      <c r="K157">
        <v>1.708</v>
      </c>
      <c r="L157">
        <v>1.119</v>
      </c>
      <c r="M157">
        <v>40023</v>
      </c>
      <c r="N157">
        <v>3863695</v>
      </c>
      <c r="O157">
        <v>1283965</v>
      </c>
      <c r="P157">
        <v>4865234</v>
      </c>
      <c r="Q157">
        <v>1929577</v>
      </c>
      <c r="R157">
        <v>5557613</v>
      </c>
      <c r="S157">
        <v>2939142</v>
      </c>
      <c r="T157">
        <v>6311755</v>
      </c>
      <c r="U157">
        <v>3167901</v>
      </c>
      <c r="V157">
        <v>6653116</v>
      </c>
      <c r="W157">
        <v>20400</v>
      </c>
      <c r="X157">
        <v>882</v>
      </c>
      <c r="Y157">
        <v>1165</v>
      </c>
      <c r="Z157">
        <v>933</v>
      </c>
      <c r="AA157">
        <v>1089</v>
      </c>
      <c r="AB157">
        <v>965</v>
      </c>
      <c r="AC157">
        <v>1167</v>
      </c>
      <c r="AD157">
        <v>1035</v>
      </c>
      <c r="AE157">
        <v>1198</v>
      </c>
      <c r="AF157">
        <v>1041</v>
      </c>
      <c r="AG157">
        <v>1217</v>
      </c>
      <c r="AH157">
        <v>537</v>
      </c>
    </row>
    <row r="158" spans="1:34" x14ac:dyDescent="0.35">
      <c r="A158">
        <v>2309</v>
      </c>
      <c r="B158">
        <v>1.722</v>
      </c>
      <c r="C158">
        <v>1.74</v>
      </c>
      <c r="D158">
        <v>1.726</v>
      </c>
      <c r="E158">
        <v>1.722</v>
      </c>
      <c r="F158">
        <v>1.722</v>
      </c>
      <c r="G158">
        <v>1.7149999999999999</v>
      </c>
      <c r="H158">
        <v>1.728</v>
      </c>
      <c r="I158">
        <v>1.7109999999999999</v>
      </c>
      <c r="J158">
        <v>1.738</v>
      </c>
      <c r="K158">
        <v>1.708</v>
      </c>
      <c r="L158">
        <v>1.121</v>
      </c>
      <c r="M158">
        <v>39980</v>
      </c>
      <c r="N158">
        <v>3854420</v>
      </c>
      <c r="O158">
        <v>1282789</v>
      </c>
      <c r="P158">
        <v>4881920</v>
      </c>
      <c r="Q158">
        <v>1925491</v>
      </c>
      <c r="R158">
        <v>5570632</v>
      </c>
      <c r="S158">
        <v>2944781</v>
      </c>
      <c r="T158">
        <v>6299203</v>
      </c>
      <c r="U158">
        <v>3150810</v>
      </c>
      <c r="V158">
        <v>6643372</v>
      </c>
      <c r="W158">
        <v>20308</v>
      </c>
      <c r="X158">
        <v>908</v>
      </c>
      <c r="Y158">
        <v>1148</v>
      </c>
      <c r="Z158">
        <v>931</v>
      </c>
      <c r="AA158">
        <v>1061</v>
      </c>
      <c r="AB158">
        <v>929</v>
      </c>
      <c r="AC158">
        <v>1126</v>
      </c>
      <c r="AD158">
        <v>1043</v>
      </c>
      <c r="AE158">
        <v>1194</v>
      </c>
      <c r="AF158">
        <v>1052</v>
      </c>
      <c r="AG158">
        <v>1248</v>
      </c>
      <c r="AH158">
        <v>541</v>
      </c>
    </row>
    <row r="159" spans="1:34" x14ac:dyDescent="0.35">
      <c r="A159">
        <v>2324</v>
      </c>
      <c r="B159">
        <v>1.722</v>
      </c>
      <c r="C159">
        <v>1.74</v>
      </c>
      <c r="D159">
        <v>1.726</v>
      </c>
      <c r="E159">
        <v>1.722</v>
      </c>
      <c r="F159">
        <v>1.722</v>
      </c>
      <c r="G159">
        <v>1.7149999999999999</v>
      </c>
      <c r="H159">
        <v>1.728</v>
      </c>
      <c r="I159">
        <v>1.7109999999999999</v>
      </c>
      <c r="J159">
        <v>1.738</v>
      </c>
      <c r="K159">
        <v>1.708</v>
      </c>
      <c r="L159">
        <v>1.125</v>
      </c>
      <c r="M159">
        <v>39885</v>
      </c>
      <c r="N159">
        <v>3866920</v>
      </c>
      <c r="O159">
        <v>1282525</v>
      </c>
      <c r="P159">
        <v>4871517</v>
      </c>
      <c r="Q159">
        <v>1925584</v>
      </c>
      <c r="R159">
        <v>5559640</v>
      </c>
      <c r="S159">
        <v>2934965</v>
      </c>
      <c r="T159">
        <v>6320941</v>
      </c>
      <c r="U159">
        <v>3151679</v>
      </c>
      <c r="V159">
        <v>6633111</v>
      </c>
      <c r="W159">
        <v>20499</v>
      </c>
      <c r="X159">
        <v>897</v>
      </c>
      <c r="Y159">
        <v>1165</v>
      </c>
      <c r="Z159">
        <v>914</v>
      </c>
      <c r="AA159">
        <v>1079</v>
      </c>
      <c r="AB159">
        <v>934</v>
      </c>
      <c r="AC159">
        <v>1142</v>
      </c>
      <c r="AD159">
        <v>1045</v>
      </c>
      <c r="AE159">
        <v>1182</v>
      </c>
      <c r="AF159">
        <v>1035</v>
      </c>
      <c r="AG159">
        <v>1269</v>
      </c>
      <c r="AH159">
        <v>562</v>
      </c>
    </row>
    <row r="160" spans="1:34" x14ac:dyDescent="0.35">
      <c r="A160">
        <v>2339</v>
      </c>
      <c r="B160">
        <v>1.7209999999999999</v>
      </c>
      <c r="C160">
        <v>1.7389999999999999</v>
      </c>
      <c r="D160">
        <v>1.7249999999999999</v>
      </c>
      <c r="E160">
        <v>1.7229999999999999</v>
      </c>
      <c r="F160">
        <v>1.7209999999999999</v>
      </c>
      <c r="G160">
        <v>1.7149999999999999</v>
      </c>
      <c r="H160">
        <v>1.728</v>
      </c>
      <c r="I160">
        <v>1.7109999999999999</v>
      </c>
      <c r="J160">
        <v>1.738</v>
      </c>
      <c r="K160">
        <v>1.7089999999999999</v>
      </c>
      <c r="L160">
        <v>1.119</v>
      </c>
      <c r="M160">
        <v>40180</v>
      </c>
      <c r="N160">
        <v>3845489</v>
      </c>
      <c r="O160">
        <v>1285923</v>
      </c>
      <c r="P160">
        <v>4876704</v>
      </c>
      <c r="Q160">
        <v>1922686</v>
      </c>
      <c r="R160">
        <v>5587651</v>
      </c>
      <c r="S160">
        <v>2937652</v>
      </c>
      <c r="T160">
        <v>6295778</v>
      </c>
      <c r="U160">
        <v>3154022</v>
      </c>
      <c r="V160">
        <v>6657268</v>
      </c>
      <c r="W160">
        <v>20481</v>
      </c>
      <c r="X160">
        <v>900</v>
      </c>
      <c r="Y160">
        <v>1153</v>
      </c>
      <c r="Z160">
        <v>939</v>
      </c>
      <c r="AA160">
        <v>1086</v>
      </c>
      <c r="AB160">
        <v>947</v>
      </c>
      <c r="AC160">
        <v>1152</v>
      </c>
      <c r="AD160">
        <v>1029</v>
      </c>
      <c r="AE160">
        <v>1200</v>
      </c>
      <c r="AF160">
        <v>1033</v>
      </c>
      <c r="AG160">
        <v>1263</v>
      </c>
      <c r="AH160">
        <v>540</v>
      </c>
    </row>
    <row r="161" spans="1:34" x14ac:dyDescent="0.35">
      <c r="A161">
        <v>2354</v>
      </c>
      <c r="B161">
        <v>1.72</v>
      </c>
      <c r="C161">
        <v>1.7389999999999999</v>
      </c>
      <c r="D161">
        <v>1.7249999999999999</v>
      </c>
      <c r="E161">
        <v>1.722</v>
      </c>
      <c r="F161">
        <v>1.722</v>
      </c>
      <c r="G161">
        <v>1.7149999999999999</v>
      </c>
      <c r="H161">
        <v>1.7269999999999999</v>
      </c>
      <c r="I161">
        <v>1.7109999999999999</v>
      </c>
      <c r="J161">
        <v>1.738</v>
      </c>
      <c r="K161">
        <v>1.7089999999999999</v>
      </c>
      <c r="L161">
        <v>1.119</v>
      </c>
      <c r="M161">
        <v>39997</v>
      </c>
      <c r="N161">
        <v>3839591</v>
      </c>
      <c r="O161">
        <v>1283654</v>
      </c>
      <c r="P161">
        <v>4883360</v>
      </c>
      <c r="Q161">
        <v>1915919</v>
      </c>
      <c r="R161">
        <v>5560319</v>
      </c>
      <c r="S161">
        <v>2930916</v>
      </c>
      <c r="T161">
        <v>6285806</v>
      </c>
      <c r="U161">
        <v>3158533</v>
      </c>
      <c r="V161">
        <v>6620582</v>
      </c>
      <c r="W161">
        <v>20717</v>
      </c>
      <c r="X161">
        <v>901</v>
      </c>
      <c r="Y161">
        <v>1143</v>
      </c>
      <c r="Z161">
        <v>921</v>
      </c>
      <c r="AA161">
        <v>1064</v>
      </c>
      <c r="AB161">
        <v>918</v>
      </c>
      <c r="AC161">
        <v>1174</v>
      </c>
      <c r="AD161">
        <v>1039</v>
      </c>
      <c r="AE161">
        <v>1205</v>
      </c>
      <c r="AF161">
        <v>1038</v>
      </c>
      <c r="AG161">
        <v>1235</v>
      </c>
      <c r="AH161">
        <v>535</v>
      </c>
    </row>
    <row r="162" spans="1:34" x14ac:dyDescent="0.35">
      <c r="A162">
        <v>2369</v>
      </c>
      <c r="B162">
        <v>1.7209999999999999</v>
      </c>
      <c r="C162">
        <v>1.7389999999999999</v>
      </c>
      <c r="D162">
        <v>1.724</v>
      </c>
      <c r="E162">
        <v>1.7229999999999999</v>
      </c>
      <c r="F162">
        <v>1.722</v>
      </c>
      <c r="G162">
        <v>1.714</v>
      </c>
      <c r="H162">
        <v>1.7269999999999999</v>
      </c>
      <c r="I162">
        <v>1.7109999999999999</v>
      </c>
      <c r="J162">
        <v>1.738</v>
      </c>
      <c r="K162">
        <v>1.7089999999999999</v>
      </c>
      <c r="L162">
        <v>1.117</v>
      </c>
      <c r="M162">
        <v>40271</v>
      </c>
      <c r="N162">
        <v>3853130</v>
      </c>
      <c r="O162">
        <v>1288229</v>
      </c>
      <c r="P162">
        <v>4896509</v>
      </c>
      <c r="Q162">
        <v>1913602</v>
      </c>
      <c r="R162">
        <v>5558126</v>
      </c>
      <c r="S162">
        <v>2936465</v>
      </c>
      <c r="T162">
        <v>6303851</v>
      </c>
      <c r="U162">
        <v>3155053</v>
      </c>
      <c r="V162">
        <v>6631000</v>
      </c>
      <c r="W162">
        <v>20605</v>
      </c>
      <c r="X162">
        <v>899</v>
      </c>
      <c r="Y162">
        <v>1132</v>
      </c>
      <c r="Z162">
        <v>930</v>
      </c>
      <c r="AA162">
        <v>1091</v>
      </c>
      <c r="AB162">
        <v>949</v>
      </c>
      <c r="AC162">
        <v>1148</v>
      </c>
      <c r="AD162">
        <v>1042</v>
      </c>
      <c r="AE162">
        <v>1188</v>
      </c>
      <c r="AF162">
        <v>1050</v>
      </c>
      <c r="AG162">
        <v>1246</v>
      </c>
      <c r="AH162">
        <v>553</v>
      </c>
    </row>
    <row r="163" spans="1:34" x14ac:dyDescent="0.35">
      <c r="A163">
        <v>2384</v>
      </c>
      <c r="B163">
        <v>1.72</v>
      </c>
      <c r="C163">
        <v>1.7389999999999999</v>
      </c>
      <c r="D163">
        <v>1.724</v>
      </c>
      <c r="E163">
        <v>1.722</v>
      </c>
      <c r="F163">
        <v>1.72</v>
      </c>
      <c r="G163">
        <v>1.714</v>
      </c>
      <c r="H163">
        <v>1.7269999999999999</v>
      </c>
      <c r="I163">
        <v>1.7109999999999999</v>
      </c>
      <c r="J163">
        <v>1.7369999999999999</v>
      </c>
      <c r="K163">
        <v>1.7089999999999999</v>
      </c>
      <c r="L163">
        <v>1.119</v>
      </c>
      <c r="M163">
        <v>40838</v>
      </c>
      <c r="N163">
        <v>3848292</v>
      </c>
      <c r="O163">
        <v>1292553</v>
      </c>
      <c r="P163">
        <v>4884752</v>
      </c>
      <c r="Q163">
        <v>1917179</v>
      </c>
      <c r="R163">
        <v>5569386</v>
      </c>
      <c r="S163">
        <v>2927730</v>
      </c>
      <c r="T163">
        <v>6291423</v>
      </c>
      <c r="U163">
        <v>3151482</v>
      </c>
      <c r="V163">
        <v>6636841</v>
      </c>
      <c r="W163">
        <v>20341</v>
      </c>
      <c r="X163">
        <v>903</v>
      </c>
      <c r="Y163">
        <v>1130</v>
      </c>
      <c r="Z163">
        <v>934</v>
      </c>
      <c r="AA163">
        <v>1076</v>
      </c>
      <c r="AB163">
        <v>939</v>
      </c>
      <c r="AC163">
        <v>1162</v>
      </c>
      <c r="AD163">
        <v>1034</v>
      </c>
      <c r="AE163">
        <v>1191</v>
      </c>
      <c r="AF163">
        <v>1027</v>
      </c>
      <c r="AG163">
        <v>1261</v>
      </c>
      <c r="AH163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I125" workbookViewId="0">
      <selection activeCell="O4" sqref="O4:Z162"/>
    </sheetView>
  </sheetViews>
  <sheetFormatPr defaultRowHeight="14.5" x14ac:dyDescent="0.35"/>
  <sheetData>
    <row r="2" spans="1:26" x14ac:dyDescent="0.35">
      <c r="O2" t="s">
        <v>15</v>
      </c>
      <c r="P2">
        <v>8.5999999999999993E-2</v>
      </c>
    </row>
    <row r="3" spans="1:26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P3" t="s">
        <v>16</v>
      </c>
      <c r="Q3" t="s">
        <v>21</v>
      </c>
      <c r="R3" t="s">
        <v>17</v>
      </c>
      <c r="S3" t="s">
        <v>22</v>
      </c>
      <c r="T3" t="s">
        <v>18</v>
      </c>
      <c r="U3" t="s">
        <v>23</v>
      </c>
      <c r="V3" t="s">
        <v>19</v>
      </c>
      <c r="W3" t="s">
        <v>24</v>
      </c>
      <c r="X3" t="s">
        <v>20</v>
      </c>
      <c r="Y3" t="s">
        <v>25</v>
      </c>
      <c r="Z3" t="s">
        <v>26</v>
      </c>
    </row>
    <row r="4" spans="1:26" x14ac:dyDescent="0.35">
      <c r="A4" s="2">
        <v>0.01</v>
      </c>
      <c r="B4" s="3">
        <v>37</v>
      </c>
      <c r="C4" s="3">
        <v>0.115</v>
      </c>
      <c r="D4" s="3">
        <v>0.11899999999999999</v>
      </c>
      <c r="E4" s="3">
        <v>0.112</v>
      </c>
      <c r="F4" s="3">
        <v>0.113</v>
      </c>
      <c r="G4" s="3">
        <v>0.112</v>
      </c>
      <c r="H4" s="3">
        <v>0.113</v>
      </c>
      <c r="I4" s="3">
        <v>0.111</v>
      </c>
      <c r="J4" s="3">
        <v>0.122</v>
      </c>
      <c r="K4" s="3">
        <v>0.122</v>
      </c>
      <c r="L4" s="3">
        <v>0.126</v>
      </c>
      <c r="M4" s="3">
        <v>9.9000000000000005E-2</v>
      </c>
      <c r="O4" s="4">
        <f>DAY(A4)*24*60+HOUR(A4)*60+MINUTE(A4)</f>
        <v>14</v>
      </c>
      <c r="P4">
        <f>C4-$P$2</f>
        <v>2.9000000000000012E-2</v>
      </c>
      <c r="Q4">
        <f t="shared" ref="Q4:Z4" si="0">D4-$P$2</f>
        <v>3.3000000000000002E-2</v>
      </c>
      <c r="R4">
        <f t="shared" si="0"/>
        <v>2.6000000000000009E-2</v>
      </c>
      <c r="S4">
        <f t="shared" si="0"/>
        <v>2.700000000000001E-2</v>
      </c>
      <c r="T4">
        <f t="shared" si="0"/>
        <v>2.6000000000000009E-2</v>
      </c>
      <c r="U4">
        <f t="shared" si="0"/>
        <v>2.700000000000001E-2</v>
      </c>
      <c r="V4">
        <f t="shared" si="0"/>
        <v>2.5000000000000008E-2</v>
      </c>
      <c r="W4">
        <f t="shared" si="0"/>
        <v>3.6000000000000004E-2</v>
      </c>
      <c r="X4">
        <f t="shared" si="0"/>
        <v>3.6000000000000004E-2</v>
      </c>
      <c r="Y4">
        <f t="shared" si="0"/>
        <v>4.0000000000000008E-2</v>
      </c>
      <c r="Z4">
        <f t="shared" si="0"/>
        <v>1.3000000000000012E-2</v>
      </c>
    </row>
    <row r="5" spans="1:26" x14ac:dyDescent="0.35">
      <c r="A5" s="2">
        <v>2.0416666666666666E-2</v>
      </c>
      <c r="B5" s="3">
        <v>37</v>
      </c>
      <c r="C5" s="3">
        <v>0.12</v>
      </c>
      <c r="D5" s="3">
        <v>0.125</v>
      </c>
      <c r="E5" s="3">
        <v>0.11700000000000001</v>
      </c>
      <c r="F5" s="3">
        <v>0.11700000000000001</v>
      </c>
      <c r="G5" s="3">
        <v>0.11600000000000001</v>
      </c>
      <c r="H5" s="3">
        <v>0.11799999999999999</v>
      </c>
      <c r="I5" s="3">
        <v>0.11600000000000001</v>
      </c>
      <c r="J5" s="3">
        <v>0.128</v>
      </c>
      <c r="K5" s="3">
        <v>0.127</v>
      </c>
      <c r="L5" s="3">
        <v>0.13300000000000001</v>
      </c>
      <c r="M5" s="3">
        <v>0.10199999999999999</v>
      </c>
      <c r="O5" s="4">
        <f t="shared" ref="O5:O68" si="1">DAY(A5)*24*60+HOUR(A5)*60+MINUTE(A5)</f>
        <v>29</v>
      </c>
      <c r="P5">
        <f t="shared" ref="P5:P68" si="2">C5-$P$2</f>
        <v>3.4000000000000002E-2</v>
      </c>
      <c r="Q5">
        <f t="shared" ref="Q5:Q68" si="3">D5-$P$2</f>
        <v>3.9000000000000007E-2</v>
      </c>
      <c r="R5">
        <f t="shared" ref="R5:R68" si="4">E5-$P$2</f>
        <v>3.1000000000000014E-2</v>
      </c>
      <c r="S5">
        <f t="shared" ref="S5:S68" si="5">F5-$P$2</f>
        <v>3.1000000000000014E-2</v>
      </c>
      <c r="T5">
        <f t="shared" ref="T5:T68" si="6">G5-$P$2</f>
        <v>3.0000000000000013E-2</v>
      </c>
      <c r="U5">
        <f t="shared" ref="U5:U68" si="7">H5-$P$2</f>
        <v>3.2000000000000001E-2</v>
      </c>
      <c r="V5">
        <f t="shared" ref="V5:V68" si="8">I5-$P$2</f>
        <v>3.0000000000000013E-2</v>
      </c>
      <c r="W5">
        <f t="shared" ref="W5:W68" si="9">J5-$P$2</f>
        <v>4.200000000000001E-2</v>
      </c>
      <c r="X5">
        <f t="shared" ref="X5:X68" si="10">K5-$P$2</f>
        <v>4.1000000000000009E-2</v>
      </c>
      <c r="Y5">
        <f t="shared" ref="Y5:Y68" si="11">L5-$P$2</f>
        <v>4.7000000000000014E-2</v>
      </c>
      <c r="Z5">
        <f t="shared" ref="Z5:Z68" si="12">M5-$P$2</f>
        <v>1.6E-2</v>
      </c>
    </row>
    <row r="6" spans="1:26" x14ac:dyDescent="0.35">
      <c r="A6" s="2">
        <v>3.0833333333333334E-2</v>
      </c>
      <c r="B6" s="3">
        <v>37.1</v>
      </c>
      <c r="C6" s="3">
        <v>0.128</v>
      </c>
      <c r="D6" s="3">
        <v>0.13600000000000001</v>
      </c>
      <c r="E6" s="3">
        <v>0.127</v>
      </c>
      <c r="F6" s="3">
        <v>0.125</v>
      </c>
      <c r="G6" s="3">
        <v>0.128</v>
      </c>
      <c r="H6" s="3">
        <v>0.129</v>
      </c>
      <c r="I6" s="3">
        <v>0.126</v>
      </c>
      <c r="J6" s="3">
        <v>0.13800000000000001</v>
      </c>
      <c r="K6" s="3">
        <v>0.13700000000000001</v>
      </c>
      <c r="L6" s="3">
        <v>0.14399999999999999</v>
      </c>
      <c r="M6" s="3">
        <v>0.107</v>
      </c>
      <c r="O6" s="4">
        <f t="shared" si="1"/>
        <v>44</v>
      </c>
      <c r="P6">
        <f t="shared" si="2"/>
        <v>4.200000000000001E-2</v>
      </c>
      <c r="Q6">
        <f t="shared" si="3"/>
        <v>5.0000000000000017E-2</v>
      </c>
      <c r="R6">
        <f t="shared" si="4"/>
        <v>4.1000000000000009E-2</v>
      </c>
      <c r="S6">
        <f t="shared" si="5"/>
        <v>3.9000000000000007E-2</v>
      </c>
      <c r="T6">
        <f t="shared" si="6"/>
        <v>4.200000000000001E-2</v>
      </c>
      <c r="U6">
        <f t="shared" si="7"/>
        <v>4.300000000000001E-2</v>
      </c>
      <c r="V6">
        <f t="shared" si="8"/>
        <v>4.0000000000000008E-2</v>
      </c>
      <c r="W6">
        <f t="shared" si="9"/>
        <v>5.2000000000000018E-2</v>
      </c>
      <c r="X6">
        <f t="shared" si="10"/>
        <v>5.1000000000000018E-2</v>
      </c>
      <c r="Y6">
        <f t="shared" si="11"/>
        <v>5.7999999999999996E-2</v>
      </c>
      <c r="Z6">
        <f t="shared" si="12"/>
        <v>2.1000000000000005E-2</v>
      </c>
    </row>
    <row r="7" spans="1:26" x14ac:dyDescent="0.35">
      <c r="A7" s="2">
        <v>4.1250000000000002E-2</v>
      </c>
      <c r="B7" s="3">
        <v>37</v>
      </c>
      <c r="C7" s="3">
        <v>0.14599999999999999</v>
      </c>
      <c r="D7" s="3">
        <v>0.154</v>
      </c>
      <c r="E7" s="3">
        <v>0.14399999999999999</v>
      </c>
      <c r="F7" s="3">
        <v>0.14000000000000001</v>
      </c>
      <c r="G7" s="3">
        <v>0.14099999999999999</v>
      </c>
      <c r="H7" s="3">
        <v>0.14399999999999999</v>
      </c>
      <c r="I7" s="3">
        <v>0.14299999999999999</v>
      </c>
      <c r="J7" s="3">
        <v>0.16</v>
      </c>
      <c r="K7" s="3">
        <v>0.155</v>
      </c>
      <c r="L7" s="3">
        <v>0.16400000000000001</v>
      </c>
      <c r="M7" s="3">
        <v>0.11700000000000001</v>
      </c>
      <c r="O7" s="4">
        <f t="shared" si="1"/>
        <v>59</v>
      </c>
      <c r="P7">
        <f t="shared" si="2"/>
        <v>0.06</v>
      </c>
      <c r="Q7">
        <f t="shared" si="3"/>
        <v>6.8000000000000005E-2</v>
      </c>
      <c r="R7">
        <f t="shared" si="4"/>
        <v>5.7999999999999996E-2</v>
      </c>
      <c r="S7">
        <f t="shared" si="5"/>
        <v>5.400000000000002E-2</v>
      </c>
      <c r="T7">
        <f t="shared" si="6"/>
        <v>5.4999999999999993E-2</v>
      </c>
      <c r="U7">
        <f t="shared" si="7"/>
        <v>5.7999999999999996E-2</v>
      </c>
      <c r="V7">
        <f t="shared" si="8"/>
        <v>5.6999999999999995E-2</v>
      </c>
      <c r="W7">
        <f t="shared" si="9"/>
        <v>7.400000000000001E-2</v>
      </c>
      <c r="X7">
        <f t="shared" si="10"/>
        <v>6.9000000000000006E-2</v>
      </c>
      <c r="Y7">
        <f t="shared" si="11"/>
        <v>7.8000000000000014E-2</v>
      </c>
      <c r="Z7">
        <f t="shared" si="12"/>
        <v>3.1000000000000014E-2</v>
      </c>
    </row>
    <row r="8" spans="1:26" x14ac:dyDescent="0.35">
      <c r="A8" s="2">
        <v>5.1666666666666666E-2</v>
      </c>
      <c r="B8" s="3">
        <v>37.1</v>
      </c>
      <c r="C8" s="3">
        <v>0.16700000000000001</v>
      </c>
      <c r="D8" s="3">
        <v>0.17799999999999999</v>
      </c>
      <c r="E8" s="3">
        <v>0.16600000000000001</v>
      </c>
      <c r="F8" s="3">
        <v>0.161</v>
      </c>
      <c r="G8" s="3">
        <v>0.16300000000000001</v>
      </c>
      <c r="H8" s="3">
        <v>0.16500000000000001</v>
      </c>
      <c r="I8" s="3">
        <v>0.16500000000000001</v>
      </c>
      <c r="J8" s="3">
        <v>0.18099999999999999</v>
      </c>
      <c r="K8" s="3">
        <v>0.17799999999999999</v>
      </c>
      <c r="L8" s="3">
        <v>0.187</v>
      </c>
      <c r="M8" s="3">
        <v>0.13100000000000001</v>
      </c>
      <c r="O8" s="4">
        <f t="shared" si="1"/>
        <v>74</v>
      </c>
      <c r="P8">
        <f t="shared" si="2"/>
        <v>8.1000000000000016E-2</v>
      </c>
      <c r="Q8">
        <f t="shared" si="3"/>
        <v>9.1999999999999998E-2</v>
      </c>
      <c r="R8">
        <f t="shared" si="4"/>
        <v>8.0000000000000016E-2</v>
      </c>
      <c r="S8">
        <f t="shared" si="5"/>
        <v>7.5000000000000011E-2</v>
      </c>
      <c r="T8">
        <f t="shared" si="6"/>
        <v>7.7000000000000013E-2</v>
      </c>
      <c r="U8">
        <f t="shared" si="7"/>
        <v>7.9000000000000015E-2</v>
      </c>
      <c r="V8">
        <f t="shared" si="8"/>
        <v>7.9000000000000015E-2</v>
      </c>
      <c r="W8">
        <f t="shared" si="9"/>
        <v>9.5000000000000001E-2</v>
      </c>
      <c r="X8">
        <f t="shared" si="10"/>
        <v>9.1999999999999998E-2</v>
      </c>
      <c r="Y8">
        <f t="shared" si="11"/>
        <v>0.10100000000000001</v>
      </c>
      <c r="Z8">
        <f t="shared" si="12"/>
        <v>4.5000000000000012E-2</v>
      </c>
    </row>
    <row r="9" spans="1:26" x14ac:dyDescent="0.35">
      <c r="A9" s="2">
        <v>6.2083333333333331E-2</v>
      </c>
      <c r="B9" s="3">
        <v>37</v>
      </c>
      <c r="C9" s="3">
        <v>0.19400000000000001</v>
      </c>
      <c r="D9" s="3">
        <v>0.20799999999999999</v>
      </c>
      <c r="E9" s="3">
        <v>0.19400000000000001</v>
      </c>
      <c r="F9" s="3">
        <v>0.186</v>
      </c>
      <c r="G9" s="3">
        <v>0.19400000000000001</v>
      </c>
      <c r="H9" s="3">
        <v>0.192</v>
      </c>
      <c r="I9" s="3">
        <v>0.192</v>
      </c>
      <c r="J9" s="3">
        <v>0.21199999999999999</v>
      </c>
      <c r="K9" s="3">
        <v>0.20599999999999999</v>
      </c>
      <c r="L9" s="3">
        <v>0.218</v>
      </c>
      <c r="M9" s="3">
        <v>0.14499999999999999</v>
      </c>
      <c r="O9" s="4">
        <f t="shared" si="1"/>
        <v>89</v>
      </c>
      <c r="P9">
        <f t="shared" si="2"/>
        <v>0.10800000000000001</v>
      </c>
      <c r="Q9">
        <f t="shared" si="3"/>
        <v>0.122</v>
      </c>
      <c r="R9">
        <f t="shared" si="4"/>
        <v>0.10800000000000001</v>
      </c>
      <c r="S9">
        <f t="shared" si="5"/>
        <v>0.1</v>
      </c>
      <c r="T9">
        <f t="shared" si="6"/>
        <v>0.10800000000000001</v>
      </c>
      <c r="U9">
        <f t="shared" si="7"/>
        <v>0.10600000000000001</v>
      </c>
      <c r="V9">
        <f t="shared" si="8"/>
        <v>0.10600000000000001</v>
      </c>
      <c r="W9">
        <f t="shared" si="9"/>
        <v>0.126</v>
      </c>
      <c r="X9">
        <f t="shared" si="10"/>
        <v>0.12</v>
      </c>
      <c r="Y9">
        <f t="shared" si="11"/>
        <v>0.13200000000000001</v>
      </c>
      <c r="Z9">
        <f t="shared" si="12"/>
        <v>5.8999999999999997E-2</v>
      </c>
    </row>
    <row r="10" spans="1:26" x14ac:dyDescent="0.35">
      <c r="A10" s="2">
        <v>7.2499999999999995E-2</v>
      </c>
      <c r="B10" s="3">
        <v>37.1</v>
      </c>
      <c r="C10" s="3">
        <v>0.23100000000000001</v>
      </c>
      <c r="D10" s="3">
        <v>0.249</v>
      </c>
      <c r="E10" s="3">
        <v>0.23100000000000001</v>
      </c>
      <c r="F10" s="3">
        <v>0.22</v>
      </c>
      <c r="G10" s="3">
        <v>0.22500000000000001</v>
      </c>
      <c r="H10" s="3">
        <v>0.23100000000000001</v>
      </c>
      <c r="I10" s="3">
        <v>0.22900000000000001</v>
      </c>
      <c r="J10" s="3">
        <v>0.26</v>
      </c>
      <c r="K10" s="3">
        <v>0.24399999999999999</v>
      </c>
      <c r="L10" s="3">
        <v>0.26100000000000001</v>
      </c>
      <c r="M10" s="3">
        <v>0.16700000000000001</v>
      </c>
      <c r="O10" s="4">
        <f t="shared" si="1"/>
        <v>104</v>
      </c>
      <c r="P10">
        <f t="shared" si="2"/>
        <v>0.14500000000000002</v>
      </c>
      <c r="Q10">
        <f t="shared" si="3"/>
        <v>0.16300000000000001</v>
      </c>
      <c r="R10">
        <f t="shared" si="4"/>
        <v>0.14500000000000002</v>
      </c>
      <c r="S10">
        <f t="shared" si="5"/>
        <v>0.13400000000000001</v>
      </c>
      <c r="T10">
        <f t="shared" si="6"/>
        <v>0.13900000000000001</v>
      </c>
      <c r="U10">
        <f t="shared" si="7"/>
        <v>0.14500000000000002</v>
      </c>
      <c r="V10">
        <f t="shared" si="8"/>
        <v>0.14300000000000002</v>
      </c>
      <c r="W10">
        <f t="shared" si="9"/>
        <v>0.17400000000000002</v>
      </c>
      <c r="X10">
        <f t="shared" si="10"/>
        <v>0.158</v>
      </c>
      <c r="Y10">
        <f t="shared" si="11"/>
        <v>0.17500000000000002</v>
      </c>
      <c r="Z10">
        <f t="shared" si="12"/>
        <v>8.1000000000000016E-2</v>
      </c>
    </row>
    <row r="11" spans="1:26" x14ac:dyDescent="0.35">
      <c r="A11" s="2">
        <v>8.2916666666666666E-2</v>
      </c>
      <c r="B11" s="3">
        <v>37</v>
      </c>
      <c r="C11" s="3">
        <v>0.28499999999999998</v>
      </c>
      <c r="D11" s="3">
        <v>0.308</v>
      </c>
      <c r="E11" s="3">
        <v>0.28599999999999998</v>
      </c>
      <c r="F11" s="3">
        <v>0.26900000000000002</v>
      </c>
      <c r="G11" s="3">
        <v>0.28100000000000003</v>
      </c>
      <c r="H11" s="3">
        <v>0.28399999999999997</v>
      </c>
      <c r="I11" s="3">
        <v>0.28199999999999997</v>
      </c>
      <c r="J11" s="3">
        <v>0.316</v>
      </c>
      <c r="K11" s="3">
        <v>0.3</v>
      </c>
      <c r="L11" s="3">
        <v>0.32</v>
      </c>
      <c r="M11" s="3">
        <v>0.216</v>
      </c>
      <c r="O11" s="4">
        <f t="shared" si="1"/>
        <v>119</v>
      </c>
      <c r="P11">
        <f t="shared" si="2"/>
        <v>0.19899999999999998</v>
      </c>
      <c r="Q11">
        <f t="shared" si="3"/>
        <v>0.222</v>
      </c>
      <c r="R11">
        <f t="shared" si="4"/>
        <v>0.19999999999999998</v>
      </c>
      <c r="S11">
        <f t="shared" si="5"/>
        <v>0.18300000000000002</v>
      </c>
      <c r="T11">
        <f t="shared" si="6"/>
        <v>0.19500000000000003</v>
      </c>
      <c r="U11">
        <f t="shared" si="7"/>
        <v>0.19799999999999998</v>
      </c>
      <c r="V11">
        <f t="shared" si="8"/>
        <v>0.19599999999999998</v>
      </c>
      <c r="W11">
        <f t="shared" si="9"/>
        <v>0.23</v>
      </c>
      <c r="X11">
        <f t="shared" si="10"/>
        <v>0.214</v>
      </c>
      <c r="Y11">
        <f t="shared" si="11"/>
        <v>0.23400000000000001</v>
      </c>
      <c r="Z11">
        <f t="shared" si="12"/>
        <v>0.13</v>
      </c>
    </row>
    <row r="12" spans="1:26" x14ac:dyDescent="0.35">
      <c r="A12" s="2">
        <v>9.3333333333333338E-2</v>
      </c>
      <c r="B12" s="3">
        <v>37</v>
      </c>
      <c r="C12" s="3">
        <v>0.35799999999999998</v>
      </c>
      <c r="D12" s="3">
        <v>0.38500000000000001</v>
      </c>
      <c r="E12" s="3">
        <v>0.36</v>
      </c>
      <c r="F12" s="3">
        <v>0.33600000000000002</v>
      </c>
      <c r="G12" s="3">
        <v>0.34499999999999997</v>
      </c>
      <c r="H12" s="3">
        <v>0.35199999999999998</v>
      </c>
      <c r="I12" s="3">
        <v>0.35399999999999998</v>
      </c>
      <c r="J12" s="3">
        <v>0.39400000000000002</v>
      </c>
      <c r="K12" s="3">
        <v>0.373</v>
      </c>
      <c r="L12" s="3">
        <v>0.39700000000000002</v>
      </c>
      <c r="M12" s="3">
        <v>0.223</v>
      </c>
      <c r="O12" s="4">
        <f t="shared" si="1"/>
        <v>134</v>
      </c>
      <c r="P12">
        <f t="shared" si="2"/>
        <v>0.27200000000000002</v>
      </c>
      <c r="Q12">
        <f t="shared" si="3"/>
        <v>0.29900000000000004</v>
      </c>
      <c r="R12">
        <f t="shared" si="4"/>
        <v>0.27400000000000002</v>
      </c>
      <c r="S12">
        <f t="shared" si="5"/>
        <v>0.25</v>
      </c>
      <c r="T12">
        <f t="shared" si="6"/>
        <v>0.25900000000000001</v>
      </c>
      <c r="U12">
        <f t="shared" si="7"/>
        <v>0.26600000000000001</v>
      </c>
      <c r="V12">
        <f t="shared" si="8"/>
        <v>0.26800000000000002</v>
      </c>
      <c r="W12">
        <f t="shared" si="9"/>
        <v>0.30800000000000005</v>
      </c>
      <c r="X12">
        <f t="shared" si="10"/>
        <v>0.28700000000000003</v>
      </c>
      <c r="Y12">
        <f t="shared" si="11"/>
        <v>0.31100000000000005</v>
      </c>
      <c r="Z12">
        <f t="shared" si="12"/>
        <v>0.13700000000000001</v>
      </c>
    </row>
    <row r="13" spans="1:26" x14ac:dyDescent="0.35">
      <c r="A13" s="2">
        <v>0.10375000000000001</v>
      </c>
      <c r="B13" s="3">
        <v>37</v>
      </c>
      <c r="C13" s="3">
        <v>0.44900000000000001</v>
      </c>
      <c r="D13" s="3">
        <v>0.48199999999999998</v>
      </c>
      <c r="E13" s="3">
        <v>0.45700000000000002</v>
      </c>
      <c r="F13" s="3">
        <v>0.42099999999999999</v>
      </c>
      <c r="G13" s="3">
        <v>0.435</v>
      </c>
      <c r="H13" s="3">
        <v>0.439</v>
      </c>
      <c r="I13" s="3">
        <v>0.45</v>
      </c>
      <c r="J13" s="3">
        <v>0.48699999999999999</v>
      </c>
      <c r="K13" s="3">
        <v>0.46800000000000003</v>
      </c>
      <c r="L13" s="3">
        <v>0.498</v>
      </c>
      <c r="M13" s="3">
        <v>0.27400000000000002</v>
      </c>
      <c r="O13" s="4">
        <f t="shared" si="1"/>
        <v>149</v>
      </c>
      <c r="P13">
        <f t="shared" si="2"/>
        <v>0.36299999999999999</v>
      </c>
      <c r="Q13">
        <f t="shared" si="3"/>
        <v>0.39600000000000002</v>
      </c>
      <c r="R13">
        <f t="shared" si="4"/>
        <v>0.371</v>
      </c>
      <c r="S13">
        <f t="shared" si="5"/>
        <v>0.33499999999999996</v>
      </c>
      <c r="T13">
        <f t="shared" si="6"/>
        <v>0.34899999999999998</v>
      </c>
      <c r="U13">
        <f t="shared" si="7"/>
        <v>0.35299999999999998</v>
      </c>
      <c r="V13">
        <f t="shared" si="8"/>
        <v>0.36399999999999999</v>
      </c>
      <c r="W13">
        <f t="shared" si="9"/>
        <v>0.40100000000000002</v>
      </c>
      <c r="X13">
        <f t="shared" si="10"/>
        <v>0.38200000000000001</v>
      </c>
      <c r="Y13">
        <f t="shared" si="11"/>
        <v>0.41200000000000003</v>
      </c>
      <c r="Z13">
        <f t="shared" si="12"/>
        <v>0.18800000000000003</v>
      </c>
    </row>
    <row r="14" spans="1:26" x14ac:dyDescent="0.35">
      <c r="A14" s="2">
        <v>0.11416666666666668</v>
      </c>
      <c r="B14" s="3">
        <v>37</v>
      </c>
      <c r="C14" s="3">
        <v>0.56299999999999994</v>
      </c>
      <c r="D14" s="3">
        <v>0.59499999999999997</v>
      </c>
      <c r="E14" s="3">
        <v>0.58399999999999996</v>
      </c>
      <c r="F14" s="3">
        <v>0.53100000000000003</v>
      </c>
      <c r="G14" s="3">
        <v>0.55900000000000005</v>
      </c>
      <c r="H14" s="3">
        <v>0.55200000000000005</v>
      </c>
      <c r="I14" s="3">
        <v>0.56899999999999995</v>
      </c>
      <c r="J14" s="3">
        <v>0.60299999999999998</v>
      </c>
      <c r="K14" s="3">
        <v>0.58599999999999997</v>
      </c>
      <c r="L14" s="3">
        <v>0.60399999999999998</v>
      </c>
      <c r="M14" s="3">
        <v>0.34200000000000003</v>
      </c>
      <c r="O14" s="4">
        <f t="shared" si="1"/>
        <v>164</v>
      </c>
      <c r="P14">
        <f t="shared" si="2"/>
        <v>0.47699999999999998</v>
      </c>
      <c r="Q14">
        <f t="shared" si="3"/>
        <v>0.50900000000000001</v>
      </c>
      <c r="R14">
        <f t="shared" si="4"/>
        <v>0.498</v>
      </c>
      <c r="S14">
        <f t="shared" si="5"/>
        <v>0.44500000000000006</v>
      </c>
      <c r="T14">
        <f t="shared" si="6"/>
        <v>0.47300000000000009</v>
      </c>
      <c r="U14">
        <f t="shared" si="7"/>
        <v>0.46600000000000008</v>
      </c>
      <c r="V14">
        <f t="shared" si="8"/>
        <v>0.48299999999999998</v>
      </c>
      <c r="W14">
        <f t="shared" si="9"/>
        <v>0.51700000000000002</v>
      </c>
      <c r="X14">
        <f t="shared" si="10"/>
        <v>0.5</v>
      </c>
      <c r="Y14">
        <f t="shared" si="11"/>
        <v>0.51800000000000002</v>
      </c>
      <c r="Z14">
        <f t="shared" si="12"/>
        <v>0.25600000000000001</v>
      </c>
    </row>
    <row r="15" spans="1:26" x14ac:dyDescent="0.35">
      <c r="A15" s="2">
        <v>0.12458333333333334</v>
      </c>
      <c r="B15" s="3">
        <v>37.1</v>
      </c>
      <c r="C15" s="3">
        <v>0.67400000000000004</v>
      </c>
      <c r="D15" s="3">
        <v>0.71099999999999997</v>
      </c>
      <c r="E15" s="3">
        <v>0.69299999999999995</v>
      </c>
      <c r="F15" s="3">
        <v>0.65100000000000002</v>
      </c>
      <c r="G15" s="3">
        <v>0.66400000000000003</v>
      </c>
      <c r="H15" s="3">
        <v>0.66600000000000004</v>
      </c>
      <c r="I15" s="3">
        <v>0.68799999999999994</v>
      </c>
      <c r="J15" s="3">
        <v>0.72399999999999998</v>
      </c>
      <c r="K15" s="3">
        <v>0.69899999999999995</v>
      </c>
      <c r="L15" s="3">
        <v>0.72299999999999998</v>
      </c>
      <c r="M15" s="3">
        <v>0.42099999999999999</v>
      </c>
      <c r="O15" s="4">
        <f t="shared" si="1"/>
        <v>179</v>
      </c>
      <c r="P15">
        <f t="shared" si="2"/>
        <v>0.58800000000000008</v>
      </c>
      <c r="Q15">
        <f t="shared" si="3"/>
        <v>0.625</v>
      </c>
      <c r="R15">
        <f t="shared" si="4"/>
        <v>0.60699999999999998</v>
      </c>
      <c r="S15">
        <f t="shared" si="5"/>
        <v>0.56500000000000006</v>
      </c>
      <c r="T15">
        <f t="shared" si="6"/>
        <v>0.57800000000000007</v>
      </c>
      <c r="U15">
        <f t="shared" si="7"/>
        <v>0.58000000000000007</v>
      </c>
      <c r="V15">
        <f t="shared" si="8"/>
        <v>0.60199999999999998</v>
      </c>
      <c r="W15">
        <f t="shared" si="9"/>
        <v>0.63800000000000001</v>
      </c>
      <c r="X15">
        <f t="shared" si="10"/>
        <v>0.61299999999999999</v>
      </c>
      <c r="Y15">
        <f t="shared" si="11"/>
        <v>0.63700000000000001</v>
      </c>
      <c r="Z15">
        <f t="shared" si="12"/>
        <v>0.33499999999999996</v>
      </c>
    </row>
    <row r="16" spans="1:26" x14ac:dyDescent="0.35">
      <c r="A16" s="2">
        <v>0.13500000000000001</v>
      </c>
      <c r="B16" s="3">
        <v>37</v>
      </c>
      <c r="C16" s="3">
        <v>0.79500000000000004</v>
      </c>
      <c r="D16" s="3">
        <v>0.83499999999999996</v>
      </c>
      <c r="E16" s="3">
        <v>0.82099999999999995</v>
      </c>
      <c r="F16" s="3">
        <v>0.76600000000000001</v>
      </c>
      <c r="G16" s="3">
        <v>0.78400000000000003</v>
      </c>
      <c r="H16" s="3">
        <v>0.79700000000000004</v>
      </c>
      <c r="I16" s="3">
        <v>0.80800000000000005</v>
      </c>
      <c r="J16" s="3">
        <v>0.84699999999999998</v>
      </c>
      <c r="K16" s="3">
        <v>0.82299999999999995</v>
      </c>
      <c r="L16" s="3">
        <v>0.85099999999999998</v>
      </c>
      <c r="M16" s="3">
        <v>0.54</v>
      </c>
      <c r="O16" s="4">
        <f t="shared" si="1"/>
        <v>194</v>
      </c>
      <c r="P16">
        <f t="shared" si="2"/>
        <v>0.70900000000000007</v>
      </c>
      <c r="Q16">
        <f t="shared" si="3"/>
        <v>0.749</v>
      </c>
      <c r="R16">
        <f t="shared" si="4"/>
        <v>0.73499999999999999</v>
      </c>
      <c r="S16">
        <f t="shared" si="5"/>
        <v>0.68</v>
      </c>
      <c r="T16">
        <f t="shared" si="6"/>
        <v>0.69800000000000006</v>
      </c>
      <c r="U16">
        <f t="shared" si="7"/>
        <v>0.71100000000000008</v>
      </c>
      <c r="V16">
        <f t="shared" si="8"/>
        <v>0.72200000000000009</v>
      </c>
      <c r="W16">
        <f t="shared" si="9"/>
        <v>0.76100000000000001</v>
      </c>
      <c r="X16">
        <f t="shared" si="10"/>
        <v>0.73699999999999999</v>
      </c>
      <c r="Y16">
        <f t="shared" si="11"/>
        <v>0.76500000000000001</v>
      </c>
      <c r="Z16">
        <f t="shared" si="12"/>
        <v>0.45400000000000007</v>
      </c>
    </row>
    <row r="17" spans="1:26" x14ac:dyDescent="0.35">
      <c r="A17" s="2">
        <v>0.14541666666666667</v>
      </c>
      <c r="B17" s="3">
        <v>37</v>
      </c>
      <c r="C17" s="3">
        <v>0.92200000000000004</v>
      </c>
      <c r="D17" s="3">
        <v>0.96399999999999997</v>
      </c>
      <c r="E17" s="3">
        <v>0.94799999999999995</v>
      </c>
      <c r="F17" s="3">
        <v>0.88600000000000001</v>
      </c>
      <c r="G17" s="3">
        <v>0.91</v>
      </c>
      <c r="H17" s="3">
        <v>0.91400000000000003</v>
      </c>
      <c r="I17" s="3">
        <v>0.93700000000000006</v>
      </c>
      <c r="J17" s="3">
        <v>0.97199999999999998</v>
      </c>
      <c r="K17" s="3">
        <v>0.95099999999999996</v>
      </c>
      <c r="L17" s="3">
        <v>0.998</v>
      </c>
      <c r="M17" s="3">
        <v>0.65200000000000002</v>
      </c>
      <c r="O17" s="4">
        <f t="shared" si="1"/>
        <v>209</v>
      </c>
      <c r="P17">
        <f t="shared" si="2"/>
        <v>0.83600000000000008</v>
      </c>
      <c r="Q17">
        <f t="shared" si="3"/>
        <v>0.878</v>
      </c>
      <c r="R17">
        <f t="shared" si="4"/>
        <v>0.86199999999999999</v>
      </c>
      <c r="S17">
        <f t="shared" si="5"/>
        <v>0.8</v>
      </c>
      <c r="T17">
        <f t="shared" si="6"/>
        <v>0.82400000000000007</v>
      </c>
      <c r="U17">
        <f t="shared" si="7"/>
        <v>0.82800000000000007</v>
      </c>
      <c r="V17">
        <f t="shared" si="8"/>
        <v>0.85100000000000009</v>
      </c>
      <c r="W17">
        <f t="shared" si="9"/>
        <v>0.88600000000000001</v>
      </c>
      <c r="X17">
        <f t="shared" si="10"/>
        <v>0.86499999999999999</v>
      </c>
      <c r="Y17">
        <f t="shared" si="11"/>
        <v>0.91200000000000003</v>
      </c>
      <c r="Z17">
        <f t="shared" si="12"/>
        <v>0.56600000000000006</v>
      </c>
    </row>
    <row r="18" spans="1:26" x14ac:dyDescent="0.35">
      <c r="A18" s="2">
        <v>0.15583333333333335</v>
      </c>
      <c r="B18" s="3">
        <v>37.1</v>
      </c>
      <c r="C18" s="3">
        <v>1.0680000000000001</v>
      </c>
      <c r="D18" s="3">
        <v>1.0880000000000001</v>
      </c>
      <c r="E18" s="3">
        <v>1.07</v>
      </c>
      <c r="F18" s="3">
        <v>1.0089999999999999</v>
      </c>
      <c r="G18" s="3">
        <v>1.0349999999999999</v>
      </c>
      <c r="H18" s="3">
        <v>1.018</v>
      </c>
      <c r="I18" s="3">
        <v>1.0649999999999999</v>
      </c>
      <c r="J18" s="3">
        <v>1.0840000000000001</v>
      </c>
      <c r="K18" s="3">
        <v>1.0669999999999999</v>
      </c>
      <c r="L18" s="3">
        <v>1.073</v>
      </c>
      <c r="M18" s="3">
        <v>0.71499999999999997</v>
      </c>
      <c r="O18" s="4">
        <f t="shared" si="1"/>
        <v>224</v>
      </c>
      <c r="P18">
        <f t="shared" si="2"/>
        <v>0.9820000000000001</v>
      </c>
      <c r="Q18">
        <f t="shared" si="3"/>
        <v>1.002</v>
      </c>
      <c r="R18">
        <f t="shared" si="4"/>
        <v>0.9840000000000001</v>
      </c>
      <c r="S18">
        <f t="shared" si="5"/>
        <v>0.92299999999999993</v>
      </c>
      <c r="T18">
        <f t="shared" si="6"/>
        <v>0.94899999999999995</v>
      </c>
      <c r="U18">
        <f t="shared" si="7"/>
        <v>0.93200000000000005</v>
      </c>
      <c r="V18">
        <f t="shared" si="8"/>
        <v>0.97899999999999998</v>
      </c>
      <c r="W18">
        <f t="shared" si="9"/>
        <v>0.99800000000000011</v>
      </c>
      <c r="X18">
        <f t="shared" si="10"/>
        <v>0.98099999999999998</v>
      </c>
      <c r="Y18">
        <f t="shared" si="11"/>
        <v>0.98699999999999999</v>
      </c>
      <c r="Z18">
        <f t="shared" si="12"/>
        <v>0.629</v>
      </c>
    </row>
    <row r="19" spans="1:26" x14ac:dyDescent="0.35">
      <c r="A19" s="2">
        <v>0.16625000000000001</v>
      </c>
      <c r="B19" s="3">
        <v>37</v>
      </c>
      <c r="C19" s="3">
        <v>1.2030000000000001</v>
      </c>
      <c r="D19" s="3">
        <v>1.212</v>
      </c>
      <c r="E19" s="3">
        <v>1.198</v>
      </c>
      <c r="F19" s="3">
        <v>1.127</v>
      </c>
      <c r="G19" s="3">
        <v>1.161</v>
      </c>
      <c r="H19" s="3">
        <v>1.1399999999999999</v>
      </c>
      <c r="I19" s="3">
        <v>1.1930000000000001</v>
      </c>
      <c r="J19" s="3">
        <v>1.202</v>
      </c>
      <c r="K19" s="3">
        <v>1.2030000000000001</v>
      </c>
      <c r="L19" s="3">
        <v>1.18</v>
      </c>
      <c r="M19" s="3">
        <v>0.77500000000000002</v>
      </c>
      <c r="O19" s="4">
        <f t="shared" si="1"/>
        <v>239</v>
      </c>
      <c r="P19">
        <f t="shared" si="2"/>
        <v>1.117</v>
      </c>
      <c r="Q19">
        <f t="shared" si="3"/>
        <v>1.1259999999999999</v>
      </c>
      <c r="R19">
        <f t="shared" si="4"/>
        <v>1.1119999999999999</v>
      </c>
      <c r="S19">
        <f t="shared" si="5"/>
        <v>1.0409999999999999</v>
      </c>
      <c r="T19">
        <f t="shared" si="6"/>
        <v>1.075</v>
      </c>
      <c r="U19">
        <f t="shared" si="7"/>
        <v>1.0539999999999998</v>
      </c>
      <c r="V19">
        <f t="shared" si="8"/>
        <v>1.107</v>
      </c>
      <c r="W19">
        <f t="shared" si="9"/>
        <v>1.1159999999999999</v>
      </c>
      <c r="X19">
        <f t="shared" si="10"/>
        <v>1.117</v>
      </c>
      <c r="Y19">
        <f t="shared" si="11"/>
        <v>1.0939999999999999</v>
      </c>
      <c r="Z19">
        <f t="shared" si="12"/>
        <v>0.68900000000000006</v>
      </c>
    </row>
    <row r="20" spans="1:26" x14ac:dyDescent="0.35">
      <c r="A20" s="2">
        <v>0.17666666666666667</v>
      </c>
      <c r="B20" s="3">
        <v>37</v>
      </c>
      <c r="C20" s="3">
        <v>1.304</v>
      </c>
      <c r="D20" s="3">
        <v>1.321</v>
      </c>
      <c r="E20" s="3">
        <v>1.304</v>
      </c>
      <c r="F20" s="3">
        <v>1.252</v>
      </c>
      <c r="G20" s="3">
        <v>1.2849999999999999</v>
      </c>
      <c r="H20" s="3">
        <v>1.2509999999999999</v>
      </c>
      <c r="I20" s="3">
        <v>1.3009999999999999</v>
      </c>
      <c r="J20" s="3">
        <v>1.304</v>
      </c>
      <c r="K20" s="3">
        <v>1.3109999999999999</v>
      </c>
      <c r="L20" s="3">
        <v>1.2969999999999999</v>
      </c>
      <c r="M20" s="3">
        <v>0.8</v>
      </c>
      <c r="O20" s="4">
        <f t="shared" si="1"/>
        <v>254</v>
      </c>
      <c r="P20">
        <f t="shared" si="2"/>
        <v>1.218</v>
      </c>
      <c r="Q20">
        <f t="shared" si="3"/>
        <v>1.2349999999999999</v>
      </c>
      <c r="R20">
        <f t="shared" si="4"/>
        <v>1.218</v>
      </c>
      <c r="S20">
        <f t="shared" si="5"/>
        <v>1.1659999999999999</v>
      </c>
      <c r="T20">
        <f t="shared" si="6"/>
        <v>1.1989999999999998</v>
      </c>
      <c r="U20">
        <f t="shared" si="7"/>
        <v>1.1649999999999998</v>
      </c>
      <c r="V20">
        <f t="shared" si="8"/>
        <v>1.2149999999999999</v>
      </c>
      <c r="W20">
        <f t="shared" si="9"/>
        <v>1.218</v>
      </c>
      <c r="X20">
        <f t="shared" si="10"/>
        <v>1.2249999999999999</v>
      </c>
      <c r="Y20">
        <f t="shared" si="11"/>
        <v>1.2109999999999999</v>
      </c>
      <c r="Z20">
        <f t="shared" si="12"/>
        <v>0.71400000000000008</v>
      </c>
    </row>
    <row r="21" spans="1:26" x14ac:dyDescent="0.35">
      <c r="A21" s="2">
        <v>0.18708333333333335</v>
      </c>
      <c r="B21" s="3">
        <v>37</v>
      </c>
      <c r="C21" s="3">
        <v>1.3440000000000001</v>
      </c>
      <c r="D21" s="3">
        <v>1.355</v>
      </c>
      <c r="E21" s="3">
        <v>1.347</v>
      </c>
      <c r="F21" s="3">
        <v>1.3340000000000001</v>
      </c>
      <c r="G21" s="3">
        <v>1.347</v>
      </c>
      <c r="H21" s="3">
        <v>1.3420000000000001</v>
      </c>
      <c r="I21" s="3">
        <v>1.355</v>
      </c>
      <c r="J21" s="3">
        <v>1.3580000000000001</v>
      </c>
      <c r="K21" s="3">
        <v>1.371</v>
      </c>
      <c r="L21" s="3">
        <v>1.369</v>
      </c>
      <c r="M21" s="3">
        <v>0.85499999999999998</v>
      </c>
      <c r="O21" s="4">
        <f t="shared" si="1"/>
        <v>269</v>
      </c>
      <c r="P21">
        <f t="shared" si="2"/>
        <v>1.258</v>
      </c>
      <c r="Q21">
        <f t="shared" si="3"/>
        <v>1.2689999999999999</v>
      </c>
      <c r="R21">
        <f t="shared" si="4"/>
        <v>1.2609999999999999</v>
      </c>
      <c r="S21">
        <f t="shared" si="5"/>
        <v>1.248</v>
      </c>
      <c r="T21">
        <f t="shared" si="6"/>
        <v>1.2609999999999999</v>
      </c>
      <c r="U21">
        <f t="shared" si="7"/>
        <v>1.256</v>
      </c>
      <c r="V21">
        <f t="shared" si="8"/>
        <v>1.2689999999999999</v>
      </c>
      <c r="W21">
        <f t="shared" si="9"/>
        <v>1.272</v>
      </c>
      <c r="X21">
        <f t="shared" si="10"/>
        <v>1.2849999999999999</v>
      </c>
      <c r="Y21">
        <f t="shared" si="11"/>
        <v>1.2829999999999999</v>
      </c>
      <c r="Z21">
        <f t="shared" si="12"/>
        <v>0.76900000000000002</v>
      </c>
    </row>
    <row r="22" spans="1:26" x14ac:dyDescent="0.35">
      <c r="A22" s="2">
        <v>0.19750000000000001</v>
      </c>
      <c r="B22" s="3">
        <v>37</v>
      </c>
      <c r="C22" s="3">
        <v>1.397</v>
      </c>
      <c r="D22" s="3">
        <v>1.4059999999999999</v>
      </c>
      <c r="E22" s="3">
        <v>1.395</v>
      </c>
      <c r="F22" s="3">
        <v>1.3620000000000001</v>
      </c>
      <c r="G22" s="3">
        <v>1.383</v>
      </c>
      <c r="H22" s="3">
        <v>1.3720000000000001</v>
      </c>
      <c r="I22" s="3">
        <v>1.3939999999999999</v>
      </c>
      <c r="J22" s="3">
        <v>1.391</v>
      </c>
      <c r="K22" s="3">
        <v>1.4059999999999999</v>
      </c>
      <c r="L22" s="3">
        <v>1.3939999999999999</v>
      </c>
      <c r="M22" s="3">
        <v>0.90100000000000002</v>
      </c>
      <c r="O22" s="4">
        <f t="shared" si="1"/>
        <v>284</v>
      </c>
      <c r="P22">
        <f t="shared" si="2"/>
        <v>1.3109999999999999</v>
      </c>
      <c r="Q22">
        <f t="shared" si="3"/>
        <v>1.3199999999999998</v>
      </c>
      <c r="R22">
        <f t="shared" si="4"/>
        <v>1.3089999999999999</v>
      </c>
      <c r="S22">
        <f t="shared" si="5"/>
        <v>1.276</v>
      </c>
      <c r="T22">
        <f t="shared" si="6"/>
        <v>1.2969999999999999</v>
      </c>
      <c r="U22">
        <f t="shared" si="7"/>
        <v>1.286</v>
      </c>
      <c r="V22">
        <f t="shared" si="8"/>
        <v>1.3079999999999998</v>
      </c>
      <c r="W22">
        <f t="shared" si="9"/>
        <v>1.3049999999999999</v>
      </c>
      <c r="X22">
        <f t="shared" si="10"/>
        <v>1.3199999999999998</v>
      </c>
      <c r="Y22">
        <f t="shared" si="11"/>
        <v>1.3079999999999998</v>
      </c>
      <c r="Z22">
        <f t="shared" si="12"/>
        <v>0.81500000000000006</v>
      </c>
    </row>
    <row r="23" spans="1:26" x14ac:dyDescent="0.35">
      <c r="A23" s="2">
        <v>0.20791666666666667</v>
      </c>
      <c r="B23" s="3">
        <v>37</v>
      </c>
      <c r="C23" s="3">
        <v>1.4670000000000001</v>
      </c>
      <c r="D23" s="3">
        <v>1.474</v>
      </c>
      <c r="E23" s="3">
        <v>1.464</v>
      </c>
      <c r="F23" s="3">
        <v>1.417</v>
      </c>
      <c r="G23" s="3">
        <v>1.4530000000000001</v>
      </c>
      <c r="H23" s="3">
        <v>1.423</v>
      </c>
      <c r="I23" s="3">
        <v>1.4630000000000001</v>
      </c>
      <c r="J23" s="3">
        <v>1.45</v>
      </c>
      <c r="K23" s="3">
        <v>1.4850000000000001</v>
      </c>
      <c r="L23" s="3">
        <v>1.44</v>
      </c>
      <c r="M23" s="3">
        <v>0.94599999999999995</v>
      </c>
      <c r="O23" s="4">
        <f t="shared" si="1"/>
        <v>299</v>
      </c>
      <c r="P23">
        <f t="shared" si="2"/>
        <v>1.381</v>
      </c>
      <c r="Q23">
        <f t="shared" si="3"/>
        <v>1.3879999999999999</v>
      </c>
      <c r="R23">
        <f t="shared" si="4"/>
        <v>1.3779999999999999</v>
      </c>
      <c r="S23">
        <f t="shared" si="5"/>
        <v>1.331</v>
      </c>
      <c r="T23">
        <f t="shared" si="6"/>
        <v>1.367</v>
      </c>
      <c r="U23">
        <f t="shared" si="7"/>
        <v>1.337</v>
      </c>
      <c r="V23">
        <f t="shared" si="8"/>
        <v>1.377</v>
      </c>
      <c r="W23">
        <f t="shared" si="9"/>
        <v>1.3639999999999999</v>
      </c>
      <c r="X23">
        <f t="shared" si="10"/>
        <v>1.399</v>
      </c>
      <c r="Y23">
        <f t="shared" si="11"/>
        <v>1.3539999999999999</v>
      </c>
      <c r="Z23">
        <f t="shared" si="12"/>
        <v>0.86</v>
      </c>
    </row>
    <row r="24" spans="1:26" x14ac:dyDescent="0.35">
      <c r="A24" s="2">
        <v>0.21833333333333335</v>
      </c>
      <c r="B24" s="3">
        <v>37.1</v>
      </c>
      <c r="C24" s="3">
        <v>1.5189999999999999</v>
      </c>
      <c r="D24" s="3">
        <v>1.532</v>
      </c>
      <c r="E24" s="3">
        <v>1.5209999999999999</v>
      </c>
      <c r="F24" s="3">
        <v>1.4790000000000001</v>
      </c>
      <c r="G24" s="3">
        <v>1.5129999999999999</v>
      </c>
      <c r="H24" s="3">
        <v>1.48</v>
      </c>
      <c r="I24" s="3">
        <v>1.5209999999999999</v>
      </c>
      <c r="J24" s="3">
        <v>1.5049999999999999</v>
      </c>
      <c r="K24" s="3">
        <v>1.5429999999999999</v>
      </c>
      <c r="L24" s="3">
        <v>1.496</v>
      </c>
      <c r="M24" s="3">
        <v>0.99299999999999999</v>
      </c>
      <c r="O24" s="4">
        <f t="shared" si="1"/>
        <v>314</v>
      </c>
      <c r="P24">
        <f t="shared" si="2"/>
        <v>1.4329999999999998</v>
      </c>
      <c r="Q24">
        <f t="shared" si="3"/>
        <v>1.446</v>
      </c>
      <c r="R24">
        <f t="shared" si="4"/>
        <v>1.4349999999999998</v>
      </c>
      <c r="S24">
        <f t="shared" si="5"/>
        <v>1.393</v>
      </c>
      <c r="T24">
        <f t="shared" si="6"/>
        <v>1.4269999999999998</v>
      </c>
      <c r="U24">
        <f t="shared" si="7"/>
        <v>1.3939999999999999</v>
      </c>
      <c r="V24">
        <f t="shared" si="8"/>
        <v>1.4349999999999998</v>
      </c>
      <c r="W24">
        <f t="shared" si="9"/>
        <v>1.4189999999999998</v>
      </c>
      <c r="X24">
        <f t="shared" si="10"/>
        <v>1.4569999999999999</v>
      </c>
      <c r="Y24">
        <f t="shared" si="11"/>
        <v>1.41</v>
      </c>
      <c r="Z24">
        <f t="shared" si="12"/>
        <v>0.90700000000000003</v>
      </c>
    </row>
    <row r="25" spans="1:26" x14ac:dyDescent="0.35">
      <c r="A25" s="2">
        <v>0.22875000000000001</v>
      </c>
      <c r="B25" s="3">
        <v>37</v>
      </c>
      <c r="C25" s="3">
        <v>1.5580000000000001</v>
      </c>
      <c r="D25" s="3">
        <v>1.5740000000000001</v>
      </c>
      <c r="E25" s="3">
        <v>1.56</v>
      </c>
      <c r="F25" s="3">
        <v>1.528</v>
      </c>
      <c r="G25" s="3">
        <v>1.5580000000000001</v>
      </c>
      <c r="H25" s="3">
        <v>1.526</v>
      </c>
      <c r="I25" s="3">
        <v>1.5649999999999999</v>
      </c>
      <c r="J25" s="3">
        <v>1.5489999999999999</v>
      </c>
      <c r="K25" s="3">
        <v>1.593</v>
      </c>
      <c r="L25" s="3">
        <v>1.5489999999999999</v>
      </c>
      <c r="M25" s="3">
        <v>1.04</v>
      </c>
      <c r="O25" s="4">
        <f t="shared" si="1"/>
        <v>329</v>
      </c>
      <c r="P25">
        <f t="shared" si="2"/>
        <v>1.472</v>
      </c>
      <c r="Q25">
        <f t="shared" si="3"/>
        <v>1.488</v>
      </c>
      <c r="R25">
        <f t="shared" si="4"/>
        <v>1.474</v>
      </c>
      <c r="S25">
        <f t="shared" si="5"/>
        <v>1.4419999999999999</v>
      </c>
      <c r="T25">
        <f t="shared" si="6"/>
        <v>1.472</v>
      </c>
      <c r="U25">
        <f t="shared" si="7"/>
        <v>1.44</v>
      </c>
      <c r="V25">
        <f t="shared" si="8"/>
        <v>1.4789999999999999</v>
      </c>
      <c r="W25">
        <f t="shared" si="9"/>
        <v>1.4629999999999999</v>
      </c>
      <c r="X25">
        <f t="shared" si="10"/>
        <v>1.5069999999999999</v>
      </c>
      <c r="Y25">
        <f t="shared" si="11"/>
        <v>1.4629999999999999</v>
      </c>
      <c r="Z25">
        <f t="shared" si="12"/>
        <v>0.95400000000000007</v>
      </c>
    </row>
    <row r="26" spans="1:26" x14ac:dyDescent="0.35">
      <c r="A26" s="2">
        <v>0.23916666666666667</v>
      </c>
      <c r="B26" s="3">
        <v>37</v>
      </c>
      <c r="C26" s="3">
        <v>1.5649999999999999</v>
      </c>
      <c r="D26" s="3">
        <v>1.577</v>
      </c>
      <c r="E26" s="3">
        <v>1.573</v>
      </c>
      <c r="F26" s="3">
        <v>1.5660000000000001</v>
      </c>
      <c r="G26" s="3">
        <v>1.5920000000000001</v>
      </c>
      <c r="H26" s="3">
        <v>1.5629999999999999</v>
      </c>
      <c r="I26" s="3">
        <v>1.5960000000000001</v>
      </c>
      <c r="J26" s="3">
        <v>1.5840000000000001</v>
      </c>
      <c r="K26" s="3">
        <v>1.6319999999999999</v>
      </c>
      <c r="L26" s="3">
        <v>1.587</v>
      </c>
      <c r="M26" s="3">
        <v>1.083</v>
      </c>
      <c r="O26" s="4">
        <f t="shared" si="1"/>
        <v>344</v>
      </c>
      <c r="P26">
        <f t="shared" si="2"/>
        <v>1.4789999999999999</v>
      </c>
      <c r="Q26">
        <f t="shared" si="3"/>
        <v>1.4909999999999999</v>
      </c>
      <c r="R26">
        <f t="shared" si="4"/>
        <v>1.4869999999999999</v>
      </c>
      <c r="S26">
        <f t="shared" si="5"/>
        <v>1.48</v>
      </c>
      <c r="T26">
        <f t="shared" si="6"/>
        <v>1.506</v>
      </c>
      <c r="U26">
        <f t="shared" si="7"/>
        <v>1.4769999999999999</v>
      </c>
      <c r="V26">
        <f t="shared" si="8"/>
        <v>1.51</v>
      </c>
      <c r="W26">
        <f t="shared" si="9"/>
        <v>1.498</v>
      </c>
      <c r="X26">
        <f t="shared" si="10"/>
        <v>1.5459999999999998</v>
      </c>
      <c r="Y26">
        <f t="shared" si="11"/>
        <v>1.5009999999999999</v>
      </c>
      <c r="Z26">
        <f t="shared" si="12"/>
        <v>0.997</v>
      </c>
    </row>
    <row r="27" spans="1:26" x14ac:dyDescent="0.35">
      <c r="A27" s="2">
        <v>0.24958333333333335</v>
      </c>
      <c r="B27" s="3">
        <v>37</v>
      </c>
      <c r="C27" s="3">
        <v>1.569</v>
      </c>
      <c r="D27" s="3">
        <v>1.5840000000000001</v>
      </c>
      <c r="E27" s="3">
        <v>1.577</v>
      </c>
      <c r="F27" s="3">
        <v>1.5760000000000001</v>
      </c>
      <c r="G27" s="3">
        <v>1.593</v>
      </c>
      <c r="H27" s="3">
        <v>1.585</v>
      </c>
      <c r="I27" s="3">
        <v>1.595</v>
      </c>
      <c r="J27" s="3">
        <v>1.601</v>
      </c>
      <c r="K27" s="3">
        <v>1.6359999999999999</v>
      </c>
      <c r="L27" s="3">
        <v>1.615</v>
      </c>
      <c r="M27" s="3">
        <v>1.1220000000000001</v>
      </c>
      <c r="O27" s="4">
        <f t="shared" si="1"/>
        <v>359</v>
      </c>
      <c r="P27">
        <f t="shared" si="2"/>
        <v>1.4829999999999999</v>
      </c>
      <c r="Q27">
        <f t="shared" si="3"/>
        <v>1.498</v>
      </c>
      <c r="R27">
        <f t="shared" si="4"/>
        <v>1.4909999999999999</v>
      </c>
      <c r="S27">
        <f t="shared" si="5"/>
        <v>1.49</v>
      </c>
      <c r="T27">
        <f t="shared" si="6"/>
        <v>1.5069999999999999</v>
      </c>
      <c r="U27">
        <f t="shared" si="7"/>
        <v>1.4989999999999999</v>
      </c>
      <c r="V27">
        <f t="shared" si="8"/>
        <v>1.5089999999999999</v>
      </c>
      <c r="W27">
        <f t="shared" si="9"/>
        <v>1.5149999999999999</v>
      </c>
      <c r="X27">
        <f t="shared" si="10"/>
        <v>1.5499999999999998</v>
      </c>
      <c r="Y27">
        <f t="shared" si="11"/>
        <v>1.5289999999999999</v>
      </c>
      <c r="Z27">
        <f t="shared" si="12"/>
        <v>1.036</v>
      </c>
    </row>
    <row r="28" spans="1:26" x14ac:dyDescent="0.35">
      <c r="A28" s="2">
        <v>0.26</v>
      </c>
      <c r="B28" s="3">
        <v>37</v>
      </c>
      <c r="C28" s="3">
        <v>1.57</v>
      </c>
      <c r="D28" s="3">
        <v>1.585</v>
      </c>
      <c r="E28" s="3">
        <v>1.581</v>
      </c>
      <c r="F28" s="3">
        <v>1.5820000000000001</v>
      </c>
      <c r="G28" s="3">
        <v>1.5940000000000001</v>
      </c>
      <c r="H28" s="3">
        <v>1.59</v>
      </c>
      <c r="I28" s="3">
        <v>1.601</v>
      </c>
      <c r="J28" s="3">
        <v>1.605</v>
      </c>
      <c r="K28" s="3">
        <v>1.6419999999999999</v>
      </c>
      <c r="L28" s="3">
        <v>1.623</v>
      </c>
      <c r="M28" s="3">
        <v>1.123</v>
      </c>
      <c r="O28" s="4">
        <f t="shared" si="1"/>
        <v>374</v>
      </c>
      <c r="P28">
        <f t="shared" si="2"/>
        <v>1.484</v>
      </c>
      <c r="Q28">
        <f t="shared" si="3"/>
        <v>1.4989999999999999</v>
      </c>
      <c r="R28">
        <f t="shared" si="4"/>
        <v>1.4949999999999999</v>
      </c>
      <c r="S28">
        <f t="shared" si="5"/>
        <v>1.496</v>
      </c>
      <c r="T28">
        <f t="shared" si="6"/>
        <v>1.508</v>
      </c>
      <c r="U28">
        <f t="shared" si="7"/>
        <v>1.504</v>
      </c>
      <c r="V28">
        <f t="shared" si="8"/>
        <v>1.5149999999999999</v>
      </c>
      <c r="W28">
        <f t="shared" si="9"/>
        <v>1.5189999999999999</v>
      </c>
      <c r="X28">
        <f t="shared" si="10"/>
        <v>1.5559999999999998</v>
      </c>
      <c r="Y28">
        <f t="shared" si="11"/>
        <v>1.5369999999999999</v>
      </c>
      <c r="Z28">
        <f t="shared" si="12"/>
        <v>1.0369999999999999</v>
      </c>
    </row>
    <row r="29" spans="1:26" x14ac:dyDescent="0.35">
      <c r="A29" s="2">
        <v>0.27041666666666669</v>
      </c>
      <c r="B29" s="3">
        <v>37.1</v>
      </c>
      <c r="C29" s="3">
        <v>1.5680000000000001</v>
      </c>
      <c r="D29" s="3">
        <v>1.585</v>
      </c>
      <c r="E29" s="3">
        <v>1.579</v>
      </c>
      <c r="F29" s="3">
        <v>1.5840000000000001</v>
      </c>
      <c r="G29" s="3">
        <v>1.593</v>
      </c>
      <c r="H29" s="3">
        <v>1.5960000000000001</v>
      </c>
      <c r="I29" s="3">
        <v>1.601</v>
      </c>
      <c r="J29" s="3">
        <v>1.609</v>
      </c>
      <c r="K29" s="3">
        <v>1.645</v>
      </c>
      <c r="L29" s="3">
        <v>1.631</v>
      </c>
      <c r="M29" s="3">
        <v>1.157</v>
      </c>
      <c r="O29" s="4">
        <f t="shared" si="1"/>
        <v>389</v>
      </c>
      <c r="P29">
        <f t="shared" si="2"/>
        <v>1.482</v>
      </c>
      <c r="Q29">
        <f t="shared" si="3"/>
        <v>1.4989999999999999</v>
      </c>
      <c r="R29">
        <f t="shared" si="4"/>
        <v>1.4929999999999999</v>
      </c>
      <c r="S29">
        <f t="shared" si="5"/>
        <v>1.498</v>
      </c>
      <c r="T29">
        <f t="shared" si="6"/>
        <v>1.5069999999999999</v>
      </c>
      <c r="U29">
        <f t="shared" si="7"/>
        <v>1.51</v>
      </c>
      <c r="V29">
        <f t="shared" si="8"/>
        <v>1.5149999999999999</v>
      </c>
      <c r="W29">
        <f t="shared" si="9"/>
        <v>1.5229999999999999</v>
      </c>
      <c r="X29">
        <f t="shared" si="10"/>
        <v>1.5589999999999999</v>
      </c>
      <c r="Y29">
        <f t="shared" si="11"/>
        <v>1.5449999999999999</v>
      </c>
      <c r="Z29">
        <f t="shared" si="12"/>
        <v>1.071</v>
      </c>
    </row>
    <row r="30" spans="1:26" x14ac:dyDescent="0.35">
      <c r="A30" s="2">
        <v>0.28083333333333332</v>
      </c>
      <c r="B30" s="3">
        <v>37.1</v>
      </c>
      <c r="C30" s="3">
        <v>1.57</v>
      </c>
      <c r="D30" s="3">
        <v>1.589</v>
      </c>
      <c r="E30" s="3">
        <v>1.581</v>
      </c>
      <c r="F30" s="3">
        <v>1.5840000000000001</v>
      </c>
      <c r="G30" s="3">
        <v>1.59</v>
      </c>
      <c r="H30" s="3">
        <v>1.595</v>
      </c>
      <c r="I30" s="3">
        <v>1.6</v>
      </c>
      <c r="J30" s="3">
        <v>1.6080000000000001</v>
      </c>
      <c r="K30" s="3">
        <v>1.6419999999999999</v>
      </c>
      <c r="L30" s="3">
        <v>1.625</v>
      </c>
      <c r="M30" s="3">
        <v>1.1919999999999999</v>
      </c>
      <c r="O30" s="4">
        <f t="shared" si="1"/>
        <v>404</v>
      </c>
      <c r="P30">
        <f t="shared" si="2"/>
        <v>1.484</v>
      </c>
      <c r="Q30">
        <f t="shared" si="3"/>
        <v>1.5029999999999999</v>
      </c>
      <c r="R30">
        <f t="shared" si="4"/>
        <v>1.4949999999999999</v>
      </c>
      <c r="S30">
        <f t="shared" si="5"/>
        <v>1.498</v>
      </c>
      <c r="T30">
        <f t="shared" si="6"/>
        <v>1.504</v>
      </c>
      <c r="U30">
        <f t="shared" si="7"/>
        <v>1.5089999999999999</v>
      </c>
      <c r="V30">
        <f t="shared" si="8"/>
        <v>1.514</v>
      </c>
      <c r="W30">
        <f t="shared" si="9"/>
        <v>1.522</v>
      </c>
      <c r="X30">
        <f t="shared" si="10"/>
        <v>1.5559999999999998</v>
      </c>
      <c r="Y30">
        <f t="shared" si="11"/>
        <v>1.5389999999999999</v>
      </c>
      <c r="Z30">
        <f t="shared" si="12"/>
        <v>1.1059999999999999</v>
      </c>
    </row>
    <row r="31" spans="1:26" x14ac:dyDescent="0.35">
      <c r="A31" s="2">
        <v>0.29125000000000001</v>
      </c>
      <c r="B31" s="3">
        <v>37</v>
      </c>
      <c r="C31" s="3">
        <v>1.573</v>
      </c>
      <c r="D31" s="3">
        <v>1.5960000000000001</v>
      </c>
      <c r="E31" s="3">
        <v>1.585</v>
      </c>
      <c r="F31" s="3">
        <v>1.5840000000000001</v>
      </c>
      <c r="G31" s="3">
        <v>1.5920000000000001</v>
      </c>
      <c r="H31" s="3">
        <v>1.595</v>
      </c>
      <c r="I31" s="3">
        <v>1.603</v>
      </c>
      <c r="J31" s="3">
        <v>1.607</v>
      </c>
      <c r="K31" s="3">
        <v>1.639</v>
      </c>
      <c r="L31" s="3">
        <v>1.6220000000000001</v>
      </c>
      <c r="M31" s="3">
        <v>1.224</v>
      </c>
      <c r="O31" s="4">
        <f t="shared" si="1"/>
        <v>419</v>
      </c>
      <c r="P31">
        <f t="shared" si="2"/>
        <v>1.4869999999999999</v>
      </c>
      <c r="Q31">
        <f t="shared" si="3"/>
        <v>1.51</v>
      </c>
      <c r="R31">
        <f t="shared" si="4"/>
        <v>1.4989999999999999</v>
      </c>
      <c r="S31">
        <f t="shared" si="5"/>
        <v>1.498</v>
      </c>
      <c r="T31">
        <f t="shared" si="6"/>
        <v>1.506</v>
      </c>
      <c r="U31">
        <f t="shared" si="7"/>
        <v>1.5089999999999999</v>
      </c>
      <c r="V31">
        <f t="shared" si="8"/>
        <v>1.5169999999999999</v>
      </c>
      <c r="W31">
        <f t="shared" si="9"/>
        <v>1.5209999999999999</v>
      </c>
      <c r="X31">
        <f t="shared" si="10"/>
        <v>1.5529999999999999</v>
      </c>
      <c r="Y31">
        <f t="shared" si="11"/>
        <v>1.536</v>
      </c>
      <c r="Z31">
        <f t="shared" si="12"/>
        <v>1.1379999999999999</v>
      </c>
    </row>
    <row r="32" spans="1:26" x14ac:dyDescent="0.35">
      <c r="A32" s="2">
        <v>0.30166666666666669</v>
      </c>
      <c r="B32" s="3">
        <v>37</v>
      </c>
      <c r="C32" s="3">
        <v>1.5720000000000001</v>
      </c>
      <c r="D32" s="3">
        <v>1.599</v>
      </c>
      <c r="E32" s="3">
        <v>1.587</v>
      </c>
      <c r="F32" s="3">
        <v>1.587</v>
      </c>
      <c r="G32" s="3">
        <v>1.593</v>
      </c>
      <c r="H32" s="3">
        <v>1.597</v>
      </c>
      <c r="I32" s="3">
        <v>1.605</v>
      </c>
      <c r="J32" s="3">
        <v>1.609</v>
      </c>
      <c r="K32" s="3">
        <v>1.6419999999999999</v>
      </c>
      <c r="L32" s="3">
        <v>1.6220000000000001</v>
      </c>
      <c r="M32" s="3">
        <v>1.248</v>
      </c>
      <c r="O32" s="4">
        <f t="shared" si="1"/>
        <v>434</v>
      </c>
      <c r="P32">
        <f t="shared" si="2"/>
        <v>1.486</v>
      </c>
      <c r="Q32">
        <f t="shared" si="3"/>
        <v>1.5129999999999999</v>
      </c>
      <c r="R32">
        <f t="shared" si="4"/>
        <v>1.5009999999999999</v>
      </c>
      <c r="S32">
        <f t="shared" si="5"/>
        <v>1.5009999999999999</v>
      </c>
      <c r="T32">
        <f t="shared" si="6"/>
        <v>1.5069999999999999</v>
      </c>
      <c r="U32">
        <f t="shared" si="7"/>
        <v>1.5109999999999999</v>
      </c>
      <c r="V32">
        <f t="shared" si="8"/>
        <v>1.5189999999999999</v>
      </c>
      <c r="W32">
        <f t="shared" si="9"/>
        <v>1.5229999999999999</v>
      </c>
      <c r="X32">
        <f t="shared" si="10"/>
        <v>1.5559999999999998</v>
      </c>
      <c r="Y32">
        <f t="shared" si="11"/>
        <v>1.536</v>
      </c>
      <c r="Z32">
        <f t="shared" si="12"/>
        <v>1.1619999999999999</v>
      </c>
    </row>
    <row r="33" spans="1:26" x14ac:dyDescent="0.35">
      <c r="A33" s="2">
        <v>0.31208333333333332</v>
      </c>
      <c r="B33" s="3">
        <v>37</v>
      </c>
      <c r="C33" s="3">
        <v>1.5760000000000001</v>
      </c>
      <c r="D33" s="3">
        <v>1.603</v>
      </c>
      <c r="E33" s="3">
        <v>1.593</v>
      </c>
      <c r="F33" s="3">
        <v>1.5960000000000001</v>
      </c>
      <c r="G33" s="3">
        <v>1.595</v>
      </c>
      <c r="H33" s="3">
        <v>1.6</v>
      </c>
      <c r="I33" s="3">
        <v>1.61</v>
      </c>
      <c r="J33" s="3">
        <v>1.6160000000000001</v>
      </c>
      <c r="K33" s="3">
        <v>1.6459999999999999</v>
      </c>
      <c r="L33" s="3">
        <v>1.627</v>
      </c>
      <c r="M33" s="3">
        <v>1.2649999999999999</v>
      </c>
      <c r="O33" s="4">
        <f t="shared" si="1"/>
        <v>449</v>
      </c>
      <c r="P33">
        <f t="shared" si="2"/>
        <v>1.49</v>
      </c>
      <c r="Q33">
        <f t="shared" si="3"/>
        <v>1.5169999999999999</v>
      </c>
      <c r="R33">
        <f t="shared" si="4"/>
        <v>1.5069999999999999</v>
      </c>
      <c r="S33">
        <f t="shared" si="5"/>
        <v>1.51</v>
      </c>
      <c r="T33">
        <f t="shared" si="6"/>
        <v>1.5089999999999999</v>
      </c>
      <c r="U33">
        <f t="shared" si="7"/>
        <v>1.514</v>
      </c>
      <c r="V33">
        <f t="shared" si="8"/>
        <v>1.524</v>
      </c>
      <c r="W33">
        <f t="shared" si="9"/>
        <v>1.53</v>
      </c>
      <c r="X33">
        <f t="shared" si="10"/>
        <v>1.5599999999999998</v>
      </c>
      <c r="Y33">
        <f t="shared" si="11"/>
        <v>1.5409999999999999</v>
      </c>
      <c r="Z33">
        <f t="shared" si="12"/>
        <v>1.1789999999999998</v>
      </c>
    </row>
    <row r="34" spans="1:26" x14ac:dyDescent="0.35">
      <c r="A34" s="2">
        <v>0.32250000000000001</v>
      </c>
      <c r="B34" s="3">
        <v>37</v>
      </c>
      <c r="C34" s="3">
        <v>1.585</v>
      </c>
      <c r="D34" s="3">
        <v>1.61</v>
      </c>
      <c r="E34" s="3">
        <v>1.6</v>
      </c>
      <c r="F34" s="3">
        <v>1.601</v>
      </c>
      <c r="G34" s="3">
        <v>1.6</v>
      </c>
      <c r="H34" s="3">
        <v>1.6080000000000001</v>
      </c>
      <c r="I34" s="3">
        <v>1.617</v>
      </c>
      <c r="J34" s="3">
        <v>1.623</v>
      </c>
      <c r="K34" s="3">
        <v>1.65</v>
      </c>
      <c r="L34" s="3">
        <v>1.6319999999999999</v>
      </c>
      <c r="M34" s="3">
        <v>1.278</v>
      </c>
      <c r="O34" s="4">
        <f t="shared" si="1"/>
        <v>464</v>
      </c>
      <c r="P34">
        <f t="shared" si="2"/>
        <v>1.4989999999999999</v>
      </c>
      <c r="Q34">
        <f t="shared" si="3"/>
        <v>1.524</v>
      </c>
      <c r="R34">
        <f t="shared" si="4"/>
        <v>1.514</v>
      </c>
      <c r="S34">
        <f t="shared" si="5"/>
        <v>1.5149999999999999</v>
      </c>
      <c r="T34">
        <f t="shared" si="6"/>
        <v>1.514</v>
      </c>
      <c r="U34">
        <f t="shared" si="7"/>
        <v>1.522</v>
      </c>
      <c r="V34">
        <f t="shared" si="8"/>
        <v>1.5309999999999999</v>
      </c>
      <c r="W34">
        <f t="shared" si="9"/>
        <v>1.5369999999999999</v>
      </c>
      <c r="X34">
        <f t="shared" si="10"/>
        <v>1.5639999999999998</v>
      </c>
      <c r="Y34">
        <f t="shared" si="11"/>
        <v>1.5459999999999998</v>
      </c>
      <c r="Z34">
        <f t="shared" si="12"/>
        <v>1.1919999999999999</v>
      </c>
    </row>
    <row r="35" spans="1:26" x14ac:dyDescent="0.35">
      <c r="A35" s="2">
        <v>0.33291666666666669</v>
      </c>
      <c r="B35" s="3">
        <v>37.1</v>
      </c>
      <c r="C35" s="3">
        <v>1.599</v>
      </c>
      <c r="D35" s="3">
        <v>1.6180000000000001</v>
      </c>
      <c r="E35" s="3">
        <v>1.61</v>
      </c>
      <c r="F35" s="3">
        <v>1.611</v>
      </c>
      <c r="G35" s="3">
        <v>1.61</v>
      </c>
      <c r="H35" s="3">
        <v>1.62</v>
      </c>
      <c r="I35" s="3">
        <v>1.627</v>
      </c>
      <c r="J35" s="3">
        <v>1.6319999999999999</v>
      </c>
      <c r="K35" s="3">
        <v>1.6579999999999999</v>
      </c>
      <c r="L35" s="3">
        <v>1.637</v>
      </c>
      <c r="M35" s="3">
        <v>1.282</v>
      </c>
      <c r="O35" s="4">
        <f t="shared" si="1"/>
        <v>479</v>
      </c>
      <c r="P35">
        <f t="shared" si="2"/>
        <v>1.5129999999999999</v>
      </c>
      <c r="Q35">
        <f t="shared" si="3"/>
        <v>1.532</v>
      </c>
      <c r="R35">
        <f t="shared" si="4"/>
        <v>1.524</v>
      </c>
      <c r="S35">
        <f t="shared" si="5"/>
        <v>1.5249999999999999</v>
      </c>
      <c r="T35">
        <f t="shared" si="6"/>
        <v>1.524</v>
      </c>
      <c r="U35">
        <f t="shared" si="7"/>
        <v>1.534</v>
      </c>
      <c r="V35">
        <f t="shared" si="8"/>
        <v>1.5409999999999999</v>
      </c>
      <c r="W35">
        <f t="shared" si="9"/>
        <v>1.5459999999999998</v>
      </c>
      <c r="X35">
        <f t="shared" si="10"/>
        <v>1.5719999999999998</v>
      </c>
      <c r="Y35">
        <f t="shared" si="11"/>
        <v>1.5509999999999999</v>
      </c>
      <c r="Z35">
        <f t="shared" si="12"/>
        <v>1.196</v>
      </c>
    </row>
    <row r="36" spans="1:26" x14ac:dyDescent="0.35">
      <c r="A36" s="2">
        <v>0.34333333333333332</v>
      </c>
      <c r="B36" s="3">
        <v>37</v>
      </c>
      <c r="C36" s="3">
        <v>1.607</v>
      </c>
      <c r="D36" s="3">
        <v>1.6279999999999999</v>
      </c>
      <c r="E36" s="3">
        <v>1.6180000000000001</v>
      </c>
      <c r="F36" s="3">
        <v>1.619</v>
      </c>
      <c r="G36" s="3">
        <v>1.619</v>
      </c>
      <c r="H36" s="3">
        <v>1.627</v>
      </c>
      <c r="I36" s="3">
        <v>1.635</v>
      </c>
      <c r="J36" s="3">
        <v>1.64</v>
      </c>
      <c r="K36" s="3">
        <v>1.6539999999999999</v>
      </c>
      <c r="L36" s="3">
        <v>1.647</v>
      </c>
      <c r="M36" s="3">
        <v>1.284</v>
      </c>
      <c r="O36" s="4">
        <f t="shared" si="1"/>
        <v>494</v>
      </c>
      <c r="P36">
        <f t="shared" si="2"/>
        <v>1.5209999999999999</v>
      </c>
      <c r="Q36">
        <f t="shared" si="3"/>
        <v>1.5419999999999998</v>
      </c>
      <c r="R36">
        <f t="shared" si="4"/>
        <v>1.532</v>
      </c>
      <c r="S36">
        <f t="shared" si="5"/>
        <v>1.5329999999999999</v>
      </c>
      <c r="T36">
        <f t="shared" si="6"/>
        <v>1.5329999999999999</v>
      </c>
      <c r="U36">
        <f t="shared" si="7"/>
        <v>1.5409999999999999</v>
      </c>
      <c r="V36">
        <f t="shared" si="8"/>
        <v>1.5489999999999999</v>
      </c>
      <c r="W36">
        <f t="shared" si="9"/>
        <v>1.5539999999999998</v>
      </c>
      <c r="X36">
        <f t="shared" si="10"/>
        <v>1.5679999999999998</v>
      </c>
      <c r="Y36">
        <f t="shared" si="11"/>
        <v>1.5609999999999999</v>
      </c>
      <c r="Z36">
        <f t="shared" si="12"/>
        <v>1.198</v>
      </c>
    </row>
    <row r="37" spans="1:26" x14ac:dyDescent="0.35">
      <c r="A37" s="2">
        <v>0.35375000000000001</v>
      </c>
      <c r="B37" s="3">
        <v>37.1</v>
      </c>
      <c r="C37" s="3">
        <v>1.613</v>
      </c>
      <c r="D37" s="3">
        <v>1.637</v>
      </c>
      <c r="E37" s="3">
        <v>1.6240000000000001</v>
      </c>
      <c r="F37" s="3">
        <v>1.6240000000000001</v>
      </c>
      <c r="G37" s="3">
        <v>1.6240000000000001</v>
      </c>
      <c r="H37" s="3">
        <v>1.631</v>
      </c>
      <c r="I37" s="3">
        <v>1.6419999999999999</v>
      </c>
      <c r="J37" s="3">
        <v>1.645</v>
      </c>
      <c r="K37" s="3">
        <v>1.655</v>
      </c>
      <c r="L37" s="3">
        <v>1.653</v>
      </c>
      <c r="M37" s="3">
        <v>1.286</v>
      </c>
      <c r="O37" s="4">
        <f t="shared" si="1"/>
        <v>509</v>
      </c>
      <c r="P37">
        <f t="shared" si="2"/>
        <v>1.5269999999999999</v>
      </c>
      <c r="Q37">
        <f t="shared" si="3"/>
        <v>1.5509999999999999</v>
      </c>
      <c r="R37">
        <f t="shared" si="4"/>
        <v>1.538</v>
      </c>
      <c r="S37">
        <f t="shared" si="5"/>
        <v>1.538</v>
      </c>
      <c r="T37">
        <f t="shared" si="6"/>
        <v>1.538</v>
      </c>
      <c r="U37">
        <f t="shared" si="7"/>
        <v>1.5449999999999999</v>
      </c>
      <c r="V37">
        <f t="shared" si="8"/>
        <v>1.5559999999999998</v>
      </c>
      <c r="W37">
        <f t="shared" si="9"/>
        <v>1.5589999999999999</v>
      </c>
      <c r="X37">
        <f t="shared" si="10"/>
        <v>1.569</v>
      </c>
      <c r="Y37">
        <f t="shared" si="11"/>
        <v>1.5669999999999999</v>
      </c>
      <c r="Z37">
        <f t="shared" si="12"/>
        <v>1.2</v>
      </c>
    </row>
    <row r="38" spans="1:26" x14ac:dyDescent="0.35">
      <c r="A38" s="2">
        <v>0.36416666666666669</v>
      </c>
      <c r="B38" s="3">
        <v>37.1</v>
      </c>
      <c r="C38" s="3">
        <v>1.6220000000000001</v>
      </c>
      <c r="D38" s="3">
        <v>1.645</v>
      </c>
      <c r="E38" s="3">
        <v>1.631</v>
      </c>
      <c r="F38" s="3">
        <v>1.629</v>
      </c>
      <c r="G38" s="3">
        <v>1.629</v>
      </c>
      <c r="H38" s="3">
        <v>1.6359999999999999</v>
      </c>
      <c r="I38" s="3">
        <v>1.647</v>
      </c>
      <c r="J38" s="3">
        <v>1.65</v>
      </c>
      <c r="K38" s="3">
        <v>1.6579999999999999</v>
      </c>
      <c r="L38" s="3">
        <v>1.657</v>
      </c>
      <c r="M38" s="3">
        <v>1.29</v>
      </c>
      <c r="O38" s="4">
        <f t="shared" si="1"/>
        <v>524</v>
      </c>
      <c r="P38">
        <f t="shared" si="2"/>
        <v>1.536</v>
      </c>
      <c r="Q38">
        <f t="shared" si="3"/>
        <v>1.5589999999999999</v>
      </c>
      <c r="R38">
        <f t="shared" si="4"/>
        <v>1.5449999999999999</v>
      </c>
      <c r="S38">
        <f t="shared" si="5"/>
        <v>1.5429999999999999</v>
      </c>
      <c r="T38">
        <f t="shared" si="6"/>
        <v>1.5429999999999999</v>
      </c>
      <c r="U38">
        <f t="shared" si="7"/>
        <v>1.5499999999999998</v>
      </c>
      <c r="V38">
        <f t="shared" si="8"/>
        <v>1.5609999999999999</v>
      </c>
      <c r="W38">
        <f t="shared" si="9"/>
        <v>1.5639999999999998</v>
      </c>
      <c r="X38">
        <f t="shared" si="10"/>
        <v>1.5719999999999998</v>
      </c>
      <c r="Y38">
        <f t="shared" si="11"/>
        <v>1.571</v>
      </c>
      <c r="Z38">
        <f t="shared" si="12"/>
        <v>1.204</v>
      </c>
    </row>
    <row r="39" spans="1:26" x14ac:dyDescent="0.35">
      <c r="A39" s="2">
        <v>0.37458333333333332</v>
      </c>
      <c r="B39" s="3">
        <v>37</v>
      </c>
      <c r="C39" s="3">
        <v>1.629</v>
      </c>
      <c r="D39" s="3">
        <v>1.653</v>
      </c>
      <c r="E39" s="3">
        <v>1.637</v>
      </c>
      <c r="F39" s="3">
        <v>1.635</v>
      </c>
      <c r="G39" s="3">
        <v>1.6359999999999999</v>
      </c>
      <c r="H39" s="3">
        <v>1.64</v>
      </c>
      <c r="I39" s="3">
        <v>1.6519999999999999</v>
      </c>
      <c r="J39" s="3">
        <v>1.6539999999999999</v>
      </c>
      <c r="K39" s="3">
        <v>1.66</v>
      </c>
      <c r="L39" s="3">
        <v>1.6619999999999999</v>
      </c>
      <c r="M39" s="3">
        <v>1.2989999999999999</v>
      </c>
      <c r="O39" s="4">
        <f t="shared" si="1"/>
        <v>539</v>
      </c>
      <c r="P39">
        <f t="shared" si="2"/>
        <v>1.5429999999999999</v>
      </c>
      <c r="Q39">
        <f t="shared" si="3"/>
        <v>1.5669999999999999</v>
      </c>
      <c r="R39">
        <f t="shared" si="4"/>
        <v>1.5509999999999999</v>
      </c>
      <c r="S39">
        <f t="shared" si="5"/>
        <v>1.5489999999999999</v>
      </c>
      <c r="T39">
        <f t="shared" si="6"/>
        <v>1.5499999999999998</v>
      </c>
      <c r="U39">
        <f t="shared" si="7"/>
        <v>1.5539999999999998</v>
      </c>
      <c r="V39">
        <f t="shared" si="8"/>
        <v>1.5659999999999998</v>
      </c>
      <c r="W39">
        <f t="shared" si="9"/>
        <v>1.5679999999999998</v>
      </c>
      <c r="X39">
        <f t="shared" si="10"/>
        <v>1.5739999999999998</v>
      </c>
      <c r="Y39">
        <f t="shared" si="11"/>
        <v>1.5759999999999998</v>
      </c>
      <c r="Z39">
        <f t="shared" si="12"/>
        <v>1.2129999999999999</v>
      </c>
    </row>
    <row r="40" spans="1:26" x14ac:dyDescent="0.35">
      <c r="A40" s="2">
        <v>0.38500000000000001</v>
      </c>
      <c r="B40" s="3">
        <v>37.1</v>
      </c>
      <c r="C40" s="3">
        <v>1.637</v>
      </c>
      <c r="D40" s="3">
        <v>1.661</v>
      </c>
      <c r="E40" s="3">
        <v>1.6439999999999999</v>
      </c>
      <c r="F40" s="3">
        <v>1.6419999999999999</v>
      </c>
      <c r="G40" s="3">
        <v>1.641</v>
      </c>
      <c r="H40" s="3">
        <v>1.6459999999999999</v>
      </c>
      <c r="I40" s="3">
        <v>1.657</v>
      </c>
      <c r="J40" s="3">
        <v>1.659</v>
      </c>
      <c r="K40" s="3">
        <v>1.6659999999999999</v>
      </c>
      <c r="L40" s="3">
        <v>1.667</v>
      </c>
      <c r="M40" s="3">
        <v>1.3089999999999999</v>
      </c>
      <c r="O40" s="4">
        <f t="shared" si="1"/>
        <v>554</v>
      </c>
      <c r="P40">
        <f t="shared" si="2"/>
        <v>1.5509999999999999</v>
      </c>
      <c r="Q40">
        <f t="shared" si="3"/>
        <v>1.575</v>
      </c>
      <c r="R40">
        <f t="shared" si="4"/>
        <v>1.5579999999999998</v>
      </c>
      <c r="S40">
        <f t="shared" si="5"/>
        <v>1.5559999999999998</v>
      </c>
      <c r="T40">
        <f t="shared" si="6"/>
        <v>1.5549999999999999</v>
      </c>
      <c r="U40">
        <f t="shared" si="7"/>
        <v>1.5599999999999998</v>
      </c>
      <c r="V40">
        <f t="shared" si="8"/>
        <v>1.571</v>
      </c>
      <c r="W40">
        <f t="shared" si="9"/>
        <v>1.573</v>
      </c>
      <c r="X40">
        <f t="shared" si="10"/>
        <v>1.5799999999999998</v>
      </c>
      <c r="Y40">
        <f t="shared" si="11"/>
        <v>1.581</v>
      </c>
      <c r="Z40">
        <f t="shared" si="12"/>
        <v>1.2229999999999999</v>
      </c>
    </row>
    <row r="41" spans="1:26" x14ac:dyDescent="0.35">
      <c r="A41" s="2">
        <v>0.39541666666666669</v>
      </c>
      <c r="B41" s="3">
        <v>37.1</v>
      </c>
      <c r="C41" s="3">
        <v>1.6439999999999999</v>
      </c>
      <c r="D41" s="3">
        <v>1.67</v>
      </c>
      <c r="E41" s="3">
        <v>1.65</v>
      </c>
      <c r="F41" s="3">
        <v>1.649</v>
      </c>
      <c r="G41" s="3">
        <v>1.6479999999999999</v>
      </c>
      <c r="H41" s="3">
        <v>1.651</v>
      </c>
      <c r="I41" s="3">
        <v>1.663</v>
      </c>
      <c r="J41" s="3">
        <v>1.6639999999999999</v>
      </c>
      <c r="K41" s="3">
        <v>1.6719999999999999</v>
      </c>
      <c r="L41" s="3">
        <v>1.669</v>
      </c>
      <c r="M41" s="3">
        <v>1.31</v>
      </c>
      <c r="O41" s="4">
        <f t="shared" si="1"/>
        <v>569</v>
      </c>
      <c r="P41">
        <f t="shared" si="2"/>
        <v>1.5579999999999998</v>
      </c>
      <c r="Q41">
        <f t="shared" si="3"/>
        <v>1.5839999999999999</v>
      </c>
      <c r="R41">
        <f t="shared" si="4"/>
        <v>1.5639999999999998</v>
      </c>
      <c r="S41">
        <f t="shared" si="5"/>
        <v>1.5629999999999999</v>
      </c>
      <c r="T41">
        <f t="shared" si="6"/>
        <v>1.5619999999999998</v>
      </c>
      <c r="U41">
        <f t="shared" si="7"/>
        <v>1.5649999999999999</v>
      </c>
      <c r="V41">
        <f t="shared" si="8"/>
        <v>1.577</v>
      </c>
      <c r="W41">
        <f t="shared" si="9"/>
        <v>1.5779999999999998</v>
      </c>
      <c r="X41">
        <f t="shared" si="10"/>
        <v>1.5859999999999999</v>
      </c>
      <c r="Y41">
        <f t="shared" si="11"/>
        <v>1.583</v>
      </c>
      <c r="Z41">
        <f t="shared" si="12"/>
        <v>1.224</v>
      </c>
    </row>
    <row r="42" spans="1:26" x14ac:dyDescent="0.35">
      <c r="A42" s="2">
        <v>0.40583333333333332</v>
      </c>
      <c r="B42" s="3">
        <v>37.1</v>
      </c>
      <c r="C42" s="3">
        <v>1.651</v>
      </c>
      <c r="D42" s="3">
        <v>1.677</v>
      </c>
      <c r="E42" s="3">
        <v>1.657</v>
      </c>
      <c r="F42" s="3">
        <v>1.6559999999999999</v>
      </c>
      <c r="G42" s="3">
        <v>1.655</v>
      </c>
      <c r="H42" s="3">
        <v>1.657</v>
      </c>
      <c r="I42" s="3">
        <v>1.669</v>
      </c>
      <c r="J42" s="3">
        <v>1.669</v>
      </c>
      <c r="K42" s="3">
        <v>1.677</v>
      </c>
      <c r="L42" s="3">
        <v>1.6739999999999999</v>
      </c>
      <c r="M42" s="3">
        <v>1.31</v>
      </c>
      <c r="O42" s="4">
        <f t="shared" si="1"/>
        <v>584</v>
      </c>
      <c r="P42">
        <f t="shared" si="2"/>
        <v>1.5649999999999999</v>
      </c>
      <c r="Q42">
        <f t="shared" si="3"/>
        <v>1.591</v>
      </c>
      <c r="R42">
        <f t="shared" si="4"/>
        <v>1.571</v>
      </c>
      <c r="S42">
        <f t="shared" si="5"/>
        <v>1.5699999999999998</v>
      </c>
      <c r="T42">
        <f t="shared" si="6"/>
        <v>1.569</v>
      </c>
      <c r="U42">
        <f t="shared" si="7"/>
        <v>1.571</v>
      </c>
      <c r="V42">
        <f t="shared" si="8"/>
        <v>1.583</v>
      </c>
      <c r="W42">
        <f t="shared" si="9"/>
        <v>1.583</v>
      </c>
      <c r="X42">
        <f t="shared" si="10"/>
        <v>1.591</v>
      </c>
      <c r="Y42">
        <f t="shared" si="11"/>
        <v>1.5879999999999999</v>
      </c>
      <c r="Z42">
        <f t="shared" si="12"/>
        <v>1.224</v>
      </c>
    </row>
    <row r="43" spans="1:26" x14ac:dyDescent="0.35">
      <c r="A43" s="2">
        <v>0.41625000000000001</v>
      </c>
      <c r="B43" s="3">
        <v>37</v>
      </c>
      <c r="C43" s="3">
        <v>1.659</v>
      </c>
      <c r="D43" s="3">
        <v>1.6859999999999999</v>
      </c>
      <c r="E43" s="3">
        <v>1.663</v>
      </c>
      <c r="F43" s="3">
        <v>1.663</v>
      </c>
      <c r="G43" s="3">
        <v>1.661</v>
      </c>
      <c r="H43" s="3">
        <v>1.663</v>
      </c>
      <c r="I43" s="3">
        <v>1.675</v>
      </c>
      <c r="J43" s="3">
        <v>1.673</v>
      </c>
      <c r="K43" s="3">
        <v>1.6839999999999999</v>
      </c>
      <c r="L43" s="3">
        <v>1.679</v>
      </c>
      <c r="M43" s="3">
        <v>1.3069999999999999</v>
      </c>
      <c r="O43" s="4">
        <f t="shared" si="1"/>
        <v>599</v>
      </c>
      <c r="P43">
        <f t="shared" si="2"/>
        <v>1.573</v>
      </c>
      <c r="Q43">
        <f t="shared" si="3"/>
        <v>1.5999999999999999</v>
      </c>
      <c r="R43">
        <f t="shared" si="4"/>
        <v>1.577</v>
      </c>
      <c r="S43">
        <f t="shared" si="5"/>
        <v>1.577</v>
      </c>
      <c r="T43">
        <f t="shared" si="6"/>
        <v>1.575</v>
      </c>
      <c r="U43">
        <f t="shared" si="7"/>
        <v>1.577</v>
      </c>
      <c r="V43">
        <f t="shared" si="8"/>
        <v>1.589</v>
      </c>
      <c r="W43">
        <f t="shared" si="9"/>
        <v>1.587</v>
      </c>
      <c r="X43">
        <f t="shared" si="10"/>
        <v>1.5979999999999999</v>
      </c>
      <c r="Y43">
        <f t="shared" si="11"/>
        <v>1.593</v>
      </c>
      <c r="Z43">
        <f t="shared" si="12"/>
        <v>1.2209999999999999</v>
      </c>
    </row>
    <row r="44" spans="1:26" x14ac:dyDescent="0.35">
      <c r="A44" s="2">
        <v>0.42666666666666669</v>
      </c>
      <c r="B44" s="3">
        <v>37</v>
      </c>
      <c r="C44" s="3">
        <v>1.665</v>
      </c>
      <c r="D44" s="3">
        <v>1.694</v>
      </c>
      <c r="E44" s="3">
        <v>1.67</v>
      </c>
      <c r="F44" s="3">
        <v>1.67</v>
      </c>
      <c r="G44" s="3">
        <v>1.667</v>
      </c>
      <c r="H44" s="3">
        <v>1.6679999999999999</v>
      </c>
      <c r="I44" s="3">
        <v>1.681</v>
      </c>
      <c r="J44" s="3">
        <v>1.68</v>
      </c>
      <c r="K44" s="3">
        <v>1.6910000000000001</v>
      </c>
      <c r="L44" s="3">
        <v>1.6830000000000001</v>
      </c>
      <c r="M44" s="3">
        <v>1.3069999999999999</v>
      </c>
      <c r="O44" s="4">
        <f t="shared" si="1"/>
        <v>614</v>
      </c>
      <c r="P44">
        <f t="shared" si="2"/>
        <v>1.579</v>
      </c>
      <c r="Q44">
        <f t="shared" si="3"/>
        <v>1.6079999999999999</v>
      </c>
      <c r="R44">
        <f t="shared" si="4"/>
        <v>1.5839999999999999</v>
      </c>
      <c r="S44">
        <f t="shared" si="5"/>
        <v>1.5839999999999999</v>
      </c>
      <c r="T44">
        <f t="shared" si="6"/>
        <v>1.581</v>
      </c>
      <c r="U44">
        <f t="shared" si="7"/>
        <v>1.5819999999999999</v>
      </c>
      <c r="V44">
        <f t="shared" si="8"/>
        <v>1.595</v>
      </c>
      <c r="W44">
        <f t="shared" si="9"/>
        <v>1.5939999999999999</v>
      </c>
      <c r="X44">
        <f t="shared" si="10"/>
        <v>1.605</v>
      </c>
      <c r="Y44">
        <f t="shared" si="11"/>
        <v>1.597</v>
      </c>
      <c r="Z44">
        <f t="shared" si="12"/>
        <v>1.2209999999999999</v>
      </c>
    </row>
    <row r="45" spans="1:26" x14ac:dyDescent="0.35">
      <c r="A45" s="2">
        <v>0.43708333333333332</v>
      </c>
      <c r="B45" s="3">
        <v>37.1</v>
      </c>
      <c r="C45" s="3">
        <v>1.6719999999999999</v>
      </c>
      <c r="D45" s="3">
        <v>1.7050000000000001</v>
      </c>
      <c r="E45" s="3">
        <v>1.6779999999999999</v>
      </c>
      <c r="F45" s="3">
        <v>1.677</v>
      </c>
      <c r="G45" s="3">
        <v>1.6739999999999999</v>
      </c>
      <c r="H45" s="3">
        <v>1.6739999999999999</v>
      </c>
      <c r="I45" s="3">
        <v>1.6879999999999999</v>
      </c>
      <c r="J45" s="3">
        <v>1.6859999999999999</v>
      </c>
      <c r="K45" s="3">
        <v>1.698</v>
      </c>
      <c r="L45" s="3">
        <v>1.69</v>
      </c>
      <c r="M45" s="3">
        <v>1.3080000000000001</v>
      </c>
      <c r="O45" s="4">
        <f t="shared" si="1"/>
        <v>629</v>
      </c>
      <c r="P45">
        <f t="shared" si="2"/>
        <v>1.5859999999999999</v>
      </c>
      <c r="Q45">
        <f t="shared" si="3"/>
        <v>1.619</v>
      </c>
      <c r="R45">
        <f t="shared" si="4"/>
        <v>1.5919999999999999</v>
      </c>
      <c r="S45">
        <f t="shared" si="5"/>
        <v>1.591</v>
      </c>
      <c r="T45">
        <f t="shared" si="6"/>
        <v>1.5879999999999999</v>
      </c>
      <c r="U45">
        <f t="shared" si="7"/>
        <v>1.5879999999999999</v>
      </c>
      <c r="V45">
        <f t="shared" si="8"/>
        <v>1.6019999999999999</v>
      </c>
      <c r="W45">
        <f t="shared" si="9"/>
        <v>1.5999999999999999</v>
      </c>
      <c r="X45">
        <f t="shared" si="10"/>
        <v>1.6119999999999999</v>
      </c>
      <c r="Y45">
        <f t="shared" si="11"/>
        <v>1.6039999999999999</v>
      </c>
      <c r="Z45">
        <f t="shared" si="12"/>
        <v>1.222</v>
      </c>
    </row>
    <row r="46" spans="1:26" x14ac:dyDescent="0.35">
      <c r="A46" s="2">
        <v>0.44750000000000001</v>
      </c>
      <c r="B46" s="3">
        <v>37</v>
      </c>
      <c r="C46" s="3">
        <v>1.679</v>
      </c>
      <c r="D46" s="3">
        <v>1.7130000000000001</v>
      </c>
      <c r="E46" s="3">
        <v>1.6839999999999999</v>
      </c>
      <c r="F46" s="3">
        <v>1.6859999999999999</v>
      </c>
      <c r="G46" s="3">
        <v>1.681</v>
      </c>
      <c r="H46" s="3">
        <v>1.681</v>
      </c>
      <c r="I46" s="3">
        <v>1.694</v>
      </c>
      <c r="J46" s="3">
        <v>1.69</v>
      </c>
      <c r="K46" s="3">
        <v>1.704</v>
      </c>
      <c r="L46" s="3">
        <v>1.6970000000000001</v>
      </c>
      <c r="M46" s="3">
        <v>1.31</v>
      </c>
      <c r="O46" s="4">
        <f t="shared" si="1"/>
        <v>644</v>
      </c>
      <c r="P46">
        <f t="shared" si="2"/>
        <v>1.593</v>
      </c>
      <c r="Q46">
        <f t="shared" si="3"/>
        <v>1.627</v>
      </c>
      <c r="R46">
        <f t="shared" si="4"/>
        <v>1.5979999999999999</v>
      </c>
      <c r="S46">
        <f t="shared" si="5"/>
        <v>1.5999999999999999</v>
      </c>
      <c r="T46">
        <f t="shared" si="6"/>
        <v>1.595</v>
      </c>
      <c r="U46">
        <f t="shared" si="7"/>
        <v>1.595</v>
      </c>
      <c r="V46">
        <f t="shared" si="8"/>
        <v>1.6079999999999999</v>
      </c>
      <c r="W46">
        <f t="shared" si="9"/>
        <v>1.6039999999999999</v>
      </c>
      <c r="X46">
        <f t="shared" si="10"/>
        <v>1.6179999999999999</v>
      </c>
      <c r="Y46">
        <f t="shared" si="11"/>
        <v>1.611</v>
      </c>
      <c r="Z46">
        <f t="shared" si="12"/>
        <v>1.224</v>
      </c>
    </row>
    <row r="47" spans="1:26" x14ac:dyDescent="0.35">
      <c r="A47" s="2">
        <v>0.45791666666666669</v>
      </c>
      <c r="B47" s="3">
        <v>37.1</v>
      </c>
      <c r="C47" s="3">
        <v>1.6870000000000001</v>
      </c>
      <c r="D47" s="3">
        <v>1.72</v>
      </c>
      <c r="E47" s="3">
        <v>1.6919999999999999</v>
      </c>
      <c r="F47" s="3">
        <v>1.6919999999999999</v>
      </c>
      <c r="G47" s="3">
        <v>1.6879999999999999</v>
      </c>
      <c r="H47" s="3">
        <v>1.6859999999999999</v>
      </c>
      <c r="I47" s="3">
        <v>1.7010000000000001</v>
      </c>
      <c r="J47" s="3">
        <v>1.6950000000000001</v>
      </c>
      <c r="K47" s="3">
        <v>1.7110000000000001</v>
      </c>
      <c r="L47" s="3">
        <v>1.7010000000000001</v>
      </c>
      <c r="M47" s="3">
        <v>1.306</v>
      </c>
      <c r="O47" s="4">
        <f t="shared" si="1"/>
        <v>659</v>
      </c>
      <c r="P47">
        <f t="shared" si="2"/>
        <v>1.601</v>
      </c>
      <c r="Q47">
        <f t="shared" si="3"/>
        <v>1.6339999999999999</v>
      </c>
      <c r="R47">
        <f t="shared" si="4"/>
        <v>1.6059999999999999</v>
      </c>
      <c r="S47">
        <f t="shared" si="5"/>
        <v>1.6059999999999999</v>
      </c>
      <c r="T47">
        <f t="shared" si="6"/>
        <v>1.6019999999999999</v>
      </c>
      <c r="U47">
        <f t="shared" si="7"/>
        <v>1.5999999999999999</v>
      </c>
      <c r="V47">
        <f t="shared" si="8"/>
        <v>1.615</v>
      </c>
      <c r="W47">
        <f t="shared" si="9"/>
        <v>1.609</v>
      </c>
      <c r="X47">
        <f t="shared" si="10"/>
        <v>1.625</v>
      </c>
      <c r="Y47">
        <f t="shared" si="11"/>
        <v>1.615</v>
      </c>
      <c r="Z47">
        <f t="shared" si="12"/>
        <v>1.22</v>
      </c>
    </row>
    <row r="48" spans="1:26" x14ac:dyDescent="0.35">
      <c r="A48" s="2">
        <v>0.46833333333333332</v>
      </c>
      <c r="B48" s="3">
        <v>37</v>
      </c>
      <c r="C48" s="3">
        <v>1.694</v>
      </c>
      <c r="D48" s="3">
        <v>1.7270000000000001</v>
      </c>
      <c r="E48" s="3">
        <v>1.698</v>
      </c>
      <c r="F48" s="3">
        <v>1.6970000000000001</v>
      </c>
      <c r="G48" s="3">
        <v>1.694</v>
      </c>
      <c r="H48" s="3">
        <v>1.69</v>
      </c>
      <c r="I48" s="3">
        <v>1.7070000000000001</v>
      </c>
      <c r="J48" s="3">
        <v>1.7</v>
      </c>
      <c r="K48" s="3">
        <v>1.716</v>
      </c>
      <c r="L48" s="3">
        <v>1.7090000000000001</v>
      </c>
      <c r="M48" s="3">
        <v>1.3</v>
      </c>
      <c r="O48" s="4">
        <f t="shared" si="1"/>
        <v>674</v>
      </c>
      <c r="P48">
        <f t="shared" si="2"/>
        <v>1.6079999999999999</v>
      </c>
      <c r="Q48">
        <f t="shared" si="3"/>
        <v>1.641</v>
      </c>
      <c r="R48">
        <f t="shared" si="4"/>
        <v>1.6119999999999999</v>
      </c>
      <c r="S48">
        <f t="shared" si="5"/>
        <v>1.611</v>
      </c>
      <c r="T48">
        <f t="shared" si="6"/>
        <v>1.6079999999999999</v>
      </c>
      <c r="U48">
        <f t="shared" si="7"/>
        <v>1.6039999999999999</v>
      </c>
      <c r="V48">
        <f t="shared" si="8"/>
        <v>1.621</v>
      </c>
      <c r="W48">
        <f t="shared" si="9"/>
        <v>1.6139999999999999</v>
      </c>
      <c r="X48">
        <f t="shared" si="10"/>
        <v>1.63</v>
      </c>
      <c r="Y48">
        <f t="shared" si="11"/>
        <v>1.623</v>
      </c>
      <c r="Z48">
        <f t="shared" si="12"/>
        <v>1.214</v>
      </c>
    </row>
    <row r="49" spans="1:26" x14ac:dyDescent="0.35">
      <c r="A49" s="2">
        <v>0.47875000000000001</v>
      </c>
      <c r="B49" s="3">
        <v>37</v>
      </c>
      <c r="C49" s="3">
        <v>1.7</v>
      </c>
      <c r="D49" s="3">
        <v>1.734</v>
      </c>
      <c r="E49" s="3">
        <v>1.704</v>
      </c>
      <c r="F49" s="3">
        <v>1.7030000000000001</v>
      </c>
      <c r="G49" s="3">
        <v>1.7</v>
      </c>
      <c r="H49" s="3">
        <v>1.694</v>
      </c>
      <c r="I49" s="3">
        <v>1.712</v>
      </c>
      <c r="J49" s="3">
        <v>1.704</v>
      </c>
      <c r="K49" s="3">
        <v>1.7210000000000001</v>
      </c>
      <c r="L49" s="3">
        <v>1.7090000000000001</v>
      </c>
      <c r="M49" s="3">
        <v>1.2949999999999999</v>
      </c>
      <c r="O49" s="4">
        <f t="shared" si="1"/>
        <v>689</v>
      </c>
      <c r="P49">
        <f t="shared" si="2"/>
        <v>1.6139999999999999</v>
      </c>
      <c r="Q49">
        <f t="shared" si="3"/>
        <v>1.6479999999999999</v>
      </c>
      <c r="R49">
        <f t="shared" si="4"/>
        <v>1.6179999999999999</v>
      </c>
      <c r="S49">
        <f t="shared" si="5"/>
        <v>1.617</v>
      </c>
      <c r="T49">
        <f t="shared" si="6"/>
        <v>1.6139999999999999</v>
      </c>
      <c r="U49">
        <f t="shared" si="7"/>
        <v>1.6079999999999999</v>
      </c>
      <c r="V49">
        <f t="shared" si="8"/>
        <v>1.6259999999999999</v>
      </c>
      <c r="W49">
        <f t="shared" si="9"/>
        <v>1.6179999999999999</v>
      </c>
      <c r="X49">
        <f t="shared" si="10"/>
        <v>1.635</v>
      </c>
      <c r="Y49">
        <f t="shared" si="11"/>
        <v>1.623</v>
      </c>
      <c r="Z49">
        <f t="shared" si="12"/>
        <v>1.2089999999999999</v>
      </c>
    </row>
    <row r="50" spans="1:26" x14ac:dyDescent="0.35">
      <c r="A50" s="2">
        <v>0.48916666666666669</v>
      </c>
      <c r="B50" s="3">
        <v>37.1</v>
      </c>
      <c r="C50" s="3">
        <v>1.706</v>
      </c>
      <c r="D50" s="3">
        <v>1.7410000000000001</v>
      </c>
      <c r="E50" s="3">
        <v>1.708</v>
      </c>
      <c r="F50" s="3">
        <v>1.71</v>
      </c>
      <c r="G50" s="3">
        <v>1.704</v>
      </c>
      <c r="H50" s="3">
        <v>1.7</v>
      </c>
      <c r="I50" s="3">
        <v>1.716</v>
      </c>
      <c r="J50" s="3">
        <v>1.7090000000000001</v>
      </c>
      <c r="K50" s="3">
        <v>1.7250000000000001</v>
      </c>
      <c r="L50" s="3">
        <v>1.716</v>
      </c>
      <c r="M50" s="3">
        <v>1.29</v>
      </c>
      <c r="O50" s="4">
        <f t="shared" si="1"/>
        <v>704</v>
      </c>
      <c r="P50">
        <f t="shared" si="2"/>
        <v>1.6199999999999999</v>
      </c>
      <c r="Q50">
        <f t="shared" si="3"/>
        <v>1.655</v>
      </c>
      <c r="R50">
        <f t="shared" si="4"/>
        <v>1.6219999999999999</v>
      </c>
      <c r="S50">
        <f t="shared" si="5"/>
        <v>1.6239999999999999</v>
      </c>
      <c r="T50">
        <f t="shared" si="6"/>
        <v>1.6179999999999999</v>
      </c>
      <c r="U50">
        <f t="shared" si="7"/>
        <v>1.6139999999999999</v>
      </c>
      <c r="V50">
        <f t="shared" si="8"/>
        <v>1.63</v>
      </c>
      <c r="W50">
        <f t="shared" si="9"/>
        <v>1.623</v>
      </c>
      <c r="X50">
        <f t="shared" si="10"/>
        <v>1.639</v>
      </c>
      <c r="Y50">
        <f t="shared" si="11"/>
        <v>1.63</v>
      </c>
      <c r="Z50">
        <f t="shared" si="12"/>
        <v>1.204</v>
      </c>
    </row>
    <row r="51" spans="1:26" x14ac:dyDescent="0.35">
      <c r="A51" s="2">
        <v>0.49958333333333332</v>
      </c>
      <c r="B51" s="3">
        <v>37</v>
      </c>
      <c r="C51" s="3">
        <v>1.712</v>
      </c>
      <c r="D51" s="3">
        <v>1.748</v>
      </c>
      <c r="E51" s="3">
        <v>1.714</v>
      </c>
      <c r="F51" s="3">
        <v>1.7170000000000001</v>
      </c>
      <c r="G51" s="3">
        <v>1.7090000000000001</v>
      </c>
      <c r="H51" s="3">
        <v>1.7030000000000001</v>
      </c>
      <c r="I51" s="3">
        <v>1.7210000000000001</v>
      </c>
      <c r="J51" s="3">
        <v>1.714</v>
      </c>
      <c r="K51" s="3">
        <v>1.73</v>
      </c>
      <c r="L51" s="3">
        <v>1.718</v>
      </c>
      <c r="M51" s="3">
        <v>1.2849999999999999</v>
      </c>
      <c r="O51" s="4">
        <f t="shared" si="1"/>
        <v>719</v>
      </c>
      <c r="P51">
        <f t="shared" si="2"/>
        <v>1.6259999999999999</v>
      </c>
      <c r="Q51">
        <f t="shared" si="3"/>
        <v>1.6619999999999999</v>
      </c>
      <c r="R51">
        <f t="shared" si="4"/>
        <v>1.6279999999999999</v>
      </c>
      <c r="S51">
        <f t="shared" si="5"/>
        <v>1.631</v>
      </c>
      <c r="T51">
        <f t="shared" si="6"/>
        <v>1.623</v>
      </c>
      <c r="U51">
        <f t="shared" si="7"/>
        <v>1.617</v>
      </c>
      <c r="V51">
        <f t="shared" si="8"/>
        <v>1.635</v>
      </c>
      <c r="W51">
        <f t="shared" si="9"/>
        <v>1.6279999999999999</v>
      </c>
      <c r="X51">
        <f t="shared" si="10"/>
        <v>1.6439999999999999</v>
      </c>
      <c r="Y51">
        <f t="shared" si="11"/>
        <v>1.6319999999999999</v>
      </c>
      <c r="Z51">
        <f t="shared" si="12"/>
        <v>1.1989999999999998</v>
      </c>
    </row>
    <row r="52" spans="1:26" x14ac:dyDescent="0.35">
      <c r="A52" s="2">
        <v>0.51</v>
      </c>
      <c r="B52" s="3">
        <v>37</v>
      </c>
      <c r="C52" s="3">
        <v>1.7190000000000001</v>
      </c>
      <c r="D52" s="3">
        <v>1.7549999999999999</v>
      </c>
      <c r="E52" s="3">
        <v>1.7190000000000001</v>
      </c>
      <c r="F52" s="3">
        <v>1.724</v>
      </c>
      <c r="G52" s="3">
        <v>1.7150000000000001</v>
      </c>
      <c r="H52" s="3">
        <v>1.7090000000000001</v>
      </c>
      <c r="I52" s="3">
        <v>1.726</v>
      </c>
      <c r="J52" s="3">
        <v>1.7190000000000001</v>
      </c>
      <c r="K52" s="3">
        <v>1.734</v>
      </c>
      <c r="L52" s="3">
        <v>1.724</v>
      </c>
      <c r="M52" s="3">
        <v>1.28</v>
      </c>
      <c r="O52" s="4">
        <f t="shared" si="1"/>
        <v>734</v>
      </c>
      <c r="P52">
        <f t="shared" si="2"/>
        <v>1.633</v>
      </c>
      <c r="Q52">
        <f t="shared" si="3"/>
        <v>1.6689999999999998</v>
      </c>
      <c r="R52">
        <f t="shared" si="4"/>
        <v>1.633</v>
      </c>
      <c r="S52">
        <f t="shared" si="5"/>
        <v>1.6379999999999999</v>
      </c>
      <c r="T52">
        <f t="shared" si="6"/>
        <v>1.629</v>
      </c>
      <c r="U52">
        <f t="shared" si="7"/>
        <v>1.623</v>
      </c>
      <c r="V52">
        <f t="shared" si="8"/>
        <v>1.64</v>
      </c>
      <c r="W52">
        <f t="shared" si="9"/>
        <v>1.633</v>
      </c>
      <c r="X52">
        <f t="shared" si="10"/>
        <v>1.6479999999999999</v>
      </c>
      <c r="Y52">
        <f t="shared" si="11"/>
        <v>1.6379999999999999</v>
      </c>
      <c r="Z52">
        <f t="shared" si="12"/>
        <v>1.194</v>
      </c>
    </row>
    <row r="53" spans="1:26" x14ac:dyDescent="0.35">
      <c r="A53" s="2">
        <v>0.52041666666666664</v>
      </c>
      <c r="B53" s="3">
        <v>37.1</v>
      </c>
      <c r="C53" s="3">
        <v>1.7250000000000001</v>
      </c>
      <c r="D53" s="3">
        <v>1.7629999999999999</v>
      </c>
      <c r="E53" s="3">
        <v>1.724</v>
      </c>
      <c r="F53" s="3">
        <v>1.732</v>
      </c>
      <c r="G53" s="3">
        <v>1.7190000000000001</v>
      </c>
      <c r="H53" s="3">
        <v>1.7150000000000001</v>
      </c>
      <c r="I53" s="3">
        <v>1.73</v>
      </c>
      <c r="J53" s="3">
        <v>1.726</v>
      </c>
      <c r="K53" s="3">
        <v>1.7390000000000001</v>
      </c>
      <c r="L53" s="3">
        <v>1.7290000000000001</v>
      </c>
      <c r="M53" s="3">
        <v>1.276</v>
      </c>
      <c r="O53" s="4">
        <f t="shared" si="1"/>
        <v>749</v>
      </c>
      <c r="P53">
        <f t="shared" si="2"/>
        <v>1.639</v>
      </c>
      <c r="Q53">
        <f t="shared" si="3"/>
        <v>1.6769999999999998</v>
      </c>
      <c r="R53">
        <f t="shared" si="4"/>
        <v>1.6379999999999999</v>
      </c>
      <c r="S53">
        <f t="shared" si="5"/>
        <v>1.6459999999999999</v>
      </c>
      <c r="T53">
        <f t="shared" si="6"/>
        <v>1.633</v>
      </c>
      <c r="U53">
        <f t="shared" si="7"/>
        <v>1.629</v>
      </c>
      <c r="V53">
        <f t="shared" si="8"/>
        <v>1.6439999999999999</v>
      </c>
      <c r="W53">
        <f t="shared" si="9"/>
        <v>1.64</v>
      </c>
      <c r="X53">
        <f t="shared" si="10"/>
        <v>1.653</v>
      </c>
      <c r="Y53">
        <f t="shared" si="11"/>
        <v>1.643</v>
      </c>
      <c r="Z53">
        <f t="shared" si="12"/>
        <v>1.19</v>
      </c>
    </row>
    <row r="54" spans="1:26" x14ac:dyDescent="0.35">
      <c r="A54" s="2">
        <v>0.53083333333333338</v>
      </c>
      <c r="B54" s="3">
        <v>37</v>
      </c>
      <c r="C54" s="3">
        <v>1.7310000000000001</v>
      </c>
      <c r="D54" s="3">
        <v>1.7709999999999999</v>
      </c>
      <c r="E54" s="3">
        <v>1.7310000000000001</v>
      </c>
      <c r="F54" s="3">
        <v>1.7430000000000001</v>
      </c>
      <c r="G54" s="3">
        <v>1.7250000000000001</v>
      </c>
      <c r="H54" s="3">
        <v>1.7230000000000001</v>
      </c>
      <c r="I54" s="3">
        <v>1.738</v>
      </c>
      <c r="J54" s="3">
        <v>1.736</v>
      </c>
      <c r="K54" s="3">
        <v>1.7450000000000001</v>
      </c>
      <c r="L54" s="3">
        <v>1.738</v>
      </c>
      <c r="M54" s="3">
        <v>1.2729999999999999</v>
      </c>
      <c r="O54" s="4">
        <f t="shared" si="1"/>
        <v>764</v>
      </c>
      <c r="P54">
        <f t="shared" si="2"/>
        <v>1.645</v>
      </c>
      <c r="Q54">
        <f t="shared" si="3"/>
        <v>1.6849999999999998</v>
      </c>
      <c r="R54">
        <f t="shared" si="4"/>
        <v>1.645</v>
      </c>
      <c r="S54">
        <f t="shared" si="5"/>
        <v>1.657</v>
      </c>
      <c r="T54">
        <f t="shared" si="6"/>
        <v>1.639</v>
      </c>
      <c r="U54">
        <f t="shared" si="7"/>
        <v>1.637</v>
      </c>
      <c r="V54">
        <f t="shared" si="8"/>
        <v>1.6519999999999999</v>
      </c>
      <c r="W54">
        <f t="shared" si="9"/>
        <v>1.65</v>
      </c>
      <c r="X54">
        <f t="shared" si="10"/>
        <v>1.659</v>
      </c>
      <c r="Y54">
        <f t="shared" si="11"/>
        <v>1.6519999999999999</v>
      </c>
      <c r="Z54">
        <f t="shared" si="12"/>
        <v>1.1869999999999998</v>
      </c>
    </row>
    <row r="55" spans="1:26" x14ac:dyDescent="0.35">
      <c r="A55" s="2">
        <v>0.54125000000000001</v>
      </c>
      <c r="B55" s="3">
        <v>37</v>
      </c>
      <c r="C55" s="3">
        <v>1.7370000000000001</v>
      </c>
      <c r="D55" s="3">
        <v>1.7749999999999999</v>
      </c>
      <c r="E55" s="3">
        <v>1.7370000000000001</v>
      </c>
      <c r="F55" s="3">
        <v>1.75</v>
      </c>
      <c r="G55" s="3">
        <v>1.7310000000000001</v>
      </c>
      <c r="H55" s="3">
        <v>1.7310000000000001</v>
      </c>
      <c r="I55" s="3">
        <v>1.744</v>
      </c>
      <c r="J55" s="3">
        <v>1.74</v>
      </c>
      <c r="K55" s="3">
        <v>1.752</v>
      </c>
      <c r="L55" s="3">
        <v>1.746</v>
      </c>
      <c r="M55" s="3">
        <v>1.2709999999999999</v>
      </c>
      <c r="O55" s="4">
        <f t="shared" si="1"/>
        <v>779</v>
      </c>
      <c r="P55">
        <f t="shared" si="2"/>
        <v>1.651</v>
      </c>
      <c r="Q55">
        <f t="shared" si="3"/>
        <v>1.6889999999999998</v>
      </c>
      <c r="R55">
        <f t="shared" si="4"/>
        <v>1.651</v>
      </c>
      <c r="S55">
        <f t="shared" si="5"/>
        <v>1.6639999999999999</v>
      </c>
      <c r="T55">
        <f t="shared" si="6"/>
        <v>1.645</v>
      </c>
      <c r="U55">
        <f t="shared" si="7"/>
        <v>1.645</v>
      </c>
      <c r="V55">
        <f t="shared" si="8"/>
        <v>1.6579999999999999</v>
      </c>
      <c r="W55">
        <f t="shared" si="9"/>
        <v>1.6539999999999999</v>
      </c>
      <c r="X55">
        <f t="shared" si="10"/>
        <v>1.6659999999999999</v>
      </c>
      <c r="Y55">
        <f t="shared" si="11"/>
        <v>1.66</v>
      </c>
      <c r="Z55">
        <f t="shared" si="12"/>
        <v>1.1849999999999998</v>
      </c>
    </row>
    <row r="56" spans="1:26" x14ac:dyDescent="0.35">
      <c r="A56" s="2">
        <v>0.55166666666666664</v>
      </c>
      <c r="B56" s="3">
        <v>37</v>
      </c>
      <c r="C56" s="3">
        <v>1.742</v>
      </c>
      <c r="D56" s="3">
        <v>1.7789999999999999</v>
      </c>
      <c r="E56" s="3">
        <v>1.744</v>
      </c>
      <c r="F56" s="3">
        <v>1.756</v>
      </c>
      <c r="G56" s="3">
        <v>1.7350000000000001</v>
      </c>
      <c r="H56" s="3">
        <v>1.736</v>
      </c>
      <c r="I56" s="3">
        <v>1.7529999999999999</v>
      </c>
      <c r="J56" s="3">
        <v>1.7430000000000001</v>
      </c>
      <c r="K56" s="3">
        <v>1.7609999999999999</v>
      </c>
      <c r="L56" s="3">
        <v>1.752</v>
      </c>
      <c r="M56" s="3">
        <v>1.2689999999999999</v>
      </c>
      <c r="O56" s="4">
        <f t="shared" si="1"/>
        <v>794</v>
      </c>
      <c r="P56">
        <f t="shared" si="2"/>
        <v>1.6559999999999999</v>
      </c>
      <c r="Q56">
        <f t="shared" si="3"/>
        <v>1.6929999999999998</v>
      </c>
      <c r="R56">
        <f t="shared" si="4"/>
        <v>1.6579999999999999</v>
      </c>
      <c r="S56">
        <f t="shared" si="5"/>
        <v>1.67</v>
      </c>
      <c r="T56">
        <f t="shared" si="6"/>
        <v>1.649</v>
      </c>
      <c r="U56">
        <f t="shared" si="7"/>
        <v>1.65</v>
      </c>
      <c r="V56">
        <f t="shared" si="8"/>
        <v>1.6669999999999998</v>
      </c>
      <c r="W56">
        <f t="shared" si="9"/>
        <v>1.657</v>
      </c>
      <c r="X56">
        <f t="shared" si="10"/>
        <v>1.6749999999999998</v>
      </c>
      <c r="Y56">
        <f t="shared" si="11"/>
        <v>1.6659999999999999</v>
      </c>
      <c r="Z56">
        <f t="shared" si="12"/>
        <v>1.1829999999999998</v>
      </c>
    </row>
    <row r="57" spans="1:26" x14ac:dyDescent="0.35">
      <c r="A57" s="2">
        <v>0.56208333333333338</v>
      </c>
      <c r="B57" s="3">
        <v>37</v>
      </c>
      <c r="C57" s="3">
        <v>1.7490000000000001</v>
      </c>
      <c r="D57" s="3">
        <v>1.7829999999999999</v>
      </c>
      <c r="E57" s="3">
        <v>1.7529999999999999</v>
      </c>
      <c r="F57" s="3">
        <v>1.7629999999999999</v>
      </c>
      <c r="G57" s="3">
        <v>1.744</v>
      </c>
      <c r="H57" s="3">
        <v>1.7390000000000001</v>
      </c>
      <c r="I57" s="3">
        <v>1.7589999999999999</v>
      </c>
      <c r="J57" s="3">
        <v>1.7470000000000001</v>
      </c>
      <c r="K57" s="3">
        <v>1.768</v>
      </c>
      <c r="L57" s="3">
        <v>1.754</v>
      </c>
      <c r="M57" s="3">
        <v>1.264</v>
      </c>
      <c r="O57" s="4">
        <f t="shared" si="1"/>
        <v>809</v>
      </c>
      <c r="P57">
        <f t="shared" si="2"/>
        <v>1.663</v>
      </c>
      <c r="Q57">
        <f t="shared" si="3"/>
        <v>1.6969999999999998</v>
      </c>
      <c r="R57">
        <f t="shared" si="4"/>
        <v>1.6669999999999998</v>
      </c>
      <c r="S57">
        <f t="shared" si="5"/>
        <v>1.6769999999999998</v>
      </c>
      <c r="T57">
        <f t="shared" si="6"/>
        <v>1.6579999999999999</v>
      </c>
      <c r="U57">
        <f t="shared" si="7"/>
        <v>1.653</v>
      </c>
      <c r="V57">
        <f t="shared" si="8"/>
        <v>1.6729999999999998</v>
      </c>
      <c r="W57">
        <f t="shared" si="9"/>
        <v>1.661</v>
      </c>
      <c r="X57">
        <f t="shared" si="10"/>
        <v>1.6819999999999999</v>
      </c>
      <c r="Y57">
        <f t="shared" si="11"/>
        <v>1.6679999999999999</v>
      </c>
      <c r="Z57">
        <f t="shared" si="12"/>
        <v>1.1779999999999999</v>
      </c>
    </row>
    <row r="58" spans="1:26" x14ac:dyDescent="0.35">
      <c r="A58" s="2">
        <v>0.57250000000000001</v>
      </c>
      <c r="B58" s="3">
        <v>37</v>
      </c>
      <c r="C58" s="3">
        <v>1.7569999999999999</v>
      </c>
      <c r="D58" s="3">
        <v>1.788</v>
      </c>
      <c r="E58" s="3">
        <v>1.76</v>
      </c>
      <c r="F58" s="3">
        <v>1.768</v>
      </c>
      <c r="G58" s="3">
        <v>1.75</v>
      </c>
      <c r="H58" s="3">
        <v>1.742</v>
      </c>
      <c r="I58" s="3">
        <v>1.7649999999999999</v>
      </c>
      <c r="J58" s="3">
        <v>1.7509999999999999</v>
      </c>
      <c r="K58" s="3">
        <v>1.774</v>
      </c>
      <c r="L58" s="3">
        <v>1.756</v>
      </c>
      <c r="M58" s="3">
        <v>1.2669999999999999</v>
      </c>
      <c r="O58" s="4">
        <f t="shared" si="1"/>
        <v>824</v>
      </c>
      <c r="P58">
        <f t="shared" si="2"/>
        <v>1.6709999999999998</v>
      </c>
      <c r="Q58">
        <f t="shared" si="3"/>
        <v>1.702</v>
      </c>
      <c r="R58">
        <f t="shared" si="4"/>
        <v>1.6739999999999999</v>
      </c>
      <c r="S58">
        <f t="shared" si="5"/>
        <v>1.6819999999999999</v>
      </c>
      <c r="T58">
        <f t="shared" si="6"/>
        <v>1.6639999999999999</v>
      </c>
      <c r="U58">
        <f t="shared" si="7"/>
        <v>1.6559999999999999</v>
      </c>
      <c r="V58">
        <f t="shared" si="8"/>
        <v>1.6789999999999998</v>
      </c>
      <c r="W58">
        <f t="shared" si="9"/>
        <v>1.6649999999999998</v>
      </c>
      <c r="X58">
        <f t="shared" si="10"/>
        <v>1.6879999999999999</v>
      </c>
      <c r="Y58">
        <f t="shared" si="11"/>
        <v>1.67</v>
      </c>
      <c r="Z58">
        <f t="shared" si="12"/>
        <v>1.1809999999999998</v>
      </c>
    </row>
    <row r="59" spans="1:26" x14ac:dyDescent="0.35">
      <c r="A59" s="2">
        <v>0.58291666666666664</v>
      </c>
      <c r="B59" s="3">
        <v>37</v>
      </c>
      <c r="C59" s="3">
        <v>1.7629999999999999</v>
      </c>
      <c r="D59" s="3">
        <v>1.7929999999999999</v>
      </c>
      <c r="E59" s="3">
        <v>1.766</v>
      </c>
      <c r="F59" s="3">
        <v>1.772</v>
      </c>
      <c r="G59" s="3">
        <v>1.7549999999999999</v>
      </c>
      <c r="H59" s="3">
        <v>1.7470000000000001</v>
      </c>
      <c r="I59" s="3">
        <v>1.7709999999999999</v>
      </c>
      <c r="J59" s="3">
        <v>1.756</v>
      </c>
      <c r="K59" s="3">
        <v>1.7789999999999999</v>
      </c>
      <c r="L59" s="3">
        <v>1.76</v>
      </c>
      <c r="M59" s="3">
        <v>1.264</v>
      </c>
      <c r="O59" s="4">
        <f t="shared" si="1"/>
        <v>839</v>
      </c>
      <c r="P59">
        <f t="shared" si="2"/>
        <v>1.6769999999999998</v>
      </c>
      <c r="Q59">
        <f t="shared" si="3"/>
        <v>1.7069999999999999</v>
      </c>
      <c r="R59">
        <f t="shared" si="4"/>
        <v>1.68</v>
      </c>
      <c r="S59">
        <f t="shared" si="5"/>
        <v>1.6859999999999999</v>
      </c>
      <c r="T59">
        <f t="shared" si="6"/>
        <v>1.6689999999999998</v>
      </c>
      <c r="U59">
        <f t="shared" si="7"/>
        <v>1.661</v>
      </c>
      <c r="V59">
        <f t="shared" si="8"/>
        <v>1.6849999999999998</v>
      </c>
      <c r="W59">
        <f t="shared" si="9"/>
        <v>1.67</v>
      </c>
      <c r="X59">
        <f t="shared" si="10"/>
        <v>1.6929999999999998</v>
      </c>
      <c r="Y59">
        <f t="shared" si="11"/>
        <v>1.6739999999999999</v>
      </c>
      <c r="Z59">
        <f t="shared" si="12"/>
        <v>1.1779999999999999</v>
      </c>
    </row>
    <row r="60" spans="1:26" x14ac:dyDescent="0.35">
      <c r="A60" s="2">
        <v>0.59333333333333338</v>
      </c>
      <c r="B60" s="3">
        <v>37.1</v>
      </c>
      <c r="C60" s="3">
        <v>1.77</v>
      </c>
      <c r="D60" s="3">
        <v>1.7969999999999999</v>
      </c>
      <c r="E60" s="3">
        <v>1.772</v>
      </c>
      <c r="F60" s="3">
        <v>1.776</v>
      </c>
      <c r="G60" s="3">
        <v>1.7609999999999999</v>
      </c>
      <c r="H60" s="3">
        <v>1.7529999999999999</v>
      </c>
      <c r="I60" s="3">
        <v>1.774</v>
      </c>
      <c r="J60" s="3">
        <v>1.762</v>
      </c>
      <c r="K60" s="3">
        <v>1.7829999999999999</v>
      </c>
      <c r="L60" s="3">
        <v>1.764</v>
      </c>
      <c r="M60" s="3">
        <v>1.264</v>
      </c>
      <c r="O60" s="4">
        <f t="shared" si="1"/>
        <v>854</v>
      </c>
      <c r="P60">
        <f t="shared" si="2"/>
        <v>1.6839999999999999</v>
      </c>
      <c r="Q60">
        <f t="shared" si="3"/>
        <v>1.7109999999999999</v>
      </c>
      <c r="R60">
        <f t="shared" si="4"/>
        <v>1.6859999999999999</v>
      </c>
      <c r="S60">
        <f t="shared" si="5"/>
        <v>1.69</v>
      </c>
      <c r="T60">
        <f t="shared" si="6"/>
        <v>1.6749999999999998</v>
      </c>
      <c r="U60">
        <f t="shared" si="7"/>
        <v>1.6669999999999998</v>
      </c>
      <c r="V60">
        <f t="shared" si="8"/>
        <v>1.6879999999999999</v>
      </c>
      <c r="W60">
        <f t="shared" si="9"/>
        <v>1.6759999999999999</v>
      </c>
      <c r="X60">
        <f t="shared" si="10"/>
        <v>1.6969999999999998</v>
      </c>
      <c r="Y60">
        <f t="shared" si="11"/>
        <v>1.6779999999999999</v>
      </c>
      <c r="Z60">
        <f t="shared" si="12"/>
        <v>1.1779999999999999</v>
      </c>
    </row>
    <row r="61" spans="1:26" x14ac:dyDescent="0.35">
      <c r="A61" s="2">
        <v>0.60375000000000001</v>
      </c>
      <c r="B61" s="3">
        <v>37.1</v>
      </c>
      <c r="C61" s="3">
        <v>1.776</v>
      </c>
      <c r="D61" s="3">
        <v>1.8029999999999999</v>
      </c>
      <c r="E61" s="3">
        <v>1.778</v>
      </c>
      <c r="F61" s="3">
        <v>1.78</v>
      </c>
      <c r="G61" s="3">
        <v>1.768</v>
      </c>
      <c r="H61" s="3">
        <v>1.758</v>
      </c>
      <c r="I61" s="3">
        <v>1.78</v>
      </c>
      <c r="J61" s="3">
        <v>1.766</v>
      </c>
      <c r="K61" s="3">
        <v>1.7869999999999999</v>
      </c>
      <c r="L61" s="3">
        <v>1.77</v>
      </c>
      <c r="M61" s="3">
        <v>1.264</v>
      </c>
      <c r="O61" s="4">
        <f t="shared" si="1"/>
        <v>869</v>
      </c>
      <c r="P61">
        <f t="shared" si="2"/>
        <v>1.69</v>
      </c>
      <c r="Q61">
        <f t="shared" si="3"/>
        <v>1.7169999999999999</v>
      </c>
      <c r="R61">
        <f t="shared" si="4"/>
        <v>1.6919999999999999</v>
      </c>
      <c r="S61">
        <f t="shared" si="5"/>
        <v>1.694</v>
      </c>
      <c r="T61">
        <f t="shared" si="6"/>
        <v>1.6819999999999999</v>
      </c>
      <c r="U61">
        <f t="shared" si="7"/>
        <v>1.6719999999999999</v>
      </c>
      <c r="V61">
        <f t="shared" si="8"/>
        <v>1.694</v>
      </c>
      <c r="W61">
        <f t="shared" si="9"/>
        <v>1.68</v>
      </c>
      <c r="X61">
        <f t="shared" si="10"/>
        <v>1.7009999999999998</v>
      </c>
      <c r="Y61">
        <f t="shared" si="11"/>
        <v>1.6839999999999999</v>
      </c>
      <c r="Z61">
        <f t="shared" si="12"/>
        <v>1.1779999999999999</v>
      </c>
    </row>
    <row r="62" spans="1:26" x14ac:dyDescent="0.35">
      <c r="A62" s="2">
        <v>0.61416666666666664</v>
      </c>
      <c r="B62" s="3">
        <v>37</v>
      </c>
      <c r="C62" s="3">
        <v>1.782</v>
      </c>
      <c r="D62" s="3">
        <v>1.8069999999999999</v>
      </c>
      <c r="E62" s="3">
        <v>1.782</v>
      </c>
      <c r="F62" s="3">
        <v>1.784</v>
      </c>
      <c r="G62" s="3">
        <v>1.7729999999999999</v>
      </c>
      <c r="H62" s="3">
        <v>1.7629999999999999</v>
      </c>
      <c r="I62" s="3">
        <v>1.784</v>
      </c>
      <c r="J62" s="3">
        <v>1.77</v>
      </c>
      <c r="K62" s="3">
        <v>1.792</v>
      </c>
      <c r="L62" s="3">
        <v>1.7749999999999999</v>
      </c>
      <c r="M62" s="3">
        <v>1.2669999999999999</v>
      </c>
      <c r="O62" s="4">
        <f t="shared" si="1"/>
        <v>884</v>
      </c>
      <c r="P62">
        <f t="shared" si="2"/>
        <v>1.696</v>
      </c>
      <c r="Q62">
        <f t="shared" si="3"/>
        <v>1.7209999999999999</v>
      </c>
      <c r="R62">
        <f t="shared" si="4"/>
        <v>1.696</v>
      </c>
      <c r="S62">
        <f t="shared" si="5"/>
        <v>1.698</v>
      </c>
      <c r="T62">
        <f t="shared" si="6"/>
        <v>1.6869999999999998</v>
      </c>
      <c r="U62">
        <f t="shared" si="7"/>
        <v>1.6769999999999998</v>
      </c>
      <c r="V62">
        <f t="shared" si="8"/>
        <v>1.698</v>
      </c>
      <c r="W62">
        <f t="shared" si="9"/>
        <v>1.6839999999999999</v>
      </c>
      <c r="X62">
        <f t="shared" si="10"/>
        <v>1.706</v>
      </c>
      <c r="Y62">
        <f t="shared" si="11"/>
        <v>1.6889999999999998</v>
      </c>
      <c r="Z62">
        <f t="shared" si="12"/>
        <v>1.1809999999999998</v>
      </c>
    </row>
    <row r="63" spans="1:26" x14ac:dyDescent="0.35">
      <c r="A63" s="2">
        <v>0.62458333333333338</v>
      </c>
      <c r="B63" s="3">
        <v>37</v>
      </c>
      <c r="C63" s="3">
        <v>1.7869999999999999</v>
      </c>
      <c r="D63" s="3">
        <v>1.8109999999999999</v>
      </c>
      <c r="E63" s="3">
        <v>1.788</v>
      </c>
      <c r="F63" s="3">
        <v>1.788</v>
      </c>
      <c r="G63" s="3">
        <v>1.776</v>
      </c>
      <c r="H63" s="3">
        <v>1.766</v>
      </c>
      <c r="I63" s="3">
        <v>1.7889999999999999</v>
      </c>
      <c r="J63" s="3">
        <v>1.772</v>
      </c>
      <c r="K63" s="3">
        <v>1.796</v>
      </c>
      <c r="L63" s="3">
        <v>1.778</v>
      </c>
      <c r="M63" s="3">
        <v>1.2689999999999999</v>
      </c>
      <c r="O63" s="4">
        <f t="shared" si="1"/>
        <v>899</v>
      </c>
      <c r="P63">
        <f t="shared" si="2"/>
        <v>1.7009999999999998</v>
      </c>
      <c r="Q63">
        <f t="shared" si="3"/>
        <v>1.7249999999999999</v>
      </c>
      <c r="R63">
        <f t="shared" si="4"/>
        <v>1.702</v>
      </c>
      <c r="S63">
        <f t="shared" si="5"/>
        <v>1.702</v>
      </c>
      <c r="T63">
        <f t="shared" si="6"/>
        <v>1.69</v>
      </c>
      <c r="U63">
        <f t="shared" si="7"/>
        <v>1.68</v>
      </c>
      <c r="V63">
        <f t="shared" si="8"/>
        <v>1.7029999999999998</v>
      </c>
      <c r="W63">
        <f t="shared" si="9"/>
        <v>1.6859999999999999</v>
      </c>
      <c r="X63">
        <f t="shared" si="10"/>
        <v>1.71</v>
      </c>
      <c r="Y63">
        <f t="shared" si="11"/>
        <v>1.6919999999999999</v>
      </c>
      <c r="Z63">
        <f t="shared" si="12"/>
        <v>1.1829999999999998</v>
      </c>
    </row>
    <row r="64" spans="1:26" x14ac:dyDescent="0.35">
      <c r="A64" s="2">
        <v>0.63500000000000001</v>
      </c>
      <c r="B64" s="3">
        <v>37.1</v>
      </c>
      <c r="C64" s="3">
        <v>1.792</v>
      </c>
      <c r="D64" s="3">
        <v>1.8140000000000001</v>
      </c>
      <c r="E64" s="3">
        <v>1.7929999999999999</v>
      </c>
      <c r="F64" s="3">
        <v>1.792</v>
      </c>
      <c r="G64" s="3">
        <v>1.7809999999999999</v>
      </c>
      <c r="H64" s="3">
        <v>1.7689999999999999</v>
      </c>
      <c r="I64" s="3">
        <v>1.794</v>
      </c>
      <c r="J64" s="3">
        <v>1.7749999999999999</v>
      </c>
      <c r="K64" s="3">
        <v>1.8009999999999999</v>
      </c>
      <c r="L64" s="3">
        <v>1.78</v>
      </c>
      <c r="M64" s="3">
        <v>1.262</v>
      </c>
      <c r="O64" s="4">
        <f t="shared" si="1"/>
        <v>914</v>
      </c>
      <c r="P64">
        <f t="shared" si="2"/>
        <v>1.706</v>
      </c>
      <c r="Q64">
        <f t="shared" si="3"/>
        <v>1.728</v>
      </c>
      <c r="R64">
        <f t="shared" si="4"/>
        <v>1.7069999999999999</v>
      </c>
      <c r="S64">
        <f t="shared" si="5"/>
        <v>1.706</v>
      </c>
      <c r="T64">
        <f t="shared" si="6"/>
        <v>1.6949999999999998</v>
      </c>
      <c r="U64">
        <f t="shared" si="7"/>
        <v>1.6829999999999998</v>
      </c>
      <c r="V64">
        <f t="shared" si="8"/>
        <v>1.708</v>
      </c>
      <c r="W64">
        <f t="shared" si="9"/>
        <v>1.6889999999999998</v>
      </c>
      <c r="X64">
        <f t="shared" si="10"/>
        <v>1.7149999999999999</v>
      </c>
      <c r="Y64">
        <f t="shared" si="11"/>
        <v>1.694</v>
      </c>
      <c r="Z64">
        <f t="shared" si="12"/>
        <v>1.1759999999999999</v>
      </c>
    </row>
    <row r="65" spans="1:26" x14ac:dyDescent="0.35">
      <c r="A65" s="2">
        <v>0.64541666666666664</v>
      </c>
      <c r="B65" s="3">
        <v>37.1</v>
      </c>
      <c r="C65" s="3">
        <v>1.798</v>
      </c>
      <c r="D65" s="3">
        <v>1.8169999999999999</v>
      </c>
      <c r="E65" s="3">
        <v>1.798</v>
      </c>
      <c r="F65" s="3">
        <v>1.796</v>
      </c>
      <c r="G65" s="3">
        <v>1.7849999999999999</v>
      </c>
      <c r="H65" s="3">
        <v>1.772</v>
      </c>
      <c r="I65" s="3">
        <v>1.7989999999999999</v>
      </c>
      <c r="J65" s="3">
        <v>1.78</v>
      </c>
      <c r="K65" s="3">
        <v>1.806</v>
      </c>
      <c r="L65" s="3">
        <v>1.784</v>
      </c>
      <c r="M65" s="3">
        <v>1.276</v>
      </c>
      <c r="O65" s="4">
        <f t="shared" si="1"/>
        <v>929</v>
      </c>
      <c r="P65">
        <f t="shared" si="2"/>
        <v>1.712</v>
      </c>
      <c r="Q65">
        <f t="shared" si="3"/>
        <v>1.7309999999999999</v>
      </c>
      <c r="R65">
        <f t="shared" si="4"/>
        <v>1.712</v>
      </c>
      <c r="S65">
        <f t="shared" si="5"/>
        <v>1.71</v>
      </c>
      <c r="T65">
        <f t="shared" si="6"/>
        <v>1.6989999999999998</v>
      </c>
      <c r="U65">
        <f t="shared" si="7"/>
        <v>1.6859999999999999</v>
      </c>
      <c r="V65">
        <f t="shared" si="8"/>
        <v>1.7129999999999999</v>
      </c>
      <c r="W65">
        <f t="shared" si="9"/>
        <v>1.694</v>
      </c>
      <c r="X65">
        <f t="shared" si="10"/>
        <v>1.72</v>
      </c>
      <c r="Y65">
        <f t="shared" si="11"/>
        <v>1.698</v>
      </c>
      <c r="Z65">
        <f t="shared" si="12"/>
        <v>1.19</v>
      </c>
    </row>
    <row r="66" spans="1:26" x14ac:dyDescent="0.35">
      <c r="A66" s="2">
        <v>0.65583333333333338</v>
      </c>
      <c r="B66" s="3">
        <v>37</v>
      </c>
      <c r="C66" s="3">
        <v>1.8029999999999999</v>
      </c>
      <c r="D66" s="3">
        <v>1.82</v>
      </c>
      <c r="E66" s="3">
        <v>1.802</v>
      </c>
      <c r="F66" s="3">
        <v>1.798</v>
      </c>
      <c r="G66" s="3">
        <v>1.7909999999999999</v>
      </c>
      <c r="H66" s="3">
        <v>1.776</v>
      </c>
      <c r="I66" s="3">
        <v>1.802</v>
      </c>
      <c r="J66" s="3">
        <v>1.782</v>
      </c>
      <c r="K66" s="3">
        <v>1.81</v>
      </c>
      <c r="L66" s="3">
        <v>1.7869999999999999</v>
      </c>
      <c r="M66" s="3">
        <v>1.262</v>
      </c>
      <c r="O66" s="4">
        <f t="shared" si="1"/>
        <v>944</v>
      </c>
      <c r="P66">
        <f t="shared" si="2"/>
        <v>1.7169999999999999</v>
      </c>
      <c r="Q66">
        <f t="shared" si="3"/>
        <v>1.734</v>
      </c>
      <c r="R66">
        <f t="shared" si="4"/>
        <v>1.716</v>
      </c>
      <c r="S66">
        <f t="shared" si="5"/>
        <v>1.712</v>
      </c>
      <c r="T66">
        <f t="shared" si="6"/>
        <v>1.7049999999999998</v>
      </c>
      <c r="U66">
        <f t="shared" si="7"/>
        <v>1.69</v>
      </c>
      <c r="V66">
        <f t="shared" si="8"/>
        <v>1.716</v>
      </c>
      <c r="W66">
        <f t="shared" si="9"/>
        <v>1.696</v>
      </c>
      <c r="X66">
        <f t="shared" si="10"/>
        <v>1.724</v>
      </c>
      <c r="Y66">
        <f t="shared" si="11"/>
        <v>1.7009999999999998</v>
      </c>
      <c r="Z66">
        <f t="shared" si="12"/>
        <v>1.1759999999999999</v>
      </c>
    </row>
    <row r="67" spans="1:26" x14ac:dyDescent="0.35">
      <c r="A67" s="2">
        <v>0.66625000000000001</v>
      </c>
      <c r="B67" s="3">
        <v>37</v>
      </c>
      <c r="C67" s="3">
        <v>1.8080000000000001</v>
      </c>
      <c r="D67" s="3">
        <v>1.823</v>
      </c>
      <c r="E67" s="3">
        <v>1.806</v>
      </c>
      <c r="F67" s="3">
        <v>1.8009999999999999</v>
      </c>
      <c r="G67" s="3">
        <v>1.794</v>
      </c>
      <c r="H67" s="3">
        <v>1.7789999999999999</v>
      </c>
      <c r="I67" s="3">
        <v>1.806</v>
      </c>
      <c r="J67" s="3">
        <v>1.7849999999999999</v>
      </c>
      <c r="K67" s="3">
        <v>1.8140000000000001</v>
      </c>
      <c r="L67" s="3">
        <v>1.79</v>
      </c>
      <c r="M67" s="3">
        <v>1.258</v>
      </c>
      <c r="O67" s="4">
        <f t="shared" si="1"/>
        <v>959</v>
      </c>
      <c r="P67">
        <f t="shared" si="2"/>
        <v>1.722</v>
      </c>
      <c r="Q67">
        <f t="shared" si="3"/>
        <v>1.7369999999999999</v>
      </c>
      <c r="R67">
        <f t="shared" si="4"/>
        <v>1.72</v>
      </c>
      <c r="S67">
        <f t="shared" si="5"/>
        <v>1.7149999999999999</v>
      </c>
      <c r="T67">
        <f t="shared" si="6"/>
        <v>1.708</v>
      </c>
      <c r="U67">
        <f t="shared" si="7"/>
        <v>1.6929999999999998</v>
      </c>
      <c r="V67">
        <f t="shared" si="8"/>
        <v>1.72</v>
      </c>
      <c r="W67">
        <f t="shared" si="9"/>
        <v>1.6989999999999998</v>
      </c>
      <c r="X67">
        <f t="shared" si="10"/>
        <v>1.728</v>
      </c>
      <c r="Y67">
        <f t="shared" si="11"/>
        <v>1.704</v>
      </c>
      <c r="Z67">
        <f t="shared" si="12"/>
        <v>1.1719999999999999</v>
      </c>
    </row>
    <row r="68" spans="1:26" x14ac:dyDescent="0.35">
      <c r="A68" s="2">
        <v>0.67666666666666664</v>
      </c>
      <c r="B68" s="3">
        <v>37</v>
      </c>
      <c r="C68" s="3">
        <v>1.8129999999999999</v>
      </c>
      <c r="D68" s="3">
        <v>1.825</v>
      </c>
      <c r="E68" s="3">
        <v>1.8109999999999999</v>
      </c>
      <c r="F68" s="3">
        <v>1.804</v>
      </c>
      <c r="G68" s="3">
        <v>1.798</v>
      </c>
      <c r="H68" s="3">
        <v>1.7829999999999999</v>
      </c>
      <c r="I68" s="3">
        <v>1.81</v>
      </c>
      <c r="J68" s="3">
        <v>1.788</v>
      </c>
      <c r="K68" s="3">
        <v>1.8180000000000001</v>
      </c>
      <c r="L68" s="3">
        <v>1.792</v>
      </c>
      <c r="M68" s="3">
        <v>1.2569999999999999</v>
      </c>
      <c r="O68" s="4">
        <f t="shared" si="1"/>
        <v>974</v>
      </c>
      <c r="P68">
        <f t="shared" si="2"/>
        <v>1.7269999999999999</v>
      </c>
      <c r="Q68">
        <f t="shared" si="3"/>
        <v>1.7389999999999999</v>
      </c>
      <c r="R68">
        <f t="shared" si="4"/>
        <v>1.7249999999999999</v>
      </c>
      <c r="S68">
        <f t="shared" si="5"/>
        <v>1.718</v>
      </c>
      <c r="T68">
        <f t="shared" si="6"/>
        <v>1.712</v>
      </c>
      <c r="U68">
        <f t="shared" si="7"/>
        <v>1.6969999999999998</v>
      </c>
      <c r="V68">
        <f t="shared" si="8"/>
        <v>1.724</v>
      </c>
      <c r="W68">
        <f t="shared" si="9"/>
        <v>1.702</v>
      </c>
      <c r="X68">
        <f t="shared" si="10"/>
        <v>1.732</v>
      </c>
      <c r="Y68">
        <f t="shared" si="11"/>
        <v>1.706</v>
      </c>
      <c r="Z68">
        <f t="shared" si="12"/>
        <v>1.1709999999999998</v>
      </c>
    </row>
    <row r="69" spans="1:26" x14ac:dyDescent="0.35">
      <c r="A69" s="2">
        <v>0.68708333333333327</v>
      </c>
      <c r="B69" s="3">
        <v>37</v>
      </c>
      <c r="C69" s="3">
        <v>1.8180000000000001</v>
      </c>
      <c r="D69" s="3">
        <v>1.8280000000000001</v>
      </c>
      <c r="E69" s="3">
        <v>1.8160000000000001</v>
      </c>
      <c r="F69" s="3">
        <v>1.806</v>
      </c>
      <c r="G69" s="3">
        <v>1.802</v>
      </c>
      <c r="H69" s="3">
        <v>1.784</v>
      </c>
      <c r="I69" s="3">
        <v>1.8129999999999999</v>
      </c>
      <c r="J69" s="3">
        <v>1.79</v>
      </c>
      <c r="K69" s="3">
        <v>1.821</v>
      </c>
      <c r="L69" s="3">
        <v>1.7949999999999999</v>
      </c>
      <c r="M69" s="3">
        <v>1.2609999999999999</v>
      </c>
      <c r="O69" s="4">
        <f t="shared" ref="O69:O91" si="13">DAY(A69)*24*60+HOUR(A69)*60+MINUTE(A69)</f>
        <v>989</v>
      </c>
      <c r="P69">
        <f t="shared" ref="P69:P91" si="14">C69-$P$2</f>
        <v>1.732</v>
      </c>
      <c r="Q69">
        <f t="shared" ref="Q69:Q91" si="15">D69-$P$2</f>
        <v>1.742</v>
      </c>
      <c r="R69">
        <f t="shared" ref="R69:R91" si="16">E69-$P$2</f>
        <v>1.73</v>
      </c>
      <c r="S69">
        <f t="shared" ref="S69:S91" si="17">F69-$P$2</f>
        <v>1.72</v>
      </c>
      <c r="T69">
        <f t="shared" ref="T69:T91" si="18">G69-$P$2</f>
        <v>1.716</v>
      </c>
      <c r="U69">
        <f t="shared" ref="U69:U91" si="19">H69-$P$2</f>
        <v>1.698</v>
      </c>
      <c r="V69">
        <f t="shared" ref="V69:V91" si="20">I69-$P$2</f>
        <v>1.7269999999999999</v>
      </c>
      <c r="W69">
        <f t="shared" ref="W69:W91" si="21">J69-$P$2</f>
        <v>1.704</v>
      </c>
      <c r="X69">
        <f t="shared" ref="X69:X91" si="22">K69-$P$2</f>
        <v>1.7349999999999999</v>
      </c>
      <c r="Y69">
        <f t="shared" ref="Y69:Y91" si="23">L69-$P$2</f>
        <v>1.7089999999999999</v>
      </c>
      <c r="Z69">
        <f t="shared" ref="Z69:Z91" si="24">M69-$P$2</f>
        <v>1.1749999999999998</v>
      </c>
    </row>
    <row r="70" spans="1:26" x14ac:dyDescent="0.35">
      <c r="A70" s="2">
        <v>0.6974999999999999</v>
      </c>
      <c r="B70" s="3">
        <v>37</v>
      </c>
      <c r="C70" s="3">
        <v>1.821</v>
      </c>
      <c r="D70" s="3">
        <v>1.831</v>
      </c>
      <c r="E70" s="3">
        <v>1.82</v>
      </c>
      <c r="F70" s="3">
        <v>1.8089999999999999</v>
      </c>
      <c r="G70" s="3">
        <v>1.806</v>
      </c>
      <c r="H70" s="3">
        <v>1.786</v>
      </c>
      <c r="I70" s="3">
        <v>1.8149999999999999</v>
      </c>
      <c r="J70" s="3">
        <v>1.7929999999999999</v>
      </c>
      <c r="K70" s="3">
        <v>1.825</v>
      </c>
      <c r="L70" s="3">
        <v>1.798</v>
      </c>
      <c r="M70" s="3">
        <v>1.2629999999999999</v>
      </c>
      <c r="O70" s="4">
        <f t="shared" si="13"/>
        <v>1004</v>
      </c>
      <c r="P70">
        <f t="shared" si="14"/>
        <v>1.7349999999999999</v>
      </c>
      <c r="Q70">
        <f t="shared" si="15"/>
        <v>1.7449999999999999</v>
      </c>
      <c r="R70">
        <f t="shared" si="16"/>
        <v>1.734</v>
      </c>
      <c r="S70">
        <f t="shared" si="17"/>
        <v>1.7229999999999999</v>
      </c>
      <c r="T70">
        <f t="shared" si="18"/>
        <v>1.72</v>
      </c>
      <c r="U70">
        <f t="shared" si="19"/>
        <v>1.7</v>
      </c>
      <c r="V70">
        <f t="shared" si="20"/>
        <v>1.7289999999999999</v>
      </c>
      <c r="W70">
        <f t="shared" si="21"/>
        <v>1.7069999999999999</v>
      </c>
      <c r="X70">
        <f t="shared" si="22"/>
        <v>1.7389999999999999</v>
      </c>
      <c r="Y70">
        <f t="shared" si="23"/>
        <v>1.712</v>
      </c>
      <c r="Z70">
        <f t="shared" si="24"/>
        <v>1.1769999999999998</v>
      </c>
    </row>
    <row r="71" spans="1:26" x14ac:dyDescent="0.35">
      <c r="A71" s="2">
        <v>0.70791666666666664</v>
      </c>
      <c r="B71" s="3">
        <v>37</v>
      </c>
      <c r="C71" s="3">
        <v>1.8260000000000001</v>
      </c>
      <c r="D71" s="3">
        <v>1.833</v>
      </c>
      <c r="E71" s="3">
        <v>1.8240000000000001</v>
      </c>
      <c r="F71" s="3">
        <v>1.8120000000000001</v>
      </c>
      <c r="G71" s="3">
        <v>1.8109999999999999</v>
      </c>
      <c r="H71" s="3">
        <v>1.7889999999999999</v>
      </c>
      <c r="I71" s="3">
        <v>1.8180000000000001</v>
      </c>
      <c r="J71" s="3">
        <v>1.794</v>
      </c>
      <c r="K71" s="3">
        <v>1.829</v>
      </c>
      <c r="L71" s="3">
        <v>1.802</v>
      </c>
      <c r="M71" s="3">
        <v>1.264</v>
      </c>
      <c r="O71" s="4">
        <f t="shared" si="13"/>
        <v>1019</v>
      </c>
      <c r="P71">
        <f t="shared" si="14"/>
        <v>1.74</v>
      </c>
      <c r="Q71">
        <f t="shared" si="15"/>
        <v>1.7469999999999999</v>
      </c>
      <c r="R71">
        <f t="shared" si="16"/>
        <v>1.738</v>
      </c>
      <c r="S71">
        <f t="shared" si="17"/>
        <v>1.726</v>
      </c>
      <c r="T71">
        <f t="shared" si="18"/>
        <v>1.7249999999999999</v>
      </c>
      <c r="U71">
        <f t="shared" si="19"/>
        <v>1.7029999999999998</v>
      </c>
      <c r="V71">
        <f t="shared" si="20"/>
        <v>1.732</v>
      </c>
      <c r="W71">
        <f t="shared" si="21"/>
        <v>1.708</v>
      </c>
      <c r="X71">
        <f t="shared" si="22"/>
        <v>1.7429999999999999</v>
      </c>
      <c r="Y71">
        <f t="shared" si="23"/>
        <v>1.716</v>
      </c>
      <c r="Z71">
        <f t="shared" si="24"/>
        <v>1.1779999999999999</v>
      </c>
    </row>
    <row r="72" spans="1:26" x14ac:dyDescent="0.35">
      <c r="A72" s="2">
        <v>0.71833333333333327</v>
      </c>
      <c r="B72" s="3">
        <v>37</v>
      </c>
      <c r="C72" s="3">
        <v>1.83</v>
      </c>
      <c r="D72" s="3">
        <v>1.8360000000000001</v>
      </c>
      <c r="E72" s="3">
        <v>1.829</v>
      </c>
      <c r="F72" s="3">
        <v>1.8129999999999999</v>
      </c>
      <c r="G72" s="3">
        <v>1.8140000000000001</v>
      </c>
      <c r="H72" s="3">
        <v>1.79</v>
      </c>
      <c r="I72" s="3">
        <v>1.821</v>
      </c>
      <c r="J72" s="3">
        <v>1.7949999999999999</v>
      </c>
      <c r="K72" s="3">
        <v>1.8320000000000001</v>
      </c>
      <c r="L72" s="3">
        <v>1.802</v>
      </c>
      <c r="M72" s="3">
        <v>1.264</v>
      </c>
      <c r="O72" s="4">
        <f t="shared" si="13"/>
        <v>1034</v>
      </c>
      <c r="P72">
        <f t="shared" si="14"/>
        <v>1.744</v>
      </c>
      <c r="Q72">
        <f t="shared" si="15"/>
        <v>1.75</v>
      </c>
      <c r="R72">
        <f t="shared" si="16"/>
        <v>1.7429999999999999</v>
      </c>
      <c r="S72">
        <f t="shared" si="17"/>
        <v>1.7269999999999999</v>
      </c>
      <c r="T72">
        <f t="shared" si="18"/>
        <v>1.728</v>
      </c>
      <c r="U72">
        <f t="shared" si="19"/>
        <v>1.704</v>
      </c>
      <c r="V72">
        <f t="shared" si="20"/>
        <v>1.7349999999999999</v>
      </c>
      <c r="W72">
        <f t="shared" si="21"/>
        <v>1.7089999999999999</v>
      </c>
      <c r="X72">
        <f t="shared" si="22"/>
        <v>1.746</v>
      </c>
      <c r="Y72">
        <f t="shared" si="23"/>
        <v>1.716</v>
      </c>
      <c r="Z72">
        <f t="shared" si="24"/>
        <v>1.1779999999999999</v>
      </c>
    </row>
    <row r="73" spans="1:26" x14ac:dyDescent="0.35">
      <c r="A73" s="2">
        <v>0.7287499999999999</v>
      </c>
      <c r="B73" s="3">
        <v>37</v>
      </c>
      <c r="C73" s="3">
        <v>1.8320000000000001</v>
      </c>
      <c r="D73" s="3">
        <v>1.837</v>
      </c>
      <c r="E73" s="3">
        <v>1.8320000000000001</v>
      </c>
      <c r="F73" s="3">
        <v>1.8160000000000001</v>
      </c>
      <c r="G73" s="3">
        <v>1.8180000000000001</v>
      </c>
      <c r="H73" s="3">
        <v>1.7929999999999999</v>
      </c>
      <c r="I73" s="3">
        <v>1.825</v>
      </c>
      <c r="J73" s="3">
        <v>1.7969999999999999</v>
      </c>
      <c r="K73" s="3">
        <v>1.833</v>
      </c>
      <c r="L73" s="3">
        <v>1.802</v>
      </c>
      <c r="M73" s="3">
        <v>1.2589999999999999</v>
      </c>
      <c r="O73" s="4">
        <f t="shared" si="13"/>
        <v>1049</v>
      </c>
      <c r="P73">
        <f t="shared" si="14"/>
        <v>1.746</v>
      </c>
      <c r="Q73">
        <f t="shared" si="15"/>
        <v>1.7509999999999999</v>
      </c>
      <c r="R73">
        <f t="shared" si="16"/>
        <v>1.746</v>
      </c>
      <c r="S73">
        <f t="shared" si="17"/>
        <v>1.73</v>
      </c>
      <c r="T73">
        <f t="shared" si="18"/>
        <v>1.732</v>
      </c>
      <c r="U73">
        <f t="shared" si="19"/>
        <v>1.7069999999999999</v>
      </c>
      <c r="V73">
        <f t="shared" si="20"/>
        <v>1.7389999999999999</v>
      </c>
      <c r="W73">
        <f t="shared" si="21"/>
        <v>1.7109999999999999</v>
      </c>
      <c r="X73">
        <f t="shared" si="22"/>
        <v>1.7469999999999999</v>
      </c>
      <c r="Y73">
        <f t="shared" si="23"/>
        <v>1.716</v>
      </c>
      <c r="Z73">
        <f t="shared" si="24"/>
        <v>1.1729999999999998</v>
      </c>
    </row>
    <row r="74" spans="1:26" x14ac:dyDescent="0.35">
      <c r="A74" s="2">
        <v>0.73916666666666664</v>
      </c>
      <c r="B74" s="3">
        <v>37.1</v>
      </c>
      <c r="C74" s="3">
        <v>1.8360000000000001</v>
      </c>
      <c r="D74" s="3">
        <v>1.8380000000000001</v>
      </c>
      <c r="E74" s="3">
        <v>1.835</v>
      </c>
      <c r="F74" s="3">
        <v>1.8180000000000001</v>
      </c>
      <c r="G74" s="3">
        <v>1.821</v>
      </c>
      <c r="H74" s="3">
        <v>1.7949999999999999</v>
      </c>
      <c r="I74" s="3">
        <v>1.827</v>
      </c>
      <c r="J74" s="3">
        <v>1.7989999999999999</v>
      </c>
      <c r="K74" s="3">
        <v>1.837</v>
      </c>
      <c r="L74" s="3">
        <v>1.802</v>
      </c>
      <c r="M74" s="3">
        <v>1.258</v>
      </c>
      <c r="O74" s="4">
        <f t="shared" si="13"/>
        <v>1064</v>
      </c>
      <c r="P74">
        <f t="shared" si="14"/>
        <v>1.75</v>
      </c>
      <c r="Q74">
        <f t="shared" si="15"/>
        <v>1.752</v>
      </c>
      <c r="R74">
        <f t="shared" si="16"/>
        <v>1.7489999999999999</v>
      </c>
      <c r="S74">
        <f t="shared" si="17"/>
        <v>1.732</v>
      </c>
      <c r="T74">
        <f t="shared" si="18"/>
        <v>1.7349999999999999</v>
      </c>
      <c r="U74">
        <f t="shared" si="19"/>
        <v>1.7089999999999999</v>
      </c>
      <c r="V74">
        <f t="shared" si="20"/>
        <v>1.7409999999999999</v>
      </c>
      <c r="W74">
        <f t="shared" si="21"/>
        <v>1.7129999999999999</v>
      </c>
      <c r="X74">
        <f t="shared" si="22"/>
        <v>1.7509999999999999</v>
      </c>
      <c r="Y74">
        <f t="shared" si="23"/>
        <v>1.716</v>
      </c>
      <c r="Z74">
        <f t="shared" si="24"/>
        <v>1.1719999999999999</v>
      </c>
    </row>
    <row r="75" spans="1:26" x14ac:dyDescent="0.35">
      <c r="A75" s="2">
        <v>0.74958333333333327</v>
      </c>
      <c r="B75" s="3">
        <v>37</v>
      </c>
      <c r="C75" s="3">
        <v>1.8380000000000001</v>
      </c>
      <c r="D75" s="3">
        <v>1.841</v>
      </c>
      <c r="E75" s="3">
        <v>1.8360000000000001</v>
      </c>
      <c r="F75" s="3">
        <v>1.821</v>
      </c>
      <c r="G75" s="3">
        <v>1.825</v>
      </c>
      <c r="H75" s="3">
        <v>1.796</v>
      </c>
      <c r="I75" s="3">
        <v>1.831</v>
      </c>
      <c r="J75" s="3">
        <v>1.8</v>
      </c>
      <c r="K75" s="3">
        <v>1.839</v>
      </c>
      <c r="L75" s="3">
        <v>1.802</v>
      </c>
      <c r="M75" s="3">
        <v>1.256</v>
      </c>
      <c r="O75" s="4">
        <f t="shared" si="13"/>
        <v>1079</v>
      </c>
      <c r="P75">
        <f t="shared" si="14"/>
        <v>1.752</v>
      </c>
      <c r="Q75">
        <f t="shared" si="15"/>
        <v>1.7549999999999999</v>
      </c>
      <c r="R75">
        <f t="shared" si="16"/>
        <v>1.75</v>
      </c>
      <c r="S75">
        <f t="shared" si="17"/>
        <v>1.7349999999999999</v>
      </c>
      <c r="T75">
        <f t="shared" si="18"/>
        <v>1.7389999999999999</v>
      </c>
      <c r="U75">
        <f t="shared" si="19"/>
        <v>1.71</v>
      </c>
      <c r="V75">
        <f t="shared" si="20"/>
        <v>1.7449999999999999</v>
      </c>
      <c r="W75">
        <f t="shared" si="21"/>
        <v>1.714</v>
      </c>
      <c r="X75">
        <f t="shared" si="22"/>
        <v>1.7529999999999999</v>
      </c>
      <c r="Y75">
        <f t="shared" si="23"/>
        <v>1.716</v>
      </c>
      <c r="Z75">
        <f t="shared" si="24"/>
        <v>1.17</v>
      </c>
    </row>
    <row r="76" spans="1:26" x14ac:dyDescent="0.35">
      <c r="A76" s="2">
        <v>0.7599999999999999</v>
      </c>
      <c r="B76" s="3">
        <v>37</v>
      </c>
      <c r="C76" s="3">
        <v>1.841</v>
      </c>
      <c r="D76" s="3">
        <v>1.841</v>
      </c>
      <c r="E76" s="3">
        <v>1.8380000000000001</v>
      </c>
      <c r="F76" s="3">
        <v>1.8220000000000001</v>
      </c>
      <c r="G76" s="3">
        <v>1.827</v>
      </c>
      <c r="H76" s="3">
        <v>1.798</v>
      </c>
      <c r="I76" s="3">
        <v>1.8320000000000001</v>
      </c>
      <c r="J76" s="3">
        <v>1.802</v>
      </c>
      <c r="K76" s="3">
        <v>1.841</v>
      </c>
      <c r="L76" s="3">
        <v>1.802</v>
      </c>
      <c r="M76" s="3">
        <v>1.2569999999999999</v>
      </c>
      <c r="O76" s="4">
        <f t="shared" si="13"/>
        <v>1094</v>
      </c>
      <c r="P76">
        <f t="shared" si="14"/>
        <v>1.7549999999999999</v>
      </c>
      <c r="Q76">
        <f t="shared" si="15"/>
        <v>1.7549999999999999</v>
      </c>
      <c r="R76">
        <f t="shared" si="16"/>
        <v>1.752</v>
      </c>
      <c r="S76">
        <f t="shared" si="17"/>
        <v>1.736</v>
      </c>
      <c r="T76">
        <f t="shared" si="18"/>
        <v>1.7409999999999999</v>
      </c>
      <c r="U76">
        <f t="shared" si="19"/>
        <v>1.712</v>
      </c>
      <c r="V76">
        <f t="shared" si="20"/>
        <v>1.746</v>
      </c>
      <c r="W76">
        <f t="shared" si="21"/>
        <v>1.716</v>
      </c>
      <c r="X76">
        <f t="shared" si="22"/>
        <v>1.7549999999999999</v>
      </c>
      <c r="Y76">
        <f t="shared" si="23"/>
        <v>1.716</v>
      </c>
      <c r="Z76">
        <f t="shared" si="24"/>
        <v>1.1709999999999998</v>
      </c>
    </row>
    <row r="77" spans="1:26" x14ac:dyDescent="0.35">
      <c r="A77" s="2">
        <v>0.77041666666666664</v>
      </c>
      <c r="B77" s="3">
        <v>37</v>
      </c>
      <c r="C77" s="3">
        <v>1.8440000000000001</v>
      </c>
      <c r="D77" s="3">
        <v>1.8440000000000001</v>
      </c>
      <c r="E77" s="3">
        <v>1.84</v>
      </c>
      <c r="F77" s="3">
        <v>1.8220000000000001</v>
      </c>
      <c r="G77" s="3">
        <v>1.8280000000000001</v>
      </c>
      <c r="H77" s="3">
        <v>1.8</v>
      </c>
      <c r="I77" s="3">
        <v>1.833</v>
      </c>
      <c r="J77" s="3">
        <v>1.802</v>
      </c>
      <c r="K77" s="3">
        <v>1.843</v>
      </c>
      <c r="L77" s="3">
        <v>1.8029999999999999</v>
      </c>
      <c r="M77" s="3">
        <v>1.256</v>
      </c>
      <c r="O77" s="4">
        <f t="shared" si="13"/>
        <v>1109</v>
      </c>
      <c r="P77">
        <f t="shared" si="14"/>
        <v>1.758</v>
      </c>
      <c r="Q77">
        <f t="shared" si="15"/>
        <v>1.758</v>
      </c>
      <c r="R77">
        <f t="shared" si="16"/>
        <v>1.754</v>
      </c>
      <c r="S77">
        <f t="shared" si="17"/>
        <v>1.736</v>
      </c>
      <c r="T77">
        <f t="shared" si="18"/>
        <v>1.742</v>
      </c>
      <c r="U77">
        <f t="shared" si="19"/>
        <v>1.714</v>
      </c>
      <c r="V77">
        <f t="shared" si="20"/>
        <v>1.7469999999999999</v>
      </c>
      <c r="W77">
        <f t="shared" si="21"/>
        <v>1.716</v>
      </c>
      <c r="X77">
        <f t="shared" si="22"/>
        <v>1.7569999999999999</v>
      </c>
      <c r="Y77">
        <f t="shared" si="23"/>
        <v>1.7169999999999999</v>
      </c>
      <c r="Z77">
        <f t="shared" si="24"/>
        <v>1.17</v>
      </c>
    </row>
    <row r="78" spans="1:26" x14ac:dyDescent="0.35">
      <c r="A78" s="2">
        <v>0.78083333333333327</v>
      </c>
      <c r="B78" s="3">
        <v>37</v>
      </c>
      <c r="C78" s="3">
        <v>1.8460000000000001</v>
      </c>
      <c r="D78" s="3">
        <v>1.8460000000000001</v>
      </c>
      <c r="E78" s="3">
        <v>1.8420000000000001</v>
      </c>
      <c r="F78" s="3">
        <v>1.823</v>
      </c>
      <c r="G78" s="3">
        <v>1.83</v>
      </c>
      <c r="H78" s="3">
        <v>1.802</v>
      </c>
      <c r="I78" s="3">
        <v>1.8340000000000001</v>
      </c>
      <c r="J78" s="3">
        <v>1.804</v>
      </c>
      <c r="K78" s="3">
        <v>1.843</v>
      </c>
      <c r="L78" s="3">
        <v>1.804</v>
      </c>
      <c r="M78" s="3">
        <v>1.2549999999999999</v>
      </c>
      <c r="O78" s="4">
        <f t="shared" si="13"/>
        <v>1124</v>
      </c>
      <c r="P78">
        <f t="shared" si="14"/>
        <v>1.76</v>
      </c>
      <c r="Q78">
        <f t="shared" si="15"/>
        <v>1.76</v>
      </c>
      <c r="R78">
        <f t="shared" si="16"/>
        <v>1.756</v>
      </c>
      <c r="S78">
        <f t="shared" si="17"/>
        <v>1.7369999999999999</v>
      </c>
      <c r="T78">
        <f t="shared" si="18"/>
        <v>1.744</v>
      </c>
      <c r="U78">
        <f t="shared" si="19"/>
        <v>1.716</v>
      </c>
      <c r="V78">
        <f t="shared" si="20"/>
        <v>1.748</v>
      </c>
      <c r="W78">
        <f t="shared" si="21"/>
        <v>1.718</v>
      </c>
      <c r="X78">
        <f t="shared" si="22"/>
        <v>1.7569999999999999</v>
      </c>
      <c r="Y78">
        <f t="shared" si="23"/>
        <v>1.718</v>
      </c>
      <c r="Z78">
        <f t="shared" si="24"/>
        <v>1.1689999999999998</v>
      </c>
    </row>
    <row r="79" spans="1:26" x14ac:dyDescent="0.35">
      <c r="A79" s="2">
        <v>0.7912499999999999</v>
      </c>
      <c r="B79" s="3">
        <v>37</v>
      </c>
      <c r="C79" s="3">
        <v>1.849</v>
      </c>
      <c r="D79" s="3">
        <v>1.85</v>
      </c>
      <c r="E79" s="3">
        <v>1.8440000000000001</v>
      </c>
      <c r="F79" s="3">
        <v>1.8240000000000001</v>
      </c>
      <c r="G79" s="3">
        <v>1.831</v>
      </c>
      <c r="H79" s="3">
        <v>1.804</v>
      </c>
      <c r="I79" s="3">
        <v>1.8360000000000001</v>
      </c>
      <c r="J79" s="3">
        <v>1.8049999999999999</v>
      </c>
      <c r="K79" s="3">
        <v>1.8440000000000001</v>
      </c>
      <c r="L79" s="3">
        <v>1.806</v>
      </c>
      <c r="M79" s="3">
        <v>1.256</v>
      </c>
      <c r="O79" s="4">
        <f t="shared" si="13"/>
        <v>1139</v>
      </c>
      <c r="P79">
        <f t="shared" si="14"/>
        <v>1.7629999999999999</v>
      </c>
      <c r="Q79">
        <f t="shared" si="15"/>
        <v>1.764</v>
      </c>
      <c r="R79">
        <f t="shared" si="16"/>
        <v>1.758</v>
      </c>
      <c r="S79">
        <f t="shared" si="17"/>
        <v>1.738</v>
      </c>
      <c r="T79">
        <f t="shared" si="18"/>
        <v>1.7449999999999999</v>
      </c>
      <c r="U79">
        <f t="shared" si="19"/>
        <v>1.718</v>
      </c>
      <c r="V79">
        <f t="shared" si="20"/>
        <v>1.75</v>
      </c>
      <c r="W79">
        <f t="shared" si="21"/>
        <v>1.7189999999999999</v>
      </c>
      <c r="X79">
        <f t="shared" si="22"/>
        <v>1.758</v>
      </c>
      <c r="Y79">
        <f t="shared" si="23"/>
        <v>1.72</v>
      </c>
      <c r="Z79">
        <f t="shared" si="24"/>
        <v>1.17</v>
      </c>
    </row>
    <row r="80" spans="1:26" x14ac:dyDescent="0.35">
      <c r="A80" s="2">
        <v>0.80166666666666664</v>
      </c>
      <c r="B80" s="3">
        <v>37</v>
      </c>
      <c r="C80" s="3">
        <v>1.8520000000000001</v>
      </c>
      <c r="D80" s="3">
        <v>1.8520000000000001</v>
      </c>
      <c r="E80" s="3">
        <v>1.847</v>
      </c>
      <c r="F80" s="3">
        <v>1.825</v>
      </c>
      <c r="G80" s="3">
        <v>1.8340000000000001</v>
      </c>
      <c r="H80" s="3">
        <v>1.8049999999999999</v>
      </c>
      <c r="I80" s="3">
        <v>1.837</v>
      </c>
      <c r="J80" s="3">
        <v>1.806</v>
      </c>
      <c r="K80" s="3">
        <v>1.845</v>
      </c>
      <c r="L80" s="3">
        <v>1.8049999999999999</v>
      </c>
      <c r="M80" s="3">
        <v>1.262</v>
      </c>
      <c r="O80" s="4">
        <f t="shared" si="13"/>
        <v>1154</v>
      </c>
      <c r="P80">
        <f t="shared" si="14"/>
        <v>1.766</v>
      </c>
      <c r="Q80">
        <f t="shared" si="15"/>
        <v>1.766</v>
      </c>
      <c r="R80">
        <f t="shared" si="16"/>
        <v>1.7609999999999999</v>
      </c>
      <c r="S80">
        <f t="shared" si="17"/>
        <v>1.7389999999999999</v>
      </c>
      <c r="T80">
        <f t="shared" si="18"/>
        <v>1.748</v>
      </c>
      <c r="U80">
        <f t="shared" si="19"/>
        <v>1.7189999999999999</v>
      </c>
      <c r="V80">
        <f t="shared" si="20"/>
        <v>1.7509999999999999</v>
      </c>
      <c r="W80">
        <f t="shared" si="21"/>
        <v>1.72</v>
      </c>
      <c r="X80">
        <f t="shared" si="22"/>
        <v>1.7589999999999999</v>
      </c>
      <c r="Y80">
        <f t="shared" si="23"/>
        <v>1.7189999999999999</v>
      </c>
      <c r="Z80">
        <f t="shared" si="24"/>
        <v>1.1759999999999999</v>
      </c>
    </row>
    <row r="81" spans="1:26" x14ac:dyDescent="0.35">
      <c r="A81" s="2">
        <v>0.81208333333333327</v>
      </c>
      <c r="B81" s="3">
        <v>37</v>
      </c>
      <c r="C81" s="3">
        <v>1.853</v>
      </c>
      <c r="D81" s="3">
        <v>1.8540000000000001</v>
      </c>
      <c r="E81" s="3">
        <v>1.8480000000000001</v>
      </c>
      <c r="F81" s="3">
        <v>1.827</v>
      </c>
      <c r="G81" s="3">
        <v>1.8360000000000001</v>
      </c>
      <c r="H81" s="3">
        <v>1.8069999999999999</v>
      </c>
      <c r="I81" s="3">
        <v>1.839</v>
      </c>
      <c r="J81" s="3">
        <v>1.8069999999999999</v>
      </c>
      <c r="K81" s="3">
        <v>1.847</v>
      </c>
      <c r="L81" s="3">
        <v>1.806</v>
      </c>
      <c r="M81" s="3">
        <v>1.256</v>
      </c>
      <c r="O81" s="4">
        <f t="shared" si="13"/>
        <v>1169</v>
      </c>
      <c r="P81">
        <f t="shared" si="14"/>
        <v>1.7669999999999999</v>
      </c>
      <c r="Q81">
        <f t="shared" si="15"/>
        <v>1.768</v>
      </c>
      <c r="R81">
        <f t="shared" si="16"/>
        <v>1.762</v>
      </c>
      <c r="S81">
        <f t="shared" si="17"/>
        <v>1.7409999999999999</v>
      </c>
      <c r="T81">
        <f t="shared" si="18"/>
        <v>1.75</v>
      </c>
      <c r="U81">
        <f t="shared" si="19"/>
        <v>1.7209999999999999</v>
      </c>
      <c r="V81">
        <f t="shared" si="20"/>
        <v>1.7529999999999999</v>
      </c>
      <c r="W81">
        <f t="shared" si="21"/>
        <v>1.7209999999999999</v>
      </c>
      <c r="X81">
        <f t="shared" si="22"/>
        <v>1.7609999999999999</v>
      </c>
      <c r="Y81">
        <f t="shared" si="23"/>
        <v>1.72</v>
      </c>
      <c r="Z81">
        <f t="shared" si="24"/>
        <v>1.17</v>
      </c>
    </row>
    <row r="82" spans="1:26" x14ac:dyDescent="0.35">
      <c r="A82" s="2">
        <v>0.8224999999999999</v>
      </c>
      <c r="B82" s="3">
        <v>37</v>
      </c>
      <c r="C82" s="3">
        <v>1.8540000000000001</v>
      </c>
      <c r="D82" s="3">
        <v>1.853</v>
      </c>
      <c r="E82" s="3">
        <v>1.849</v>
      </c>
      <c r="F82" s="3">
        <v>1.8280000000000001</v>
      </c>
      <c r="G82" s="3">
        <v>1.837</v>
      </c>
      <c r="H82" s="3">
        <v>1.8080000000000001</v>
      </c>
      <c r="I82" s="3">
        <v>1.841</v>
      </c>
      <c r="J82" s="3">
        <v>1.8089999999999999</v>
      </c>
      <c r="K82" s="3">
        <v>1.8480000000000001</v>
      </c>
      <c r="L82" s="3">
        <v>1.806</v>
      </c>
      <c r="M82" s="3">
        <v>1.2549999999999999</v>
      </c>
      <c r="O82" s="4">
        <f t="shared" si="13"/>
        <v>1184</v>
      </c>
      <c r="P82">
        <f t="shared" si="14"/>
        <v>1.768</v>
      </c>
      <c r="Q82">
        <f t="shared" si="15"/>
        <v>1.7669999999999999</v>
      </c>
      <c r="R82">
        <f t="shared" si="16"/>
        <v>1.7629999999999999</v>
      </c>
      <c r="S82">
        <f t="shared" si="17"/>
        <v>1.742</v>
      </c>
      <c r="T82">
        <f t="shared" si="18"/>
        <v>1.7509999999999999</v>
      </c>
      <c r="U82">
        <f t="shared" si="19"/>
        <v>1.722</v>
      </c>
      <c r="V82">
        <f t="shared" si="20"/>
        <v>1.7549999999999999</v>
      </c>
      <c r="W82">
        <f t="shared" si="21"/>
        <v>1.7229999999999999</v>
      </c>
      <c r="X82">
        <f t="shared" si="22"/>
        <v>1.762</v>
      </c>
      <c r="Y82">
        <f t="shared" si="23"/>
        <v>1.72</v>
      </c>
      <c r="Z82">
        <f t="shared" si="24"/>
        <v>1.1689999999999998</v>
      </c>
    </row>
    <row r="83" spans="1:26" x14ac:dyDescent="0.35">
      <c r="A83" s="2">
        <v>0.83291666666666664</v>
      </c>
      <c r="B83" s="3">
        <v>37</v>
      </c>
      <c r="C83" s="3">
        <v>1.855</v>
      </c>
      <c r="D83" s="3">
        <v>1.8540000000000001</v>
      </c>
      <c r="E83" s="3">
        <v>1.85</v>
      </c>
      <c r="F83" s="3">
        <v>1.83</v>
      </c>
      <c r="G83" s="3">
        <v>1.839</v>
      </c>
      <c r="H83" s="3">
        <v>1.8089999999999999</v>
      </c>
      <c r="I83" s="3">
        <v>1.843</v>
      </c>
      <c r="J83" s="3">
        <v>1.8089999999999999</v>
      </c>
      <c r="K83" s="3">
        <v>1.8480000000000001</v>
      </c>
      <c r="L83" s="3">
        <v>1.8069999999999999</v>
      </c>
      <c r="M83" s="3">
        <v>1.256</v>
      </c>
      <c r="O83" s="4">
        <f t="shared" si="13"/>
        <v>1199</v>
      </c>
      <c r="P83">
        <f t="shared" si="14"/>
        <v>1.7689999999999999</v>
      </c>
      <c r="Q83">
        <f t="shared" si="15"/>
        <v>1.768</v>
      </c>
      <c r="R83">
        <f t="shared" si="16"/>
        <v>1.764</v>
      </c>
      <c r="S83">
        <f t="shared" si="17"/>
        <v>1.744</v>
      </c>
      <c r="T83">
        <f t="shared" si="18"/>
        <v>1.7529999999999999</v>
      </c>
      <c r="U83">
        <f t="shared" si="19"/>
        <v>1.7229999999999999</v>
      </c>
      <c r="V83">
        <f t="shared" si="20"/>
        <v>1.7569999999999999</v>
      </c>
      <c r="W83">
        <f t="shared" si="21"/>
        <v>1.7229999999999999</v>
      </c>
      <c r="X83">
        <f t="shared" si="22"/>
        <v>1.762</v>
      </c>
      <c r="Y83">
        <f t="shared" si="23"/>
        <v>1.7209999999999999</v>
      </c>
      <c r="Z83">
        <f t="shared" si="24"/>
        <v>1.17</v>
      </c>
    </row>
    <row r="84" spans="1:26" x14ac:dyDescent="0.35">
      <c r="A84" s="2">
        <v>0.84333333333333327</v>
      </c>
      <c r="B84" s="3">
        <v>37.1</v>
      </c>
      <c r="C84" s="3">
        <v>1.8540000000000001</v>
      </c>
      <c r="D84" s="3">
        <v>1.8520000000000001</v>
      </c>
      <c r="E84" s="3">
        <v>1.849</v>
      </c>
      <c r="F84" s="3">
        <v>1.8320000000000001</v>
      </c>
      <c r="G84" s="3">
        <v>1.84</v>
      </c>
      <c r="H84" s="3">
        <v>1.81</v>
      </c>
      <c r="I84" s="3">
        <v>1.845</v>
      </c>
      <c r="J84" s="3">
        <v>1.8109999999999999</v>
      </c>
      <c r="K84" s="3">
        <v>1.851</v>
      </c>
      <c r="L84" s="3">
        <v>1.8080000000000001</v>
      </c>
      <c r="M84" s="3">
        <v>1.2549999999999999</v>
      </c>
      <c r="O84" s="4">
        <f t="shared" si="13"/>
        <v>1214</v>
      </c>
      <c r="P84">
        <f t="shared" si="14"/>
        <v>1.768</v>
      </c>
      <c r="Q84">
        <f t="shared" si="15"/>
        <v>1.766</v>
      </c>
      <c r="R84">
        <f t="shared" si="16"/>
        <v>1.7629999999999999</v>
      </c>
      <c r="S84">
        <f t="shared" si="17"/>
        <v>1.746</v>
      </c>
      <c r="T84">
        <f t="shared" si="18"/>
        <v>1.754</v>
      </c>
      <c r="U84">
        <f t="shared" si="19"/>
        <v>1.724</v>
      </c>
      <c r="V84">
        <f t="shared" si="20"/>
        <v>1.7589999999999999</v>
      </c>
      <c r="W84">
        <f t="shared" si="21"/>
        <v>1.7249999999999999</v>
      </c>
      <c r="X84">
        <f t="shared" si="22"/>
        <v>1.7649999999999999</v>
      </c>
      <c r="Y84">
        <f t="shared" si="23"/>
        <v>1.722</v>
      </c>
      <c r="Z84">
        <f t="shared" si="24"/>
        <v>1.1689999999999998</v>
      </c>
    </row>
    <row r="85" spans="1:26" x14ac:dyDescent="0.35">
      <c r="A85" s="2">
        <v>0.8537499999999999</v>
      </c>
      <c r="B85" s="3">
        <v>37</v>
      </c>
      <c r="C85" s="3">
        <v>1.853</v>
      </c>
      <c r="D85" s="3">
        <v>1.8520000000000001</v>
      </c>
      <c r="E85" s="3">
        <v>1.849</v>
      </c>
      <c r="F85" s="3">
        <v>1.833</v>
      </c>
      <c r="G85" s="3">
        <v>1.841</v>
      </c>
      <c r="H85" s="3">
        <v>1.81</v>
      </c>
      <c r="I85" s="3">
        <v>1.8440000000000001</v>
      </c>
      <c r="J85" s="3">
        <v>1.81</v>
      </c>
      <c r="K85" s="3">
        <v>1.851</v>
      </c>
      <c r="L85" s="3">
        <v>1.8089999999999999</v>
      </c>
      <c r="M85" s="3">
        <v>1.256</v>
      </c>
      <c r="O85" s="4">
        <f t="shared" si="13"/>
        <v>1229</v>
      </c>
      <c r="P85">
        <f t="shared" si="14"/>
        <v>1.7669999999999999</v>
      </c>
      <c r="Q85">
        <f t="shared" si="15"/>
        <v>1.766</v>
      </c>
      <c r="R85">
        <f t="shared" si="16"/>
        <v>1.7629999999999999</v>
      </c>
      <c r="S85">
        <f t="shared" si="17"/>
        <v>1.7469999999999999</v>
      </c>
      <c r="T85">
        <f t="shared" si="18"/>
        <v>1.7549999999999999</v>
      </c>
      <c r="U85">
        <f t="shared" si="19"/>
        <v>1.724</v>
      </c>
      <c r="V85">
        <f t="shared" si="20"/>
        <v>1.758</v>
      </c>
      <c r="W85">
        <f t="shared" si="21"/>
        <v>1.724</v>
      </c>
      <c r="X85">
        <f t="shared" si="22"/>
        <v>1.7649999999999999</v>
      </c>
      <c r="Y85">
        <f t="shared" si="23"/>
        <v>1.7229999999999999</v>
      </c>
      <c r="Z85">
        <f t="shared" si="24"/>
        <v>1.17</v>
      </c>
    </row>
    <row r="86" spans="1:26" x14ac:dyDescent="0.35">
      <c r="A86" s="2">
        <v>0.86416666666666664</v>
      </c>
      <c r="B86" s="3">
        <v>37</v>
      </c>
      <c r="C86" s="3">
        <v>1.8520000000000001</v>
      </c>
      <c r="D86" s="3">
        <v>1.851</v>
      </c>
      <c r="E86" s="3">
        <v>1.8480000000000001</v>
      </c>
      <c r="F86" s="3">
        <v>1.833</v>
      </c>
      <c r="G86" s="3">
        <v>1.841</v>
      </c>
      <c r="H86" s="3">
        <v>1.8109999999999999</v>
      </c>
      <c r="I86" s="3">
        <v>1.8440000000000001</v>
      </c>
      <c r="J86" s="3">
        <v>1.8109999999999999</v>
      </c>
      <c r="K86" s="3">
        <v>1.8520000000000001</v>
      </c>
      <c r="L86" s="3">
        <v>1.8089999999999999</v>
      </c>
      <c r="M86" s="3">
        <v>1.25</v>
      </c>
      <c r="O86" s="4">
        <f t="shared" si="13"/>
        <v>1244</v>
      </c>
      <c r="P86">
        <f t="shared" si="14"/>
        <v>1.766</v>
      </c>
      <c r="Q86">
        <f t="shared" si="15"/>
        <v>1.7649999999999999</v>
      </c>
      <c r="R86">
        <f t="shared" si="16"/>
        <v>1.762</v>
      </c>
      <c r="S86">
        <f t="shared" si="17"/>
        <v>1.7469999999999999</v>
      </c>
      <c r="T86">
        <f t="shared" si="18"/>
        <v>1.7549999999999999</v>
      </c>
      <c r="U86">
        <f t="shared" si="19"/>
        <v>1.7249999999999999</v>
      </c>
      <c r="V86">
        <f t="shared" si="20"/>
        <v>1.758</v>
      </c>
      <c r="W86">
        <f t="shared" si="21"/>
        <v>1.7249999999999999</v>
      </c>
      <c r="X86">
        <f t="shared" si="22"/>
        <v>1.766</v>
      </c>
      <c r="Y86">
        <f t="shared" si="23"/>
        <v>1.7229999999999999</v>
      </c>
      <c r="Z86">
        <f t="shared" si="24"/>
        <v>1.1639999999999999</v>
      </c>
    </row>
    <row r="87" spans="1:26" x14ac:dyDescent="0.35">
      <c r="A87" s="2">
        <v>0.87458333333333327</v>
      </c>
      <c r="B87" s="3">
        <v>37.1</v>
      </c>
      <c r="C87" s="3">
        <v>1.85</v>
      </c>
      <c r="D87" s="3">
        <v>1.849</v>
      </c>
      <c r="E87" s="3">
        <v>1.847</v>
      </c>
      <c r="F87" s="3">
        <v>1.833</v>
      </c>
      <c r="G87" s="3">
        <v>1.841</v>
      </c>
      <c r="H87" s="3">
        <v>1.8120000000000001</v>
      </c>
      <c r="I87" s="3">
        <v>1.843</v>
      </c>
      <c r="J87" s="3">
        <v>1.8109999999999999</v>
      </c>
      <c r="K87" s="3">
        <v>1.851</v>
      </c>
      <c r="L87" s="3">
        <v>1.81</v>
      </c>
      <c r="M87" s="3">
        <v>1.252</v>
      </c>
      <c r="O87" s="4">
        <f t="shared" si="13"/>
        <v>1259</v>
      </c>
      <c r="P87">
        <f t="shared" si="14"/>
        <v>1.764</v>
      </c>
      <c r="Q87">
        <f t="shared" si="15"/>
        <v>1.7629999999999999</v>
      </c>
      <c r="R87">
        <f t="shared" si="16"/>
        <v>1.7609999999999999</v>
      </c>
      <c r="S87">
        <f t="shared" si="17"/>
        <v>1.7469999999999999</v>
      </c>
      <c r="T87">
        <f t="shared" si="18"/>
        <v>1.7549999999999999</v>
      </c>
      <c r="U87">
        <f t="shared" si="19"/>
        <v>1.726</v>
      </c>
      <c r="V87">
        <f t="shared" si="20"/>
        <v>1.7569999999999999</v>
      </c>
      <c r="W87">
        <f t="shared" si="21"/>
        <v>1.7249999999999999</v>
      </c>
      <c r="X87">
        <f t="shared" si="22"/>
        <v>1.7649999999999999</v>
      </c>
      <c r="Y87">
        <f t="shared" si="23"/>
        <v>1.724</v>
      </c>
      <c r="Z87">
        <f t="shared" si="24"/>
        <v>1.1659999999999999</v>
      </c>
    </row>
    <row r="88" spans="1:26" x14ac:dyDescent="0.35">
      <c r="A88" s="2">
        <v>0.8849999999999999</v>
      </c>
      <c r="B88" s="3">
        <v>37</v>
      </c>
      <c r="C88" s="3">
        <v>1.85</v>
      </c>
      <c r="D88" s="3">
        <v>1.8480000000000001</v>
      </c>
      <c r="E88" s="3">
        <v>1.845</v>
      </c>
      <c r="F88" s="3">
        <v>1.831</v>
      </c>
      <c r="G88" s="3">
        <v>1.84</v>
      </c>
      <c r="H88" s="3">
        <v>1.8129999999999999</v>
      </c>
      <c r="I88" s="3">
        <v>1.843</v>
      </c>
      <c r="J88" s="3">
        <v>1.8109999999999999</v>
      </c>
      <c r="K88" s="3">
        <v>1.85</v>
      </c>
      <c r="L88" s="3">
        <v>1.8109999999999999</v>
      </c>
      <c r="M88" s="3">
        <v>1.248</v>
      </c>
      <c r="O88" s="4">
        <f t="shared" si="13"/>
        <v>1274</v>
      </c>
      <c r="P88">
        <f t="shared" si="14"/>
        <v>1.764</v>
      </c>
      <c r="Q88">
        <f t="shared" si="15"/>
        <v>1.762</v>
      </c>
      <c r="R88">
        <f t="shared" si="16"/>
        <v>1.7589999999999999</v>
      </c>
      <c r="S88">
        <f t="shared" si="17"/>
        <v>1.7449999999999999</v>
      </c>
      <c r="T88">
        <f t="shared" si="18"/>
        <v>1.754</v>
      </c>
      <c r="U88">
        <f t="shared" si="19"/>
        <v>1.7269999999999999</v>
      </c>
      <c r="V88">
        <f t="shared" si="20"/>
        <v>1.7569999999999999</v>
      </c>
      <c r="W88">
        <f t="shared" si="21"/>
        <v>1.7249999999999999</v>
      </c>
      <c r="X88">
        <f t="shared" si="22"/>
        <v>1.764</v>
      </c>
      <c r="Y88">
        <f t="shared" si="23"/>
        <v>1.7249999999999999</v>
      </c>
      <c r="Z88">
        <f t="shared" si="24"/>
        <v>1.1619999999999999</v>
      </c>
    </row>
    <row r="89" spans="1:26" x14ac:dyDescent="0.35">
      <c r="A89" s="2">
        <v>0.89541666666666664</v>
      </c>
      <c r="B89" s="3">
        <v>37</v>
      </c>
      <c r="C89" s="3">
        <v>1.8480000000000001</v>
      </c>
      <c r="D89" s="3">
        <v>1.8480000000000001</v>
      </c>
      <c r="E89" s="3">
        <v>1.8440000000000001</v>
      </c>
      <c r="F89" s="3">
        <v>1.831</v>
      </c>
      <c r="G89" s="3">
        <v>1.839</v>
      </c>
      <c r="H89" s="3">
        <v>1.8129999999999999</v>
      </c>
      <c r="I89" s="3">
        <v>1.8420000000000001</v>
      </c>
      <c r="J89" s="3">
        <v>1.8109999999999999</v>
      </c>
      <c r="K89" s="3">
        <v>1.849</v>
      </c>
      <c r="L89" s="3">
        <v>1.81</v>
      </c>
      <c r="M89" s="3">
        <v>1.2490000000000001</v>
      </c>
      <c r="O89" s="4">
        <f t="shared" si="13"/>
        <v>1289</v>
      </c>
      <c r="P89">
        <f t="shared" si="14"/>
        <v>1.762</v>
      </c>
      <c r="Q89">
        <f t="shared" si="15"/>
        <v>1.762</v>
      </c>
      <c r="R89">
        <f t="shared" si="16"/>
        <v>1.758</v>
      </c>
      <c r="S89">
        <f t="shared" si="17"/>
        <v>1.7449999999999999</v>
      </c>
      <c r="T89">
        <f t="shared" si="18"/>
        <v>1.7529999999999999</v>
      </c>
      <c r="U89">
        <f t="shared" si="19"/>
        <v>1.7269999999999999</v>
      </c>
      <c r="V89">
        <f t="shared" si="20"/>
        <v>1.756</v>
      </c>
      <c r="W89">
        <f t="shared" si="21"/>
        <v>1.7249999999999999</v>
      </c>
      <c r="X89">
        <f t="shared" si="22"/>
        <v>1.7629999999999999</v>
      </c>
      <c r="Y89">
        <f t="shared" si="23"/>
        <v>1.724</v>
      </c>
      <c r="Z89">
        <f t="shared" si="24"/>
        <v>1.163</v>
      </c>
    </row>
    <row r="90" spans="1:26" x14ac:dyDescent="0.35">
      <c r="A90" s="2">
        <v>0.90583333333333327</v>
      </c>
      <c r="B90" s="3">
        <v>37</v>
      </c>
      <c r="C90" s="3">
        <v>1.8460000000000001</v>
      </c>
      <c r="D90" s="3">
        <v>1.8460000000000001</v>
      </c>
      <c r="E90" s="3">
        <v>1.843</v>
      </c>
      <c r="F90" s="3">
        <v>1.829</v>
      </c>
      <c r="G90" s="3">
        <v>1.8380000000000001</v>
      </c>
      <c r="H90" s="3">
        <v>1.8140000000000001</v>
      </c>
      <c r="I90" s="3">
        <v>1.841</v>
      </c>
      <c r="J90" s="3">
        <v>1.8109999999999999</v>
      </c>
      <c r="K90" s="3">
        <v>1.849</v>
      </c>
      <c r="L90" s="3">
        <v>1.81</v>
      </c>
      <c r="M90" s="3">
        <v>1.2490000000000001</v>
      </c>
      <c r="O90" s="4">
        <f t="shared" si="13"/>
        <v>1304</v>
      </c>
      <c r="P90">
        <f t="shared" si="14"/>
        <v>1.76</v>
      </c>
      <c r="Q90">
        <f t="shared" si="15"/>
        <v>1.76</v>
      </c>
      <c r="R90">
        <f t="shared" si="16"/>
        <v>1.7569999999999999</v>
      </c>
      <c r="S90">
        <f t="shared" si="17"/>
        <v>1.7429999999999999</v>
      </c>
      <c r="T90">
        <f t="shared" si="18"/>
        <v>1.752</v>
      </c>
      <c r="U90">
        <f t="shared" si="19"/>
        <v>1.728</v>
      </c>
      <c r="V90">
        <f t="shared" si="20"/>
        <v>1.7549999999999999</v>
      </c>
      <c r="W90">
        <f t="shared" si="21"/>
        <v>1.7249999999999999</v>
      </c>
      <c r="X90">
        <f t="shared" si="22"/>
        <v>1.7629999999999999</v>
      </c>
      <c r="Y90">
        <f t="shared" si="23"/>
        <v>1.724</v>
      </c>
      <c r="Z90">
        <f t="shared" si="24"/>
        <v>1.163</v>
      </c>
    </row>
    <row r="91" spans="1:26" x14ac:dyDescent="0.35">
      <c r="A91" s="2">
        <v>0.9162499999999999</v>
      </c>
      <c r="B91" s="3">
        <v>37</v>
      </c>
      <c r="C91" s="3">
        <v>1.8460000000000001</v>
      </c>
      <c r="D91" s="3">
        <v>1.845</v>
      </c>
      <c r="E91" s="3">
        <v>1.8420000000000001</v>
      </c>
      <c r="F91" s="3">
        <v>1.829</v>
      </c>
      <c r="G91" s="3">
        <v>1.8360000000000001</v>
      </c>
      <c r="H91" s="3">
        <v>1.8149999999999999</v>
      </c>
      <c r="I91" s="3">
        <v>1.839</v>
      </c>
      <c r="J91" s="3">
        <v>1.8109999999999999</v>
      </c>
      <c r="K91" s="3">
        <v>1.8480000000000001</v>
      </c>
      <c r="L91" s="3">
        <v>1.8109999999999999</v>
      </c>
      <c r="M91" s="3">
        <v>1.2509999999999999</v>
      </c>
      <c r="O91" s="4">
        <f t="shared" si="13"/>
        <v>1319</v>
      </c>
      <c r="P91">
        <f t="shared" si="14"/>
        <v>1.76</v>
      </c>
      <c r="Q91">
        <f t="shared" si="15"/>
        <v>1.7589999999999999</v>
      </c>
      <c r="R91">
        <f t="shared" si="16"/>
        <v>1.756</v>
      </c>
      <c r="S91">
        <f t="shared" si="17"/>
        <v>1.7429999999999999</v>
      </c>
      <c r="T91">
        <f t="shared" si="18"/>
        <v>1.75</v>
      </c>
      <c r="U91">
        <f t="shared" si="19"/>
        <v>1.7289999999999999</v>
      </c>
      <c r="V91">
        <f t="shared" si="20"/>
        <v>1.7529999999999999</v>
      </c>
      <c r="W91">
        <f t="shared" si="21"/>
        <v>1.7249999999999999</v>
      </c>
      <c r="X91">
        <f t="shared" si="22"/>
        <v>1.762</v>
      </c>
      <c r="Y91">
        <f t="shared" si="23"/>
        <v>1.7249999999999999</v>
      </c>
      <c r="Z91">
        <f t="shared" si="24"/>
        <v>1.1649999999999998</v>
      </c>
    </row>
    <row r="92" spans="1:26" x14ac:dyDescent="0.35">
      <c r="A92" s="2">
        <v>0.92666666666666697</v>
      </c>
      <c r="B92" s="3"/>
      <c r="C92" s="3">
        <v>1.8440000000000001</v>
      </c>
      <c r="D92" s="3">
        <v>1.843</v>
      </c>
      <c r="E92" s="3">
        <v>1.8360000000000001</v>
      </c>
      <c r="F92" s="3">
        <v>1.8260000000000001</v>
      </c>
      <c r="G92" s="3">
        <v>1.861</v>
      </c>
      <c r="H92" s="3">
        <v>1.82</v>
      </c>
      <c r="I92" s="3">
        <v>1.833</v>
      </c>
      <c r="J92" s="3">
        <v>1.81</v>
      </c>
      <c r="K92" s="3">
        <v>1.843</v>
      </c>
      <c r="L92" s="3">
        <v>1.8069999999999999</v>
      </c>
      <c r="M92" s="3">
        <v>1.2330000000000001</v>
      </c>
      <c r="O92" s="4">
        <f t="shared" ref="O92:O155" si="25">DAY(A92)*24*60+HOUR(A92)*60+MINUTE(A92)</f>
        <v>1334</v>
      </c>
      <c r="P92">
        <f t="shared" ref="P92:P155" si="26">C92-$P$2</f>
        <v>1.758</v>
      </c>
      <c r="Q92">
        <f t="shared" ref="Q92:Q155" si="27">D92-$P$2</f>
        <v>1.7569999999999999</v>
      </c>
      <c r="R92">
        <f t="shared" ref="R92:R155" si="28">E92-$P$2</f>
        <v>1.75</v>
      </c>
      <c r="S92">
        <f t="shared" ref="S92:S155" si="29">F92-$P$2</f>
        <v>1.74</v>
      </c>
      <c r="T92">
        <f t="shared" ref="T92:T155" si="30">G92-$P$2</f>
        <v>1.7749999999999999</v>
      </c>
      <c r="U92">
        <f t="shared" ref="U92:U155" si="31">H92-$P$2</f>
        <v>1.734</v>
      </c>
      <c r="V92">
        <f t="shared" ref="V92:V155" si="32">I92-$P$2</f>
        <v>1.7469999999999999</v>
      </c>
      <c r="W92">
        <f t="shared" ref="W92:W155" si="33">J92-$P$2</f>
        <v>1.724</v>
      </c>
      <c r="X92">
        <f t="shared" ref="X92:X155" si="34">K92-$P$2</f>
        <v>1.7569999999999999</v>
      </c>
      <c r="Y92">
        <f t="shared" ref="Y92:Y155" si="35">L92-$P$2</f>
        <v>1.7209999999999999</v>
      </c>
      <c r="Z92">
        <f t="shared" ref="Z92:Z155" si="36">M92-$P$2</f>
        <v>1.147</v>
      </c>
    </row>
    <row r="93" spans="1:26" x14ac:dyDescent="0.35">
      <c r="A93" s="2">
        <v>0.93708333333333305</v>
      </c>
      <c r="B93" s="3"/>
      <c r="C93" s="3">
        <v>1.843</v>
      </c>
      <c r="D93" s="3">
        <v>1.841</v>
      </c>
      <c r="E93" s="3">
        <v>1.8340000000000001</v>
      </c>
      <c r="F93" s="3">
        <v>1.825</v>
      </c>
      <c r="G93" s="3">
        <v>1.8320000000000001</v>
      </c>
      <c r="H93" s="3">
        <v>1.819</v>
      </c>
      <c r="I93" s="3">
        <v>1.8320000000000001</v>
      </c>
      <c r="J93" s="3">
        <v>1.8080000000000001</v>
      </c>
      <c r="K93" s="3">
        <v>1.8420000000000001</v>
      </c>
      <c r="L93" s="3">
        <v>1.8069999999999999</v>
      </c>
      <c r="M93" s="3">
        <v>1.2310000000000001</v>
      </c>
      <c r="O93" s="4">
        <f t="shared" si="25"/>
        <v>1349</v>
      </c>
      <c r="P93">
        <f t="shared" si="26"/>
        <v>1.7569999999999999</v>
      </c>
      <c r="Q93">
        <f t="shared" si="27"/>
        <v>1.7549999999999999</v>
      </c>
      <c r="R93">
        <f t="shared" si="28"/>
        <v>1.748</v>
      </c>
      <c r="S93">
        <f t="shared" si="29"/>
        <v>1.7389999999999999</v>
      </c>
      <c r="T93">
        <f t="shared" si="30"/>
        <v>1.746</v>
      </c>
      <c r="U93">
        <f t="shared" si="31"/>
        <v>1.7329999999999999</v>
      </c>
      <c r="V93">
        <f t="shared" si="32"/>
        <v>1.746</v>
      </c>
      <c r="W93">
        <f t="shared" si="33"/>
        <v>1.722</v>
      </c>
      <c r="X93">
        <f t="shared" si="34"/>
        <v>1.756</v>
      </c>
      <c r="Y93">
        <f t="shared" si="35"/>
        <v>1.7209999999999999</v>
      </c>
      <c r="Z93">
        <f t="shared" si="36"/>
        <v>1.145</v>
      </c>
    </row>
    <row r="94" spans="1:26" x14ac:dyDescent="0.35">
      <c r="A94" s="2">
        <v>0.94750000000000001</v>
      </c>
      <c r="B94" s="3"/>
      <c r="C94" s="3">
        <v>1.8420000000000001</v>
      </c>
      <c r="D94" s="3">
        <v>1.841</v>
      </c>
      <c r="E94" s="3">
        <v>1.8340000000000001</v>
      </c>
      <c r="F94" s="3">
        <v>1.8240000000000001</v>
      </c>
      <c r="G94" s="3">
        <v>1.8320000000000001</v>
      </c>
      <c r="H94" s="3">
        <v>1.82</v>
      </c>
      <c r="I94" s="3">
        <v>1.8320000000000001</v>
      </c>
      <c r="J94" s="3">
        <v>1.8109999999999999</v>
      </c>
      <c r="K94" s="3">
        <v>1.8420000000000001</v>
      </c>
      <c r="L94" s="3">
        <v>1.8089999999999999</v>
      </c>
      <c r="M94" s="3">
        <v>1.232</v>
      </c>
      <c r="O94" s="4">
        <f t="shared" si="25"/>
        <v>1364</v>
      </c>
      <c r="P94">
        <f t="shared" si="26"/>
        <v>1.756</v>
      </c>
      <c r="Q94">
        <f t="shared" si="27"/>
        <v>1.7549999999999999</v>
      </c>
      <c r="R94">
        <f t="shared" si="28"/>
        <v>1.748</v>
      </c>
      <c r="S94">
        <f t="shared" si="29"/>
        <v>1.738</v>
      </c>
      <c r="T94">
        <f t="shared" si="30"/>
        <v>1.746</v>
      </c>
      <c r="U94">
        <f t="shared" si="31"/>
        <v>1.734</v>
      </c>
      <c r="V94">
        <f t="shared" si="32"/>
        <v>1.746</v>
      </c>
      <c r="W94">
        <f t="shared" si="33"/>
        <v>1.7249999999999999</v>
      </c>
      <c r="X94">
        <f t="shared" si="34"/>
        <v>1.756</v>
      </c>
      <c r="Y94">
        <f t="shared" si="35"/>
        <v>1.7229999999999999</v>
      </c>
      <c r="Z94">
        <f t="shared" si="36"/>
        <v>1.1459999999999999</v>
      </c>
    </row>
    <row r="95" spans="1:26" x14ac:dyDescent="0.35">
      <c r="A95" s="2">
        <v>0.95791666666666597</v>
      </c>
      <c r="B95" s="3"/>
      <c r="C95" s="3">
        <v>1.841</v>
      </c>
      <c r="D95" s="3">
        <v>1.84</v>
      </c>
      <c r="E95" s="3">
        <v>1.8340000000000001</v>
      </c>
      <c r="F95" s="3">
        <v>1.8240000000000001</v>
      </c>
      <c r="G95" s="3">
        <v>1.831</v>
      </c>
      <c r="H95" s="3">
        <v>1.819</v>
      </c>
      <c r="I95" s="3">
        <v>1.831</v>
      </c>
      <c r="J95" s="3">
        <v>1.8129999999999999</v>
      </c>
      <c r="K95" s="3">
        <v>1.841</v>
      </c>
      <c r="L95" s="3">
        <v>1.8089999999999999</v>
      </c>
      <c r="M95" s="3">
        <v>1.234</v>
      </c>
      <c r="O95" s="4">
        <f t="shared" si="25"/>
        <v>1379</v>
      </c>
      <c r="P95">
        <f t="shared" si="26"/>
        <v>1.7549999999999999</v>
      </c>
      <c r="Q95">
        <f t="shared" si="27"/>
        <v>1.754</v>
      </c>
      <c r="R95">
        <f t="shared" si="28"/>
        <v>1.748</v>
      </c>
      <c r="S95">
        <f t="shared" si="29"/>
        <v>1.738</v>
      </c>
      <c r="T95">
        <f t="shared" si="30"/>
        <v>1.7449999999999999</v>
      </c>
      <c r="U95">
        <f t="shared" si="31"/>
        <v>1.7329999999999999</v>
      </c>
      <c r="V95">
        <f t="shared" si="32"/>
        <v>1.7449999999999999</v>
      </c>
      <c r="W95">
        <f t="shared" si="33"/>
        <v>1.7269999999999999</v>
      </c>
      <c r="X95">
        <f t="shared" si="34"/>
        <v>1.7549999999999999</v>
      </c>
      <c r="Y95">
        <f t="shared" si="35"/>
        <v>1.7229999999999999</v>
      </c>
      <c r="Z95">
        <f t="shared" si="36"/>
        <v>1.1479999999999999</v>
      </c>
    </row>
    <row r="96" spans="1:26" x14ac:dyDescent="0.35">
      <c r="A96" s="2">
        <v>0.96833333333333305</v>
      </c>
      <c r="B96" s="3"/>
      <c r="C96" s="3">
        <v>1.841</v>
      </c>
      <c r="D96" s="3">
        <v>1.839</v>
      </c>
      <c r="E96" s="3">
        <v>1.833</v>
      </c>
      <c r="F96" s="3">
        <v>1.823</v>
      </c>
      <c r="G96" s="3">
        <v>1.83</v>
      </c>
      <c r="H96" s="3">
        <v>1.82</v>
      </c>
      <c r="I96" s="3">
        <v>1.831</v>
      </c>
      <c r="J96" s="3">
        <v>1.8149999999999999</v>
      </c>
      <c r="K96" s="3">
        <v>1.84</v>
      </c>
      <c r="L96" s="3">
        <v>1.81</v>
      </c>
      <c r="M96" s="3">
        <v>1.238</v>
      </c>
      <c r="O96" s="4">
        <f t="shared" si="25"/>
        <v>1394</v>
      </c>
      <c r="P96">
        <f t="shared" si="26"/>
        <v>1.7549999999999999</v>
      </c>
      <c r="Q96">
        <f t="shared" si="27"/>
        <v>1.7529999999999999</v>
      </c>
      <c r="R96">
        <f t="shared" si="28"/>
        <v>1.7469999999999999</v>
      </c>
      <c r="S96">
        <f t="shared" si="29"/>
        <v>1.7369999999999999</v>
      </c>
      <c r="T96">
        <f t="shared" si="30"/>
        <v>1.744</v>
      </c>
      <c r="U96">
        <f t="shared" si="31"/>
        <v>1.734</v>
      </c>
      <c r="V96">
        <f t="shared" si="32"/>
        <v>1.7449999999999999</v>
      </c>
      <c r="W96">
        <f t="shared" si="33"/>
        <v>1.7289999999999999</v>
      </c>
      <c r="X96">
        <f t="shared" si="34"/>
        <v>1.754</v>
      </c>
      <c r="Y96">
        <f t="shared" si="35"/>
        <v>1.724</v>
      </c>
      <c r="Z96">
        <f t="shared" si="36"/>
        <v>1.1519999999999999</v>
      </c>
    </row>
    <row r="97" spans="1:26" x14ac:dyDescent="0.35">
      <c r="A97" s="2">
        <v>0.97875000000000001</v>
      </c>
      <c r="B97" s="3"/>
      <c r="C97" s="3">
        <v>1.84</v>
      </c>
      <c r="D97" s="3">
        <v>1.839</v>
      </c>
      <c r="E97" s="3">
        <v>1.833</v>
      </c>
      <c r="F97" s="3">
        <v>1.8220000000000001</v>
      </c>
      <c r="G97" s="3">
        <v>1.829</v>
      </c>
      <c r="H97" s="3">
        <v>1.8180000000000001</v>
      </c>
      <c r="I97" s="3">
        <v>1.83</v>
      </c>
      <c r="J97" s="3">
        <v>1.8149999999999999</v>
      </c>
      <c r="K97" s="3">
        <v>1.839</v>
      </c>
      <c r="L97" s="3">
        <v>1.81</v>
      </c>
      <c r="M97" s="3">
        <v>1.24</v>
      </c>
      <c r="O97" s="4">
        <f t="shared" si="25"/>
        <v>1409</v>
      </c>
      <c r="P97">
        <f t="shared" si="26"/>
        <v>1.754</v>
      </c>
      <c r="Q97">
        <f t="shared" si="27"/>
        <v>1.7529999999999999</v>
      </c>
      <c r="R97">
        <f t="shared" si="28"/>
        <v>1.7469999999999999</v>
      </c>
      <c r="S97">
        <f t="shared" si="29"/>
        <v>1.736</v>
      </c>
      <c r="T97">
        <f t="shared" si="30"/>
        <v>1.7429999999999999</v>
      </c>
      <c r="U97">
        <f t="shared" si="31"/>
        <v>1.732</v>
      </c>
      <c r="V97">
        <f t="shared" si="32"/>
        <v>1.744</v>
      </c>
      <c r="W97">
        <f t="shared" si="33"/>
        <v>1.7289999999999999</v>
      </c>
      <c r="X97">
        <f t="shared" si="34"/>
        <v>1.7529999999999999</v>
      </c>
      <c r="Y97">
        <f t="shared" si="35"/>
        <v>1.724</v>
      </c>
      <c r="Z97">
        <f t="shared" si="36"/>
        <v>1.1539999999999999</v>
      </c>
    </row>
    <row r="98" spans="1:26" x14ac:dyDescent="0.35">
      <c r="A98" s="2">
        <v>0.98916666666666597</v>
      </c>
      <c r="B98" s="3"/>
      <c r="C98" s="3">
        <v>1.839</v>
      </c>
      <c r="D98" s="3">
        <v>1.839</v>
      </c>
      <c r="E98" s="3">
        <v>1.833</v>
      </c>
      <c r="F98" s="3">
        <v>1.8220000000000001</v>
      </c>
      <c r="G98" s="3">
        <v>1.8280000000000001</v>
      </c>
      <c r="H98" s="3">
        <v>1.8180000000000001</v>
      </c>
      <c r="I98" s="3">
        <v>1.829</v>
      </c>
      <c r="J98" s="3">
        <v>1.8149999999999999</v>
      </c>
      <c r="K98" s="3">
        <v>1.837</v>
      </c>
      <c r="L98" s="3">
        <v>1.8129999999999999</v>
      </c>
      <c r="M98" s="3">
        <v>1.2430000000000001</v>
      </c>
      <c r="O98" s="4">
        <f t="shared" si="25"/>
        <v>1424</v>
      </c>
      <c r="P98">
        <f t="shared" si="26"/>
        <v>1.7529999999999999</v>
      </c>
      <c r="Q98">
        <f t="shared" si="27"/>
        <v>1.7529999999999999</v>
      </c>
      <c r="R98">
        <f t="shared" si="28"/>
        <v>1.7469999999999999</v>
      </c>
      <c r="S98">
        <f t="shared" si="29"/>
        <v>1.736</v>
      </c>
      <c r="T98">
        <f t="shared" si="30"/>
        <v>1.742</v>
      </c>
      <c r="U98">
        <f t="shared" si="31"/>
        <v>1.732</v>
      </c>
      <c r="V98">
        <f t="shared" si="32"/>
        <v>1.7429999999999999</v>
      </c>
      <c r="W98">
        <f t="shared" si="33"/>
        <v>1.7289999999999999</v>
      </c>
      <c r="X98">
        <f t="shared" si="34"/>
        <v>1.7509999999999999</v>
      </c>
      <c r="Y98">
        <f t="shared" si="35"/>
        <v>1.7269999999999999</v>
      </c>
      <c r="Z98">
        <f t="shared" si="36"/>
        <v>1.157</v>
      </c>
    </row>
    <row r="99" spans="1:26" x14ac:dyDescent="0.35">
      <c r="A99" s="2">
        <v>0.99958333333333305</v>
      </c>
      <c r="B99" s="3"/>
      <c r="C99" s="3">
        <v>1.839</v>
      </c>
      <c r="D99" s="3">
        <v>1.839</v>
      </c>
      <c r="E99" s="3">
        <v>1.833</v>
      </c>
      <c r="F99" s="3">
        <v>1.82</v>
      </c>
      <c r="G99" s="3">
        <v>1.829</v>
      </c>
      <c r="H99" s="3">
        <v>1.8180000000000001</v>
      </c>
      <c r="I99" s="3">
        <v>1.8280000000000001</v>
      </c>
      <c r="J99" s="3">
        <v>1.8149999999999999</v>
      </c>
      <c r="K99" s="3">
        <v>1.8380000000000001</v>
      </c>
      <c r="L99" s="3">
        <v>1.8140000000000001</v>
      </c>
      <c r="M99" s="3">
        <v>1.234</v>
      </c>
      <c r="O99" s="4">
        <f t="shared" si="25"/>
        <v>1439</v>
      </c>
      <c r="P99">
        <f t="shared" si="26"/>
        <v>1.7529999999999999</v>
      </c>
      <c r="Q99">
        <f t="shared" si="27"/>
        <v>1.7529999999999999</v>
      </c>
      <c r="R99">
        <f t="shared" si="28"/>
        <v>1.7469999999999999</v>
      </c>
      <c r="S99">
        <f t="shared" si="29"/>
        <v>1.734</v>
      </c>
      <c r="T99">
        <f t="shared" si="30"/>
        <v>1.7429999999999999</v>
      </c>
      <c r="U99">
        <f t="shared" si="31"/>
        <v>1.732</v>
      </c>
      <c r="V99">
        <f t="shared" si="32"/>
        <v>1.742</v>
      </c>
      <c r="W99">
        <f t="shared" si="33"/>
        <v>1.7289999999999999</v>
      </c>
      <c r="X99">
        <f t="shared" si="34"/>
        <v>1.752</v>
      </c>
      <c r="Y99">
        <f t="shared" si="35"/>
        <v>1.728</v>
      </c>
      <c r="Z99">
        <f t="shared" si="36"/>
        <v>1.1479999999999999</v>
      </c>
    </row>
    <row r="100" spans="1:26" x14ac:dyDescent="0.35">
      <c r="A100" s="2">
        <v>1.01</v>
      </c>
      <c r="B100" s="3"/>
      <c r="C100" s="3">
        <v>1.839</v>
      </c>
      <c r="D100" s="3">
        <v>1.837</v>
      </c>
      <c r="E100" s="3">
        <v>1.8320000000000001</v>
      </c>
      <c r="F100" s="3">
        <v>1.82</v>
      </c>
      <c r="G100" s="3">
        <v>1.8280000000000001</v>
      </c>
      <c r="H100" s="3">
        <v>1.8169999999999999</v>
      </c>
      <c r="I100" s="3">
        <v>1.827</v>
      </c>
      <c r="J100" s="3">
        <v>1.8140000000000001</v>
      </c>
      <c r="K100" s="3">
        <v>1.837</v>
      </c>
      <c r="L100" s="3">
        <v>1.8140000000000001</v>
      </c>
      <c r="M100" s="3">
        <v>1.234</v>
      </c>
      <c r="O100" s="4">
        <f t="shared" si="25"/>
        <v>1454</v>
      </c>
      <c r="P100">
        <f t="shared" si="26"/>
        <v>1.7529999999999999</v>
      </c>
      <c r="Q100">
        <f t="shared" si="27"/>
        <v>1.7509999999999999</v>
      </c>
      <c r="R100">
        <f t="shared" si="28"/>
        <v>1.746</v>
      </c>
      <c r="S100">
        <f t="shared" si="29"/>
        <v>1.734</v>
      </c>
      <c r="T100">
        <f t="shared" si="30"/>
        <v>1.742</v>
      </c>
      <c r="U100">
        <f t="shared" si="31"/>
        <v>1.7309999999999999</v>
      </c>
      <c r="V100">
        <f t="shared" si="32"/>
        <v>1.7409999999999999</v>
      </c>
      <c r="W100">
        <f t="shared" si="33"/>
        <v>1.728</v>
      </c>
      <c r="X100">
        <f t="shared" si="34"/>
        <v>1.7509999999999999</v>
      </c>
      <c r="Y100">
        <f t="shared" si="35"/>
        <v>1.728</v>
      </c>
      <c r="Z100">
        <f t="shared" si="36"/>
        <v>1.1479999999999999</v>
      </c>
    </row>
    <row r="101" spans="1:26" x14ac:dyDescent="0.35">
      <c r="A101" s="2">
        <v>1.0204166666666601</v>
      </c>
      <c r="B101" s="3"/>
      <c r="C101" s="3">
        <v>1.837</v>
      </c>
      <c r="D101" s="3">
        <v>1.837</v>
      </c>
      <c r="E101" s="3">
        <v>1.8320000000000001</v>
      </c>
      <c r="F101" s="3">
        <v>1.819</v>
      </c>
      <c r="G101" s="3">
        <v>1.827</v>
      </c>
      <c r="H101" s="3">
        <v>1.8169999999999999</v>
      </c>
      <c r="I101" s="3">
        <v>1.827</v>
      </c>
      <c r="J101" s="3">
        <v>1.8149999999999999</v>
      </c>
      <c r="K101" s="3">
        <v>1.837</v>
      </c>
      <c r="L101" s="3">
        <v>1.8140000000000001</v>
      </c>
      <c r="M101" s="3">
        <v>1.2350000000000001</v>
      </c>
      <c r="O101" s="4">
        <f t="shared" si="25"/>
        <v>1469</v>
      </c>
      <c r="P101">
        <f t="shared" si="26"/>
        <v>1.7509999999999999</v>
      </c>
      <c r="Q101">
        <f t="shared" si="27"/>
        <v>1.7509999999999999</v>
      </c>
      <c r="R101">
        <f t="shared" si="28"/>
        <v>1.746</v>
      </c>
      <c r="S101">
        <f t="shared" si="29"/>
        <v>1.7329999999999999</v>
      </c>
      <c r="T101">
        <f t="shared" si="30"/>
        <v>1.7409999999999999</v>
      </c>
      <c r="U101">
        <f t="shared" si="31"/>
        <v>1.7309999999999999</v>
      </c>
      <c r="V101">
        <f t="shared" si="32"/>
        <v>1.7409999999999999</v>
      </c>
      <c r="W101">
        <f t="shared" si="33"/>
        <v>1.7289999999999999</v>
      </c>
      <c r="X101">
        <f t="shared" si="34"/>
        <v>1.7509999999999999</v>
      </c>
      <c r="Y101">
        <f t="shared" si="35"/>
        <v>1.728</v>
      </c>
      <c r="Z101">
        <f t="shared" si="36"/>
        <v>1.149</v>
      </c>
    </row>
    <row r="102" spans="1:26" x14ac:dyDescent="0.35">
      <c r="A102" s="2">
        <v>1.0308333333333299</v>
      </c>
      <c r="B102" s="3"/>
      <c r="C102" s="3">
        <v>1.8360000000000001</v>
      </c>
      <c r="D102" s="3">
        <v>1.837</v>
      </c>
      <c r="E102" s="3">
        <v>1.831</v>
      </c>
      <c r="F102" s="3">
        <v>1.82</v>
      </c>
      <c r="G102" s="3">
        <v>1.825</v>
      </c>
      <c r="H102" s="3">
        <v>1.8149999999999999</v>
      </c>
      <c r="I102" s="3">
        <v>1.8260000000000001</v>
      </c>
      <c r="J102" s="3">
        <v>1.8140000000000001</v>
      </c>
      <c r="K102" s="3">
        <v>1.835</v>
      </c>
      <c r="L102" s="3">
        <v>1.8140000000000001</v>
      </c>
      <c r="M102" s="3">
        <v>1.2350000000000001</v>
      </c>
      <c r="O102" s="4">
        <f t="shared" si="25"/>
        <v>1484</v>
      </c>
      <c r="P102">
        <f t="shared" si="26"/>
        <v>1.75</v>
      </c>
      <c r="Q102">
        <f t="shared" si="27"/>
        <v>1.7509999999999999</v>
      </c>
      <c r="R102">
        <f t="shared" si="28"/>
        <v>1.7449999999999999</v>
      </c>
      <c r="S102">
        <f t="shared" si="29"/>
        <v>1.734</v>
      </c>
      <c r="T102">
        <f t="shared" si="30"/>
        <v>1.7389999999999999</v>
      </c>
      <c r="U102">
        <f t="shared" si="31"/>
        <v>1.7289999999999999</v>
      </c>
      <c r="V102">
        <f t="shared" si="32"/>
        <v>1.74</v>
      </c>
      <c r="W102">
        <f t="shared" si="33"/>
        <v>1.728</v>
      </c>
      <c r="X102">
        <f t="shared" si="34"/>
        <v>1.7489999999999999</v>
      </c>
      <c r="Y102">
        <f t="shared" si="35"/>
        <v>1.728</v>
      </c>
      <c r="Z102">
        <f t="shared" si="36"/>
        <v>1.149</v>
      </c>
    </row>
    <row r="103" spans="1:26" x14ac:dyDescent="0.35">
      <c r="A103" s="2">
        <v>1.04124999999999</v>
      </c>
      <c r="B103" s="3"/>
      <c r="C103" s="3">
        <v>1.837</v>
      </c>
      <c r="D103" s="3">
        <v>1.835</v>
      </c>
      <c r="E103" s="3">
        <v>1.83</v>
      </c>
      <c r="F103" s="3">
        <v>1.8180000000000001</v>
      </c>
      <c r="G103" s="3">
        <v>1.825</v>
      </c>
      <c r="H103" s="3">
        <v>1.8149999999999999</v>
      </c>
      <c r="I103" s="3">
        <v>1.825</v>
      </c>
      <c r="J103" s="3">
        <v>1.8120000000000001</v>
      </c>
      <c r="K103" s="3">
        <v>1.835</v>
      </c>
      <c r="L103" s="3">
        <v>1.8129999999999999</v>
      </c>
      <c r="M103" s="3">
        <v>1.2330000000000001</v>
      </c>
      <c r="O103" s="4">
        <f t="shared" si="25"/>
        <v>1499</v>
      </c>
      <c r="P103">
        <f t="shared" si="26"/>
        <v>1.7509999999999999</v>
      </c>
      <c r="Q103">
        <f t="shared" si="27"/>
        <v>1.7489999999999999</v>
      </c>
      <c r="R103">
        <f t="shared" si="28"/>
        <v>1.744</v>
      </c>
      <c r="S103">
        <f t="shared" si="29"/>
        <v>1.732</v>
      </c>
      <c r="T103">
        <f t="shared" si="30"/>
        <v>1.7389999999999999</v>
      </c>
      <c r="U103">
        <f t="shared" si="31"/>
        <v>1.7289999999999999</v>
      </c>
      <c r="V103">
        <f t="shared" si="32"/>
        <v>1.7389999999999999</v>
      </c>
      <c r="W103">
        <f t="shared" si="33"/>
        <v>1.726</v>
      </c>
      <c r="X103">
        <f t="shared" si="34"/>
        <v>1.7489999999999999</v>
      </c>
      <c r="Y103">
        <f t="shared" si="35"/>
        <v>1.7269999999999999</v>
      </c>
      <c r="Z103">
        <f t="shared" si="36"/>
        <v>1.147</v>
      </c>
    </row>
    <row r="104" spans="1:26" x14ac:dyDescent="0.35">
      <c r="A104" s="2">
        <v>1.0516666666666601</v>
      </c>
      <c r="B104" s="3"/>
      <c r="C104" s="3">
        <v>1.835</v>
      </c>
      <c r="D104" s="3">
        <v>1.835</v>
      </c>
      <c r="E104" s="3">
        <v>1.83</v>
      </c>
      <c r="F104" s="3">
        <v>1.8169999999999999</v>
      </c>
      <c r="G104" s="3">
        <v>1.8240000000000001</v>
      </c>
      <c r="H104" s="3">
        <v>1.8140000000000001</v>
      </c>
      <c r="I104" s="3">
        <v>1.825</v>
      </c>
      <c r="J104" s="3">
        <v>1.8109999999999999</v>
      </c>
      <c r="K104" s="3">
        <v>1.833</v>
      </c>
      <c r="L104" s="3">
        <v>1.8109999999999999</v>
      </c>
      <c r="M104" s="3">
        <v>1.2310000000000001</v>
      </c>
      <c r="O104" s="4">
        <f t="shared" si="25"/>
        <v>1514</v>
      </c>
      <c r="P104">
        <f t="shared" si="26"/>
        <v>1.7489999999999999</v>
      </c>
      <c r="Q104">
        <f t="shared" si="27"/>
        <v>1.7489999999999999</v>
      </c>
      <c r="R104">
        <f t="shared" si="28"/>
        <v>1.744</v>
      </c>
      <c r="S104">
        <f t="shared" si="29"/>
        <v>1.7309999999999999</v>
      </c>
      <c r="T104">
        <f t="shared" si="30"/>
        <v>1.738</v>
      </c>
      <c r="U104">
        <f t="shared" si="31"/>
        <v>1.728</v>
      </c>
      <c r="V104">
        <f t="shared" si="32"/>
        <v>1.7389999999999999</v>
      </c>
      <c r="W104">
        <f t="shared" si="33"/>
        <v>1.7249999999999999</v>
      </c>
      <c r="X104">
        <f t="shared" si="34"/>
        <v>1.7469999999999999</v>
      </c>
      <c r="Y104">
        <f t="shared" si="35"/>
        <v>1.7249999999999999</v>
      </c>
      <c r="Z104">
        <f t="shared" si="36"/>
        <v>1.145</v>
      </c>
    </row>
    <row r="105" spans="1:26" x14ac:dyDescent="0.35">
      <c r="A105" s="2">
        <v>1.0620833333333299</v>
      </c>
      <c r="B105" s="3"/>
      <c r="C105" s="3">
        <v>1.835</v>
      </c>
      <c r="D105" s="3">
        <v>1.8340000000000001</v>
      </c>
      <c r="E105" s="3">
        <v>1.829</v>
      </c>
      <c r="F105" s="3">
        <v>1.8160000000000001</v>
      </c>
      <c r="G105" s="3">
        <v>1.8240000000000001</v>
      </c>
      <c r="H105" s="3">
        <v>1.8129999999999999</v>
      </c>
      <c r="I105" s="3">
        <v>1.8240000000000001</v>
      </c>
      <c r="J105" s="3">
        <v>1.8109999999999999</v>
      </c>
      <c r="K105" s="3">
        <v>1.8320000000000001</v>
      </c>
      <c r="L105" s="3">
        <v>1.8109999999999999</v>
      </c>
      <c r="M105" s="3">
        <v>1.234</v>
      </c>
      <c r="O105" s="4">
        <f t="shared" si="25"/>
        <v>1529</v>
      </c>
      <c r="P105">
        <f t="shared" si="26"/>
        <v>1.7489999999999999</v>
      </c>
      <c r="Q105">
        <f t="shared" si="27"/>
        <v>1.748</v>
      </c>
      <c r="R105">
        <f t="shared" si="28"/>
        <v>1.7429999999999999</v>
      </c>
      <c r="S105">
        <f t="shared" si="29"/>
        <v>1.73</v>
      </c>
      <c r="T105">
        <f t="shared" si="30"/>
        <v>1.738</v>
      </c>
      <c r="U105">
        <f t="shared" si="31"/>
        <v>1.7269999999999999</v>
      </c>
      <c r="V105">
        <f t="shared" si="32"/>
        <v>1.738</v>
      </c>
      <c r="W105">
        <f t="shared" si="33"/>
        <v>1.7249999999999999</v>
      </c>
      <c r="X105">
        <f t="shared" si="34"/>
        <v>1.746</v>
      </c>
      <c r="Y105">
        <f t="shared" si="35"/>
        <v>1.7249999999999999</v>
      </c>
      <c r="Z105">
        <f t="shared" si="36"/>
        <v>1.1479999999999999</v>
      </c>
    </row>
    <row r="106" spans="1:26" x14ac:dyDescent="0.35">
      <c r="A106" s="2">
        <v>1.07249999999999</v>
      </c>
      <c r="B106" s="3"/>
      <c r="C106" s="3">
        <v>1.8340000000000001</v>
      </c>
      <c r="D106" s="3">
        <v>1.8360000000000001</v>
      </c>
      <c r="E106" s="3">
        <v>1.829</v>
      </c>
      <c r="F106" s="3">
        <v>1.8160000000000001</v>
      </c>
      <c r="G106" s="3">
        <v>1.8240000000000001</v>
      </c>
      <c r="H106" s="3">
        <v>1.8129999999999999</v>
      </c>
      <c r="I106" s="3">
        <v>1.823</v>
      </c>
      <c r="J106" s="3">
        <v>1.81</v>
      </c>
      <c r="K106" s="3">
        <v>1.833</v>
      </c>
      <c r="L106" s="3">
        <v>1.8109999999999999</v>
      </c>
      <c r="M106" s="3">
        <v>1.232</v>
      </c>
      <c r="O106" s="4">
        <f t="shared" si="25"/>
        <v>1544</v>
      </c>
      <c r="P106">
        <f t="shared" si="26"/>
        <v>1.748</v>
      </c>
      <c r="Q106">
        <f t="shared" si="27"/>
        <v>1.75</v>
      </c>
      <c r="R106">
        <f t="shared" si="28"/>
        <v>1.7429999999999999</v>
      </c>
      <c r="S106">
        <f t="shared" si="29"/>
        <v>1.73</v>
      </c>
      <c r="T106">
        <f t="shared" si="30"/>
        <v>1.738</v>
      </c>
      <c r="U106">
        <f t="shared" si="31"/>
        <v>1.7269999999999999</v>
      </c>
      <c r="V106">
        <f t="shared" si="32"/>
        <v>1.7369999999999999</v>
      </c>
      <c r="W106">
        <f t="shared" si="33"/>
        <v>1.724</v>
      </c>
      <c r="X106">
        <f t="shared" si="34"/>
        <v>1.7469999999999999</v>
      </c>
      <c r="Y106">
        <f t="shared" si="35"/>
        <v>1.7249999999999999</v>
      </c>
      <c r="Z106">
        <f t="shared" si="36"/>
        <v>1.1459999999999999</v>
      </c>
    </row>
    <row r="107" spans="1:26" x14ac:dyDescent="0.35">
      <c r="A107" s="2">
        <v>1.0829166666666601</v>
      </c>
      <c r="B107" s="3"/>
      <c r="C107" s="3">
        <v>1.8340000000000001</v>
      </c>
      <c r="D107" s="3">
        <v>1.8340000000000001</v>
      </c>
      <c r="E107" s="3">
        <v>1.8280000000000001</v>
      </c>
      <c r="F107" s="3">
        <v>1.8149999999999999</v>
      </c>
      <c r="G107" s="3">
        <v>1.8240000000000001</v>
      </c>
      <c r="H107" s="3">
        <v>1.8120000000000001</v>
      </c>
      <c r="I107" s="3">
        <v>1.823</v>
      </c>
      <c r="J107" s="3">
        <v>1.8089999999999999</v>
      </c>
      <c r="K107" s="3">
        <v>1.831</v>
      </c>
      <c r="L107" s="3">
        <v>1.8109999999999999</v>
      </c>
      <c r="M107" s="3">
        <v>1.232</v>
      </c>
      <c r="O107" s="4">
        <f t="shared" si="25"/>
        <v>1559</v>
      </c>
      <c r="P107">
        <f t="shared" si="26"/>
        <v>1.748</v>
      </c>
      <c r="Q107">
        <f t="shared" si="27"/>
        <v>1.748</v>
      </c>
      <c r="R107">
        <f t="shared" si="28"/>
        <v>1.742</v>
      </c>
      <c r="S107">
        <f t="shared" si="29"/>
        <v>1.7289999999999999</v>
      </c>
      <c r="T107">
        <f t="shared" si="30"/>
        <v>1.738</v>
      </c>
      <c r="U107">
        <f t="shared" si="31"/>
        <v>1.726</v>
      </c>
      <c r="V107">
        <f t="shared" si="32"/>
        <v>1.7369999999999999</v>
      </c>
      <c r="W107">
        <f t="shared" si="33"/>
        <v>1.7229999999999999</v>
      </c>
      <c r="X107">
        <f t="shared" si="34"/>
        <v>1.7449999999999999</v>
      </c>
      <c r="Y107">
        <f t="shared" si="35"/>
        <v>1.7249999999999999</v>
      </c>
      <c r="Z107">
        <f t="shared" si="36"/>
        <v>1.1459999999999999</v>
      </c>
    </row>
    <row r="108" spans="1:26" x14ac:dyDescent="0.35">
      <c r="A108" s="2">
        <v>1.0933333333333199</v>
      </c>
      <c r="B108" s="3"/>
      <c r="C108" s="3">
        <v>1.8340000000000001</v>
      </c>
      <c r="D108" s="3">
        <v>1.833</v>
      </c>
      <c r="E108" s="3">
        <v>1.8280000000000001</v>
      </c>
      <c r="F108" s="3">
        <v>1.8140000000000001</v>
      </c>
      <c r="G108" s="3">
        <v>1.823</v>
      </c>
      <c r="H108" s="3">
        <v>1.8120000000000001</v>
      </c>
      <c r="I108" s="3">
        <v>1.823</v>
      </c>
      <c r="J108" s="3">
        <v>1.8089999999999999</v>
      </c>
      <c r="K108" s="3">
        <v>1.8320000000000001</v>
      </c>
      <c r="L108" s="3">
        <v>1.81</v>
      </c>
      <c r="M108" s="3">
        <v>1.23</v>
      </c>
      <c r="O108" s="4">
        <f t="shared" si="25"/>
        <v>1574</v>
      </c>
      <c r="P108">
        <f t="shared" si="26"/>
        <v>1.748</v>
      </c>
      <c r="Q108">
        <f t="shared" si="27"/>
        <v>1.7469999999999999</v>
      </c>
      <c r="R108">
        <f t="shared" si="28"/>
        <v>1.742</v>
      </c>
      <c r="S108">
        <f t="shared" si="29"/>
        <v>1.728</v>
      </c>
      <c r="T108">
        <f t="shared" si="30"/>
        <v>1.7369999999999999</v>
      </c>
      <c r="U108">
        <f t="shared" si="31"/>
        <v>1.726</v>
      </c>
      <c r="V108">
        <f t="shared" si="32"/>
        <v>1.7369999999999999</v>
      </c>
      <c r="W108">
        <f t="shared" si="33"/>
        <v>1.7229999999999999</v>
      </c>
      <c r="X108">
        <f t="shared" si="34"/>
        <v>1.746</v>
      </c>
      <c r="Y108">
        <f t="shared" si="35"/>
        <v>1.724</v>
      </c>
      <c r="Z108">
        <f t="shared" si="36"/>
        <v>1.1439999999999999</v>
      </c>
    </row>
    <row r="109" spans="1:26" x14ac:dyDescent="0.35">
      <c r="A109" s="2">
        <v>1.10374999999999</v>
      </c>
      <c r="B109" s="3"/>
      <c r="C109" s="3">
        <v>1.833</v>
      </c>
      <c r="D109" s="3">
        <v>1.8320000000000001</v>
      </c>
      <c r="E109" s="3">
        <v>1.827</v>
      </c>
      <c r="F109" s="3">
        <v>1.8140000000000001</v>
      </c>
      <c r="G109" s="3">
        <v>1.823</v>
      </c>
      <c r="H109" s="3">
        <v>1.81</v>
      </c>
      <c r="I109" s="3">
        <v>1.8220000000000001</v>
      </c>
      <c r="J109" s="3">
        <v>1.8080000000000001</v>
      </c>
      <c r="K109" s="3">
        <v>1.831</v>
      </c>
      <c r="L109" s="3">
        <v>1.8080000000000001</v>
      </c>
      <c r="M109" s="3">
        <v>1.24</v>
      </c>
      <c r="O109" s="4">
        <f t="shared" si="25"/>
        <v>1589</v>
      </c>
      <c r="P109">
        <f t="shared" si="26"/>
        <v>1.7469999999999999</v>
      </c>
      <c r="Q109">
        <f t="shared" si="27"/>
        <v>1.746</v>
      </c>
      <c r="R109">
        <f t="shared" si="28"/>
        <v>1.7409999999999999</v>
      </c>
      <c r="S109">
        <f t="shared" si="29"/>
        <v>1.728</v>
      </c>
      <c r="T109">
        <f t="shared" si="30"/>
        <v>1.7369999999999999</v>
      </c>
      <c r="U109">
        <f t="shared" si="31"/>
        <v>1.724</v>
      </c>
      <c r="V109">
        <f t="shared" si="32"/>
        <v>1.736</v>
      </c>
      <c r="W109">
        <f t="shared" si="33"/>
        <v>1.722</v>
      </c>
      <c r="X109">
        <f t="shared" si="34"/>
        <v>1.7449999999999999</v>
      </c>
      <c r="Y109">
        <f t="shared" si="35"/>
        <v>1.722</v>
      </c>
      <c r="Z109">
        <f t="shared" si="36"/>
        <v>1.1539999999999999</v>
      </c>
    </row>
    <row r="110" spans="1:26" x14ac:dyDescent="0.35">
      <c r="A110" s="2">
        <v>1.1141666666666601</v>
      </c>
      <c r="B110" s="3"/>
      <c r="C110" s="3">
        <v>1.833</v>
      </c>
      <c r="D110" s="3">
        <v>1.8320000000000001</v>
      </c>
      <c r="E110" s="3">
        <v>1.827</v>
      </c>
      <c r="F110" s="3">
        <v>1.8140000000000001</v>
      </c>
      <c r="G110" s="3">
        <v>1.823</v>
      </c>
      <c r="H110" s="3">
        <v>1.81</v>
      </c>
      <c r="I110" s="3">
        <v>1.8220000000000001</v>
      </c>
      <c r="J110" s="3">
        <v>1.8069999999999999</v>
      </c>
      <c r="K110" s="3">
        <v>1.831</v>
      </c>
      <c r="L110" s="3">
        <v>1.8069999999999999</v>
      </c>
      <c r="M110" s="3">
        <v>1.232</v>
      </c>
      <c r="O110" s="4">
        <f t="shared" si="25"/>
        <v>1604</v>
      </c>
      <c r="P110">
        <f t="shared" si="26"/>
        <v>1.7469999999999999</v>
      </c>
      <c r="Q110">
        <f t="shared" si="27"/>
        <v>1.746</v>
      </c>
      <c r="R110">
        <f t="shared" si="28"/>
        <v>1.7409999999999999</v>
      </c>
      <c r="S110">
        <f t="shared" si="29"/>
        <v>1.728</v>
      </c>
      <c r="T110">
        <f t="shared" si="30"/>
        <v>1.7369999999999999</v>
      </c>
      <c r="U110">
        <f t="shared" si="31"/>
        <v>1.724</v>
      </c>
      <c r="V110">
        <f t="shared" si="32"/>
        <v>1.736</v>
      </c>
      <c r="W110">
        <f t="shared" si="33"/>
        <v>1.7209999999999999</v>
      </c>
      <c r="X110">
        <f t="shared" si="34"/>
        <v>1.7449999999999999</v>
      </c>
      <c r="Y110">
        <f t="shared" si="35"/>
        <v>1.7209999999999999</v>
      </c>
      <c r="Z110">
        <f t="shared" si="36"/>
        <v>1.1459999999999999</v>
      </c>
    </row>
    <row r="111" spans="1:26" x14ac:dyDescent="0.35">
      <c r="A111" s="2">
        <v>1.1245833333333199</v>
      </c>
      <c r="B111" s="3"/>
      <c r="C111" s="3">
        <v>1.831</v>
      </c>
      <c r="D111" s="3">
        <v>1.831</v>
      </c>
      <c r="E111" s="3">
        <v>1.827</v>
      </c>
      <c r="F111" s="3">
        <v>1.8129999999999999</v>
      </c>
      <c r="G111" s="3">
        <v>1.8220000000000001</v>
      </c>
      <c r="H111" s="3">
        <v>1.81</v>
      </c>
      <c r="I111" s="3">
        <v>1.8220000000000001</v>
      </c>
      <c r="J111" s="3">
        <v>1.806</v>
      </c>
      <c r="K111" s="3">
        <v>1.829</v>
      </c>
      <c r="L111" s="3">
        <v>1.8069999999999999</v>
      </c>
      <c r="M111" s="3">
        <v>1.2270000000000001</v>
      </c>
      <c r="O111" s="4">
        <f t="shared" si="25"/>
        <v>1619</v>
      </c>
      <c r="P111">
        <f t="shared" si="26"/>
        <v>1.7449999999999999</v>
      </c>
      <c r="Q111">
        <f t="shared" si="27"/>
        <v>1.7449999999999999</v>
      </c>
      <c r="R111">
        <f t="shared" si="28"/>
        <v>1.7409999999999999</v>
      </c>
      <c r="S111">
        <f t="shared" si="29"/>
        <v>1.7269999999999999</v>
      </c>
      <c r="T111">
        <f t="shared" si="30"/>
        <v>1.736</v>
      </c>
      <c r="U111">
        <f t="shared" si="31"/>
        <v>1.724</v>
      </c>
      <c r="V111">
        <f t="shared" si="32"/>
        <v>1.736</v>
      </c>
      <c r="W111">
        <f t="shared" si="33"/>
        <v>1.72</v>
      </c>
      <c r="X111">
        <f t="shared" si="34"/>
        <v>1.7429999999999999</v>
      </c>
      <c r="Y111">
        <f t="shared" si="35"/>
        <v>1.7209999999999999</v>
      </c>
      <c r="Z111">
        <f t="shared" si="36"/>
        <v>1.141</v>
      </c>
    </row>
    <row r="112" spans="1:26" x14ac:dyDescent="0.35">
      <c r="A112" s="2">
        <v>1.13499999999999</v>
      </c>
      <c r="B112" s="3"/>
      <c r="C112" s="3">
        <v>1.831</v>
      </c>
      <c r="D112" s="3">
        <v>1.833</v>
      </c>
      <c r="E112" s="3">
        <v>1.827</v>
      </c>
      <c r="F112" s="3">
        <v>1.8129999999999999</v>
      </c>
      <c r="G112" s="3">
        <v>1.821</v>
      </c>
      <c r="H112" s="3">
        <v>1.8089999999999999</v>
      </c>
      <c r="I112" s="3">
        <v>1.821</v>
      </c>
      <c r="J112" s="3">
        <v>1.806</v>
      </c>
      <c r="K112" s="3">
        <v>1.829</v>
      </c>
      <c r="L112" s="3">
        <v>1.806</v>
      </c>
      <c r="M112" s="3">
        <v>1.2290000000000001</v>
      </c>
      <c r="O112" s="4">
        <f t="shared" si="25"/>
        <v>1634</v>
      </c>
      <c r="P112">
        <f t="shared" si="26"/>
        <v>1.7449999999999999</v>
      </c>
      <c r="Q112">
        <f t="shared" si="27"/>
        <v>1.7469999999999999</v>
      </c>
      <c r="R112">
        <f t="shared" si="28"/>
        <v>1.7409999999999999</v>
      </c>
      <c r="S112">
        <f t="shared" si="29"/>
        <v>1.7269999999999999</v>
      </c>
      <c r="T112">
        <f t="shared" si="30"/>
        <v>1.7349999999999999</v>
      </c>
      <c r="U112">
        <f t="shared" si="31"/>
        <v>1.7229999999999999</v>
      </c>
      <c r="V112">
        <f t="shared" si="32"/>
        <v>1.7349999999999999</v>
      </c>
      <c r="W112">
        <f t="shared" si="33"/>
        <v>1.72</v>
      </c>
      <c r="X112">
        <f t="shared" si="34"/>
        <v>1.7429999999999999</v>
      </c>
      <c r="Y112">
        <f t="shared" si="35"/>
        <v>1.72</v>
      </c>
      <c r="Z112">
        <f t="shared" si="36"/>
        <v>1.143</v>
      </c>
    </row>
    <row r="113" spans="1:26" x14ac:dyDescent="0.35">
      <c r="A113" s="2">
        <v>1.1454166666666501</v>
      </c>
      <c r="B113" s="3"/>
      <c r="C113" s="3">
        <v>1.831</v>
      </c>
      <c r="D113" s="3">
        <v>1.833</v>
      </c>
      <c r="E113" s="3">
        <v>1.8260000000000001</v>
      </c>
      <c r="F113" s="3">
        <v>1.8129999999999999</v>
      </c>
      <c r="G113" s="3">
        <v>1.821</v>
      </c>
      <c r="H113" s="3">
        <v>1.8080000000000001</v>
      </c>
      <c r="I113" s="3">
        <v>1.821</v>
      </c>
      <c r="J113" s="3">
        <v>1.806</v>
      </c>
      <c r="K113" s="3">
        <v>1.829</v>
      </c>
      <c r="L113" s="3">
        <v>1.8049999999999999</v>
      </c>
      <c r="M113" s="3">
        <v>1.2270000000000001</v>
      </c>
      <c r="O113" s="4">
        <f t="shared" si="25"/>
        <v>1649</v>
      </c>
      <c r="P113">
        <f t="shared" si="26"/>
        <v>1.7449999999999999</v>
      </c>
      <c r="Q113">
        <f t="shared" si="27"/>
        <v>1.7469999999999999</v>
      </c>
      <c r="R113">
        <f t="shared" si="28"/>
        <v>1.74</v>
      </c>
      <c r="S113">
        <f t="shared" si="29"/>
        <v>1.7269999999999999</v>
      </c>
      <c r="T113">
        <f t="shared" si="30"/>
        <v>1.7349999999999999</v>
      </c>
      <c r="U113">
        <f t="shared" si="31"/>
        <v>1.722</v>
      </c>
      <c r="V113">
        <f t="shared" si="32"/>
        <v>1.7349999999999999</v>
      </c>
      <c r="W113">
        <f t="shared" si="33"/>
        <v>1.72</v>
      </c>
      <c r="X113">
        <f t="shared" si="34"/>
        <v>1.7429999999999999</v>
      </c>
      <c r="Y113">
        <f t="shared" si="35"/>
        <v>1.7189999999999999</v>
      </c>
      <c r="Z113">
        <f t="shared" si="36"/>
        <v>1.141</v>
      </c>
    </row>
    <row r="114" spans="1:26" x14ac:dyDescent="0.35">
      <c r="A114" s="2">
        <v>1.1558333333333199</v>
      </c>
      <c r="B114" s="3"/>
      <c r="C114" s="3">
        <v>1.83</v>
      </c>
      <c r="D114" s="3">
        <v>1.831</v>
      </c>
      <c r="E114" s="3">
        <v>1.825</v>
      </c>
      <c r="F114" s="3">
        <v>1.8120000000000001</v>
      </c>
      <c r="G114" s="3">
        <v>1.821</v>
      </c>
      <c r="H114" s="3">
        <v>1.8069999999999999</v>
      </c>
      <c r="I114" s="3">
        <v>1.82</v>
      </c>
      <c r="J114" s="3">
        <v>1.804</v>
      </c>
      <c r="K114" s="3">
        <v>1.8280000000000001</v>
      </c>
      <c r="L114" s="3">
        <v>1.8049999999999999</v>
      </c>
      <c r="M114" s="3">
        <v>1.226</v>
      </c>
      <c r="O114" s="4">
        <f t="shared" si="25"/>
        <v>1664</v>
      </c>
      <c r="P114">
        <f t="shared" si="26"/>
        <v>1.744</v>
      </c>
      <c r="Q114">
        <f t="shared" si="27"/>
        <v>1.7449999999999999</v>
      </c>
      <c r="R114">
        <f t="shared" si="28"/>
        <v>1.7389999999999999</v>
      </c>
      <c r="S114">
        <f t="shared" si="29"/>
        <v>1.726</v>
      </c>
      <c r="T114">
        <f t="shared" si="30"/>
        <v>1.7349999999999999</v>
      </c>
      <c r="U114">
        <f t="shared" si="31"/>
        <v>1.7209999999999999</v>
      </c>
      <c r="V114">
        <f t="shared" si="32"/>
        <v>1.734</v>
      </c>
      <c r="W114">
        <f t="shared" si="33"/>
        <v>1.718</v>
      </c>
      <c r="X114">
        <f t="shared" si="34"/>
        <v>1.742</v>
      </c>
      <c r="Y114">
        <f t="shared" si="35"/>
        <v>1.7189999999999999</v>
      </c>
      <c r="Z114">
        <f t="shared" si="36"/>
        <v>1.1399999999999999</v>
      </c>
    </row>
    <row r="115" spans="1:26" x14ac:dyDescent="0.35">
      <c r="A115" s="2">
        <v>1.16624999999999</v>
      </c>
      <c r="B115" s="3"/>
      <c r="C115" s="3">
        <v>1.829</v>
      </c>
      <c r="D115" s="3">
        <v>1.8320000000000001</v>
      </c>
      <c r="E115" s="3">
        <v>1.825</v>
      </c>
      <c r="F115" s="3">
        <v>1.8120000000000001</v>
      </c>
      <c r="G115" s="3">
        <v>1.82</v>
      </c>
      <c r="H115" s="3">
        <v>1.806</v>
      </c>
      <c r="I115" s="3">
        <v>1.821</v>
      </c>
      <c r="J115" s="3">
        <v>1.804</v>
      </c>
      <c r="K115" s="3">
        <v>1.829</v>
      </c>
      <c r="L115" s="3">
        <v>1.804</v>
      </c>
      <c r="M115" s="3">
        <v>1.2270000000000001</v>
      </c>
      <c r="O115" s="4">
        <f t="shared" si="25"/>
        <v>1679</v>
      </c>
      <c r="P115">
        <f t="shared" si="26"/>
        <v>1.7429999999999999</v>
      </c>
      <c r="Q115">
        <f t="shared" si="27"/>
        <v>1.746</v>
      </c>
      <c r="R115">
        <f t="shared" si="28"/>
        <v>1.7389999999999999</v>
      </c>
      <c r="S115">
        <f t="shared" si="29"/>
        <v>1.726</v>
      </c>
      <c r="T115">
        <f t="shared" si="30"/>
        <v>1.734</v>
      </c>
      <c r="U115">
        <f t="shared" si="31"/>
        <v>1.72</v>
      </c>
      <c r="V115">
        <f t="shared" si="32"/>
        <v>1.7349999999999999</v>
      </c>
      <c r="W115">
        <f t="shared" si="33"/>
        <v>1.718</v>
      </c>
      <c r="X115">
        <f t="shared" si="34"/>
        <v>1.7429999999999999</v>
      </c>
      <c r="Y115">
        <f t="shared" si="35"/>
        <v>1.718</v>
      </c>
      <c r="Z115">
        <f t="shared" si="36"/>
        <v>1.141</v>
      </c>
    </row>
    <row r="116" spans="1:26" x14ac:dyDescent="0.35">
      <c r="A116" s="2">
        <v>1.1766666666666501</v>
      </c>
      <c r="B116" s="3"/>
      <c r="C116" s="3">
        <v>1.829</v>
      </c>
      <c r="D116" s="3">
        <v>1.831</v>
      </c>
      <c r="E116" s="3">
        <v>1.8240000000000001</v>
      </c>
      <c r="F116" s="3">
        <v>1.8120000000000001</v>
      </c>
      <c r="G116" s="3">
        <v>1.821</v>
      </c>
      <c r="H116" s="3">
        <v>1.8069999999999999</v>
      </c>
      <c r="I116" s="3">
        <v>1.82</v>
      </c>
      <c r="J116" s="3">
        <v>1.804</v>
      </c>
      <c r="K116" s="3">
        <v>1.8280000000000001</v>
      </c>
      <c r="L116" s="3">
        <v>1.804</v>
      </c>
      <c r="M116" s="3">
        <v>1.224</v>
      </c>
      <c r="O116" s="4">
        <f t="shared" si="25"/>
        <v>1694</v>
      </c>
      <c r="P116">
        <f t="shared" si="26"/>
        <v>1.7429999999999999</v>
      </c>
      <c r="Q116">
        <f t="shared" si="27"/>
        <v>1.7449999999999999</v>
      </c>
      <c r="R116">
        <f t="shared" si="28"/>
        <v>1.738</v>
      </c>
      <c r="S116">
        <f t="shared" si="29"/>
        <v>1.726</v>
      </c>
      <c r="T116">
        <f t="shared" si="30"/>
        <v>1.7349999999999999</v>
      </c>
      <c r="U116">
        <f t="shared" si="31"/>
        <v>1.7209999999999999</v>
      </c>
      <c r="V116">
        <f t="shared" si="32"/>
        <v>1.734</v>
      </c>
      <c r="W116">
        <f t="shared" si="33"/>
        <v>1.718</v>
      </c>
      <c r="X116">
        <f t="shared" si="34"/>
        <v>1.742</v>
      </c>
      <c r="Y116">
        <f t="shared" si="35"/>
        <v>1.718</v>
      </c>
      <c r="Z116">
        <f t="shared" si="36"/>
        <v>1.1379999999999999</v>
      </c>
    </row>
    <row r="117" spans="1:26" x14ac:dyDescent="0.35">
      <c r="A117" s="2">
        <v>1.1870833333333199</v>
      </c>
      <c r="B117" s="3"/>
      <c r="C117" s="3">
        <v>1.829</v>
      </c>
      <c r="D117" s="3">
        <v>1.831</v>
      </c>
      <c r="E117" s="3">
        <v>1.8240000000000001</v>
      </c>
      <c r="F117" s="3">
        <v>1.8109999999999999</v>
      </c>
      <c r="G117" s="3">
        <v>1.819</v>
      </c>
      <c r="H117" s="3">
        <v>1.8049999999999999</v>
      </c>
      <c r="I117" s="3">
        <v>1.819</v>
      </c>
      <c r="J117" s="3">
        <v>1.802</v>
      </c>
      <c r="K117" s="3">
        <v>1.829</v>
      </c>
      <c r="L117" s="3">
        <v>1.802</v>
      </c>
      <c r="M117" s="3">
        <v>1.2390000000000001</v>
      </c>
      <c r="O117" s="4">
        <f t="shared" si="25"/>
        <v>1709</v>
      </c>
      <c r="P117">
        <f t="shared" si="26"/>
        <v>1.7429999999999999</v>
      </c>
      <c r="Q117">
        <f t="shared" si="27"/>
        <v>1.7449999999999999</v>
      </c>
      <c r="R117">
        <f t="shared" si="28"/>
        <v>1.738</v>
      </c>
      <c r="S117">
        <f t="shared" si="29"/>
        <v>1.7249999999999999</v>
      </c>
      <c r="T117">
        <f t="shared" si="30"/>
        <v>1.7329999999999999</v>
      </c>
      <c r="U117">
        <f t="shared" si="31"/>
        <v>1.7189999999999999</v>
      </c>
      <c r="V117">
        <f t="shared" si="32"/>
        <v>1.7329999999999999</v>
      </c>
      <c r="W117">
        <f t="shared" si="33"/>
        <v>1.716</v>
      </c>
      <c r="X117">
        <f t="shared" si="34"/>
        <v>1.7429999999999999</v>
      </c>
      <c r="Y117">
        <f t="shared" si="35"/>
        <v>1.716</v>
      </c>
      <c r="Z117">
        <f t="shared" si="36"/>
        <v>1.153</v>
      </c>
    </row>
    <row r="118" spans="1:26" x14ac:dyDescent="0.35">
      <c r="A118" s="2">
        <v>1.19749999999998</v>
      </c>
      <c r="B118" s="3"/>
      <c r="C118" s="3">
        <v>1.8280000000000001</v>
      </c>
      <c r="D118" s="3">
        <v>1.83</v>
      </c>
      <c r="E118" s="3">
        <v>1.8240000000000001</v>
      </c>
      <c r="F118" s="3">
        <v>1.8109999999999999</v>
      </c>
      <c r="G118" s="3">
        <v>1.819</v>
      </c>
      <c r="H118" s="3">
        <v>1.8049999999999999</v>
      </c>
      <c r="I118" s="3">
        <v>1.82</v>
      </c>
      <c r="J118" s="3">
        <v>1.8029999999999999</v>
      </c>
      <c r="K118" s="3">
        <v>1.8280000000000001</v>
      </c>
      <c r="L118" s="3">
        <v>1.802</v>
      </c>
      <c r="M118" s="3">
        <v>1.2250000000000001</v>
      </c>
      <c r="O118" s="4">
        <f t="shared" si="25"/>
        <v>1724</v>
      </c>
      <c r="P118">
        <f t="shared" si="26"/>
        <v>1.742</v>
      </c>
      <c r="Q118">
        <f t="shared" si="27"/>
        <v>1.744</v>
      </c>
      <c r="R118">
        <f t="shared" si="28"/>
        <v>1.738</v>
      </c>
      <c r="S118">
        <f t="shared" si="29"/>
        <v>1.7249999999999999</v>
      </c>
      <c r="T118">
        <f t="shared" si="30"/>
        <v>1.7329999999999999</v>
      </c>
      <c r="U118">
        <f t="shared" si="31"/>
        <v>1.7189999999999999</v>
      </c>
      <c r="V118">
        <f t="shared" si="32"/>
        <v>1.734</v>
      </c>
      <c r="W118">
        <f t="shared" si="33"/>
        <v>1.7169999999999999</v>
      </c>
      <c r="X118">
        <f t="shared" si="34"/>
        <v>1.742</v>
      </c>
      <c r="Y118">
        <f t="shared" si="35"/>
        <v>1.716</v>
      </c>
      <c r="Z118">
        <f t="shared" si="36"/>
        <v>1.139</v>
      </c>
    </row>
    <row r="119" spans="1:26" x14ac:dyDescent="0.35">
      <c r="A119" s="2">
        <v>1.2079166666666501</v>
      </c>
      <c r="B119" s="3"/>
      <c r="C119" s="3">
        <v>1.827</v>
      </c>
      <c r="D119" s="3">
        <v>1.831</v>
      </c>
      <c r="E119" s="3">
        <v>1.8240000000000001</v>
      </c>
      <c r="F119" s="3">
        <v>1.8109999999999999</v>
      </c>
      <c r="G119" s="3">
        <v>1.819</v>
      </c>
      <c r="H119" s="3">
        <v>1.804</v>
      </c>
      <c r="I119" s="3">
        <v>1.819</v>
      </c>
      <c r="J119" s="3">
        <v>1.8009999999999999</v>
      </c>
      <c r="K119" s="3">
        <v>1.8280000000000001</v>
      </c>
      <c r="L119" s="3">
        <v>1.8009999999999999</v>
      </c>
      <c r="M119" s="3">
        <v>1.224</v>
      </c>
      <c r="O119" s="4">
        <f t="shared" si="25"/>
        <v>1739</v>
      </c>
      <c r="P119">
        <f t="shared" si="26"/>
        <v>1.7409999999999999</v>
      </c>
      <c r="Q119">
        <f t="shared" si="27"/>
        <v>1.7449999999999999</v>
      </c>
      <c r="R119">
        <f t="shared" si="28"/>
        <v>1.738</v>
      </c>
      <c r="S119">
        <f t="shared" si="29"/>
        <v>1.7249999999999999</v>
      </c>
      <c r="T119">
        <f t="shared" si="30"/>
        <v>1.7329999999999999</v>
      </c>
      <c r="U119">
        <f t="shared" si="31"/>
        <v>1.718</v>
      </c>
      <c r="V119">
        <f t="shared" si="32"/>
        <v>1.7329999999999999</v>
      </c>
      <c r="W119">
        <f t="shared" si="33"/>
        <v>1.7149999999999999</v>
      </c>
      <c r="X119">
        <f t="shared" si="34"/>
        <v>1.742</v>
      </c>
      <c r="Y119">
        <f t="shared" si="35"/>
        <v>1.7149999999999999</v>
      </c>
      <c r="Z119">
        <f t="shared" si="36"/>
        <v>1.1379999999999999</v>
      </c>
    </row>
    <row r="120" spans="1:26" x14ac:dyDescent="0.35">
      <c r="A120" s="2">
        <v>1.2183333333333199</v>
      </c>
      <c r="B120" s="3"/>
      <c r="C120" s="3">
        <v>1.8260000000000001</v>
      </c>
      <c r="D120" s="3">
        <v>1.83</v>
      </c>
      <c r="E120" s="3">
        <v>1.823</v>
      </c>
      <c r="F120" s="3">
        <v>1.81</v>
      </c>
      <c r="G120" s="3">
        <v>1.819</v>
      </c>
      <c r="H120" s="3">
        <v>1.804</v>
      </c>
      <c r="I120" s="3">
        <v>1.8180000000000001</v>
      </c>
      <c r="J120" s="3">
        <v>1.8</v>
      </c>
      <c r="K120" s="3">
        <v>1.8280000000000001</v>
      </c>
      <c r="L120" s="3">
        <v>1.8009999999999999</v>
      </c>
      <c r="M120" s="3">
        <v>1.224</v>
      </c>
      <c r="O120" s="4">
        <f t="shared" si="25"/>
        <v>1754</v>
      </c>
      <c r="P120">
        <f t="shared" si="26"/>
        <v>1.74</v>
      </c>
      <c r="Q120">
        <f t="shared" si="27"/>
        <v>1.744</v>
      </c>
      <c r="R120">
        <f t="shared" si="28"/>
        <v>1.7369999999999999</v>
      </c>
      <c r="S120">
        <f t="shared" si="29"/>
        <v>1.724</v>
      </c>
      <c r="T120">
        <f t="shared" si="30"/>
        <v>1.7329999999999999</v>
      </c>
      <c r="U120">
        <f t="shared" si="31"/>
        <v>1.718</v>
      </c>
      <c r="V120">
        <f t="shared" si="32"/>
        <v>1.732</v>
      </c>
      <c r="W120">
        <f t="shared" si="33"/>
        <v>1.714</v>
      </c>
      <c r="X120">
        <f t="shared" si="34"/>
        <v>1.742</v>
      </c>
      <c r="Y120">
        <f t="shared" si="35"/>
        <v>1.7149999999999999</v>
      </c>
      <c r="Z120">
        <f t="shared" si="36"/>
        <v>1.1379999999999999</v>
      </c>
    </row>
    <row r="121" spans="1:26" x14ac:dyDescent="0.35">
      <c r="A121" s="2">
        <v>1.22874999999998</v>
      </c>
      <c r="B121" s="3"/>
      <c r="C121" s="3">
        <v>1.8260000000000001</v>
      </c>
      <c r="D121" s="3">
        <v>1.831</v>
      </c>
      <c r="E121" s="3">
        <v>1.823</v>
      </c>
      <c r="F121" s="3">
        <v>1.8109999999999999</v>
      </c>
      <c r="G121" s="3">
        <v>1.819</v>
      </c>
      <c r="H121" s="3">
        <v>1.804</v>
      </c>
      <c r="I121" s="3">
        <v>1.819</v>
      </c>
      <c r="J121" s="3">
        <v>1.8</v>
      </c>
      <c r="K121" s="3">
        <v>1.8280000000000001</v>
      </c>
      <c r="L121" s="3">
        <v>1.7989999999999999</v>
      </c>
      <c r="M121" s="3">
        <v>1.2230000000000001</v>
      </c>
      <c r="O121" s="4">
        <f t="shared" si="25"/>
        <v>1769</v>
      </c>
      <c r="P121">
        <f t="shared" si="26"/>
        <v>1.74</v>
      </c>
      <c r="Q121">
        <f t="shared" si="27"/>
        <v>1.7449999999999999</v>
      </c>
      <c r="R121">
        <f t="shared" si="28"/>
        <v>1.7369999999999999</v>
      </c>
      <c r="S121">
        <f t="shared" si="29"/>
        <v>1.7249999999999999</v>
      </c>
      <c r="T121">
        <f t="shared" si="30"/>
        <v>1.7329999999999999</v>
      </c>
      <c r="U121">
        <f t="shared" si="31"/>
        <v>1.718</v>
      </c>
      <c r="V121">
        <f t="shared" si="32"/>
        <v>1.7329999999999999</v>
      </c>
      <c r="W121">
        <f t="shared" si="33"/>
        <v>1.714</v>
      </c>
      <c r="X121">
        <f t="shared" si="34"/>
        <v>1.742</v>
      </c>
      <c r="Y121">
        <f t="shared" si="35"/>
        <v>1.7129999999999999</v>
      </c>
      <c r="Z121">
        <f t="shared" si="36"/>
        <v>1.137</v>
      </c>
    </row>
    <row r="122" spans="1:26" x14ac:dyDescent="0.35">
      <c r="A122" s="2">
        <v>1.2391666666666501</v>
      </c>
      <c r="B122" s="3"/>
      <c r="C122" s="3">
        <v>1.8260000000000001</v>
      </c>
      <c r="D122" s="3">
        <v>1.831</v>
      </c>
      <c r="E122" s="3">
        <v>1.823</v>
      </c>
      <c r="F122" s="3">
        <v>1.81</v>
      </c>
      <c r="G122" s="3">
        <v>1.8180000000000001</v>
      </c>
      <c r="H122" s="3">
        <v>1.804</v>
      </c>
      <c r="I122" s="3">
        <v>1.819</v>
      </c>
      <c r="J122" s="3">
        <v>1.8009999999999999</v>
      </c>
      <c r="K122" s="3">
        <v>1.827</v>
      </c>
      <c r="L122" s="3">
        <v>1.8</v>
      </c>
      <c r="M122" s="3">
        <v>1.22</v>
      </c>
      <c r="O122" s="4">
        <f t="shared" si="25"/>
        <v>1784</v>
      </c>
      <c r="P122">
        <f t="shared" si="26"/>
        <v>1.74</v>
      </c>
      <c r="Q122">
        <f t="shared" si="27"/>
        <v>1.7449999999999999</v>
      </c>
      <c r="R122">
        <f t="shared" si="28"/>
        <v>1.7369999999999999</v>
      </c>
      <c r="S122">
        <f t="shared" si="29"/>
        <v>1.724</v>
      </c>
      <c r="T122">
        <f t="shared" si="30"/>
        <v>1.732</v>
      </c>
      <c r="U122">
        <f t="shared" si="31"/>
        <v>1.718</v>
      </c>
      <c r="V122">
        <f t="shared" si="32"/>
        <v>1.7329999999999999</v>
      </c>
      <c r="W122">
        <f t="shared" si="33"/>
        <v>1.7149999999999999</v>
      </c>
      <c r="X122">
        <f t="shared" si="34"/>
        <v>1.7409999999999999</v>
      </c>
      <c r="Y122">
        <f t="shared" si="35"/>
        <v>1.714</v>
      </c>
      <c r="Z122">
        <f t="shared" si="36"/>
        <v>1.1339999999999999</v>
      </c>
    </row>
    <row r="123" spans="1:26" x14ac:dyDescent="0.35">
      <c r="A123" s="2">
        <v>1.2495833333333199</v>
      </c>
      <c r="B123" s="3"/>
      <c r="C123" s="3">
        <v>1.825</v>
      </c>
      <c r="D123" s="3">
        <v>1.83</v>
      </c>
      <c r="E123" s="3">
        <v>1.821</v>
      </c>
      <c r="F123" s="3">
        <v>1.81</v>
      </c>
      <c r="G123" s="3">
        <v>1.8169999999999999</v>
      </c>
      <c r="H123" s="3">
        <v>1.8029999999999999</v>
      </c>
      <c r="I123" s="3">
        <v>1.819</v>
      </c>
      <c r="J123" s="3">
        <v>1.8</v>
      </c>
      <c r="K123" s="3">
        <v>1.829</v>
      </c>
      <c r="L123" s="3">
        <v>1.7989999999999999</v>
      </c>
      <c r="M123" s="3">
        <v>1.22</v>
      </c>
      <c r="O123" s="4">
        <f t="shared" si="25"/>
        <v>1799</v>
      </c>
      <c r="P123">
        <f t="shared" si="26"/>
        <v>1.7389999999999999</v>
      </c>
      <c r="Q123">
        <f t="shared" si="27"/>
        <v>1.744</v>
      </c>
      <c r="R123">
        <f t="shared" si="28"/>
        <v>1.7349999999999999</v>
      </c>
      <c r="S123">
        <f t="shared" si="29"/>
        <v>1.724</v>
      </c>
      <c r="T123">
        <f t="shared" si="30"/>
        <v>1.7309999999999999</v>
      </c>
      <c r="U123">
        <f t="shared" si="31"/>
        <v>1.7169999999999999</v>
      </c>
      <c r="V123">
        <f t="shared" si="32"/>
        <v>1.7329999999999999</v>
      </c>
      <c r="W123">
        <f t="shared" si="33"/>
        <v>1.714</v>
      </c>
      <c r="X123">
        <f t="shared" si="34"/>
        <v>1.7429999999999999</v>
      </c>
      <c r="Y123">
        <f t="shared" si="35"/>
        <v>1.7129999999999999</v>
      </c>
      <c r="Z123">
        <f t="shared" si="36"/>
        <v>1.1339999999999999</v>
      </c>
    </row>
    <row r="124" spans="1:26" x14ac:dyDescent="0.35">
      <c r="A124" s="2">
        <v>1.25999999999998</v>
      </c>
      <c r="B124" s="3"/>
      <c r="C124" s="3">
        <v>1.8240000000000001</v>
      </c>
      <c r="D124" s="3">
        <v>1.831</v>
      </c>
      <c r="E124" s="3">
        <v>1.821</v>
      </c>
      <c r="F124" s="3">
        <v>1.8109999999999999</v>
      </c>
      <c r="G124" s="3">
        <v>1.8169999999999999</v>
      </c>
      <c r="H124" s="3">
        <v>1.8029999999999999</v>
      </c>
      <c r="I124" s="3">
        <v>1.8180000000000001</v>
      </c>
      <c r="J124" s="3">
        <v>1.7989999999999999</v>
      </c>
      <c r="K124" s="3">
        <v>1.827</v>
      </c>
      <c r="L124" s="3">
        <v>1.798</v>
      </c>
      <c r="M124" s="3">
        <v>1.218</v>
      </c>
      <c r="O124" s="4">
        <f t="shared" si="25"/>
        <v>1814</v>
      </c>
      <c r="P124">
        <f t="shared" si="26"/>
        <v>1.738</v>
      </c>
      <c r="Q124">
        <f t="shared" si="27"/>
        <v>1.7449999999999999</v>
      </c>
      <c r="R124">
        <f t="shared" si="28"/>
        <v>1.7349999999999999</v>
      </c>
      <c r="S124">
        <f t="shared" si="29"/>
        <v>1.7249999999999999</v>
      </c>
      <c r="T124">
        <f t="shared" si="30"/>
        <v>1.7309999999999999</v>
      </c>
      <c r="U124">
        <f t="shared" si="31"/>
        <v>1.7169999999999999</v>
      </c>
      <c r="V124">
        <f t="shared" si="32"/>
        <v>1.732</v>
      </c>
      <c r="W124">
        <f t="shared" si="33"/>
        <v>1.7129999999999999</v>
      </c>
      <c r="X124">
        <f t="shared" si="34"/>
        <v>1.7409999999999999</v>
      </c>
      <c r="Y124">
        <f t="shared" si="35"/>
        <v>1.712</v>
      </c>
      <c r="Z124">
        <f t="shared" si="36"/>
        <v>1.1319999999999999</v>
      </c>
    </row>
    <row r="125" spans="1:26" x14ac:dyDescent="0.35">
      <c r="A125" s="2">
        <v>1.2704166666666501</v>
      </c>
      <c r="B125" s="3"/>
      <c r="C125" s="3">
        <v>1.8240000000000001</v>
      </c>
      <c r="D125" s="3">
        <v>1.83</v>
      </c>
      <c r="E125" s="3">
        <v>1.8220000000000001</v>
      </c>
      <c r="F125" s="3">
        <v>1.81</v>
      </c>
      <c r="G125" s="3">
        <v>1.8169999999999999</v>
      </c>
      <c r="H125" s="3">
        <v>1.8029999999999999</v>
      </c>
      <c r="I125" s="3">
        <v>1.8180000000000001</v>
      </c>
      <c r="J125" s="3">
        <v>1.798</v>
      </c>
      <c r="K125" s="3">
        <v>1.8280000000000001</v>
      </c>
      <c r="L125" s="3">
        <v>1.798</v>
      </c>
      <c r="M125" s="3">
        <v>1.2170000000000001</v>
      </c>
      <c r="O125" s="4">
        <f t="shared" si="25"/>
        <v>1829</v>
      </c>
      <c r="P125">
        <f t="shared" si="26"/>
        <v>1.738</v>
      </c>
      <c r="Q125">
        <f t="shared" si="27"/>
        <v>1.744</v>
      </c>
      <c r="R125">
        <f t="shared" si="28"/>
        <v>1.736</v>
      </c>
      <c r="S125">
        <f t="shared" si="29"/>
        <v>1.724</v>
      </c>
      <c r="T125">
        <f t="shared" si="30"/>
        <v>1.7309999999999999</v>
      </c>
      <c r="U125">
        <f t="shared" si="31"/>
        <v>1.7169999999999999</v>
      </c>
      <c r="V125">
        <f t="shared" si="32"/>
        <v>1.732</v>
      </c>
      <c r="W125">
        <f t="shared" si="33"/>
        <v>1.712</v>
      </c>
      <c r="X125">
        <f t="shared" si="34"/>
        <v>1.742</v>
      </c>
      <c r="Y125">
        <f t="shared" si="35"/>
        <v>1.712</v>
      </c>
      <c r="Z125">
        <f t="shared" si="36"/>
        <v>1.131</v>
      </c>
    </row>
    <row r="126" spans="1:26" x14ac:dyDescent="0.35">
      <c r="A126" s="2">
        <v>1.28083333333331</v>
      </c>
      <c r="B126" s="3"/>
      <c r="C126" s="3">
        <v>1.8240000000000001</v>
      </c>
      <c r="D126" s="3">
        <v>1.829</v>
      </c>
      <c r="E126" s="3">
        <v>1.8220000000000001</v>
      </c>
      <c r="F126" s="3">
        <v>1.81</v>
      </c>
      <c r="G126" s="3">
        <v>1.8169999999999999</v>
      </c>
      <c r="H126" s="3">
        <v>1.8029999999999999</v>
      </c>
      <c r="I126" s="3">
        <v>1.8180000000000001</v>
      </c>
      <c r="J126" s="3">
        <v>1.798</v>
      </c>
      <c r="K126" s="3">
        <v>1.8280000000000001</v>
      </c>
      <c r="L126" s="3">
        <v>1.7969999999999999</v>
      </c>
      <c r="M126" s="3">
        <v>1.2210000000000001</v>
      </c>
      <c r="O126" s="4">
        <f t="shared" si="25"/>
        <v>1844</v>
      </c>
      <c r="P126">
        <f t="shared" si="26"/>
        <v>1.738</v>
      </c>
      <c r="Q126">
        <f t="shared" si="27"/>
        <v>1.7429999999999999</v>
      </c>
      <c r="R126">
        <f t="shared" si="28"/>
        <v>1.736</v>
      </c>
      <c r="S126">
        <f t="shared" si="29"/>
        <v>1.724</v>
      </c>
      <c r="T126">
        <f t="shared" si="30"/>
        <v>1.7309999999999999</v>
      </c>
      <c r="U126">
        <f t="shared" si="31"/>
        <v>1.7169999999999999</v>
      </c>
      <c r="V126">
        <f t="shared" si="32"/>
        <v>1.732</v>
      </c>
      <c r="W126">
        <f t="shared" si="33"/>
        <v>1.712</v>
      </c>
      <c r="X126">
        <f t="shared" si="34"/>
        <v>1.742</v>
      </c>
      <c r="Y126">
        <f t="shared" si="35"/>
        <v>1.7109999999999999</v>
      </c>
      <c r="Z126">
        <f t="shared" si="36"/>
        <v>1.135</v>
      </c>
    </row>
    <row r="127" spans="1:26" x14ac:dyDescent="0.35">
      <c r="A127" s="2">
        <v>1.29124999999998</v>
      </c>
      <c r="B127" s="3"/>
      <c r="C127" s="3">
        <v>1.823</v>
      </c>
      <c r="D127" s="3">
        <v>1.829</v>
      </c>
      <c r="E127" s="3">
        <v>1.821</v>
      </c>
      <c r="F127" s="3">
        <v>1.81</v>
      </c>
      <c r="G127" s="3">
        <v>1.8160000000000001</v>
      </c>
      <c r="H127" s="3">
        <v>1.802</v>
      </c>
      <c r="I127" s="3">
        <v>1.8180000000000001</v>
      </c>
      <c r="J127" s="3">
        <v>1.798</v>
      </c>
      <c r="K127" s="3">
        <v>1.8260000000000001</v>
      </c>
      <c r="L127" s="3">
        <v>1.796</v>
      </c>
      <c r="M127" s="3">
        <v>1.2190000000000001</v>
      </c>
      <c r="O127" s="4">
        <f t="shared" si="25"/>
        <v>1859</v>
      </c>
      <c r="P127">
        <f t="shared" si="26"/>
        <v>1.7369999999999999</v>
      </c>
      <c r="Q127">
        <f t="shared" si="27"/>
        <v>1.7429999999999999</v>
      </c>
      <c r="R127">
        <f t="shared" si="28"/>
        <v>1.7349999999999999</v>
      </c>
      <c r="S127">
        <f t="shared" si="29"/>
        <v>1.724</v>
      </c>
      <c r="T127">
        <f t="shared" si="30"/>
        <v>1.73</v>
      </c>
      <c r="U127">
        <f t="shared" si="31"/>
        <v>1.716</v>
      </c>
      <c r="V127">
        <f t="shared" si="32"/>
        <v>1.732</v>
      </c>
      <c r="W127">
        <f t="shared" si="33"/>
        <v>1.712</v>
      </c>
      <c r="X127">
        <f t="shared" si="34"/>
        <v>1.74</v>
      </c>
      <c r="Y127">
        <f t="shared" si="35"/>
        <v>1.71</v>
      </c>
      <c r="Z127">
        <f t="shared" si="36"/>
        <v>1.133</v>
      </c>
    </row>
    <row r="128" spans="1:26" x14ac:dyDescent="0.35">
      <c r="A128" s="2">
        <v>1.3016666666666501</v>
      </c>
      <c r="B128" s="3"/>
      <c r="C128" s="3">
        <v>1.823</v>
      </c>
      <c r="D128" s="3">
        <v>1.83</v>
      </c>
      <c r="E128" s="3">
        <v>1.821</v>
      </c>
      <c r="F128" s="3">
        <v>1.81</v>
      </c>
      <c r="G128" s="3">
        <v>1.8169999999999999</v>
      </c>
      <c r="H128" s="3">
        <v>1.802</v>
      </c>
      <c r="I128" s="3">
        <v>1.8180000000000001</v>
      </c>
      <c r="J128" s="3">
        <v>1.7969999999999999</v>
      </c>
      <c r="K128" s="3">
        <v>1.827</v>
      </c>
      <c r="L128" s="3">
        <v>1.7969999999999999</v>
      </c>
      <c r="M128" s="3">
        <v>1.2170000000000001</v>
      </c>
      <c r="O128" s="4">
        <f t="shared" si="25"/>
        <v>1874</v>
      </c>
      <c r="P128">
        <f t="shared" si="26"/>
        <v>1.7369999999999999</v>
      </c>
      <c r="Q128">
        <f t="shared" si="27"/>
        <v>1.744</v>
      </c>
      <c r="R128">
        <f t="shared" si="28"/>
        <v>1.7349999999999999</v>
      </c>
      <c r="S128">
        <f t="shared" si="29"/>
        <v>1.724</v>
      </c>
      <c r="T128">
        <f t="shared" si="30"/>
        <v>1.7309999999999999</v>
      </c>
      <c r="U128">
        <f t="shared" si="31"/>
        <v>1.716</v>
      </c>
      <c r="V128">
        <f t="shared" si="32"/>
        <v>1.732</v>
      </c>
      <c r="W128">
        <f t="shared" si="33"/>
        <v>1.7109999999999999</v>
      </c>
      <c r="X128">
        <f t="shared" si="34"/>
        <v>1.7409999999999999</v>
      </c>
      <c r="Y128">
        <f t="shared" si="35"/>
        <v>1.7109999999999999</v>
      </c>
      <c r="Z128">
        <f t="shared" si="36"/>
        <v>1.131</v>
      </c>
    </row>
    <row r="129" spans="1:26" x14ac:dyDescent="0.35">
      <c r="A129" s="2">
        <v>1.31208333333331</v>
      </c>
      <c r="B129" s="3"/>
      <c r="C129" s="3">
        <v>1.823</v>
      </c>
      <c r="D129" s="3">
        <v>1.829</v>
      </c>
      <c r="E129" s="3">
        <v>1.821</v>
      </c>
      <c r="F129" s="3">
        <v>1.81</v>
      </c>
      <c r="G129" s="3">
        <v>1.8160000000000001</v>
      </c>
      <c r="H129" s="3">
        <v>1.802</v>
      </c>
      <c r="I129" s="3">
        <v>1.8180000000000001</v>
      </c>
      <c r="J129" s="3">
        <v>1.796</v>
      </c>
      <c r="K129" s="3">
        <v>1.8260000000000001</v>
      </c>
      <c r="L129" s="3">
        <v>1.7949999999999999</v>
      </c>
      <c r="M129" s="3">
        <v>1.2170000000000001</v>
      </c>
      <c r="O129" s="4">
        <f t="shared" si="25"/>
        <v>1889</v>
      </c>
      <c r="P129">
        <f t="shared" si="26"/>
        <v>1.7369999999999999</v>
      </c>
      <c r="Q129">
        <f t="shared" si="27"/>
        <v>1.7429999999999999</v>
      </c>
      <c r="R129">
        <f t="shared" si="28"/>
        <v>1.7349999999999999</v>
      </c>
      <c r="S129">
        <f t="shared" si="29"/>
        <v>1.724</v>
      </c>
      <c r="T129">
        <f t="shared" si="30"/>
        <v>1.73</v>
      </c>
      <c r="U129">
        <f t="shared" si="31"/>
        <v>1.716</v>
      </c>
      <c r="V129">
        <f t="shared" si="32"/>
        <v>1.732</v>
      </c>
      <c r="W129">
        <f t="shared" si="33"/>
        <v>1.71</v>
      </c>
      <c r="X129">
        <f t="shared" si="34"/>
        <v>1.74</v>
      </c>
      <c r="Y129">
        <f t="shared" si="35"/>
        <v>1.7089999999999999</v>
      </c>
      <c r="Z129">
        <f t="shared" si="36"/>
        <v>1.131</v>
      </c>
    </row>
    <row r="130" spans="1:26" x14ac:dyDescent="0.35">
      <c r="A130" s="2">
        <v>1.32249999999998</v>
      </c>
      <c r="B130" s="3"/>
      <c r="C130" s="3">
        <v>1.823</v>
      </c>
      <c r="D130" s="3">
        <v>1.829</v>
      </c>
      <c r="E130" s="3">
        <v>1.821</v>
      </c>
      <c r="F130" s="3">
        <v>1.81</v>
      </c>
      <c r="G130" s="3">
        <v>1.8160000000000001</v>
      </c>
      <c r="H130" s="3">
        <v>1.802</v>
      </c>
      <c r="I130" s="3">
        <v>1.8180000000000001</v>
      </c>
      <c r="J130" s="3">
        <v>1.7969999999999999</v>
      </c>
      <c r="K130" s="3">
        <v>1.8260000000000001</v>
      </c>
      <c r="L130" s="3">
        <v>1.794</v>
      </c>
      <c r="M130" s="3">
        <v>1.222</v>
      </c>
      <c r="O130" s="4">
        <f t="shared" si="25"/>
        <v>1904</v>
      </c>
      <c r="P130">
        <f t="shared" si="26"/>
        <v>1.7369999999999999</v>
      </c>
      <c r="Q130">
        <f t="shared" si="27"/>
        <v>1.7429999999999999</v>
      </c>
      <c r="R130">
        <f t="shared" si="28"/>
        <v>1.7349999999999999</v>
      </c>
      <c r="S130">
        <f t="shared" si="29"/>
        <v>1.724</v>
      </c>
      <c r="T130">
        <f t="shared" si="30"/>
        <v>1.73</v>
      </c>
      <c r="U130">
        <f t="shared" si="31"/>
        <v>1.716</v>
      </c>
      <c r="V130">
        <f t="shared" si="32"/>
        <v>1.732</v>
      </c>
      <c r="W130">
        <f t="shared" si="33"/>
        <v>1.7109999999999999</v>
      </c>
      <c r="X130">
        <f t="shared" si="34"/>
        <v>1.74</v>
      </c>
      <c r="Y130">
        <f t="shared" si="35"/>
        <v>1.708</v>
      </c>
      <c r="Z130">
        <f t="shared" si="36"/>
        <v>1.1359999999999999</v>
      </c>
    </row>
    <row r="131" spans="1:26" x14ac:dyDescent="0.35">
      <c r="A131" s="2">
        <v>1.3329166666666401</v>
      </c>
      <c r="B131" s="3"/>
      <c r="C131" s="3">
        <v>1.821</v>
      </c>
      <c r="D131" s="3">
        <v>1.829</v>
      </c>
      <c r="E131" s="3">
        <v>1.82</v>
      </c>
      <c r="F131" s="3">
        <v>1.8089999999999999</v>
      </c>
      <c r="G131" s="3">
        <v>1.8149999999999999</v>
      </c>
      <c r="H131" s="3">
        <v>1.802</v>
      </c>
      <c r="I131" s="3">
        <v>1.8169999999999999</v>
      </c>
      <c r="J131" s="3">
        <v>1.7969999999999999</v>
      </c>
      <c r="K131" s="3">
        <v>1.8260000000000001</v>
      </c>
      <c r="L131" s="3">
        <v>1.794</v>
      </c>
      <c r="M131" s="3">
        <v>1.2170000000000001</v>
      </c>
      <c r="O131" s="4">
        <f t="shared" si="25"/>
        <v>1919</v>
      </c>
      <c r="P131">
        <f t="shared" si="26"/>
        <v>1.7349999999999999</v>
      </c>
      <c r="Q131">
        <f t="shared" si="27"/>
        <v>1.7429999999999999</v>
      </c>
      <c r="R131">
        <f t="shared" si="28"/>
        <v>1.734</v>
      </c>
      <c r="S131">
        <f t="shared" si="29"/>
        <v>1.7229999999999999</v>
      </c>
      <c r="T131">
        <f t="shared" si="30"/>
        <v>1.7289999999999999</v>
      </c>
      <c r="U131">
        <f t="shared" si="31"/>
        <v>1.716</v>
      </c>
      <c r="V131">
        <f t="shared" si="32"/>
        <v>1.7309999999999999</v>
      </c>
      <c r="W131">
        <f t="shared" si="33"/>
        <v>1.7109999999999999</v>
      </c>
      <c r="X131">
        <f t="shared" si="34"/>
        <v>1.74</v>
      </c>
      <c r="Y131">
        <f t="shared" si="35"/>
        <v>1.708</v>
      </c>
      <c r="Z131">
        <f t="shared" si="36"/>
        <v>1.131</v>
      </c>
    </row>
    <row r="132" spans="1:26" x14ac:dyDescent="0.35">
      <c r="A132" s="2">
        <v>1.34333333333331</v>
      </c>
      <c r="B132" s="3"/>
      <c r="C132" s="3">
        <v>1.821</v>
      </c>
      <c r="D132" s="3">
        <v>1.829</v>
      </c>
      <c r="E132" s="3">
        <v>1.82</v>
      </c>
      <c r="F132" s="3">
        <v>1.8089999999999999</v>
      </c>
      <c r="G132" s="3">
        <v>1.8149999999999999</v>
      </c>
      <c r="H132" s="3">
        <v>1.8009999999999999</v>
      </c>
      <c r="I132" s="3">
        <v>1.8169999999999999</v>
      </c>
      <c r="J132" s="3">
        <v>1.7969999999999999</v>
      </c>
      <c r="K132" s="3">
        <v>1.8260000000000001</v>
      </c>
      <c r="L132" s="3">
        <v>1.794</v>
      </c>
      <c r="M132" s="3">
        <v>1.214</v>
      </c>
      <c r="O132" s="4">
        <f t="shared" si="25"/>
        <v>1934</v>
      </c>
      <c r="P132">
        <f t="shared" si="26"/>
        <v>1.7349999999999999</v>
      </c>
      <c r="Q132">
        <f t="shared" si="27"/>
        <v>1.7429999999999999</v>
      </c>
      <c r="R132">
        <f t="shared" si="28"/>
        <v>1.734</v>
      </c>
      <c r="S132">
        <f t="shared" si="29"/>
        <v>1.7229999999999999</v>
      </c>
      <c r="T132">
        <f t="shared" si="30"/>
        <v>1.7289999999999999</v>
      </c>
      <c r="U132">
        <f t="shared" si="31"/>
        <v>1.7149999999999999</v>
      </c>
      <c r="V132">
        <f t="shared" si="32"/>
        <v>1.7309999999999999</v>
      </c>
      <c r="W132">
        <f t="shared" si="33"/>
        <v>1.7109999999999999</v>
      </c>
      <c r="X132">
        <f t="shared" si="34"/>
        <v>1.74</v>
      </c>
      <c r="Y132">
        <f t="shared" si="35"/>
        <v>1.708</v>
      </c>
      <c r="Z132">
        <f t="shared" si="36"/>
        <v>1.1279999999999999</v>
      </c>
    </row>
    <row r="133" spans="1:26" x14ac:dyDescent="0.35">
      <c r="A133" s="2">
        <v>1.35374999999998</v>
      </c>
      <c r="B133" s="3"/>
      <c r="C133" s="3">
        <v>1.82</v>
      </c>
      <c r="D133" s="3">
        <v>1.8280000000000001</v>
      </c>
      <c r="E133" s="3">
        <v>1.82</v>
      </c>
      <c r="F133" s="3">
        <v>1.8089999999999999</v>
      </c>
      <c r="G133" s="3">
        <v>1.8149999999999999</v>
      </c>
      <c r="H133" s="3">
        <v>1.802</v>
      </c>
      <c r="I133" s="3">
        <v>1.8169999999999999</v>
      </c>
      <c r="J133" s="3">
        <v>1.796</v>
      </c>
      <c r="K133" s="3">
        <v>1.8260000000000001</v>
      </c>
      <c r="L133" s="3">
        <v>1.794</v>
      </c>
      <c r="M133" s="3">
        <v>1.216</v>
      </c>
      <c r="O133" s="4">
        <f t="shared" si="25"/>
        <v>1949</v>
      </c>
      <c r="P133">
        <f t="shared" si="26"/>
        <v>1.734</v>
      </c>
      <c r="Q133">
        <f t="shared" si="27"/>
        <v>1.742</v>
      </c>
      <c r="R133">
        <f t="shared" si="28"/>
        <v>1.734</v>
      </c>
      <c r="S133">
        <f t="shared" si="29"/>
        <v>1.7229999999999999</v>
      </c>
      <c r="T133">
        <f t="shared" si="30"/>
        <v>1.7289999999999999</v>
      </c>
      <c r="U133">
        <f t="shared" si="31"/>
        <v>1.716</v>
      </c>
      <c r="V133">
        <f t="shared" si="32"/>
        <v>1.7309999999999999</v>
      </c>
      <c r="W133">
        <f t="shared" si="33"/>
        <v>1.71</v>
      </c>
      <c r="X133">
        <f t="shared" si="34"/>
        <v>1.74</v>
      </c>
      <c r="Y133">
        <f t="shared" si="35"/>
        <v>1.708</v>
      </c>
      <c r="Z133">
        <f t="shared" si="36"/>
        <v>1.1299999999999999</v>
      </c>
    </row>
    <row r="134" spans="1:26" x14ac:dyDescent="0.35">
      <c r="A134" s="2">
        <v>1.3641666666666401</v>
      </c>
      <c r="B134" s="3"/>
      <c r="C134" s="3">
        <v>1.819</v>
      </c>
      <c r="D134" s="3">
        <v>1.8280000000000001</v>
      </c>
      <c r="E134" s="3">
        <v>1.819</v>
      </c>
      <c r="F134" s="3">
        <v>1.8089999999999999</v>
      </c>
      <c r="G134" s="3">
        <v>1.8149999999999999</v>
      </c>
      <c r="H134" s="3">
        <v>1.802</v>
      </c>
      <c r="I134" s="3">
        <v>1.8169999999999999</v>
      </c>
      <c r="J134" s="3">
        <v>1.796</v>
      </c>
      <c r="K134" s="3">
        <v>1.8260000000000001</v>
      </c>
      <c r="L134" s="3">
        <v>1.7949999999999999</v>
      </c>
      <c r="M134" s="3">
        <v>1.214</v>
      </c>
      <c r="O134" s="4">
        <f t="shared" si="25"/>
        <v>1964</v>
      </c>
      <c r="P134">
        <f t="shared" si="26"/>
        <v>1.7329999999999999</v>
      </c>
      <c r="Q134">
        <f t="shared" si="27"/>
        <v>1.742</v>
      </c>
      <c r="R134">
        <f t="shared" si="28"/>
        <v>1.7329999999999999</v>
      </c>
      <c r="S134">
        <f t="shared" si="29"/>
        <v>1.7229999999999999</v>
      </c>
      <c r="T134">
        <f t="shared" si="30"/>
        <v>1.7289999999999999</v>
      </c>
      <c r="U134">
        <f t="shared" si="31"/>
        <v>1.716</v>
      </c>
      <c r="V134">
        <f t="shared" si="32"/>
        <v>1.7309999999999999</v>
      </c>
      <c r="W134">
        <f t="shared" si="33"/>
        <v>1.71</v>
      </c>
      <c r="X134">
        <f t="shared" si="34"/>
        <v>1.74</v>
      </c>
      <c r="Y134">
        <f t="shared" si="35"/>
        <v>1.7089999999999999</v>
      </c>
      <c r="Z134">
        <f t="shared" si="36"/>
        <v>1.1279999999999999</v>
      </c>
    </row>
    <row r="135" spans="1:26" x14ac:dyDescent="0.35">
      <c r="A135" s="2">
        <v>1.37458333333331</v>
      </c>
      <c r="B135" s="3"/>
      <c r="C135" s="3">
        <v>1.8180000000000001</v>
      </c>
      <c r="D135" s="3">
        <v>1.8280000000000001</v>
      </c>
      <c r="E135" s="3">
        <v>1.8180000000000001</v>
      </c>
      <c r="F135" s="3">
        <v>1.8089999999999999</v>
      </c>
      <c r="G135" s="3">
        <v>1.8140000000000001</v>
      </c>
      <c r="H135" s="3">
        <v>1.8009999999999999</v>
      </c>
      <c r="I135" s="3">
        <v>1.8169999999999999</v>
      </c>
      <c r="J135" s="3">
        <v>1.796</v>
      </c>
      <c r="K135" s="3">
        <v>1.8260000000000001</v>
      </c>
      <c r="L135" s="3">
        <v>1.7929999999999999</v>
      </c>
      <c r="M135" s="3">
        <v>1.214</v>
      </c>
      <c r="O135" s="4">
        <f t="shared" si="25"/>
        <v>1979</v>
      </c>
      <c r="P135">
        <f t="shared" si="26"/>
        <v>1.732</v>
      </c>
      <c r="Q135">
        <f t="shared" si="27"/>
        <v>1.742</v>
      </c>
      <c r="R135">
        <f t="shared" si="28"/>
        <v>1.732</v>
      </c>
      <c r="S135">
        <f t="shared" si="29"/>
        <v>1.7229999999999999</v>
      </c>
      <c r="T135">
        <f t="shared" si="30"/>
        <v>1.728</v>
      </c>
      <c r="U135">
        <f t="shared" si="31"/>
        <v>1.7149999999999999</v>
      </c>
      <c r="V135">
        <f t="shared" si="32"/>
        <v>1.7309999999999999</v>
      </c>
      <c r="W135">
        <f t="shared" si="33"/>
        <v>1.71</v>
      </c>
      <c r="X135">
        <f t="shared" si="34"/>
        <v>1.74</v>
      </c>
      <c r="Y135">
        <f t="shared" si="35"/>
        <v>1.7069999999999999</v>
      </c>
      <c r="Z135">
        <f t="shared" si="36"/>
        <v>1.1279999999999999</v>
      </c>
    </row>
    <row r="136" spans="1:26" x14ac:dyDescent="0.35">
      <c r="A136" s="2">
        <v>1.38499999999997</v>
      </c>
      <c r="B136" s="3"/>
      <c r="C136" s="3">
        <v>1.8180000000000001</v>
      </c>
      <c r="D136" s="3">
        <v>1.8280000000000001</v>
      </c>
      <c r="E136" s="3">
        <v>1.8180000000000001</v>
      </c>
      <c r="F136" s="3">
        <v>1.81</v>
      </c>
      <c r="G136" s="3">
        <v>1.8140000000000001</v>
      </c>
      <c r="H136" s="3">
        <v>1.8009999999999999</v>
      </c>
      <c r="I136" s="3">
        <v>1.8180000000000001</v>
      </c>
      <c r="J136" s="3">
        <v>1.7969999999999999</v>
      </c>
      <c r="K136" s="3">
        <v>1.8260000000000001</v>
      </c>
      <c r="L136" s="3">
        <v>1.7929999999999999</v>
      </c>
      <c r="M136" s="3">
        <v>1.2130000000000001</v>
      </c>
      <c r="O136" s="4">
        <f t="shared" si="25"/>
        <v>1994</v>
      </c>
      <c r="P136">
        <f t="shared" si="26"/>
        <v>1.732</v>
      </c>
      <c r="Q136">
        <f t="shared" si="27"/>
        <v>1.742</v>
      </c>
      <c r="R136">
        <f t="shared" si="28"/>
        <v>1.732</v>
      </c>
      <c r="S136">
        <f t="shared" si="29"/>
        <v>1.724</v>
      </c>
      <c r="T136">
        <f t="shared" si="30"/>
        <v>1.728</v>
      </c>
      <c r="U136">
        <f t="shared" si="31"/>
        <v>1.7149999999999999</v>
      </c>
      <c r="V136">
        <f t="shared" si="32"/>
        <v>1.732</v>
      </c>
      <c r="W136">
        <f t="shared" si="33"/>
        <v>1.7109999999999999</v>
      </c>
      <c r="X136">
        <f t="shared" si="34"/>
        <v>1.74</v>
      </c>
      <c r="Y136">
        <f t="shared" si="35"/>
        <v>1.7069999999999999</v>
      </c>
      <c r="Z136">
        <f t="shared" si="36"/>
        <v>1.127</v>
      </c>
    </row>
    <row r="137" spans="1:26" x14ac:dyDescent="0.35">
      <c r="A137" s="2">
        <v>1.3954166666666401</v>
      </c>
      <c r="B137" s="3"/>
      <c r="C137" s="3">
        <v>1.8180000000000001</v>
      </c>
      <c r="D137" s="3">
        <v>1.827</v>
      </c>
      <c r="E137" s="3">
        <v>1.8180000000000001</v>
      </c>
      <c r="F137" s="3">
        <v>1.8089999999999999</v>
      </c>
      <c r="G137" s="3">
        <v>1.8140000000000001</v>
      </c>
      <c r="H137" s="3">
        <v>1.8009999999999999</v>
      </c>
      <c r="I137" s="3">
        <v>1.8169999999999999</v>
      </c>
      <c r="J137" s="3">
        <v>1.7949999999999999</v>
      </c>
      <c r="K137" s="3">
        <v>1.825</v>
      </c>
      <c r="L137" s="3">
        <v>1.7929999999999999</v>
      </c>
      <c r="M137" s="3">
        <v>1.214</v>
      </c>
      <c r="O137" s="4">
        <f t="shared" si="25"/>
        <v>2009</v>
      </c>
      <c r="P137">
        <f t="shared" si="26"/>
        <v>1.732</v>
      </c>
      <c r="Q137">
        <f t="shared" si="27"/>
        <v>1.7409999999999999</v>
      </c>
      <c r="R137">
        <f t="shared" si="28"/>
        <v>1.732</v>
      </c>
      <c r="S137">
        <f t="shared" si="29"/>
        <v>1.7229999999999999</v>
      </c>
      <c r="T137">
        <f t="shared" si="30"/>
        <v>1.728</v>
      </c>
      <c r="U137">
        <f t="shared" si="31"/>
        <v>1.7149999999999999</v>
      </c>
      <c r="V137">
        <f t="shared" si="32"/>
        <v>1.7309999999999999</v>
      </c>
      <c r="W137">
        <f t="shared" si="33"/>
        <v>1.7089999999999999</v>
      </c>
      <c r="X137">
        <f t="shared" si="34"/>
        <v>1.7389999999999999</v>
      </c>
      <c r="Y137">
        <f t="shared" si="35"/>
        <v>1.7069999999999999</v>
      </c>
      <c r="Z137">
        <f t="shared" si="36"/>
        <v>1.1279999999999999</v>
      </c>
    </row>
    <row r="138" spans="1:26" x14ac:dyDescent="0.35">
      <c r="A138" s="2">
        <v>1.40583333333331</v>
      </c>
      <c r="B138" s="3"/>
      <c r="C138" s="3">
        <v>1.8180000000000001</v>
      </c>
      <c r="D138" s="3">
        <v>1.827</v>
      </c>
      <c r="E138" s="3">
        <v>1.8169999999999999</v>
      </c>
      <c r="F138" s="3">
        <v>1.8089999999999999</v>
      </c>
      <c r="G138" s="3">
        <v>1.8140000000000001</v>
      </c>
      <c r="H138" s="3">
        <v>1.8009999999999999</v>
      </c>
      <c r="I138" s="3">
        <v>1.8169999999999999</v>
      </c>
      <c r="J138" s="3">
        <v>1.796</v>
      </c>
      <c r="K138" s="3">
        <v>1.8260000000000001</v>
      </c>
      <c r="L138" s="3">
        <v>1.7929999999999999</v>
      </c>
      <c r="M138" s="3">
        <v>1.2170000000000001</v>
      </c>
      <c r="O138" s="4">
        <f t="shared" si="25"/>
        <v>2024</v>
      </c>
      <c r="P138">
        <f t="shared" si="26"/>
        <v>1.732</v>
      </c>
      <c r="Q138">
        <f t="shared" si="27"/>
        <v>1.7409999999999999</v>
      </c>
      <c r="R138">
        <f t="shared" si="28"/>
        <v>1.7309999999999999</v>
      </c>
      <c r="S138">
        <f t="shared" si="29"/>
        <v>1.7229999999999999</v>
      </c>
      <c r="T138">
        <f t="shared" si="30"/>
        <v>1.728</v>
      </c>
      <c r="U138">
        <f t="shared" si="31"/>
        <v>1.7149999999999999</v>
      </c>
      <c r="V138">
        <f t="shared" si="32"/>
        <v>1.7309999999999999</v>
      </c>
      <c r="W138">
        <f t="shared" si="33"/>
        <v>1.71</v>
      </c>
      <c r="X138">
        <f t="shared" si="34"/>
        <v>1.74</v>
      </c>
      <c r="Y138">
        <f t="shared" si="35"/>
        <v>1.7069999999999999</v>
      </c>
      <c r="Z138">
        <f t="shared" si="36"/>
        <v>1.131</v>
      </c>
    </row>
    <row r="139" spans="1:26" x14ac:dyDescent="0.35">
      <c r="A139" s="2">
        <v>1.41624999999997</v>
      </c>
      <c r="B139" s="3"/>
      <c r="C139" s="3">
        <v>1.8169999999999999</v>
      </c>
      <c r="D139" s="3">
        <v>1.827</v>
      </c>
      <c r="E139" s="3">
        <v>1.8169999999999999</v>
      </c>
      <c r="F139" s="3">
        <v>1.8089999999999999</v>
      </c>
      <c r="G139" s="3">
        <v>1.8140000000000001</v>
      </c>
      <c r="H139" s="3">
        <v>1.8009999999999999</v>
      </c>
      <c r="I139" s="3">
        <v>1.8169999999999999</v>
      </c>
      <c r="J139" s="3">
        <v>1.796</v>
      </c>
      <c r="K139" s="3">
        <v>1.825</v>
      </c>
      <c r="L139" s="3">
        <v>1.7929999999999999</v>
      </c>
      <c r="M139" s="3">
        <v>1.2130000000000001</v>
      </c>
      <c r="O139" s="4">
        <f t="shared" si="25"/>
        <v>2039</v>
      </c>
      <c r="P139">
        <f t="shared" si="26"/>
        <v>1.7309999999999999</v>
      </c>
      <c r="Q139">
        <f t="shared" si="27"/>
        <v>1.7409999999999999</v>
      </c>
      <c r="R139">
        <f t="shared" si="28"/>
        <v>1.7309999999999999</v>
      </c>
      <c r="S139">
        <f t="shared" si="29"/>
        <v>1.7229999999999999</v>
      </c>
      <c r="T139">
        <f t="shared" si="30"/>
        <v>1.728</v>
      </c>
      <c r="U139">
        <f t="shared" si="31"/>
        <v>1.7149999999999999</v>
      </c>
      <c r="V139">
        <f t="shared" si="32"/>
        <v>1.7309999999999999</v>
      </c>
      <c r="W139">
        <f t="shared" si="33"/>
        <v>1.71</v>
      </c>
      <c r="X139">
        <f t="shared" si="34"/>
        <v>1.7389999999999999</v>
      </c>
      <c r="Y139">
        <f t="shared" si="35"/>
        <v>1.7069999999999999</v>
      </c>
      <c r="Z139">
        <f t="shared" si="36"/>
        <v>1.127</v>
      </c>
    </row>
    <row r="140" spans="1:26" x14ac:dyDescent="0.35">
      <c r="A140" s="2">
        <v>1.4266666666666401</v>
      </c>
      <c r="B140" s="3"/>
      <c r="C140" s="3">
        <v>1.8160000000000001</v>
      </c>
      <c r="D140" s="3">
        <v>1.827</v>
      </c>
      <c r="E140" s="3">
        <v>1.8169999999999999</v>
      </c>
      <c r="F140" s="3">
        <v>1.8089999999999999</v>
      </c>
      <c r="G140" s="3">
        <v>1.8129999999999999</v>
      </c>
      <c r="H140" s="3">
        <v>1.8009999999999999</v>
      </c>
      <c r="I140" s="3">
        <v>1.8169999999999999</v>
      </c>
      <c r="J140" s="3">
        <v>1.796</v>
      </c>
      <c r="K140" s="3">
        <v>1.8260000000000001</v>
      </c>
      <c r="L140" s="3">
        <v>1.7929999999999999</v>
      </c>
      <c r="M140" s="3">
        <v>1.2130000000000001</v>
      </c>
      <c r="O140" s="4">
        <f t="shared" si="25"/>
        <v>2054</v>
      </c>
      <c r="P140">
        <f t="shared" si="26"/>
        <v>1.73</v>
      </c>
      <c r="Q140">
        <f t="shared" si="27"/>
        <v>1.7409999999999999</v>
      </c>
      <c r="R140">
        <f t="shared" si="28"/>
        <v>1.7309999999999999</v>
      </c>
      <c r="S140">
        <f t="shared" si="29"/>
        <v>1.7229999999999999</v>
      </c>
      <c r="T140">
        <f t="shared" si="30"/>
        <v>1.7269999999999999</v>
      </c>
      <c r="U140">
        <f t="shared" si="31"/>
        <v>1.7149999999999999</v>
      </c>
      <c r="V140">
        <f t="shared" si="32"/>
        <v>1.7309999999999999</v>
      </c>
      <c r="W140">
        <f t="shared" si="33"/>
        <v>1.71</v>
      </c>
      <c r="X140">
        <f t="shared" si="34"/>
        <v>1.74</v>
      </c>
      <c r="Y140">
        <f t="shared" si="35"/>
        <v>1.7069999999999999</v>
      </c>
      <c r="Z140">
        <f t="shared" si="36"/>
        <v>1.127</v>
      </c>
    </row>
    <row r="141" spans="1:26" x14ac:dyDescent="0.35">
      <c r="A141" s="2">
        <v>1.4370833333333</v>
      </c>
      <c r="B141" s="3"/>
      <c r="C141" s="3">
        <v>1.8160000000000001</v>
      </c>
      <c r="D141" s="3">
        <v>1.827</v>
      </c>
      <c r="E141" s="3">
        <v>1.8169999999999999</v>
      </c>
      <c r="F141" s="3">
        <v>1.8089999999999999</v>
      </c>
      <c r="G141" s="3">
        <v>1.8129999999999999</v>
      </c>
      <c r="H141" s="3">
        <v>1.8009999999999999</v>
      </c>
      <c r="I141" s="3">
        <v>1.8169999999999999</v>
      </c>
      <c r="J141" s="3">
        <v>1.7949999999999999</v>
      </c>
      <c r="K141" s="3">
        <v>1.825</v>
      </c>
      <c r="L141" s="3">
        <v>1.7929999999999999</v>
      </c>
      <c r="M141" s="3">
        <v>1.2170000000000001</v>
      </c>
      <c r="O141" s="4">
        <f t="shared" si="25"/>
        <v>2069</v>
      </c>
      <c r="P141">
        <f t="shared" si="26"/>
        <v>1.73</v>
      </c>
      <c r="Q141">
        <f t="shared" si="27"/>
        <v>1.7409999999999999</v>
      </c>
      <c r="R141">
        <f t="shared" si="28"/>
        <v>1.7309999999999999</v>
      </c>
      <c r="S141">
        <f t="shared" si="29"/>
        <v>1.7229999999999999</v>
      </c>
      <c r="T141">
        <f t="shared" si="30"/>
        <v>1.7269999999999999</v>
      </c>
      <c r="U141">
        <f t="shared" si="31"/>
        <v>1.7149999999999999</v>
      </c>
      <c r="V141">
        <f t="shared" si="32"/>
        <v>1.7309999999999999</v>
      </c>
      <c r="W141">
        <f t="shared" si="33"/>
        <v>1.7089999999999999</v>
      </c>
      <c r="X141">
        <f t="shared" si="34"/>
        <v>1.7389999999999999</v>
      </c>
      <c r="Y141">
        <f t="shared" si="35"/>
        <v>1.7069999999999999</v>
      </c>
      <c r="Z141">
        <f t="shared" si="36"/>
        <v>1.131</v>
      </c>
    </row>
    <row r="142" spans="1:26" x14ac:dyDescent="0.35">
      <c r="A142" s="2">
        <v>1.44749999999997</v>
      </c>
      <c r="B142" s="3"/>
      <c r="C142" s="3">
        <v>1.8149999999999999</v>
      </c>
      <c r="D142" s="3">
        <v>1.827</v>
      </c>
      <c r="E142" s="3">
        <v>1.8169999999999999</v>
      </c>
      <c r="F142" s="3">
        <v>1.8089999999999999</v>
      </c>
      <c r="G142" s="3">
        <v>1.8129999999999999</v>
      </c>
      <c r="H142" s="3">
        <v>1.8009999999999999</v>
      </c>
      <c r="I142" s="3">
        <v>1.8169999999999999</v>
      </c>
      <c r="J142" s="3">
        <v>1.796</v>
      </c>
      <c r="K142" s="3">
        <v>1.8260000000000001</v>
      </c>
      <c r="L142" s="3">
        <v>1.7929999999999999</v>
      </c>
      <c r="M142" s="3">
        <v>1.2270000000000001</v>
      </c>
      <c r="O142" s="4">
        <f t="shared" si="25"/>
        <v>2084</v>
      </c>
      <c r="P142">
        <f t="shared" si="26"/>
        <v>1.7289999999999999</v>
      </c>
      <c r="Q142">
        <f t="shared" si="27"/>
        <v>1.7409999999999999</v>
      </c>
      <c r="R142">
        <f t="shared" si="28"/>
        <v>1.7309999999999999</v>
      </c>
      <c r="S142">
        <f t="shared" si="29"/>
        <v>1.7229999999999999</v>
      </c>
      <c r="T142">
        <f t="shared" si="30"/>
        <v>1.7269999999999999</v>
      </c>
      <c r="U142">
        <f t="shared" si="31"/>
        <v>1.7149999999999999</v>
      </c>
      <c r="V142">
        <f t="shared" si="32"/>
        <v>1.7309999999999999</v>
      </c>
      <c r="W142">
        <f t="shared" si="33"/>
        <v>1.71</v>
      </c>
      <c r="X142">
        <f t="shared" si="34"/>
        <v>1.74</v>
      </c>
      <c r="Y142">
        <f t="shared" si="35"/>
        <v>1.7069999999999999</v>
      </c>
      <c r="Z142">
        <f t="shared" si="36"/>
        <v>1.141</v>
      </c>
    </row>
    <row r="143" spans="1:26" x14ac:dyDescent="0.35">
      <c r="A143" s="2">
        <v>1.4579166666666401</v>
      </c>
      <c r="B143" s="3"/>
      <c r="C143" s="3">
        <v>1.8149999999999999</v>
      </c>
      <c r="D143" s="3">
        <v>1.827</v>
      </c>
      <c r="E143" s="3">
        <v>1.8149999999999999</v>
      </c>
      <c r="F143" s="3">
        <v>1.8089999999999999</v>
      </c>
      <c r="G143" s="3">
        <v>1.8129999999999999</v>
      </c>
      <c r="H143" s="3">
        <v>1.8009999999999999</v>
      </c>
      <c r="I143" s="3">
        <v>1.8169999999999999</v>
      </c>
      <c r="J143" s="3">
        <v>1.796</v>
      </c>
      <c r="K143" s="3">
        <v>1.825</v>
      </c>
      <c r="L143" s="3">
        <v>1.7929999999999999</v>
      </c>
      <c r="M143" s="3">
        <v>1.214</v>
      </c>
      <c r="O143" s="4">
        <f t="shared" si="25"/>
        <v>2099</v>
      </c>
      <c r="P143">
        <f t="shared" si="26"/>
        <v>1.7289999999999999</v>
      </c>
      <c r="Q143">
        <f t="shared" si="27"/>
        <v>1.7409999999999999</v>
      </c>
      <c r="R143">
        <f t="shared" si="28"/>
        <v>1.7289999999999999</v>
      </c>
      <c r="S143">
        <f t="shared" si="29"/>
        <v>1.7229999999999999</v>
      </c>
      <c r="T143">
        <f t="shared" si="30"/>
        <v>1.7269999999999999</v>
      </c>
      <c r="U143">
        <f t="shared" si="31"/>
        <v>1.7149999999999999</v>
      </c>
      <c r="V143">
        <f t="shared" si="32"/>
        <v>1.7309999999999999</v>
      </c>
      <c r="W143">
        <f t="shared" si="33"/>
        <v>1.71</v>
      </c>
      <c r="X143">
        <f t="shared" si="34"/>
        <v>1.7389999999999999</v>
      </c>
      <c r="Y143">
        <f t="shared" si="35"/>
        <v>1.7069999999999999</v>
      </c>
      <c r="Z143">
        <f t="shared" si="36"/>
        <v>1.1279999999999999</v>
      </c>
    </row>
    <row r="144" spans="1:26" x14ac:dyDescent="0.35">
      <c r="A144" s="2">
        <v>1.4683333333333</v>
      </c>
      <c r="B144" s="3"/>
      <c r="C144" s="3">
        <v>1.8149999999999999</v>
      </c>
      <c r="D144" s="3">
        <v>1.827</v>
      </c>
      <c r="E144" s="3">
        <v>1.8149999999999999</v>
      </c>
      <c r="F144" s="3">
        <v>1.8080000000000001</v>
      </c>
      <c r="G144" s="3">
        <v>1.8120000000000001</v>
      </c>
      <c r="H144" s="3">
        <v>1.8009999999999999</v>
      </c>
      <c r="I144" s="3">
        <v>1.8160000000000001</v>
      </c>
      <c r="J144" s="3">
        <v>1.7949999999999999</v>
      </c>
      <c r="K144" s="3">
        <v>1.825</v>
      </c>
      <c r="L144" s="3">
        <v>1.7929999999999999</v>
      </c>
      <c r="M144" s="3">
        <v>1.218</v>
      </c>
      <c r="O144" s="4">
        <f t="shared" si="25"/>
        <v>2114</v>
      </c>
      <c r="P144">
        <f t="shared" si="26"/>
        <v>1.7289999999999999</v>
      </c>
      <c r="Q144">
        <f t="shared" si="27"/>
        <v>1.7409999999999999</v>
      </c>
      <c r="R144">
        <f t="shared" si="28"/>
        <v>1.7289999999999999</v>
      </c>
      <c r="S144">
        <f t="shared" si="29"/>
        <v>1.722</v>
      </c>
      <c r="T144">
        <f t="shared" si="30"/>
        <v>1.726</v>
      </c>
      <c r="U144">
        <f t="shared" si="31"/>
        <v>1.7149999999999999</v>
      </c>
      <c r="V144">
        <f t="shared" si="32"/>
        <v>1.73</v>
      </c>
      <c r="W144">
        <f t="shared" si="33"/>
        <v>1.7089999999999999</v>
      </c>
      <c r="X144">
        <f t="shared" si="34"/>
        <v>1.7389999999999999</v>
      </c>
      <c r="Y144">
        <f t="shared" si="35"/>
        <v>1.7069999999999999</v>
      </c>
      <c r="Z144">
        <f t="shared" si="36"/>
        <v>1.1319999999999999</v>
      </c>
    </row>
    <row r="145" spans="1:26" x14ac:dyDescent="0.35">
      <c r="A145" s="2">
        <v>1.47874999999997</v>
      </c>
      <c r="B145" s="3"/>
      <c r="C145" s="3">
        <v>1.8140000000000001</v>
      </c>
      <c r="D145" s="3">
        <v>1.827</v>
      </c>
      <c r="E145" s="3">
        <v>1.8160000000000001</v>
      </c>
      <c r="F145" s="3">
        <v>1.8089999999999999</v>
      </c>
      <c r="G145" s="3">
        <v>1.8120000000000001</v>
      </c>
      <c r="H145" s="3">
        <v>1.8009999999999999</v>
      </c>
      <c r="I145" s="3">
        <v>1.8160000000000001</v>
      </c>
      <c r="J145" s="3">
        <v>1.7949999999999999</v>
      </c>
      <c r="K145" s="3">
        <v>1.825</v>
      </c>
      <c r="L145" s="3">
        <v>1.7929999999999999</v>
      </c>
      <c r="M145" s="3">
        <v>1.21</v>
      </c>
      <c r="O145" s="4">
        <f t="shared" si="25"/>
        <v>2129</v>
      </c>
      <c r="P145">
        <f t="shared" si="26"/>
        <v>1.728</v>
      </c>
      <c r="Q145">
        <f t="shared" si="27"/>
        <v>1.7409999999999999</v>
      </c>
      <c r="R145">
        <f t="shared" si="28"/>
        <v>1.73</v>
      </c>
      <c r="S145">
        <f t="shared" si="29"/>
        <v>1.7229999999999999</v>
      </c>
      <c r="T145">
        <f t="shared" si="30"/>
        <v>1.726</v>
      </c>
      <c r="U145">
        <f t="shared" si="31"/>
        <v>1.7149999999999999</v>
      </c>
      <c r="V145">
        <f t="shared" si="32"/>
        <v>1.73</v>
      </c>
      <c r="W145">
        <f t="shared" si="33"/>
        <v>1.7089999999999999</v>
      </c>
      <c r="X145">
        <f t="shared" si="34"/>
        <v>1.7389999999999999</v>
      </c>
      <c r="Y145">
        <f t="shared" si="35"/>
        <v>1.7069999999999999</v>
      </c>
      <c r="Z145">
        <f t="shared" si="36"/>
        <v>1.1239999999999999</v>
      </c>
    </row>
    <row r="146" spans="1:26" x14ac:dyDescent="0.35">
      <c r="A146" s="2">
        <v>1.4891666666666299</v>
      </c>
      <c r="B146" s="3"/>
      <c r="C146" s="3">
        <v>1.8129999999999999</v>
      </c>
      <c r="D146" s="3">
        <v>1.827</v>
      </c>
      <c r="E146" s="3">
        <v>1.8140000000000001</v>
      </c>
      <c r="F146" s="3">
        <v>1.8089999999999999</v>
      </c>
      <c r="G146" s="3">
        <v>1.8109999999999999</v>
      </c>
      <c r="H146" s="3">
        <v>1.8</v>
      </c>
      <c r="I146" s="3">
        <v>1.8160000000000001</v>
      </c>
      <c r="J146" s="3">
        <v>1.794</v>
      </c>
      <c r="K146" s="3">
        <v>1.825</v>
      </c>
      <c r="L146" s="3">
        <v>1.794</v>
      </c>
      <c r="M146" s="3">
        <v>1.212</v>
      </c>
      <c r="O146" s="4">
        <f t="shared" si="25"/>
        <v>2144</v>
      </c>
      <c r="P146">
        <f t="shared" si="26"/>
        <v>1.7269999999999999</v>
      </c>
      <c r="Q146">
        <f t="shared" si="27"/>
        <v>1.7409999999999999</v>
      </c>
      <c r="R146">
        <f t="shared" si="28"/>
        <v>1.728</v>
      </c>
      <c r="S146">
        <f t="shared" si="29"/>
        <v>1.7229999999999999</v>
      </c>
      <c r="T146">
        <f t="shared" si="30"/>
        <v>1.7249999999999999</v>
      </c>
      <c r="U146">
        <f t="shared" si="31"/>
        <v>1.714</v>
      </c>
      <c r="V146">
        <f t="shared" si="32"/>
        <v>1.73</v>
      </c>
      <c r="W146">
        <f t="shared" si="33"/>
        <v>1.708</v>
      </c>
      <c r="X146">
        <f t="shared" si="34"/>
        <v>1.7389999999999999</v>
      </c>
      <c r="Y146">
        <f t="shared" si="35"/>
        <v>1.708</v>
      </c>
      <c r="Z146">
        <f t="shared" si="36"/>
        <v>1.1259999999999999</v>
      </c>
    </row>
    <row r="147" spans="1:26" x14ac:dyDescent="0.35">
      <c r="A147" s="2">
        <v>1.4995833333333</v>
      </c>
      <c r="B147" s="3"/>
      <c r="C147" s="3">
        <v>1.8129999999999999</v>
      </c>
      <c r="D147" s="3">
        <v>1.827</v>
      </c>
      <c r="E147" s="3">
        <v>1.8140000000000001</v>
      </c>
      <c r="F147" s="3">
        <v>1.8080000000000001</v>
      </c>
      <c r="G147" s="3">
        <v>1.8109999999999999</v>
      </c>
      <c r="H147" s="3">
        <v>1.8</v>
      </c>
      <c r="I147" s="3">
        <v>1.8160000000000001</v>
      </c>
      <c r="J147" s="3">
        <v>1.7949999999999999</v>
      </c>
      <c r="K147" s="3">
        <v>1.825</v>
      </c>
      <c r="L147" s="3">
        <v>1.794</v>
      </c>
      <c r="M147" s="3">
        <v>1.21</v>
      </c>
      <c r="O147" s="4">
        <f t="shared" si="25"/>
        <v>2159</v>
      </c>
      <c r="P147">
        <f t="shared" si="26"/>
        <v>1.7269999999999999</v>
      </c>
      <c r="Q147">
        <f t="shared" si="27"/>
        <v>1.7409999999999999</v>
      </c>
      <c r="R147">
        <f t="shared" si="28"/>
        <v>1.728</v>
      </c>
      <c r="S147">
        <f t="shared" si="29"/>
        <v>1.722</v>
      </c>
      <c r="T147">
        <f t="shared" si="30"/>
        <v>1.7249999999999999</v>
      </c>
      <c r="U147">
        <f t="shared" si="31"/>
        <v>1.714</v>
      </c>
      <c r="V147">
        <f t="shared" si="32"/>
        <v>1.73</v>
      </c>
      <c r="W147">
        <f t="shared" si="33"/>
        <v>1.7089999999999999</v>
      </c>
      <c r="X147">
        <f t="shared" si="34"/>
        <v>1.7389999999999999</v>
      </c>
      <c r="Y147">
        <f t="shared" si="35"/>
        <v>1.708</v>
      </c>
      <c r="Z147">
        <f t="shared" si="36"/>
        <v>1.1239999999999999</v>
      </c>
    </row>
    <row r="148" spans="1:26" x14ac:dyDescent="0.35">
      <c r="A148" s="2">
        <v>1.50999999999997</v>
      </c>
      <c r="B148" s="3"/>
      <c r="C148" s="3">
        <v>1.8120000000000001</v>
      </c>
      <c r="D148" s="3">
        <v>1.827</v>
      </c>
      <c r="E148" s="3">
        <v>1.8149999999999999</v>
      </c>
      <c r="F148" s="3">
        <v>1.8080000000000001</v>
      </c>
      <c r="G148" s="3">
        <v>1.8109999999999999</v>
      </c>
      <c r="H148" s="3">
        <v>1.8</v>
      </c>
      <c r="I148" s="3">
        <v>1.8160000000000001</v>
      </c>
      <c r="J148" s="3">
        <v>1.796</v>
      </c>
      <c r="K148" s="3">
        <v>1.8240000000000001</v>
      </c>
      <c r="L148" s="3">
        <v>1.7929999999999999</v>
      </c>
      <c r="M148" s="3">
        <v>1.216</v>
      </c>
      <c r="O148" s="4">
        <f t="shared" si="25"/>
        <v>2174</v>
      </c>
      <c r="P148">
        <f t="shared" si="26"/>
        <v>1.726</v>
      </c>
      <c r="Q148">
        <f t="shared" si="27"/>
        <v>1.7409999999999999</v>
      </c>
      <c r="R148">
        <f t="shared" si="28"/>
        <v>1.7289999999999999</v>
      </c>
      <c r="S148">
        <f t="shared" si="29"/>
        <v>1.722</v>
      </c>
      <c r="T148">
        <f t="shared" si="30"/>
        <v>1.7249999999999999</v>
      </c>
      <c r="U148">
        <f t="shared" si="31"/>
        <v>1.714</v>
      </c>
      <c r="V148">
        <f t="shared" si="32"/>
        <v>1.73</v>
      </c>
      <c r="W148">
        <f t="shared" si="33"/>
        <v>1.71</v>
      </c>
      <c r="X148">
        <f t="shared" si="34"/>
        <v>1.738</v>
      </c>
      <c r="Y148">
        <f t="shared" si="35"/>
        <v>1.7069999999999999</v>
      </c>
      <c r="Z148">
        <f t="shared" si="36"/>
        <v>1.1299999999999999</v>
      </c>
    </row>
    <row r="149" spans="1:26" x14ac:dyDescent="0.35">
      <c r="A149" s="2">
        <v>1.5204166666666299</v>
      </c>
      <c r="B149" s="3"/>
      <c r="C149" s="3">
        <v>1.8120000000000001</v>
      </c>
      <c r="D149" s="3">
        <v>1.8260000000000001</v>
      </c>
      <c r="E149" s="3">
        <v>1.8129999999999999</v>
      </c>
      <c r="F149" s="3">
        <v>1.8089999999999999</v>
      </c>
      <c r="G149" s="3">
        <v>1.81</v>
      </c>
      <c r="H149" s="3">
        <v>1.802</v>
      </c>
      <c r="I149" s="3">
        <v>1.8160000000000001</v>
      </c>
      <c r="J149" s="3">
        <v>1.7949999999999999</v>
      </c>
      <c r="K149" s="3">
        <v>1.8240000000000001</v>
      </c>
      <c r="L149" s="3">
        <v>1.7929999999999999</v>
      </c>
      <c r="M149" s="3">
        <v>1.2110000000000001</v>
      </c>
      <c r="O149" s="4">
        <f t="shared" si="25"/>
        <v>2189</v>
      </c>
      <c r="P149">
        <f t="shared" si="26"/>
        <v>1.726</v>
      </c>
      <c r="Q149">
        <f t="shared" si="27"/>
        <v>1.74</v>
      </c>
      <c r="R149">
        <f t="shared" si="28"/>
        <v>1.7269999999999999</v>
      </c>
      <c r="S149">
        <f t="shared" si="29"/>
        <v>1.7229999999999999</v>
      </c>
      <c r="T149">
        <f t="shared" si="30"/>
        <v>1.724</v>
      </c>
      <c r="U149">
        <f t="shared" si="31"/>
        <v>1.716</v>
      </c>
      <c r="V149">
        <f t="shared" si="32"/>
        <v>1.73</v>
      </c>
      <c r="W149">
        <f t="shared" si="33"/>
        <v>1.7089999999999999</v>
      </c>
      <c r="X149">
        <f t="shared" si="34"/>
        <v>1.738</v>
      </c>
      <c r="Y149">
        <f t="shared" si="35"/>
        <v>1.7069999999999999</v>
      </c>
      <c r="Z149">
        <f t="shared" si="36"/>
        <v>1.125</v>
      </c>
    </row>
    <row r="150" spans="1:26" x14ac:dyDescent="0.35">
      <c r="A150" s="2">
        <v>1.5308333333333</v>
      </c>
      <c r="B150" s="3"/>
      <c r="C150" s="3">
        <v>1.8120000000000001</v>
      </c>
      <c r="D150" s="3">
        <v>1.827</v>
      </c>
      <c r="E150" s="3">
        <v>1.8140000000000001</v>
      </c>
      <c r="F150" s="3">
        <v>1.8089999999999999</v>
      </c>
      <c r="G150" s="3">
        <v>1.81</v>
      </c>
      <c r="H150" s="3">
        <v>1.8</v>
      </c>
      <c r="I150" s="3">
        <v>1.8160000000000001</v>
      </c>
      <c r="J150" s="3">
        <v>1.7949999999999999</v>
      </c>
      <c r="K150" s="3">
        <v>1.8240000000000001</v>
      </c>
      <c r="L150" s="3">
        <v>1.794</v>
      </c>
      <c r="M150" s="3">
        <v>1.2130000000000001</v>
      </c>
      <c r="O150" s="4">
        <f t="shared" si="25"/>
        <v>2204</v>
      </c>
      <c r="P150">
        <f t="shared" si="26"/>
        <v>1.726</v>
      </c>
      <c r="Q150">
        <f t="shared" si="27"/>
        <v>1.7409999999999999</v>
      </c>
      <c r="R150">
        <f t="shared" si="28"/>
        <v>1.728</v>
      </c>
      <c r="S150">
        <f t="shared" si="29"/>
        <v>1.7229999999999999</v>
      </c>
      <c r="T150">
        <f t="shared" si="30"/>
        <v>1.724</v>
      </c>
      <c r="U150">
        <f t="shared" si="31"/>
        <v>1.714</v>
      </c>
      <c r="V150">
        <f t="shared" si="32"/>
        <v>1.73</v>
      </c>
      <c r="W150">
        <f t="shared" si="33"/>
        <v>1.7089999999999999</v>
      </c>
      <c r="X150">
        <f t="shared" si="34"/>
        <v>1.738</v>
      </c>
      <c r="Y150">
        <f t="shared" si="35"/>
        <v>1.708</v>
      </c>
      <c r="Z150">
        <f t="shared" si="36"/>
        <v>1.127</v>
      </c>
    </row>
    <row r="151" spans="1:26" x14ac:dyDescent="0.35">
      <c r="A151" s="2">
        <v>1.54124999999996</v>
      </c>
      <c r="B151" s="3"/>
      <c r="C151" s="3">
        <v>1.8109999999999999</v>
      </c>
      <c r="D151" s="3">
        <v>1.827</v>
      </c>
      <c r="E151" s="3">
        <v>1.8129999999999999</v>
      </c>
      <c r="F151" s="3">
        <v>1.8089999999999999</v>
      </c>
      <c r="G151" s="3">
        <v>1.8089999999999999</v>
      </c>
      <c r="H151" s="3">
        <v>1.8</v>
      </c>
      <c r="I151" s="3">
        <v>1.8160000000000001</v>
      </c>
      <c r="J151" s="3">
        <v>1.796</v>
      </c>
      <c r="K151" s="3">
        <v>1.8260000000000001</v>
      </c>
      <c r="L151" s="3">
        <v>1.794</v>
      </c>
      <c r="M151" s="3">
        <v>1.208</v>
      </c>
      <c r="O151" s="4">
        <f t="shared" si="25"/>
        <v>2219</v>
      </c>
      <c r="P151">
        <f t="shared" si="26"/>
        <v>1.7249999999999999</v>
      </c>
      <c r="Q151">
        <f t="shared" si="27"/>
        <v>1.7409999999999999</v>
      </c>
      <c r="R151">
        <f t="shared" si="28"/>
        <v>1.7269999999999999</v>
      </c>
      <c r="S151">
        <f t="shared" si="29"/>
        <v>1.7229999999999999</v>
      </c>
      <c r="T151">
        <f t="shared" si="30"/>
        <v>1.7229999999999999</v>
      </c>
      <c r="U151">
        <f t="shared" si="31"/>
        <v>1.714</v>
      </c>
      <c r="V151">
        <f t="shared" si="32"/>
        <v>1.73</v>
      </c>
      <c r="W151">
        <f t="shared" si="33"/>
        <v>1.71</v>
      </c>
      <c r="X151">
        <f t="shared" si="34"/>
        <v>1.74</v>
      </c>
      <c r="Y151">
        <f t="shared" si="35"/>
        <v>1.708</v>
      </c>
      <c r="Z151">
        <f t="shared" si="36"/>
        <v>1.1219999999999999</v>
      </c>
    </row>
    <row r="152" spans="1:26" x14ac:dyDescent="0.35">
      <c r="A152" s="2">
        <v>1.5516666666666299</v>
      </c>
      <c r="B152" s="3"/>
      <c r="C152" s="3">
        <v>1.8109999999999999</v>
      </c>
      <c r="D152" s="3">
        <v>1.827</v>
      </c>
      <c r="E152" s="3">
        <v>1.8129999999999999</v>
      </c>
      <c r="F152" s="3">
        <v>1.8080000000000001</v>
      </c>
      <c r="G152" s="3">
        <v>1.81</v>
      </c>
      <c r="H152" s="3">
        <v>1.8</v>
      </c>
      <c r="I152" s="3">
        <v>1.8149999999999999</v>
      </c>
      <c r="J152" s="3">
        <v>1.7969999999999999</v>
      </c>
      <c r="K152" s="3">
        <v>1.825</v>
      </c>
      <c r="L152" s="3">
        <v>1.794</v>
      </c>
      <c r="M152" s="3">
        <v>1.2090000000000001</v>
      </c>
      <c r="O152" s="4">
        <f t="shared" si="25"/>
        <v>2234</v>
      </c>
      <c r="P152">
        <f t="shared" si="26"/>
        <v>1.7249999999999999</v>
      </c>
      <c r="Q152">
        <f t="shared" si="27"/>
        <v>1.7409999999999999</v>
      </c>
      <c r="R152">
        <f t="shared" si="28"/>
        <v>1.7269999999999999</v>
      </c>
      <c r="S152">
        <f t="shared" si="29"/>
        <v>1.722</v>
      </c>
      <c r="T152">
        <f t="shared" si="30"/>
        <v>1.724</v>
      </c>
      <c r="U152">
        <f t="shared" si="31"/>
        <v>1.714</v>
      </c>
      <c r="V152">
        <f t="shared" si="32"/>
        <v>1.7289999999999999</v>
      </c>
      <c r="W152">
        <f t="shared" si="33"/>
        <v>1.7109999999999999</v>
      </c>
      <c r="X152">
        <f t="shared" si="34"/>
        <v>1.7389999999999999</v>
      </c>
      <c r="Y152">
        <f t="shared" si="35"/>
        <v>1.708</v>
      </c>
      <c r="Z152">
        <f t="shared" si="36"/>
        <v>1.123</v>
      </c>
    </row>
    <row r="153" spans="1:26" x14ac:dyDescent="0.35">
      <c r="A153" s="2">
        <v>1.5620833333333</v>
      </c>
      <c r="B153" s="3"/>
      <c r="C153" s="3">
        <v>1.81</v>
      </c>
      <c r="D153" s="3">
        <v>1.827</v>
      </c>
      <c r="E153" s="3">
        <v>1.8120000000000001</v>
      </c>
      <c r="F153" s="3">
        <v>1.8080000000000001</v>
      </c>
      <c r="G153" s="3">
        <v>1.8080000000000001</v>
      </c>
      <c r="H153" s="3">
        <v>1.8009999999999999</v>
      </c>
      <c r="I153" s="3">
        <v>1.8149999999999999</v>
      </c>
      <c r="J153" s="3">
        <v>1.796</v>
      </c>
      <c r="K153" s="3">
        <v>1.825</v>
      </c>
      <c r="L153" s="3">
        <v>1.794</v>
      </c>
      <c r="M153" s="3">
        <v>1.2110000000000001</v>
      </c>
      <c r="O153" s="4">
        <f t="shared" si="25"/>
        <v>2249</v>
      </c>
      <c r="P153">
        <f t="shared" si="26"/>
        <v>1.724</v>
      </c>
      <c r="Q153">
        <f t="shared" si="27"/>
        <v>1.7409999999999999</v>
      </c>
      <c r="R153">
        <f t="shared" si="28"/>
        <v>1.726</v>
      </c>
      <c r="S153">
        <f t="shared" si="29"/>
        <v>1.722</v>
      </c>
      <c r="T153">
        <f t="shared" si="30"/>
        <v>1.722</v>
      </c>
      <c r="U153">
        <f t="shared" si="31"/>
        <v>1.7149999999999999</v>
      </c>
      <c r="V153">
        <f t="shared" si="32"/>
        <v>1.7289999999999999</v>
      </c>
      <c r="W153">
        <f t="shared" si="33"/>
        <v>1.71</v>
      </c>
      <c r="X153">
        <f t="shared" si="34"/>
        <v>1.7389999999999999</v>
      </c>
      <c r="Y153">
        <f t="shared" si="35"/>
        <v>1.708</v>
      </c>
      <c r="Z153">
        <f t="shared" si="36"/>
        <v>1.125</v>
      </c>
    </row>
    <row r="154" spans="1:26" x14ac:dyDescent="0.35">
      <c r="A154" s="2">
        <v>1.57249999999996</v>
      </c>
      <c r="B154" s="3"/>
      <c r="C154" s="3">
        <v>1.81</v>
      </c>
      <c r="D154" s="3">
        <v>1.8260000000000001</v>
      </c>
      <c r="E154" s="3">
        <v>1.8120000000000001</v>
      </c>
      <c r="F154" s="3">
        <v>1.8089999999999999</v>
      </c>
      <c r="G154" s="3">
        <v>1.8089999999999999</v>
      </c>
      <c r="H154" s="3">
        <v>1.8</v>
      </c>
      <c r="I154" s="3">
        <v>1.8149999999999999</v>
      </c>
      <c r="J154" s="3">
        <v>1.796</v>
      </c>
      <c r="K154" s="3">
        <v>1.825</v>
      </c>
      <c r="L154" s="3">
        <v>1.794</v>
      </c>
      <c r="M154" s="3">
        <v>1.2110000000000001</v>
      </c>
      <c r="O154" s="4">
        <f t="shared" si="25"/>
        <v>2264</v>
      </c>
      <c r="P154">
        <f t="shared" si="26"/>
        <v>1.724</v>
      </c>
      <c r="Q154">
        <f t="shared" si="27"/>
        <v>1.74</v>
      </c>
      <c r="R154">
        <f t="shared" si="28"/>
        <v>1.726</v>
      </c>
      <c r="S154">
        <f t="shared" si="29"/>
        <v>1.7229999999999999</v>
      </c>
      <c r="T154">
        <f t="shared" si="30"/>
        <v>1.7229999999999999</v>
      </c>
      <c r="U154">
        <f t="shared" si="31"/>
        <v>1.714</v>
      </c>
      <c r="V154">
        <f t="shared" si="32"/>
        <v>1.7289999999999999</v>
      </c>
      <c r="W154">
        <f t="shared" si="33"/>
        <v>1.71</v>
      </c>
      <c r="X154">
        <f t="shared" si="34"/>
        <v>1.7389999999999999</v>
      </c>
      <c r="Y154">
        <f t="shared" si="35"/>
        <v>1.708</v>
      </c>
      <c r="Z154">
        <f t="shared" si="36"/>
        <v>1.125</v>
      </c>
    </row>
    <row r="155" spans="1:26" x14ac:dyDescent="0.35">
      <c r="A155" s="2">
        <v>1.5829166666666299</v>
      </c>
      <c r="B155" s="3"/>
      <c r="C155" s="3">
        <v>1.8089999999999999</v>
      </c>
      <c r="D155" s="3">
        <v>1.8260000000000001</v>
      </c>
      <c r="E155" s="3">
        <v>1.8129999999999999</v>
      </c>
      <c r="F155" s="3">
        <v>1.8080000000000001</v>
      </c>
      <c r="G155" s="3">
        <v>1.8080000000000001</v>
      </c>
      <c r="H155" s="3">
        <v>1.8009999999999999</v>
      </c>
      <c r="I155" s="3">
        <v>1.8149999999999999</v>
      </c>
      <c r="J155" s="3">
        <v>1.796</v>
      </c>
      <c r="K155" s="3">
        <v>1.825</v>
      </c>
      <c r="L155" s="3">
        <v>1.794</v>
      </c>
      <c r="M155" s="3">
        <v>1.206</v>
      </c>
      <c r="O155" s="4">
        <f t="shared" si="25"/>
        <v>2279</v>
      </c>
      <c r="P155">
        <f t="shared" si="26"/>
        <v>1.7229999999999999</v>
      </c>
      <c r="Q155">
        <f t="shared" si="27"/>
        <v>1.74</v>
      </c>
      <c r="R155">
        <f t="shared" si="28"/>
        <v>1.7269999999999999</v>
      </c>
      <c r="S155">
        <f t="shared" si="29"/>
        <v>1.722</v>
      </c>
      <c r="T155">
        <f t="shared" si="30"/>
        <v>1.722</v>
      </c>
      <c r="U155">
        <f t="shared" si="31"/>
        <v>1.7149999999999999</v>
      </c>
      <c r="V155">
        <f t="shared" si="32"/>
        <v>1.7289999999999999</v>
      </c>
      <c r="W155">
        <f t="shared" si="33"/>
        <v>1.71</v>
      </c>
      <c r="X155">
        <f t="shared" si="34"/>
        <v>1.7389999999999999</v>
      </c>
      <c r="Y155">
        <f t="shared" si="35"/>
        <v>1.708</v>
      </c>
      <c r="Z155">
        <f t="shared" si="36"/>
        <v>1.1199999999999999</v>
      </c>
    </row>
    <row r="156" spans="1:26" x14ac:dyDescent="0.35">
      <c r="A156" s="2">
        <v>1.5933333333333</v>
      </c>
      <c r="B156" s="3"/>
      <c r="C156" s="3">
        <v>1.8089999999999999</v>
      </c>
      <c r="D156" s="3">
        <v>1.8260000000000001</v>
      </c>
      <c r="E156" s="3">
        <v>1.8120000000000001</v>
      </c>
      <c r="F156" s="3">
        <v>1.8080000000000001</v>
      </c>
      <c r="G156" s="3">
        <v>1.8080000000000001</v>
      </c>
      <c r="H156" s="3">
        <v>1.8009999999999999</v>
      </c>
      <c r="I156" s="3">
        <v>1.8149999999999999</v>
      </c>
      <c r="J156" s="3">
        <v>1.7969999999999999</v>
      </c>
      <c r="K156" s="3">
        <v>1.8240000000000001</v>
      </c>
      <c r="L156" s="3">
        <v>1.794</v>
      </c>
      <c r="M156" s="3">
        <v>1.2050000000000001</v>
      </c>
      <c r="O156" s="4">
        <f t="shared" ref="O156:O162" si="37">DAY(A156)*24*60+HOUR(A156)*60+MINUTE(A156)</f>
        <v>2294</v>
      </c>
      <c r="P156">
        <f t="shared" ref="P156:P162" si="38">C156-$P$2</f>
        <v>1.7229999999999999</v>
      </c>
      <c r="Q156">
        <f t="shared" ref="Q156:Q162" si="39">D156-$P$2</f>
        <v>1.74</v>
      </c>
      <c r="R156">
        <f t="shared" ref="R156:R162" si="40">E156-$P$2</f>
        <v>1.726</v>
      </c>
      <c r="S156">
        <f t="shared" ref="S156:S162" si="41">F156-$P$2</f>
        <v>1.722</v>
      </c>
      <c r="T156">
        <f t="shared" ref="T156:T162" si="42">G156-$P$2</f>
        <v>1.722</v>
      </c>
      <c r="U156">
        <f t="shared" ref="U156:U162" si="43">H156-$P$2</f>
        <v>1.7149999999999999</v>
      </c>
      <c r="V156">
        <f t="shared" ref="V156:V162" si="44">I156-$P$2</f>
        <v>1.7289999999999999</v>
      </c>
      <c r="W156">
        <f t="shared" ref="W156:W162" si="45">J156-$P$2</f>
        <v>1.7109999999999999</v>
      </c>
      <c r="X156">
        <f t="shared" ref="X156:X162" si="46">K156-$P$2</f>
        <v>1.738</v>
      </c>
      <c r="Y156">
        <f t="shared" ref="Y156:Y162" si="47">L156-$P$2</f>
        <v>1.708</v>
      </c>
      <c r="Z156">
        <f t="shared" ref="Z156:Z162" si="48">M156-$P$2</f>
        <v>1.119</v>
      </c>
    </row>
    <row r="157" spans="1:26" x14ac:dyDescent="0.35">
      <c r="A157" s="2">
        <v>1.60374999999996</v>
      </c>
      <c r="B157" s="3"/>
      <c r="C157" s="3">
        <v>1.8080000000000001</v>
      </c>
      <c r="D157" s="3">
        <v>1.8260000000000001</v>
      </c>
      <c r="E157" s="3">
        <v>1.8120000000000001</v>
      </c>
      <c r="F157" s="3">
        <v>1.8080000000000001</v>
      </c>
      <c r="G157" s="3">
        <v>1.8080000000000001</v>
      </c>
      <c r="H157" s="3">
        <v>1.8009999999999999</v>
      </c>
      <c r="I157" s="3">
        <v>1.8140000000000001</v>
      </c>
      <c r="J157" s="3">
        <v>1.7969999999999999</v>
      </c>
      <c r="K157" s="3">
        <v>1.8240000000000001</v>
      </c>
      <c r="L157" s="3">
        <v>1.794</v>
      </c>
      <c r="M157" s="3">
        <v>1.2070000000000001</v>
      </c>
      <c r="O157" s="4">
        <f t="shared" si="37"/>
        <v>2309</v>
      </c>
      <c r="P157">
        <f t="shared" si="38"/>
        <v>1.722</v>
      </c>
      <c r="Q157">
        <f t="shared" si="39"/>
        <v>1.74</v>
      </c>
      <c r="R157">
        <f t="shared" si="40"/>
        <v>1.726</v>
      </c>
      <c r="S157">
        <f t="shared" si="41"/>
        <v>1.722</v>
      </c>
      <c r="T157">
        <f t="shared" si="42"/>
        <v>1.722</v>
      </c>
      <c r="U157">
        <f t="shared" si="43"/>
        <v>1.7149999999999999</v>
      </c>
      <c r="V157">
        <f t="shared" si="44"/>
        <v>1.728</v>
      </c>
      <c r="W157">
        <f t="shared" si="45"/>
        <v>1.7109999999999999</v>
      </c>
      <c r="X157">
        <f t="shared" si="46"/>
        <v>1.738</v>
      </c>
      <c r="Y157">
        <f t="shared" si="47"/>
        <v>1.708</v>
      </c>
      <c r="Z157">
        <f t="shared" si="48"/>
        <v>1.121</v>
      </c>
    </row>
    <row r="158" spans="1:26" x14ac:dyDescent="0.35">
      <c r="A158" s="2">
        <v>1.6141666666666299</v>
      </c>
      <c r="B158" s="3"/>
      <c r="C158" s="3">
        <v>1.8080000000000001</v>
      </c>
      <c r="D158" s="3">
        <v>1.8260000000000001</v>
      </c>
      <c r="E158" s="3">
        <v>1.8120000000000001</v>
      </c>
      <c r="F158" s="3">
        <v>1.8080000000000001</v>
      </c>
      <c r="G158" s="3">
        <v>1.8080000000000001</v>
      </c>
      <c r="H158" s="3">
        <v>1.8009999999999999</v>
      </c>
      <c r="I158" s="3">
        <v>1.8140000000000001</v>
      </c>
      <c r="J158" s="3">
        <v>1.7969999999999999</v>
      </c>
      <c r="K158" s="3">
        <v>1.8240000000000001</v>
      </c>
      <c r="L158" s="3">
        <v>1.794</v>
      </c>
      <c r="M158" s="3">
        <v>1.2110000000000001</v>
      </c>
      <c r="O158" s="4">
        <f t="shared" si="37"/>
        <v>2324</v>
      </c>
      <c r="P158">
        <f t="shared" si="38"/>
        <v>1.722</v>
      </c>
      <c r="Q158">
        <f t="shared" si="39"/>
        <v>1.74</v>
      </c>
      <c r="R158">
        <f t="shared" si="40"/>
        <v>1.726</v>
      </c>
      <c r="S158">
        <f t="shared" si="41"/>
        <v>1.722</v>
      </c>
      <c r="T158">
        <f t="shared" si="42"/>
        <v>1.722</v>
      </c>
      <c r="U158">
        <f t="shared" si="43"/>
        <v>1.7149999999999999</v>
      </c>
      <c r="V158">
        <f t="shared" si="44"/>
        <v>1.728</v>
      </c>
      <c r="W158">
        <f t="shared" si="45"/>
        <v>1.7109999999999999</v>
      </c>
      <c r="X158">
        <f t="shared" si="46"/>
        <v>1.738</v>
      </c>
      <c r="Y158">
        <f t="shared" si="47"/>
        <v>1.708</v>
      </c>
      <c r="Z158">
        <f t="shared" si="48"/>
        <v>1.125</v>
      </c>
    </row>
    <row r="159" spans="1:26" x14ac:dyDescent="0.35">
      <c r="A159" s="2">
        <v>1.62458333333329</v>
      </c>
      <c r="B159" s="3"/>
      <c r="C159" s="3">
        <v>1.8069999999999999</v>
      </c>
      <c r="D159" s="3">
        <v>1.825</v>
      </c>
      <c r="E159" s="3">
        <v>1.8109999999999999</v>
      </c>
      <c r="F159" s="3">
        <v>1.8089999999999999</v>
      </c>
      <c r="G159" s="3">
        <v>1.8069999999999999</v>
      </c>
      <c r="H159" s="3">
        <v>1.8009999999999999</v>
      </c>
      <c r="I159" s="3">
        <v>1.8140000000000001</v>
      </c>
      <c r="J159" s="3">
        <v>1.7969999999999999</v>
      </c>
      <c r="K159" s="3">
        <v>1.8240000000000001</v>
      </c>
      <c r="L159" s="3">
        <v>1.7949999999999999</v>
      </c>
      <c r="M159" s="3">
        <v>1.2050000000000001</v>
      </c>
      <c r="O159" s="4">
        <f t="shared" si="37"/>
        <v>2339</v>
      </c>
      <c r="P159">
        <f t="shared" si="38"/>
        <v>1.7209999999999999</v>
      </c>
      <c r="Q159">
        <f t="shared" si="39"/>
        <v>1.7389999999999999</v>
      </c>
      <c r="R159">
        <f t="shared" si="40"/>
        <v>1.7249999999999999</v>
      </c>
      <c r="S159">
        <f t="shared" si="41"/>
        <v>1.7229999999999999</v>
      </c>
      <c r="T159">
        <f t="shared" si="42"/>
        <v>1.7209999999999999</v>
      </c>
      <c r="U159">
        <f t="shared" si="43"/>
        <v>1.7149999999999999</v>
      </c>
      <c r="V159">
        <f t="shared" si="44"/>
        <v>1.728</v>
      </c>
      <c r="W159">
        <f t="shared" si="45"/>
        <v>1.7109999999999999</v>
      </c>
      <c r="X159">
        <f t="shared" si="46"/>
        <v>1.738</v>
      </c>
      <c r="Y159">
        <f t="shared" si="47"/>
        <v>1.7089999999999999</v>
      </c>
      <c r="Z159">
        <f t="shared" si="48"/>
        <v>1.119</v>
      </c>
    </row>
    <row r="160" spans="1:26" x14ac:dyDescent="0.35">
      <c r="A160" s="2">
        <v>1.63499999999996</v>
      </c>
      <c r="B160" s="3"/>
      <c r="C160" s="3">
        <v>1.806</v>
      </c>
      <c r="D160" s="3">
        <v>1.825</v>
      </c>
      <c r="E160" s="3">
        <v>1.8109999999999999</v>
      </c>
      <c r="F160" s="3">
        <v>1.8080000000000001</v>
      </c>
      <c r="G160" s="3">
        <v>1.8080000000000001</v>
      </c>
      <c r="H160" s="3">
        <v>1.8009999999999999</v>
      </c>
      <c r="I160" s="3">
        <v>1.8129999999999999</v>
      </c>
      <c r="J160" s="3">
        <v>1.7969999999999999</v>
      </c>
      <c r="K160" s="3">
        <v>1.8240000000000001</v>
      </c>
      <c r="L160" s="3">
        <v>1.7949999999999999</v>
      </c>
      <c r="M160" s="3">
        <v>1.2050000000000001</v>
      </c>
      <c r="O160" s="4">
        <f t="shared" si="37"/>
        <v>2354</v>
      </c>
      <c r="P160">
        <f t="shared" si="38"/>
        <v>1.72</v>
      </c>
      <c r="Q160">
        <f t="shared" si="39"/>
        <v>1.7389999999999999</v>
      </c>
      <c r="R160">
        <f t="shared" si="40"/>
        <v>1.7249999999999999</v>
      </c>
      <c r="S160">
        <f t="shared" si="41"/>
        <v>1.722</v>
      </c>
      <c r="T160">
        <f t="shared" si="42"/>
        <v>1.722</v>
      </c>
      <c r="U160">
        <f t="shared" si="43"/>
        <v>1.7149999999999999</v>
      </c>
      <c r="V160">
        <f t="shared" si="44"/>
        <v>1.7269999999999999</v>
      </c>
      <c r="W160">
        <f t="shared" si="45"/>
        <v>1.7109999999999999</v>
      </c>
      <c r="X160">
        <f t="shared" si="46"/>
        <v>1.738</v>
      </c>
      <c r="Y160">
        <f t="shared" si="47"/>
        <v>1.7089999999999999</v>
      </c>
      <c r="Z160">
        <f t="shared" si="48"/>
        <v>1.119</v>
      </c>
    </row>
    <row r="161" spans="1:26" x14ac:dyDescent="0.35">
      <c r="A161" s="2">
        <v>1.6454166666666299</v>
      </c>
      <c r="B161" s="3"/>
      <c r="C161" s="3">
        <v>1.8069999999999999</v>
      </c>
      <c r="D161" s="3">
        <v>1.825</v>
      </c>
      <c r="E161" s="3">
        <v>1.81</v>
      </c>
      <c r="F161" s="3">
        <v>1.8089999999999999</v>
      </c>
      <c r="G161" s="3">
        <v>1.8080000000000001</v>
      </c>
      <c r="H161" s="3">
        <v>1.8</v>
      </c>
      <c r="I161" s="3">
        <v>1.8129999999999999</v>
      </c>
      <c r="J161" s="3">
        <v>1.7969999999999999</v>
      </c>
      <c r="K161" s="3">
        <v>1.8240000000000001</v>
      </c>
      <c r="L161" s="3">
        <v>1.7949999999999999</v>
      </c>
      <c r="M161" s="3">
        <v>1.2030000000000001</v>
      </c>
      <c r="O161" s="4">
        <f t="shared" si="37"/>
        <v>2369</v>
      </c>
      <c r="P161">
        <f t="shared" si="38"/>
        <v>1.7209999999999999</v>
      </c>
      <c r="Q161">
        <f t="shared" si="39"/>
        <v>1.7389999999999999</v>
      </c>
      <c r="R161">
        <f t="shared" si="40"/>
        <v>1.724</v>
      </c>
      <c r="S161">
        <f t="shared" si="41"/>
        <v>1.7229999999999999</v>
      </c>
      <c r="T161">
        <f t="shared" si="42"/>
        <v>1.722</v>
      </c>
      <c r="U161">
        <f t="shared" si="43"/>
        <v>1.714</v>
      </c>
      <c r="V161">
        <f t="shared" si="44"/>
        <v>1.7269999999999999</v>
      </c>
      <c r="W161">
        <f t="shared" si="45"/>
        <v>1.7109999999999999</v>
      </c>
      <c r="X161">
        <f t="shared" si="46"/>
        <v>1.738</v>
      </c>
      <c r="Y161">
        <f t="shared" si="47"/>
        <v>1.7089999999999999</v>
      </c>
      <c r="Z161">
        <f t="shared" si="48"/>
        <v>1.117</v>
      </c>
    </row>
    <row r="162" spans="1:26" x14ac:dyDescent="0.35">
      <c r="A162" s="2">
        <v>1.65583333333329</v>
      </c>
      <c r="B162" s="3"/>
      <c r="C162" s="3">
        <v>1.806</v>
      </c>
      <c r="D162" s="3">
        <v>1.825</v>
      </c>
      <c r="E162" s="3">
        <v>1.81</v>
      </c>
      <c r="F162" s="3">
        <v>1.8080000000000001</v>
      </c>
      <c r="G162" s="3">
        <v>1.806</v>
      </c>
      <c r="H162" s="3">
        <v>1.8</v>
      </c>
      <c r="I162" s="3">
        <v>1.8129999999999999</v>
      </c>
      <c r="J162" s="3">
        <v>1.7969999999999999</v>
      </c>
      <c r="K162" s="3">
        <v>1.823</v>
      </c>
      <c r="L162" s="3">
        <v>1.7949999999999999</v>
      </c>
      <c r="M162" s="3">
        <v>1.2050000000000001</v>
      </c>
      <c r="O162" s="4">
        <f t="shared" si="37"/>
        <v>2384</v>
      </c>
      <c r="P162">
        <f t="shared" si="38"/>
        <v>1.72</v>
      </c>
      <c r="Q162">
        <f t="shared" si="39"/>
        <v>1.7389999999999999</v>
      </c>
      <c r="R162">
        <f t="shared" si="40"/>
        <v>1.724</v>
      </c>
      <c r="S162">
        <f t="shared" si="41"/>
        <v>1.722</v>
      </c>
      <c r="T162">
        <f t="shared" si="42"/>
        <v>1.72</v>
      </c>
      <c r="U162">
        <f t="shared" si="43"/>
        <v>1.714</v>
      </c>
      <c r="V162">
        <f t="shared" si="44"/>
        <v>1.7269999999999999</v>
      </c>
      <c r="W162">
        <f t="shared" si="45"/>
        <v>1.7109999999999999</v>
      </c>
      <c r="X162">
        <f t="shared" si="46"/>
        <v>1.7369999999999999</v>
      </c>
      <c r="Y162">
        <f t="shared" si="47"/>
        <v>1.7089999999999999</v>
      </c>
      <c r="Z162">
        <f t="shared" si="48"/>
        <v>1.119</v>
      </c>
    </row>
    <row r="163" spans="1:26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26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26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26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26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26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26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26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26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26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26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26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26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26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D1" workbookViewId="0">
      <selection activeCell="P2" sqref="P2"/>
    </sheetView>
  </sheetViews>
  <sheetFormatPr defaultRowHeight="14.5" x14ac:dyDescent="0.35"/>
  <sheetData>
    <row r="2" spans="1:26" x14ac:dyDescent="0.35">
      <c r="O2" t="s">
        <v>15</v>
      </c>
      <c r="P2">
        <f>MIN(M4:M68)</f>
        <v>1573</v>
      </c>
    </row>
    <row r="3" spans="1:26" ht="37.5" x14ac:dyDescent="0.35">
      <c r="A3" s="1" t="s">
        <v>0</v>
      </c>
      <c r="B3" s="1" t="s">
        <v>13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P3" t="s">
        <v>16</v>
      </c>
      <c r="Q3" t="s">
        <v>21</v>
      </c>
      <c r="R3" t="s">
        <v>17</v>
      </c>
      <c r="S3" t="s">
        <v>22</v>
      </c>
      <c r="T3" t="s">
        <v>18</v>
      </c>
      <c r="U3" t="s">
        <v>23</v>
      </c>
      <c r="V3" t="s">
        <v>19</v>
      </c>
      <c r="W3" t="s">
        <v>24</v>
      </c>
      <c r="X3" t="s">
        <v>20</v>
      </c>
      <c r="Y3" t="s">
        <v>25</v>
      </c>
      <c r="Z3" t="s">
        <v>26</v>
      </c>
    </row>
    <row r="4" spans="1:26" x14ac:dyDescent="0.35">
      <c r="A4" s="2">
        <v>1.0115740740740741E-2</v>
      </c>
      <c r="B4" s="3">
        <v>37.1</v>
      </c>
      <c r="C4" s="3">
        <v>1942</v>
      </c>
      <c r="D4" s="3">
        <v>15086</v>
      </c>
      <c r="E4" s="3">
        <v>2023</v>
      </c>
      <c r="F4" s="3">
        <v>13720</v>
      </c>
      <c r="G4" s="3">
        <v>2029</v>
      </c>
      <c r="H4" s="3">
        <v>13985</v>
      </c>
      <c r="I4" s="3">
        <v>1950</v>
      </c>
      <c r="J4" s="3">
        <v>16803</v>
      </c>
      <c r="K4" s="3">
        <v>1991</v>
      </c>
      <c r="L4" s="3">
        <v>15272</v>
      </c>
      <c r="M4" s="3">
        <v>1681</v>
      </c>
      <c r="O4" s="4">
        <f>DAY(A4)*24*60+HOUR(A4)*60+MINUTE(A4)</f>
        <v>14</v>
      </c>
      <c r="P4">
        <f>C4-$P$2</f>
        <v>369</v>
      </c>
      <c r="Q4">
        <f t="shared" ref="Q4:Z19" si="0">D4-$P$2</f>
        <v>13513</v>
      </c>
      <c r="R4">
        <f t="shared" si="0"/>
        <v>450</v>
      </c>
      <c r="S4">
        <f t="shared" si="0"/>
        <v>12147</v>
      </c>
      <c r="T4">
        <f t="shared" si="0"/>
        <v>456</v>
      </c>
      <c r="U4">
        <f t="shared" si="0"/>
        <v>12412</v>
      </c>
      <c r="V4">
        <f t="shared" si="0"/>
        <v>377</v>
      </c>
      <c r="W4">
        <f t="shared" si="0"/>
        <v>15230</v>
      </c>
      <c r="X4">
        <f t="shared" si="0"/>
        <v>418</v>
      </c>
      <c r="Y4">
        <f t="shared" si="0"/>
        <v>13699</v>
      </c>
      <c r="Z4">
        <f t="shared" si="0"/>
        <v>108</v>
      </c>
    </row>
    <row r="5" spans="1:26" x14ac:dyDescent="0.35">
      <c r="A5" s="2">
        <v>2.0532407407407405E-2</v>
      </c>
      <c r="B5" s="3">
        <v>37.1</v>
      </c>
      <c r="C5" s="3">
        <v>1950</v>
      </c>
      <c r="D5" s="3">
        <v>15314</v>
      </c>
      <c r="E5" s="3">
        <v>1996</v>
      </c>
      <c r="F5" s="3">
        <v>14105</v>
      </c>
      <c r="G5" s="3">
        <v>2126</v>
      </c>
      <c r="H5" s="3">
        <v>14338</v>
      </c>
      <c r="I5" s="3">
        <v>2069</v>
      </c>
      <c r="J5" s="3">
        <v>17251</v>
      </c>
      <c r="K5" s="3">
        <v>2086</v>
      </c>
      <c r="L5" s="3">
        <v>15973</v>
      </c>
      <c r="M5" s="3">
        <v>1634</v>
      </c>
      <c r="O5" s="4">
        <f t="shared" ref="O5:O68" si="1">DAY(A5)*24*60+HOUR(A5)*60+MINUTE(A5)</f>
        <v>29</v>
      </c>
      <c r="P5">
        <f t="shared" ref="P5:Z41" si="2">C5-$P$2</f>
        <v>377</v>
      </c>
      <c r="Q5">
        <f t="shared" si="0"/>
        <v>13741</v>
      </c>
      <c r="R5">
        <f t="shared" si="0"/>
        <v>423</v>
      </c>
      <c r="S5">
        <f t="shared" si="0"/>
        <v>12532</v>
      </c>
      <c r="T5">
        <f t="shared" si="0"/>
        <v>553</v>
      </c>
      <c r="U5">
        <f t="shared" si="0"/>
        <v>12765</v>
      </c>
      <c r="V5">
        <f t="shared" si="0"/>
        <v>496</v>
      </c>
      <c r="W5">
        <f t="shared" si="0"/>
        <v>15678</v>
      </c>
      <c r="X5">
        <f t="shared" si="0"/>
        <v>513</v>
      </c>
      <c r="Y5">
        <f t="shared" si="0"/>
        <v>14400</v>
      </c>
      <c r="Z5">
        <f t="shared" si="0"/>
        <v>61</v>
      </c>
    </row>
    <row r="6" spans="1:26" x14ac:dyDescent="0.35">
      <c r="A6" s="2">
        <v>3.0949074074074077E-2</v>
      </c>
      <c r="B6" s="3">
        <v>37.1</v>
      </c>
      <c r="C6" s="3">
        <v>1944</v>
      </c>
      <c r="D6" s="3">
        <v>16828</v>
      </c>
      <c r="E6" s="3">
        <v>2053</v>
      </c>
      <c r="F6" s="3">
        <v>15169</v>
      </c>
      <c r="G6" s="3">
        <v>2208</v>
      </c>
      <c r="H6" s="3">
        <v>15946</v>
      </c>
      <c r="I6" s="3">
        <v>2464</v>
      </c>
      <c r="J6" s="3">
        <v>19633</v>
      </c>
      <c r="K6" s="3">
        <v>2663</v>
      </c>
      <c r="L6" s="3">
        <v>18863</v>
      </c>
      <c r="M6" s="3">
        <v>1573</v>
      </c>
      <c r="O6" s="4">
        <f t="shared" si="1"/>
        <v>44</v>
      </c>
      <c r="P6">
        <f t="shared" si="2"/>
        <v>371</v>
      </c>
      <c r="Q6">
        <f t="shared" si="0"/>
        <v>15255</v>
      </c>
      <c r="R6">
        <f t="shared" si="0"/>
        <v>480</v>
      </c>
      <c r="S6">
        <f t="shared" si="0"/>
        <v>13596</v>
      </c>
      <c r="T6">
        <f t="shared" si="0"/>
        <v>635</v>
      </c>
      <c r="U6">
        <f t="shared" si="0"/>
        <v>14373</v>
      </c>
      <c r="V6">
        <f t="shared" si="0"/>
        <v>891</v>
      </c>
      <c r="W6">
        <f t="shared" si="0"/>
        <v>18060</v>
      </c>
      <c r="X6">
        <f t="shared" si="0"/>
        <v>1090</v>
      </c>
      <c r="Y6">
        <f t="shared" si="0"/>
        <v>17290</v>
      </c>
      <c r="Z6">
        <f t="shared" si="0"/>
        <v>0</v>
      </c>
    </row>
    <row r="7" spans="1:26" x14ac:dyDescent="0.35">
      <c r="A7" s="2">
        <v>4.1365740740740745E-2</v>
      </c>
      <c r="B7" s="3">
        <v>37.1</v>
      </c>
      <c r="C7" s="3">
        <v>1978</v>
      </c>
      <c r="D7" s="3">
        <v>20247</v>
      </c>
      <c r="E7" s="3">
        <v>2312</v>
      </c>
      <c r="F7" s="3">
        <v>17682</v>
      </c>
      <c r="G7" s="3">
        <v>2581</v>
      </c>
      <c r="H7" s="3">
        <v>19152</v>
      </c>
      <c r="I7" s="3">
        <v>3356</v>
      </c>
      <c r="J7" s="3">
        <v>24425</v>
      </c>
      <c r="K7" s="3">
        <v>3905</v>
      </c>
      <c r="L7" s="3">
        <v>24299</v>
      </c>
      <c r="M7" s="3">
        <v>1609</v>
      </c>
      <c r="O7" s="4">
        <f t="shared" si="1"/>
        <v>59</v>
      </c>
      <c r="P7">
        <f t="shared" si="2"/>
        <v>405</v>
      </c>
      <c r="Q7">
        <f t="shared" si="0"/>
        <v>18674</v>
      </c>
      <c r="R7">
        <f t="shared" si="0"/>
        <v>739</v>
      </c>
      <c r="S7">
        <f t="shared" si="0"/>
        <v>16109</v>
      </c>
      <c r="T7">
        <f t="shared" si="0"/>
        <v>1008</v>
      </c>
      <c r="U7">
        <f t="shared" si="0"/>
        <v>17579</v>
      </c>
      <c r="V7">
        <f t="shared" si="0"/>
        <v>1783</v>
      </c>
      <c r="W7">
        <f t="shared" si="0"/>
        <v>22852</v>
      </c>
      <c r="X7">
        <f t="shared" si="0"/>
        <v>2332</v>
      </c>
      <c r="Y7">
        <f t="shared" si="0"/>
        <v>22726</v>
      </c>
      <c r="Z7">
        <f t="shared" si="0"/>
        <v>36</v>
      </c>
    </row>
    <row r="8" spans="1:26" x14ac:dyDescent="0.35">
      <c r="A8" s="2">
        <v>5.1782407407407409E-2</v>
      </c>
      <c r="B8" s="3">
        <v>37</v>
      </c>
      <c r="C8" s="3">
        <v>2058</v>
      </c>
      <c r="D8" s="3">
        <v>24720</v>
      </c>
      <c r="E8" s="3">
        <v>2658</v>
      </c>
      <c r="F8" s="3">
        <v>22096</v>
      </c>
      <c r="G8" s="3">
        <v>3099</v>
      </c>
      <c r="H8" s="3">
        <v>24756</v>
      </c>
      <c r="I8" s="3">
        <v>5192</v>
      </c>
      <c r="J8" s="3">
        <v>32721</v>
      </c>
      <c r="K8" s="3">
        <v>6453</v>
      </c>
      <c r="L8" s="3">
        <v>33817</v>
      </c>
      <c r="M8" s="3">
        <v>1631</v>
      </c>
      <c r="O8" s="4">
        <f t="shared" si="1"/>
        <v>74</v>
      </c>
      <c r="P8">
        <f t="shared" si="2"/>
        <v>485</v>
      </c>
      <c r="Q8">
        <f t="shared" si="0"/>
        <v>23147</v>
      </c>
      <c r="R8">
        <f t="shared" si="0"/>
        <v>1085</v>
      </c>
      <c r="S8">
        <f t="shared" si="0"/>
        <v>20523</v>
      </c>
      <c r="T8">
        <f t="shared" si="0"/>
        <v>1526</v>
      </c>
      <c r="U8">
        <f t="shared" si="0"/>
        <v>23183</v>
      </c>
      <c r="V8">
        <f t="shared" si="0"/>
        <v>3619</v>
      </c>
      <c r="W8">
        <f t="shared" si="0"/>
        <v>31148</v>
      </c>
      <c r="X8">
        <f t="shared" si="0"/>
        <v>4880</v>
      </c>
      <c r="Y8">
        <f t="shared" si="0"/>
        <v>32244</v>
      </c>
      <c r="Z8">
        <f t="shared" si="0"/>
        <v>58</v>
      </c>
    </row>
    <row r="9" spans="1:26" x14ac:dyDescent="0.35">
      <c r="A9" s="2">
        <v>6.2199074074074073E-2</v>
      </c>
      <c r="B9" s="3">
        <v>37.1</v>
      </c>
      <c r="C9" s="3">
        <v>2121</v>
      </c>
      <c r="D9" s="3">
        <v>31181</v>
      </c>
      <c r="E9" s="3">
        <v>3111</v>
      </c>
      <c r="F9" s="3">
        <v>28519</v>
      </c>
      <c r="G9" s="3">
        <v>4416</v>
      </c>
      <c r="H9" s="3">
        <v>33297</v>
      </c>
      <c r="I9" s="3">
        <v>8610</v>
      </c>
      <c r="J9" s="3">
        <v>44940</v>
      </c>
      <c r="K9" s="3">
        <v>11330</v>
      </c>
      <c r="L9" s="3">
        <v>47683</v>
      </c>
      <c r="M9" s="3">
        <v>1615</v>
      </c>
      <c r="O9" s="4">
        <f t="shared" si="1"/>
        <v>89</v>
      </c>
      <c r="P9">
        <f t="shared" si="2"/>
        <v>548</v>
      </c>
      <c r="Q9">
        <f t="shared" si="0"/>
        <v>29608</v>
      </c>
      <c r="R9">
        <f t="shared" si="0"/>
        <v>1538</v>
      </c>
      <c r="S9">
        <f t="shared" si="0"/>
        <v>26946</v>
      </c>
      <c r="T9">
        <f t="shared" si="0"/>
        <v>2843</v>
      </c>
      <c r="U9">
        <f t="shared" si="0"/>
        <v>31724</v>
      </c>
      <c r="V9">
        <f t="shared" si="0"/>
        <v>7037</v>
      </c>
      <c r="W9">
        <f t="shared" si="0"/>
        <v>43367</v>
      </c>
      <c r="X9">
        <f t="shared" si="0"/>
        <v>9757</v>
      </c>
      <c r="Y9">
        <f t="shared" si="0"/>
        <v>46110</v>
      </c>
      <c r="Z9">
        <f t="shared" si="0"/>
        <v>42</v>
      </c>
    </row>
    <row r="10" spans="1:26" x14ac:dyDescent="0.35">
      <c r="A10" s="2">
        <v>7.2615740740740745E-2</v>
      </c>
      <c r="B10" s="3">
        <v>37</v>
      </c>
      <c r="C10" s="3">
        <v>2193</v>
      </c>
      <c r="D10" s="3">
        <v>39757</v>
      </c>
      <c r="E10" s="3">
        <v>4113</v>
      </c>
      <c r="F10" s="3">
        <v>37465</v>
      </c>
      <c r="G10" s="3">
        <v>6212</v>
      </c>
      <c r="H10" s="3">
        <v>43643</v>
      </c>
      <c r="I10" s="3">
        <v>13378</v>
      </c>
      <c r="J10" s="3">
        <v>60530</v>
      </c>
      <c r="K10" s="3">
        <v>18343</v>
      </c>
      <c r="L10" s="3">
        <v>64368</v>
      </c>
      <c r="M10" s="3">
        <v>1708</v>
      </c>
      <c r="O10" s="4">
        <f t="shared" si="1"/>
        <v>104</v>
      </c>
      <c r="P10">
        <f t="shared" si="2"/>
        <v>620</v>
      </c>
      <c r="Q10">
        <f t="shared" si="0"/>
        <v>38184</v>
      </c>
      <c r="R10">
        <f t="shared" si="0"/>
        <v>2540</v>
      </c>
      <c r="S10">
        <f t="shared" si="0"/>
        <v>35892</v>
      </c>
      <c r="T10">
        <f t="shared" si="0"/>
        <v>4639</v>
      </c>
      <c r="U10">
        <f t="shared" si="0"/>
        <v>42070</v>
      </c>
      <c r="V10">
        <f t="shared" si="0"/>
        <v>11805</v>
      </c>
      <c r="W10">
        <f t="shared" si="0"/>
        <v>58957</v>
      </c>
      <c r="X10">
        <f t="shared" si="0"/>
        <v>16770</v>
      </c>
      <c r="Y10">
        <f t="shared" si="0"/>
        <v>62795</v>
      </c>
      <c r="Z10">
        <f t="shared" si="0"/>
        <v>135</v>
      </c>
    </row>
    <row r="11" spans="1:26" x14ac:dyDescent="0.35">
      <c r="A11" s="2">
        <v>8.3032407407407416E-2</v>
      </c>
      <c r="B11" s="3">
        <v>37.1</v>
      </c>
      <c r="C11" s="3">
        <v>2331</v>
      </c>
      <c r="D11" s="3">
        <v>50927</v>
      </c>
      <c r="E11" s="3">
        <v>5140</v>
      </c>
      <c r="F11" s="3">
        <v>48424</v>
      </c>
      <c r="G11" s="3">
        <v>8355</v>
      </c>
      <c r="H11" s="3">
        <v>56797</v>
      </c>
      <c r="I11" s="3">
        <v>19018</v>
      </c>
      <c r="J11" s="3">
        <v>80468</v>
      </c>
      <c r="K11" s="3">
        <v>26569</v>
      </c>
      <c r="L11" s="3">
        <v>86807</v>
      </c>
      <c r="M11" s="3">
        <v>1832</v>
      </c>
      <c r="O11" s="4">
        <f t="shared" si="1"/>
        <v>119</v>
      </c>
      <c r="P11">
        <f t="shared" si="2"/>
        <v>758</v>
      </c>
      <c r="Q11">
        <f t="shared" si="0"/>
        <v>49354</v>
      </c>
      <c r="R11">
        <f t="shared" si="0"/>
        <v>3567</v>
      </c>
      <c r="S11">
        <f t="shared" si="0"/>
        <v>46851</v>
      </c>
      <c r="T11">
        <f t="shared" si="0"/>
        <v>6782</v>
      </c>
      <c r="U11">
        <f t="shared" si="0"/>
        <v>55224</v>
      </c>
      <c r="V11">
        <f t="shared" si="0"/>
        <v>17445</v>
      </c>
      <c r="W11">
        <f t="shared" si="0"/>
        <v>78895</v>
      </c>
      <c r="X11">
        <f t="shared" si="0"/>
        <v>24996</v>
      </c>
      <c r="Y11">
        <f t="shared" si="0"/>
        <v>85234</v>
      </c>
      <c r="Z11">
        <f t="shared" si="0"/>
        <v>259</v>
      </c>
    </row>
    <row r="12" spans="1:26" x14ac:dyDescent="0.35">
      <c r="A12" s="2">
        <v>9.3449074074074087E-2</v>
      </c>
      <c r="B12" s="3">
        <v>37</v>
      </c>
      <c r="C12" s="3">
        <v>2507</v>
      </c>
      <c r="D12" s="3">
        <v>67405</v>
      </c>
      <c r="E12" s="3">
        <v>6454</v>
      </c>
      <c r="F12" s="3">
        <v>64307</v>
      </c>
      <c r="G12" s="3">
        <v>11471</v>
      </c>
      <c r="H12" s="3">
        <v>77287</v>
      </c>
      <c r="I12" s="3">
        <v>27159</v>
      </c>
      <c r="J12" s="3">
        <v>110029</v>
      </c>
      <c r="K12" s="3">
        <v>37998</v>
      </c>
      <c r="L12" s="3">
        <v>120067</v>
      </c>
      <c r="M12" s="3">
        <v>1904</v>
      </c>
      <c r="O12" s="4">
        <f t="shared" si="1"/>
        <v>134</v>
      </c>
      <c r="P12">
        <f t="shared" si="2"/>
        <v>934</v>
      </c>
      <c r="Q12">
        <f t="shared" si="0"/>
        <v>65832</v>
      </c>
      <c r="R12">
        <f t="shared" si="0"/>
        <v>4881</v>
      </c>
      <c r="S12">
        <f t="shared" si="0"/>
        <v>62734</v>
      </c>
      <c r="T12">
        <f t="shared" si="0"/>
        <v>9898</v>
      </c>
      <c r="U12">
        <f t="shared" si="0"/>
        <v>75714</v>
      </c>
      <c r="V12">
        <f t="shared" si="0"/>
        <v>25586</v>
      </c>
      <c r="W12">
        <f t="shared" si="0"/>
        <v>108456</v>
      </c>
      <c r="X12">
        <f t="shared" si="0"/>
        <v>36425</v>
      </c>
      <c r="Y12">
        <f t="shared" si="0"/>
        <v>118494</v>
      </c>
      <c r="Z12">
        <f t="shared" si="0"/>
        <v>331</v>
      </c>
    </row>
    <row r="13" spans="1:26" x14ac:dyDescent="0.35">
      <c r="A13" s="2">
        <v>0.10386574074074073</v>
      </c>
      <c r="B13" s="3">
        <v>37.1</v>
      </c>
      <c r="C13" s="3">
        <v>2685</v>
      </c>
      <c r="D13" s="3">
        <v>89922</v>
      </c>
      <c r="E13" s="3">
        <v>8530</v>
      </c>
      <c r="F13" s="3">
        <v>88215</v>
      </c>
      <c r="G13" s="3">
        <v>16005</v>
      </c>
      <c r="H13" s="3">
        <v>106410</v>
      </c>
      <c r="I13" s="3">
        <v>38985</v>
      </c>
      <c r="J13" s="3">
        <v>151747</v>
      </c>
      <c r="K13" s="3">
        <v>54768</v>
      </c>
      <c r="L13" s="3">
        <v>165395</v>
      </c>
      <c r="M13" s="3">
        <v>1920</v>
      </c>
      <c r="O13" s="4">
        <f t="shared" si="1"/>
        <v>149</v>
      </c>
      <c r="P13">
        <f t="shared" si="2"/>
        <v>1112</v>
      </c>
      <c r="Q13">
        <f t="shared" si="0"/>
        <v>88349</v>
      </c>
      <c r="R13">
        <f t="shared" si="0"/>
        <v>6957</v>
      </c>
      <c r="S13">
        <f t="shared" si="0"/>
        <v>86642</v>
      </c>
      <c r="T13">
        <f t="shared" si="0"/>
        <v>14432</v>
      </c>
      <c r="U13">
        <f t="shared" si="0"/>
        <v>104837</v>
      </c>
      <c r="V13">
        <f t="shared" si="0"/>
        <v>37412</v>
      </c>
      <c r="W13">
        <f t="shared" si="0"/>
        <v>150174</v>
      </c>
      <c r="X13">
        <f t="shared" si="0"/>
        <v>53195</v>
      </c>
      <c r="Y13">
        <f t="shared" si="0"/>
        <v>163822</v>
      </c>
      <c r="Z13">
        <f t="shared" si="0"/>
        <v>347</v>
      </c>
    </row>
    <row r="14" spans="1:26" x14ac:dyDescent="0.35">
      <c r="A14" s="2">
        <v>0.11428240740740742</v>
      </c>
      <c r="B14" s="3">
        <v>37</v>
      </c>
      <c r="C14" s="3">
        <v>2813</v>
      </c>
      <c r="D14" s="3">
        <v>121707</v>
      </c>
      <c r="E14" s="3">
        <v>11592</v>
      </c>
      <c r="F14" s="3">
        <v>120420</v>
      </c>
      <c r="G14" s="3">
        <v>22604</v>
      </c>
      <c r="H14" s="3">
        <v>145241</v>
      </c>
      <c r="I14" s="3">
        <v>55569</v>
      </c>
      <c r="J14" s="3">
        <v>202139</v>
      </c>
      <c r="K14" s="3">
        <v>78042</v>
      </c>
      <c r="L14" s="3">
        <v>221698</v>
      </c>
      <c r="M14" s="3">
        <v>2119</v>
      </c>
      <c r="O14" s="4">
        <f t="shared" si="1"/>
        <v>164</v>
      </c>
      <c r="P14">
        <f t="shared" si="2"/>
        <v>1240</v>
      </c>
      <c r="Q14">
        <f t="shared" si="0"/>
        <v>120134</v>
      </c>
      <c r="R14">
        <f t="shared" si="0"/>
        <v>10019</v>
      </c>
      <c r="S14">
        <f t="shared" si="0"/>
        <v>118847</v>
      </c>
      <c r="T14">
        <f t="shared" si="0"/>
        <v>21031</v>
      </c>
      <c r="U14">
        <f t="shared" si="0"/>
        <v>143668</v>
      </c>
      <c r="V14">
        <f t="shared" si="0"/>
        <v>53996</v>
      </c>
      <c r="W14">
        <f t="shared" si="0"/>
        <v>200566</v>
      </c>
      <c r="X14">
        <f t="shared" si="0"/>
        <v>76469</v>
      </c>
      <c r="Y14">
        <f t="shared" si="0"/>
        <v>220125</v>
      </c>
      <c r="Z14">
        <f t="shared" si="0"/>
        <v>546</v>
      </c>
    </row>
    <row r="15" spans="1:26" x14ac:dyDescent="0.35">
      <c r="A15" s="2">
        <v>0.12469907407407409</v>
      </c>
      <c r="B15" s="3">
        <v>37.1</v>
      </c>
      <c r="C15" s="3">
        <v>3410</v>
      </c>
      <c r="D15" s="3">
        <v>159736</v>
      </c>
      <c r="E15" s="3">
        <v>17230</v>
      </c>
      <c r="F15" s="3">
        <v>163803</v>
      </c>
      <c r="G15" s="3">
        <v>34223</v>
      </c>
      <c r="H15" s="3">
        <v>195079</v>
      </c>
      <c r="I15" s="3">
        <v>82506</v>
      </c>
      <c r="J15" s="3">
        <v>281047</v>
      </c>
      <c r="K15" s="3">
        <v>112582</v>
      </c>
      <c r="L15" s="3">
        <v>301001</v>
      </c>
      <c r="M15" s="3">
        <v>2349</v>
      </c>
      <c r="O15" s="4">
        <f t="shared" si="1"/>
        <v>179</v>
      </c>
      <c r="P15">
        <f t="shared" si="2"/>
        <v>1837</v>
      </c>
      <c r="Q15">
        <f t="shared" si="0"/>
        <v>158163</v>
      </c>
      <c r="R15">
        <f t="shared" si="0"/>
        <v>15657</v>
      </c>
      <c r="S15">
        <f t="shared" si="0"/>
        <v>162230</v>
      </c>
      <c r="T15">
        <f t="shared" si="0"/>
        <v>32650</v>
      </c>
      <c r="U15">
        <f t="shared" si="0"/>
        <v>193506</v>
      </c>
      <c r="V15">
        <f t="shared" si="0"/>
        <v>80933</v>
      </c>
      <c r="W15">
        <f t="shared" si="0"/>
        <v>279474</v>
      </c>
      <c r="X15">
        <f t="shared" si="0"/>
        <v>111009</v>
      </c>
      <c r="Y15">
        <f t="shared" si="0"/>
        <v>299428</v>
      </c>
      <c r="Z15">
        <f t="shared" si="0"/>
        <v>776</v>
      </c>
    </row>
    <row r="16" spans="1:26" x14ac:dyDescent="0.35">
      <c r="A16" s="2">
        <v>0.13511574074074076</v>
      </c>
      <c r="B16" s="3">
        <v>37.1</v>
      </c>
      <c r="C16" s="3">
        <v>3860</v>
      </c>
      <c r="D16" s="3">
        <v>214335</v>
      </c>
      <c r="E16" s="3">
        <v>31315</v>
      </c>
      <c r="F16" s="3">
        <v>222778</v>
      </c>
      <c r="G16" s="3">
        <v>59050</v>
      </c>
      <c r="H16" s="3">
        <v>271623</v>
      </c>
      <c r="I16" s="3">
        <v>130681</v>
      </c>
      <c r="J16" s="3">
        <v>400491</v>
      </c>
      <c r="K16" s="3">
        <v>173128</v>
      </c>
      <c r="L16" s="3">
        <v>424968</v>
      </c>
      <c r="M16" s="3">
        <v>2677</v>
      </c>
      <c r="O16" s="4">
        <f t="shared" si="1"/>
        <v>194</v>
      </c>
      <c r="P16">
        <f t="shared" si="2"/>
        <v>2287</v>
      </c>
      <c r="Q16">
        <f t="shared" si="0"/>
        <v>212762</v>
      </c>
      <c r="R16">
        <f t="shared" si="0"/>
        <v>29742</v>
      </c>
      <c r="S16">
        <f t="shared" si="0"/>
        <v>221205</v>
      </c>
      <c r="T16">
        <f t="shared" si="0"/>
        <v>57477</v>
      </c>
      <c r="U16">
        <f t="shared" si="0"/>
        <v>270050</v>
      </c>
      <c r="V16">
        <f t="shared" si="0"/>
        <v>129108</v>
      </c>
      <c r="W16">
        <f t="shared" si="0"/>
        <v>398918</v>
      </c>
      <c r="X16">
        <f t="shared" si="0"/>
        <v>171555</v>
      </c>
      <c r="Y16">
        <f t="shared" si="0"/>
        <v>423395</v>
      </c>
      <c r="Z16">
        <f t="shared" si="0"/>
        <v>1104</v>
      </c>
    </row>
    <row r="17" spans="1:26" x14ac:dyDescent="0.35">
      <c r="A17" s="2">
        <v>0.14553240740740739</v>
      </c>
      <c r="B17" s="3">
        <v>37.1</v>
      </c>
      <c r="C17" s="3">
        <v>4461</v>
      </c>
      <c r="D17" s="3">
        <v>291903</v>
      </c>
      <c r="E17" s="3">
        <v>59796</v>
      </c>
      <c r="F17" s="3">
        <v>312090</v>
      </c>
      <c r="G17" s="3">
        <v>107763</v>
      </c>
      <c r="H17" s="3">
        <v>389251</v>
      </c>
      <c r="I17" s="3">
        <v>213063</v>
      </c>
      <c r="J17" s="3">
        <v>562805</v>
      </c>
      <c r="K17" s="3">
        <v>273524</v>
      </c>
      <c r="L17" s="3">
        <v>588381</v>
      </c>
      <c r="M17" s="3">
        <v>2949</v>
      </c>
      <c r="O17" s="4">
        <f t="shared" si="1"/>
        <v>209</v>
      </c>
      <c r="P17">
        <f t="shared" si="2"/>
        <v>2888</v>
      </c>
      <c r="Q17">
        <f t="shared" si="0"/>
        <v>290330</v>
      </c>
      <c r="R17">
        <f t="shared" si="0"/>
        <v>58223</v>
      </c>
      <c r="S17">
        <f t="shared" si="0"/>
        <v>310517</v>
      </c>
      <c r="T17">
        <f t="shared" si="0"/>
        <v>106190</v>
      </c>
      <c r="U17">
        <f t="shared" si="0"/>
        <v>387678</v>
      </c>
      <c r="V17">
        <f t="shared" si="0"/>
        <v>211490</v>
      </c>
      <c r="W17">
        <f t="shared" si="0"/>
        <v>561232</v>
      </c>
      <c r="X17">
        <f t="shared" si="0"/>
        <v>271951</v>
      </c>
      <c r="Y17">
        <f t="shared" si="0"/>
        <v>586808</v>
      </c>
      <c r="Z17">
        <f t="shared" si="0"/>
        <v>1376</v>
      </c>
    </row>
    <row r="18" spans="1:26" x14ac:dyDescent="0.35">
      <c r="A18" s="2">
        <v>0.15594907407407407</v>
      </c>
      <c r="B18" s="3">
        <v>37.1</v>
      </c>
      <c r="C18" s="3">
        <v>5212</v>
      </c>
      <c r="D18" s="3">
        <v>394565</v>
      </c>
      <c r="E18" s="3">
        <v>104077</v>
      </c>
      <c r="F18" s="3">
        <v>435928</v>
      </c>
      <c r="G18" s="3">
        <v>182747</v>
      </c>
      <c r="H18" s="3">
        <v>554380</v>
      </c>
      <c r="I18" s="3">
        <v>341146</v>
      </c>
      <c r="J18" s="3">
        <v>768737</v>
      </c>
      <c r="K18" s="3">
        <v>416706</v>
      </c>
      <c r="L18" s="3">
        <v>799475</v>
      </c>
      <c r="M18" s="3">
        <v>3526</v>
      </c>
      <c r="O18" s="4">
        <f t="shared" si="1"/>
        <v>224</v>
      </c>
      <c r="P18">
        <f t="shared" si="2"/>
        <v>3639</v>
      </c>
      <c r="Q18">
        <f t="shared" si="0"/>
        <v>392992</v>
      </c>
      <c r="R18">
        <f t="shared" si="0"/>
        <v>102504</v>
      </c>
      <c r="S18">
        <f t="shared" si="0"/>
        <v>434355</v>
      </c>
      <c r="T18">
        <f t="shared" si="0"/>
        <v>181174</v>
      </c>
      <c r="U18">
        <f t="shared" si="0"/>
        <v>552807</v>
      </c>
      <c r="V18">
        <f t="shared" si="0"/>
        <v>339573</v>
      </c>
      <c r="W18">
        <f t="shared" si="0"/>
        <v>767164</v>
      </c>
      <c r="X18">
        <f t="shared" si="0"/>
        <v>415133</v>
      </c>
      <c r="Y18">
        <f t="shared" si="0"/>
        <v>797902</v>
      </c>
      <c r="Z18">
        <f t="shared" si="0"/>
        <v>1953</v>
      </c>
    </row>
    <row r="19" spans="1:26" x14ac:dyDescent="0.35">
      <c r="A19" s="2">
        <v>0.16636574074074076</v>
      </c>
      <c r="B19" s="3">
        <v>37</v>
      </c>
      <c r="C19" s="3">
        <v>6070</v>
      </c>
      <c r="D19" s="3">
        <v>518735</v>
      </c>
      <c r="E19" s="3">
        <v>166233</v>
      </c>
      <c r="F19" s="3">
        <v>596190</v>
      </c>
      <c r="G19" s="3">
        <v>293147</v>
      </c>
      <c r="H19" s="3">
        <v>752622</v>
      </c>
      <c r="I19" s="3">
        <v>505722</v>
      </c>
      <c r="J19" s="3">
        <v>1030548</v>
      </c>
      <c r="K19" s="3">
        <v>602628</v>
      </c>
      <c r="L19" s="3">
        <v>1056890</v>
      </c>
      <c r="M19" s="3">
        <v>4123</v>
      </c>
      <c r="O19" s="4">
        <f t="shared" si="1"/>
        <v>239</v>
      </c>
      <c r="P19">
        <f t="shared" si="2"/>
        <v>4497</v>
      </c>
      <c r="Q19">
        <f t="shared" si="0"/>
        <v>517162</v>
      </c>
      <c r="R19">
        <f t="shared" si="0"/>
        <v>164660</v>
      </c>
      <c r="S19">
        <f t="shared" si="0"/>
        <v>594617</v>
      </c>
      <c r="T19">
        <f t="shared" si="0"/>
        <v>291574</v>
      </c>
      <c r="U19">
        <f t="shared" si="0"/>
        <v>751049</v>
      </c>
      <c r="V19">
        <f t="shared" si="0"/>
        <v>504149</v>
      </c>
      <c r="W19">
        <f t="shared" si="0"/>
        <v>1028975</v>
      </c>
      <c r="X19">
        <f t="shared" si="0"/>
        <v>601055</v>
      </c>
      <c r="Y19">
        <f t="shared" si="0"/>
        <v>1055317</v>
      </c>
      <c r="Z19">
        <f t="shared" si="0"/>
        <v>2550</v>
      </c>
    </row>
    <row r="20" spans="1:26" x14ac:dyDescent="0.35">
      <c r="A20" s="2">
        <v>0.17678240740740739</v>
      </c>
      <c r="B20" s="3">
        <v>37</v>
      </c>
      <c r="C20" s="3">
        <v>6884</v>
      </c>
      <c r="D20" s="3">
        <v>649610</v>
      </c>
      <c r="E20" s="3">
        <v>241868</v>
      </c>
      <c r="F20" s="3">
        <v>781201</v>
      </c>
      <c r="G20" s="3">
        <v>420610</v>
      </c>
      <c r="H20" s="3">
        <v>988925</v>
      </c>
      <c r="I20" s="3">
        <v>684496</v>
      </c>
      <c r="J20" s="3">
        <v>1299686</v>
      </c>
      <c r="K20" s="3">
        <v>805343</v>
      </c>
      <c r="L20" s="3">
        <v>1346611</v>
      </c>
      <c r="M20" s="3">
        <v>4575</v>
      </c>
      <c r="O20" s="4">
        <f t="shared" si="1"/>
        <v>254</v>
      </c>
      <c r="P20">
        <f t="shared" si="2"/>
        <v>5311</v>
      </c>
      <c r="Q20">
        <f t="shared" si="2"/>
        <v>648037</v>
      </c>
      <c r="R20">
        <f t="shared" si="2"/>
        <v>240295</v>
      </c>
      <c r="S20">
        <f t="shared" si="2"/>
        <v>779628</v>
      </c>
      <c r="T20">
        <f t="shared" si="2"/>
        <v>419037</v>
      </c>
      <c r="U20">
        <f t="shared" si="2"/>
        <v>987352</v>
      </c>
      <c r="V20">
        <f t="shared" si="2"/>
        <v>682923</v>
      </c>
      <c r="W20">
        <f t="shared" si="2"/>
        <v>1298113</v>
      </c>
      <c r="X20">
        <f t="shared" si="2"/>
        <v>803770</v>
      </c>
      <c r="Y20">
        <f t="shared" si="2"/>
        <v>1345038</v>
      </c>
      <c r="Z20">
        <f t="shared" si="2"/>
        <v>3002</v>
      </c>
    </row>
    <row r="21" spans="1:26" x14ac:dyDescent="0.35">
      <c r="A21" s="2">
        <v>0.18719907407407407</v>
      </c>
      <c r="B21" s="3">
        <v>37</v>
      </c>
      <c r="C21" s="3">
        <v>7978</v>
      </c>
      <c r="D21" s="3">
        <v>708081</v>
      </c>
      <c r="E21" s="3">
        <v>299802</v>
      </c>
      <c r="F21" s="3">
        <v>967105</v>
      </c>
      <c r="G21" s="3">
        <v>536577</v>
      </c>
      <c r="H21" s="3">
        <v>1232304</v>
      </c>
      <c r="I21" s="3">
        <v>837666</v>
      </c>
      <c r="J21" s="3">
        <v>1522740</v>
      </c>
      <c r="K21" s="3">
        <v>972171</v>
      </c>
      <c r="L21" s="3">
        <v>1610588</v>
      </c>
      <c r="M21" s="3">
        <v>5066</v>
      </c>
      <c r="O21" s="4">
        <f t="shared" si="1"/>
        <v>269</v>
      </c>
      <c r="P21">
        <f t="shared" si="2"/>
        <v>6405</v>
      </c>
      <c r="Q21">
        <f t="shared" si="2"/>
        <v>706508</v>
      </c>
      <c r="R21">
        <f t="shared" si="2"/>
        <v>298229</v>
      </c>
      <c r="S21">
        <f t="shared" si="2"/>
        <v>965532</v>
      </c>
      <c r="T21">
        <f t="shared" si="2"/>
        <v>535004</v>
      </c>
      <c r="U21">
        <f t="shared" si="2"/>
        <v>1230731</v>
      </c>
      <c r="V21">
        <f t="shared" si="2"/>
        <v>836093</v>
      </c>
      <c r="W21">
        <f t="shared" si="2"/>
        <v>1521167</v>
      </c>
      <c r="X21">
        <f t="shared" si="2"/>
        <v>970598</v>
      </c>
      <c r="Y21">
        <f t="shared" si="2"/>
        <v>1609015</v>
      </c>
      <c r="Z21">
        <f t="shared" si="2"/>
        <v>3493</v>
      </c>
    </row>
    <row r="22" spans="1:26" x14ac:dyDescent="0.35">
      <c r="A22" s="2">
        <v>0.19761574074074073</v>
      </c>
      <c r="B22" s="3">
        <v>37</v>
      </c>
      <c r="C22" s="3">
        <v>8733</v>
      </c>
      <c r="D22" s="3">
        <v>741228</v>
      </c>
      <c r="E22" s="3">
        <v>318120</v>
      </c>
      <c r="F22" s="3">
        <v>1039236</v>
      </c>
      <c r="G22" s="3">
        <v>569572</v>
      </c>
      <c r="H22" s="3">
        <v>1323189</v>
      </c>
      <c r="I22" s="3">
        <v>877173</v>
      </c>
      <c r="J22" s="3">
        <v>1585310</v>
      </c>
      <c r="K22" s="3">
        <v>1019593</v>
      </c>
      <c r="L22" s="3">
        <v>1703193</v>
      </c>
      <c r="M22" s="3">
        <v>5691</v>
      </c>
      <c r="O22" s="4">
        <f t="shared" si="1"/>
        <v>284</v>
      </c>
      <c r="P22">
        <f t="shared" si="2"/>
        <v>7160</v>
      </c>
      <c r="Q22">
        <f t="shared" si="2"/>
        <v>739655</v>
      </c>
      <c r="R22">
        <f t="shared" si="2"/>
        <v>316547</v>
      </c>
      <c r="S22">
        <f t="shared" si="2"/>
        <v>1037663</v>
      </c>
      <c r="T22">
        <f t="shared" si="2"/>
        <v>567999</v>
      </c>
      <c r="U22">
        <f t="shared" si="2"/>
        <v>1321616</v>
      </c>
      <c r="V22">
        <f t="shared" si="2"/>
        <v>875600</v>
      </c>
      <c r="W22">
        <f t="shared" si="2"/>
        <v>1583737</v>
      </c>
      <c r="X22">
        <f t="shared" si="2"/>
        <v>1018020</v>
      </c>
      <c r="Y22">
        <f t="shared" si="2"/>
        <v>1701620</v>
      </c>
      <c r="Z22">
        <f t="shared" si="2"/>
        <v>4118</v>
      </c>
    </row>
    <row r="23" spans="1:26" x14ac:dyDescent="0.35">
      <c r="A23" s="2">
        <v>0.20803240740740739</v>
      </c>
      <c r="B23" s="3">
        <v>37</v>
      </c>
      <c r="C23" s="3">
        <v>9364</v>
      </c>
      <c r="D23" s="3">
        <v>791470</v>
      </c>
      <c r="E23" s="3">
        <v>370214</v>
      </c>
      <c r="F23" s="3">
        <v>1105399</v>
      </c>
      <c r="G23" s="3">
        <v>634739</v>
      </c>
      <c r="H23" s="3">
        <v>1385012</v>
      </c>
      <c r="I23" s="3">
        <v>968963</v>
      </c>
      <c r="J23" s="3">
        <v>1695541</v>
      </c>
      <c r="K23" s="3">
        <v>1115445</v>
      </c>
      <c r="L23" s="3">
        <v>1779967</v>
      </c>
      <c r="M23" s="3">
        <v>6124</v>
      </c>
      <c r="O23" s="4">
        <f t="shared" si="1"/>
        <v>299</v>
      </c>
      <c r="P23">
        <f t="shared" si="2"/>
        <v>7791</v>
      </c>
      <c r="Q23">
        <f t="shared" si="2"/>
        <v>789897</v>
      </c>
      <c r="R23">
        <f t="shared" si="2"/>
        <v>368641</v>
      </c>
      <c r="S23">
        <f t="shared" si="2"/>
        <v>1103826</v>
      </c>
      <c r="T23">
        <f t="shared" si="2"/>
        <v>633166</v>
      </c>
      <c r="U23">
        <f t="shared" si="2"/>
        <v>1383439</v>
      </c>
      <c r="V23">
        <f t="shared" si="2"/>
        <v>967390</v>
      </c>
      <c r="W23">
        <f t="shared" si="2"/>
        <v>1693968</v>
      </c>
      <c r="X23">
        <f t="shared" si="2"/>
        <v>1113872</v>
      </c>
      <c r="Y23">
        <f t="shared" si="2"/>
        <v>1778394</v>
      </c>
      <c r="Z23">
        <f t="shared" si="2"/>
        <v>4551</v>
      </c>
    </row>
    <row r="24" spans="1:26" x14ac:dyDescent="0.35">
      <c r="A24" s="2">
        <v>0.21844907407407407</v>
      </c>
      <c r="B24" s="3">
        <v>37</v>
      </c>
      <c r="C24" s="3">
        <v>9840</v>
      </c>
      <c r="D24" s="3">
        <v>857407</v>
      </c>
      <c r="E24" s="3">
        <v>438056</v>
      </c>
      <c r="F24" s="3">
        <v>1201856</v>
      </c>
      <c r="G24" s="3">
        <v>724876</v>
      </c>
      <c r="H24" s="3">
        <v>1512075</v>
      </c>
      <c r="I24" s="3">
        <v>1084282</v>
      </c>
      <c r="J24" s="3">
        <v>1842071</v>
      </c>
      <c r="K24" s="3">
        <v>1243509</v>
      </c>
      <c r="L24" s="3">
        <v>1930978</v>
      </c>
      <c r="M24" s="3">
        <v>6566</v>
      </c>
      <c r="O24" s="4">
        <f t="shared" si="1"/>
        <v>314</v>
      </c>
      <c r="P24">
        <f t="shared" si="2"/>
        <v>8267</v>
      </c>
      <c r="Q24">
        <f t="shared" si="2"/>
        <v>855834</v>
      </c>
      <c r="R24">
        <f t="shared" si="2"/>
        <v>436483</v>
      </c>
      <c r="S24">
        <f t="shared" si="2"/>
        <v>1200283</v>
      </c>
      <c r="T24">
        <f t="shared" si="2"/>
        <v>723303</v>
      </c>
      <c r="U24">
        <f t="shared" si="2"/>
        <v>1510502</v>
      </c>
      <c r="V24">
        <f t="shared" si="2"/>
        <v>1082709</v>
      </c>
      <c r="W24">
        <f t="shared" si="2"/>
        <v>1840498</v>
      </c>
      <c r="X24">
        <f t="shared" si="2"/>
        <v>1241936</v>
      </c>
      <c r="Y24">
        <f t="shared" si="2"/>
        <v>1929405</v>
      </c>
      <c r="Z24">
        <f t="shared" si="2"/>
        <v>4993</v>
      </c>
    </row>
    <row r="25" spans="1:26" x14ac:dyDescent="0.35">
      <c r="A25" s="2">
        <v>0.22886574074074073</v>
      </c>
      <c r="B25" s="3">
        <v>37.1</v>
      </c>
      <c r="C25" s="3">
        <v>10252</v>
      </c>
      <c r="D25" s="3">
        <v>906900</v>
      </c>
      <c r="E25" s="3">
        <v>485065</v>
      </c>
      <c r="F25" s="3">
        <v>1314493</v>
      </c>
      <c r="G25" s="3">
        <v>807037</v>
      </c>
      <c r="H25" s="3">
        <v>1656703</v>
      </c>
      <c r="I25" s="3">
        <v>1197472</v>
      </c>
      <c r="J25" s="3">
        <v>1995540</v>
      </c>
      <c r="K25" s="3">
        <v>1354792</v>
      </c>
      <c r="L25" s="3">
        <v>2112485</v>
      </c>
      <c r="M25" s="3">
        <v>7246</v>
      </c>
      <c r="O25" s="4">
        <f t="shared" si="1"/>
        <v>329</v>
      </c>
      <c r="P25">
        <f t="shared" si="2"/>
        <v>8679</v>
      </c>
      <c r="Q25">
        <f t="shared" si="2"/>
        <v>905327</v>
      </c>
      <c r="R25">
        <f t="shared" si="2"/>
        <v>483492</v>
      </c>
      <c r="S25">
        <f t="shared" si="2"/>
        <v>1312920</v>
      </c>
      <c r="T25">
        <f t="shared" si="2"/>
        <v>805464</v>
      </c>
      <c r="U25">
        <f t="shared" si="2"/>
        <v>1655130</v>
      </c>
      <c r="V25">
        <f t="shared" si="2"/>
        <v>1195899</v>
      </c>
      <c r="W25">
        <f t="shared" si="2"/>
        <v>1993967</v>
      </c>
      <c r="X25">
        <f t="shared" si="2"/>
        <v>1353219</v>
      </c>
      <c r="Y25">
        <f t="shared" si="2"/>
        <v>2110912</v>
      </c>
      <c r="Z25">
        <f t="shared" si="2"/>
        <v>5673</v>
      </c>
    </row>
    <row r="26" spans="1:26" x14ac:dyDescent="0.35">
      <c r="A26" s="2">
        <v>0.23928240740740739</v>
      </c>
      <c r="B26" s="3">
        <v>37.1</v>
      </c>
      <c r="C26" s="3">
        <v>10653</v>
      </c>
      <c r="D26" s="3">
        <v>973004</v>
      </c>
      <c r="E26" s="3">
        <v>532180</v>
      </c>
      <c r="F26" s="3">
        <v>1402416</v>
      </c>
      <c r="G26" s="3">
        <v>858071</v>
      </c>
      <c r="H26" s="3">
        <v>1775925</v>
      </c>
      <c r="I26" s="3">
        <v>1253040</v>
      </c>
      <c r="J26" s="3">
        <v>2140488</v>
      </c>
      <c r="K26" s="3">
        <v>1436040</v>
      </c>
      <c r="L26" s="3">
        <v>2257414</v>
      </c>
      <c r="M26" s="3">
        <v>7835</v>
      </c>
      <c r="O26" s="4">
        <f t="shared" si="1"/>
        <v>344</v>
      </c>
      <c r="P26">
        <f t="shared" si="2"/>
        <v>9080</v>
      </c>
      <c r="Q26">
        <f t="shared" si="2"/>
        <v>971431</v>
      </c>
      <c r="R26">
        <f t="shared" si="2"/>
        <v>530607</v>
      </c>
      <c r="S26">
        <f t="shared" si="2"/>
        <v>1400843</v>
      </c>
      <c r="T26">
        <f t="shared" si="2"/>
        <v>856498</v>
      </c>
      <c r="U26">
        <f t="shared" si="2"/>
        <v>1774352</v>
      </c>
      <c r="V26">
        <f t="shared" si="2"/>
        <v>1251467</v>
      </c>
      <c r="W26">
        <f t="shared" si="2"/>
        <v>2138915</v>
      </c>
      <c r="X26">
        <f t="shared" si="2"/>
        <v>1434467</v>
      </c>
      <c r="Y26">
        <f t="shared" si="2"/>
        <v>2255841</v>
      </c>
      <c r="Z26">
        <f t="shared" si="2"/>
        <v>6262</v>
      </c>
    </row>
    <row r="27" spans="1:26" x14ac:dyDescent="0.35">
      <c r="A27" s="2">
        <v>0.24969907407407407</v>
      </c>
      <c r="B27" s="3">
        <v>37</v>
      </c>
      <c r="C27" s="3">
        <v>10869</v>
      </c>
      <c r="D27" s="3">
        <v>1012395</v>
      </c>
      <c r="E27" s="3">
        <v>556569</v>
      </c>
      <c r="F27" s="3">
        <v>1522185</v>
      </c>
      <c r="G27" s="3">
        <v>918536</v>
      </c>
      <c r="H27" s="3">
        <v>1870137</v>
      </c>
      <c r="I27" s="3">
        <v>1347135</v>
      </c>
      <c r="J27" s="3">
        <v>2277199</v>
      </c>
      <c r="K27" s="3">
        <v>1513157</v>
      </c>
      <c r="L27" s="3">
        <v>2376079</v>
      </c>
      <c r="M27" s="3">
        <v>8508</v>
      </c>
      <c r="O27" s="4">
        <f t="shared" si="1"/>
        <v>359</v>
      </c>
      <c r="P27">
        <f t="shared" si="2"/>
        <v>9296</v>
      </c>
      <c r="Q27">
        <f t="shared" si="2"/>
        <v>1010822</v>
      </c>
      <c r="R27">
        <f t="shared" si="2"/>
        <v>554996</v>
      </c>
      <c r="S27">
        <f t="shared" si="2"/>
        <v>1520612</v>
      </c>
      <c r="T27">
        <f t="shared" si="2"/>
        <v>916963</v>
      </c>
      <c r="U27">
        <f t="shared" si="2"/>
        <v>1868564</v>
      </c>
      <c r="V27">
        <f t="shared" si="2"/>
        <v>1345562</v>
      </c>
      <c r="W27">
        <f t="shared" si="2"/>
        <v>2275626</v>
      </c>
      <c r="X27">
        <f t="shared" si="2"/>
        <v>1511584</v>
      </c>
      <c r="Y27">
        <f t="shared" si="2"/>
        <v>2374506</v>
      </c>
      <c r="Z27">
        <f t="shared" si="2"/>
        <v>6935</v>
      </c>
    </row>
    <row r="28" spans="1:26" x14ac:dyDescent="0.35">
      <c r="A28" s="2">
        <v>0.26011574074074073</v>
      </c>
      <c r="B28" s="3">
        <v>37</v>
      </c>
      <c r="C28" s="3">
        <v>11130</v>
      </c>
      <c r="D28" s="3">
        <v>1064218</v>
      </c>
      <c r="E28" s="3">
        <v>577677</v>
      </c>
      <c r="F28" s="3">
        <v>1590784</v>
      </c>
      <c r="G28" s="3">
        <v>947105</v>
      </c>
      <c r="H28" s="3">
        <v>2010371</v>
      </c>
      <c r="I28" s="3">
        <v>1382041</v>
      </c>
      <c r="J28" s="3">
        <v>2423218</v>
      </c>
      <c r="K28" s="3">
        <v>1556472</v>
      </c>
      <c r="L28" s="3">
        <v>2547479</v>
      </c>
      <c r="M28" s="3">
        <v>8952</v>
      </c>
      <c r="O28" s="4">
        <f t="shared" si="1"/>
        <v>374</v>
      </c>
      <c r="P28">
        <f t="shared" si="2"/>
        <v>9557</v>
      </c>
      <c r="Q28">
        <f t="shared" si="2"/>
        <v>1062645</v>
      </c>
      <c r="R28">
        <f t="shared" si="2"/>
        <v>576104</v>
      </c>
      <c r="S28">
        <f t="shared" si="2"/>
        <v>1589211</v>
      </c>
      <c r="T28">
        <f t="shared" si="2"/>
        <v>945532</v>
      </c>
      <c r="U28">
        <f t="shared" si="2"/>
        <v>2008798</v>
      </c>
      <c r="V28">
        <f t="shared" si="2"/>
        <v>1380468</v>
      </c>
      <c r="W28">
        <f t="shared" si="2"/>
        <v>2421645</v>
      </c>
      <c r="X28">
        <f t="shared" si="2"/>
        <v>1554899</v>
      </c>
      <c r="Y28">
        <f t="shared" si="2"/>
        <v>2545906</v>
      </c>
      <c r="Z28">
        <f t="shared" si="2"/>
        <v>7379</v>
      </c>
    </row>
    <row r="29" spans="1:26" x14ac:dyDescent="0.35">
      <c r="A29" s="2">
        <v>0.27053240740740742</v>
      </c>
      <c r="B29" s="3">
        <v>37.1</v>
      </c>
      <c r="C29" s="3">
        <v>11215</v>
      </c>
      <c r="D29" s="3">
        <v>1117931</v>
      </c>
      <c r="E29" s="3">
        <v>605159</v>
      </c>
      <c r="F29" s="3">
        <v>1677030</v>
      </c>
      <c r="G29" s="3">
        <v>980375</v>
      </c>
      <c r="H29" s="3">
        <v>2122502</v>
      </c>
      <c r="I29" s="3">
        <v>1427676</v>
      </c>
      <c r="J29" s="3">
        <v>2572238</v>
      </c>
      <c r="K29" s="3">
        <v>1617079</v>
      </c>
      <c r="L29" s="3">
        <v>2675673</v>
      </c>
      <c r="M29" s="3">
        <v>9427</v>
      </c>
      <c r="O29" s="4">
        <f t="shared" si="1"/>
        <v>389</v>
      </c>
      <c r="P29">
        <f t="shared" si="2"/>
        <v>9642</v>
      </c>
      <c r="Q29">
        <f t="shared" si="2"/>
        <v>1116358</v>
      </c>
      <c r="R29">
        <f t="shared" si="2"/>
        <v>603586</v>
      </c>
      <c r="S29">
        <f t="shared" si="2"/>
        <v>1675457</v>
      </c>
      <c r="T29">
        <f t="shared" si="2"/>
        <v>978802</v>
      </c>
      <c r="U29">
        <f t="shared" si="2"/>
        <v>2120929</v>
      </c>
      <c r="V29">
        <f t="shared" si="2"/>
        <v>1426103</v>
      </c>
      <c r="W29">
        <f t="shared" si="2"/>
        <v>2570665</v>
      </c>
      <c r="X29">
        <f t="shared" si="2"/>
        <v>1615506</v>
      </c>
      <c r="Y29">
        <f t="shared" si="2"/>
        <v>2674100</v>
      </c>
      <c r="Z29">
        <f t="shared" si="2"/>
        <v>7854</v>
      </c>
    </row>
    <row r="30" spans="1:26" x14ac:dyDescent="0.35">
      <c r="A30" s="2">
        <v>0.28094907407407405</v>
      </c>
      <c r="B30" s="3">
        <v>37</v>
      </c>
      <c r="C30" s="3">
        <v>11620</v>
      </c>
      <c r="D30" s="3">
        <v>1183290</v>
      </c>
      <c r="E30" s="3">
        <v>640485</v>
      </c>
      <c r="F30" s="3">
        <v>1790501</v>
      </c>
      <c r="G30" s="3">
        <v>1021288</v>
      </c>
      <c r="H30" s="3">
        <v>2276817</v>
      </c>
      <c r="I30" s="3">
        <v>1494822</v>
      </c>
      <c r="J30" s="3">
        <v>2708320</v>
      </c>
      <c r="K30" s="3">
        <v>1676520</v>
      </c>
      <c r="L30" s="3">
        <v>2821795</v>
      </c>
      <c r="M30" s="3">
        <v>9911</v>
      </c>
      <c r="O30" s="4">
        <f t="shared" si="1"/>
        <v>404</v>
      </c>
      <c r="P30">
        <f t="shared" si="2"/>
        <v>10047</v>
      </c>
      <c r="Q30">
        <f t="shared" si="2"/>
        <v>1181717</v>
      </c>
      <c r="R30">
        <f t="shared" si="2"/>
        <v>638912</v>
      </c>
      <c r="S30">
        <f t="shared" si="2"/>
        <v>1788928</v>
      </c>
      <c r="T30">
        <f t="shared" si="2"/>
        <v>1019715</v>
      </c>
      <c r="U30">
        <f t="shared" si="2"/>
        <v>2275244</v>
      </c>
      <c r="V30">
        <f t="shared" si="2"/>
        <v>1493249</v>
      </c>
      <c r="W30">
        <f t="shared" si="2"/>
        <v>2706747</v>
      </c>
      <c r="X30">
        <f t="shared" si="2"/>
        <v>1674947</v>
      </c>
      <c r="Y30">
        <f t="shared" si="2"/>
        <v>2820222</v>
      </c>
      <c r="Z30">
        <f t="shared" si="2"/>
        <v>8338</v>
      </c>
    </row>
    <row r="31" spans="1:26" x14ac:dyDescent="0.35">
      <c r="A31" s="2">
        <v>0.29136574074074073</v>
      </c>
      <c r="B31" s="3">
        <v>37</v>
      </c>
      <c r="C31" s="3">
        <v>12173</v>
      </c>
      <c r="D31" s="3">
        <v>1255937</v>
      </c>
      <c r="E31" s="3">
        <v>666077</v>
      </c>
      <c r="F31" s="3">
        <v>1911543</v>
      </c>
      <c r="G31" s="3">
        <v>1076277</v>
      </c>
      <c r="H31" s="3">
        <v>2432920</v>
      </c>
      <c r="I31" s="3">
        <v>1560985</v>
      </c>
      <c r="J31" s="3">
        <v>2891245</v>
      </c>
      <c r="K31" s="3">
        <v>1757801</v>
      </c>
      <c r="L31" s="3">
        <v>2974998</v>
      </c>
      <c r="M31" s="3">
        <v>10397</v>
      </c>
      <c r="O31" s="4">
        <f t="shared" si="1"/>
        <v>419</v>
      </c>
      <c r="P31">
        <f t="shared" si="2"/>
        <v>10600</v>
      </c>
      <c r="Q31">
        <f t="shared" si="2"/>
        <v>1254364</v>
      </c>
      <c r="R31">
        <f t="shared" si="2"/>
        <v>664504</v>
      </c>
      <c r="S31">
        <f t="shared" si="2"/>
        <v>1909970</v>
      </c>
      <c r="T31">
        <f t="shared" si="2"/>
        <v>1074704</v>
      </c>
      <c r="U31">
        <f t="shared" si="2"/>
        <v>2431347</v>
      </c>
      <c r="V31">
        <f t="shared" si="2"/>
        <v>1559412</v>
      </c>
      <c r="W31">
        <f t="shared" si="2"/>
        <v>2889672</v>
      </c>
      <c r="X31">
        <f t="shared" si="2"/>
        <v>1756228</v>
      </c>
      <c r="Y31">
        <f t="shared" si="2"/>
        <v>2973425</v>
      </c>
      <c r="Z31">
        <f t="shared" si="2"/>
        <v>8824</v>
      </c>
    </row>
    <row r="32" spans="1:26" x14ac:dyDescent="0.35">
      <c r="A32" s="2">
        <v>0.30178240740740742</v>
      </c>
      <c r="B32" s="3">
        <v>37.1</v>
      </c>
      <c r="C32" s="3">
        <v>12371</v>
      </c>
      <c r="D32" s="3">
        <v>1333206</v>
      </c>
      <c r="E32" s="3">
        <v>689118</v>
      </c>
      <c r="F32" s="3">
        <v>2064556</v>
      </c>
      <c r="G32" s="3">
        <v>1111236</v>
      </c>
      <c r="H32" s="3">
        <v>2556353</v>
      </c>
      <c r="I32" s="3">
        <v>1631978</v>
      </c>
      <c r="J32" s="3">
        <v>3036959</v>
      </c>
      <c r="K32" s="3">
        <v>1816541</v>
      </c>
      <c r="L32" s="3">
        <v>3145750</v>
      </c>
      <c r="M32" s="3">
        <v>10804</v>
      </c>
      <c r="O32" s="4">
        <f t="shared" si="1"/>
        <v>434</v>
      </c>
      <c r="P32">
        <f t="shared" si="2"/>
        <v>10798</v>
      </c>
      <c r="Q32">
        <f t="shared" si="2"/>
        <v>1331633</v>
      </c>
      <c r="R32">
        <f t="shared" si="2"/>
        <v>687545</v>
      </c>
      <c r="S32">
        <f t="shared" si="2"/>
        <v>2062983</v>
      </c>
      <c r="T32">
        <f t="shared" si="2"/>
        <v>1109663</v>
      </c>
      <c r="U32">
        <f t="shared" si="2"/>
        <v>2554780</v>
      </c>
      <c r="V32">
        <f t="shared" si="2"/>
        <v>1630405</v>
      </c>
      <c r="W32">
        <f t="shared" si="2"/>
        <v>3035386</v>
      </c>
      <c r="X32">
        <f t="shared" si="2"/>
        <v>1814968</v>
      </c>
      <c r="Y32">
        <f t="shared" si="2"/>
        <v>3144177</v>
      </c>
      <c r="Z32">
        <f t="shared" si="2"/>
        <v>9231</v>
      </c>
    </row>
    <row r="33" spans="1:26" x14ac:dyDescent="0.35">
      <c r="A33" s="2">
        <v>0.31219907407407405</v>
      </c>
      <c r="B33" s="3">
        <v>37.1</v>
      </c>
      <c r="C33" s="3">
        <v>12695</v>
      </c>
      <c r="D33" s="3">
        <v>1415252</v>
      </c>
      <c r="E33" s="3">
        <v>712962</v>
      </c>
      <c r="F33" s="3">
        <v>2159124</v>
      </c>
      <c r="G33" s="3">
        <v>1144372</v>
      </c>
      <c r="H33" s="3">
        <v>2690312</v>
      </c>
      <c r="I33" s="3">
        <v>1673102</v>
      </c>
      <c r="J33" s="3">
        <v>3156158</v>
      </c>
      <c r="K33" s="3">
        <v>1878040</v>
      </c>
      <c r="L33" s="3">
        <v>3303187</v>
      </c>
      <c r="M33" s="3">
        <v>11258</v>
      </c>
      <c r="O33" s="4">
        <f t="shared" si="1"/>
        <v>449</v>
      </c>
      <c r="P33">
        <f t="shared" si="2"/>
        <v>11122</v>
      </c>
      <c r="Q33">
        <f t="shared" si="2"/>
        <v>1413679</v>
      </c>
      <c r="R33">
        <f t="shared" si="2"/>
        <v>711389</v>
      </c>
      <c r="S33">
        <f t="shared" si="2"/>
        <v>2157551</v>
      </c>
      <c r="T33">
        <f t="shared" si="2"/>
        <v>1142799</v>
      </c>
      <c r="U33">
        <f t="shared" si="2"/>
        <v>2688739</v>
      </c>
      <c r="V33">
        <f t="shared" si="2"/>
        <v>1671529</v>
      </c>
      <c r="W33">
        <f t="shared" si="2"/>
        <v>3154585</v>
      </c>
      <c r="X33">
        <f t="shared" si="2"/>
        <v>1876467</v>
      </c>
      <c r="Y33">
        <f t="shared" si="2"/>
        <v>3301614</v>
      </c>
      <c r="Z33">
        <f t="shared" si="2"/>
        <v>9685</v>
      </c>
    </row>
    <row r="34" spans="1:26" x14ac:dyDescent="0.35">
      <c r="A34" s="2">
        <v>0.32261574074074073</v>
      </c>
      <c r="B34" s="3">
        <v>37.1</v>
      </c>
      <c r="C34" s="3">
        <v>12940</v>
      </c>
      <c r="D34" s="3">
        <v>1498459</v>
      </c>
      <c r="E34" s="3">
        <v>729962</v>
      </c>
      <c r="F34" s="3">
        <v>2251546</v>
      </c>
      <c r="G34" s="3">
        <v>1166430</v>
      </c>
      <c r="H34" s="3">
        <v>2796061</v>
      </c>
      <c r="I34" s="3">
        <v>1721460</v>
      </c>
      <c r="J34" s="3">
        <v>3281392</v>
      </c>
      <c r="K34" s="3">
        <v>1919185</v>
      </c>
      <c r="L34" s="3">
        <v>3448999</v>
      </c>
      <c r="M34" s="3">
        <v>11826</v>
      </c>
      <c r="O34" s="4">
        <f t="shared" si="1"/>
        <v>464</v>
      </c>
      <c r="P34">
        <f t="shared" si="2"/>
        <v>11367</v>
      </c>
      <c r="Q34">
        <f t="shared" si="2"/>
        <v>1496886</v>
      </c>
      <c r="R34">
        <f t="shared" si="2"/>
        <v>728389</v>
      </c>
      <c r="S34">
        <f t="shared" si="2"/>
        <v>2249973</v>
      </c>
      <c r="T34">
        <f t="shared" si="2"/>
        <v>1164857</v>
      </c>
      <c r="U34">
        <f t="shared" si="2"/>
        <v>2794488</v>
      </c>
      <c r="V34">
        <f t="shared" si="2"/>
        <v>1719887</v>
      </c>
      <c r="W34">
        <f t="shared" si="2"/>
        <v>3279819</v>
      </c>
      <c r="X34">
        <f t="shared" si="2"/>
        <v>1917612</v>
      </c>
      <c r="Y34">
        <f t="shared" si="2"/>
        <v>3447426</v>
      </c>
      <c r="Z34">
        <f t="shared" si="2"/>
        <v>10253</v>
      </c>
    </row>
    <row r="35" spans="1:26" x14ac:dyDescent="0.35">
      <c r="A35" s="2">
        <v>0.33303240740740742</v>
      </c>
      <c r="B35" s="3">
        <v>37.1</v>
      </c>
      <c r="C35" s="3">
        <v>13151</v>
      </c>
      <c r="D35" s="3">
        <v>1573753</v>
      </c>
      <c r="E35" s="3">
        <v>743189</v>
      </c>
      <c r="F35" s="3">
        <v>2330996</v>
      </c>
      <c r="G35" s="3">
        <v>1187743</v>
      </c>
      <c r="H35" s="3">
        <v>2861898</v>
      </c>
      <c r="I35" s="3">
        <v>1760720</v>
      </c>
      <c r="J35" s="3">
        <v>3373765</v>
      </c>
      <c r="K35" s="3">
        <v>1944376</v>
      </c>
      <c r="L35" s="3">
        <v>3552344</v>
      </c>
      <c r="M35" s="3">
        <v>12168</v>
      </c>
      <c r="O35" s="4">
        <f t="shared" si="1"/>
        <v>479</v>
      </c>
      <c r="P35">
        <f t="shared" si="2"/>
        <v>11578</v>
      </c>
      <c r="Q35">
        <f t="shared" si="2"/>
        <v>1572180</v>
      </c>
      <c r="R35">
        <f t="shared" si="2"/>
        <v>741616</v>
      </c>
      <c r="S35">
        <f t="shared" si="2"/>
        <v>2329423</v>
      </c>
      <c r="T35">
        <f t="shared" si="2"/>
        <v>1186170</v>
      </c>
      <c r="U35">
        <f t="shared" si="2"/>
        <v>2860325</v>
      </c>
      <c r="V35">
        <f t="shared" si="2"/>
        <v>1759147</v>
      </c>
      <c r="W35">
        <f t="shared" si="2"/>
        <v>3372192</v>
      </c>
      <c r="X35">
        <f t="shared" si="2"/>
        <v>1942803</v>
      </c>
      <c r="Y35">
        <f t="shared" si="2"/>
        <v>3550771</v>
      </c>
      <c r="Z35">
        <f t="shared" si="2"/>
        <v>10595</v>
      </c>
    </row>
    <row r="36" spans="1:26" x14ac:dyDescent="0.35">
      <c r="A36" s="2">
        <v>0.3434490740740741</v>
      </c>
      <c r="B36" s="3">
        <v>37</v>
      </c>
      <c r="C36" s="3">
        <v>13444</v>
      </c>
      <c r="D36" s="3">
        <v>1652798</v>
      </c>
      <c r="E36" s="3">
        <v>762776</v>
      </c>
      <c r="F36" s="3">
        <v>2403963</v>
      </c>
      <c r="G36" s="3">
        <v>1197014</v>
      </c>
      <c r="H36" s="3">
        <v>2927285</v>
      </c>
      <c r="I36" s="3">
        <v>1796176</v>
      </c>
      <c r="J36" s="3">
        <v>3431033</v>
      </c>
      <c r="K36" s="3">
        <v>1972405</v>
      </c>
      <c r="L36" s="3">
        <v>3621852</v>
      </c>
      <c r="M36" s="3">
        <v>12535</v>
      </c>
      <c r="O36" s="4">
        <f t="shared" si="1"/>
        <v>494</v>
      </c>
      <c r="P36">
        <f t="shared" si="2"/>
        <v>11871</v>
      </c>
      <c r="Q36">
        <f t="shared" si="2"/>
        <v>1651225</v>
      </c>
      <c r="R36">
        <f t="shared" si="2"/>
        <v>761203</v>
      </c>
      <c r="S36">
        <f t="shared" si="2"/>
        <v>2402390</v>
      </c>
      <c r="T36">
        <f t="shared" si="2"/>
        <v>1195441</v>
      </c>
      <c r="U36">
        <f t="shared" si="2"/>
        <v>2925712</v>
      </c>
      <c r="V36">
        <f t="shared" si="2"/>
        <v>1794603</v>
      </c>
      <c r="W36">
        <f t="shared" si="2"/>
        <v>3429460</v>
      </c>
      <c r="X36">
        <f t="shared" si="2"/>
        <v>1970832</v>
      </c>
      <c r="Y36">
        <f t="shared" si="2"/>
        <v>3620279</v>
      </c>
      <c r="Z36">
        <f t="shared" si="2"/>
        <v>10962</v>
      </c>
    </row>
    <row r="37" spans="1:26" x14ac:dyDescent="0.35">
      <c r="A37" s="2">
        <v>0.35386574074074079</v>
      </c>
      <c r="B37" s="3">
        <v>37</v>
      </c>
      <c r="C37" s="3">
        <v>13591</v>
      </c>
      <c r="D37" s="3">
        <v>1720499</v>
      </c>
      <c r="E37" s="3">
        <v>778196</v>
      </c>
      <c r="F37" s="3">
        <v>2483379</v>
      </c>
      <c r="G37" s="3">
        <v>1221625</v>
      </c>
      <c r="H37" s="3">
        <v>2983169</v>
      </c>
      <c r="I37" s="3">
        <v>1827764</v>
      </c>
      <c r="J37" s="3">
        <v>3493785</v>
      </c>
      <c r="K37" s="3">
        <v>2006923</v>
      </c>
      <c r="L37" s="3">
        <v>3691289</v>
      </c>
      <c r="M37" s="3">
        <v>12976</v>
      </c>
      <c r="O37" s="4">
        <f t="shared" si="1"/>
        <v>509</v>
      </c>
      <c r="P37">
        <f t="shared" si="2"/>
        <v>12018</v>
      </c>
      <c r="Q37">
        <f t="shared" si="2"/>
        <v>1718926</v>
      </c>
      <c r="R37">
        <f t="shared" si="2"/>
        <v>776623</v>
      </c>
      <c r="S37">
        <f t="shared" si="2"/>
        <v>2481806</v>
      </c>
      <c r="T37">
        <f t="shared" si="2"/>
        <v>1220052</v>
      </c>
      <c r="U37">
        <f t="shared" si="2"/>
        <v>2981596</v>
      </c>
      <c r="V37">
        <f t="shared" si="2"/>
        <v>1826191</v>
      </c>
      <c r="W37">
        <f t="shared" si="2"/>
        <v>3492212</v>
      </c>
      <c r="X37">
        <f t="shared" si="2"/>
        <v>2005350</v>
      </c>
      <c r="Y37">
        <f t="shared" si="2"/>
        <v>3689716</v>
      </c>
      <c r="Z37">
        <f t="shared" si="2"/>
        <v>11403</v>
      </c>
    </row>
    <row r="38" spans="1:26" x14ac:dyDescent="0.35">
      <c r="A38" s="2">
        <v>0.36428240740740742</v>
      </c>
      <c r="B38" s="3">
        <v>37.1</v>
      </c>
      <c r="C38" s="3">
        <v>14190</v>
      </c>
      <c r="D38" s="3">
        <v>1790758</v>
      </c>
      <c r="E38" s="3">
        <v>789697</v>
      </c>
      <c r="F38" s="3">
        <v>2576518</v>
      </c>
      <c r="G38" s="3">
        <v>1243234</v>
      </c>
      <c r="H38" s="3">
        <v>3062233</v>
      </c>
      <c r="I38" s="3">
        <v>1868272</v>
      </c>
      <c r="J38" s="3">
        <v>3598130</v>
      </c>
      <c r="K38" s="3">
        <v>2040603</v>
      </c>
      <c r="L38" s="3">
        <v>3761442</v>
      </c>
      <c r="M38" s="3">
        <v>13388</v>
      </c>
      <c r="O38" s="4">
        <f t="shared" si="1"/>
        <v>524</v>
      </c>
      <c r="P38">
        <f t="shared" si="2"/>
        <v>12617</v>
      </c>
      <c r="Q38">
        <f t="shared" si="2"/>
        <v>1789185</v>
      </c>
      <c r="R38">
        <f t="shared" si="2"/>
        <v>788124</v>
      </c>
      <c r="S38">
        <f t="shared" si="2"/>
        <v>2574945</v>
      </c>
      <c r="T38">
        <f t="shared" si="2"/>
        <v>1241661</v>
      </c>
      <c r="U38">
        <f t="shared" si="2"/>
        <v>3060660</v>
      </c>
      <c r="V38">
        <f t="shared" si="2"/>
        <v>1866699</v>
      </c>
      <c r="W38">
        <f t="shared" si="2"/>
        <v>3596557</v>
      </c>
      <c r="X38">
        <f t="shared" si="2"/>
        <v>2039030</v>
      </c>
      <c r="Y38">
        <f t="shared" si="2"/>
        <v>3759869</v>
      </c>
      <c r="Z38">
        <f t="shared" si="2"/>
        <v>11815</v>
      </c>
    </row>
    <row r="39" spans="1:26" x14ac:dyDescent="0.35">
      <c r="A39" s="2">
        <v>0.3746990740740741</v>
      </c>
      <c r="B39" s="3">
        <v>37</v>
      </c>
      <c r="C39" s="3">
        <v>14298</v>
      </c>
      <c r="D39" s="3">
        <v>1873626</v>
      </c>
      <c r="E39" s="3">
        <v>806104</v>
      </c>
      <c r="F39" s="3">
        <v>2647161</v>
      </c>
      <c r="G39" s="3">
        <v>1263693</v>
      </c>
      <c r="H39" s="3">
        <v>3143631</v>
      </c>
      <c r="I39" s="3">
        <v>1904314</v>
      </c>
      <c r="J39" s="3">
        <v>3679544</v>
      </c>
      <c r="K39" s="3">
        <v>2082939</v>
      </c>
      <c r="L39" s="3">
        <v>3862119</v>
      </c>
      <c r="M39" s="3">
        <v>13874</v>
      </c>
      <c r="O39" s="4">
        <f t="shared" si="1"/>
        <v>539</v>
      </c>
      <c r="P39">
        <f t="shared" si="2"/>
        <v>12725</v>
      </c>
      <c r="Q39">
        <f t="shared" si="2"/>
        <v>1872053</v>
      </c>
      <c r="R39">
        <f t="shared" si="2"/>
        <v>804531</v>
      </c>
      <c r="S39">
        <f t="shared" si="2"/>
        <v>2645588</v>
      </c>
      <c r="T39">
        <f t="shared" si="2"/>
        <v>1262120</v>
      </c>
      <c r="U39">
        <f t="shared" si="2"/>
        <v>3142058</v>
      </c>
      <c r="V39">
        <f t="shared" si="2"/>
        <v>1902741</v>
      </c>
      <c r="W39">
        <f t="shared" si="2"/>
        <v>3677971</v>
      </c>
      <c r="X39">
        <f t="shared" si="2"/>
        <v>2081366</v>
      </c>
      <c r="Y39">
        <f t="shared" si="2"/>
        <v>3860546</v>
      </c>
      <c r="Z39">
        <f t="shared" si="2"/>
        <v>12301</v>
      </c>
    </row>
    <row r="40" spans="1:26" x14ac:dyDescent="0.35">
      <c r="A40" s="2">
        <v>0.38511574074074079</v>
      </c>
      <c r="B40" s="3">
        <v>37.1</v>
      </c>
      <c r="C40" s="3">
        <v>14687</v>
      </c>
      <c r="D40" s="3">
        <v>1946263</v>
      </c>
      <c r="E40" s="3">
        <v>824708</v>
      </c>
      <c r="F40" s="3">
        <v>2746650</v>
      </c>
      <c r="G40" s="3">
        <v>1299019</v>
      </c>
      <c r="H40" s="3">
        <v>3235684</v>
      </c>
      <c r="I40" s="3">
        <v>1952729</v>
      </c>
      <c r="J40" s="3">
        <v>3787300</v>
      </c>
      <c r="K40" s="3">
        <v>2124414</v>
      </c>
      <c r="L40" s="3">
        <v>3927989</v>
      </c>
      <c r="M40" s="3">
        <v>13921</v>
      </c>
      <c r="O40" s="4">
        <f t="shared" si="1"/>
        <v>554</v>
      </c>
      <c r="P40">
        <f t="shared" si="2"/>
        <v>13114</v>
      </c>
      <c r="Q40">
        <f t="shared" si="2"/>
        <v>1944690</v>
      </c>
      <c r="R40">
        <f t="shared" si="2"/>
        <v>823135</v>
      </c>
      <c r="S40">
        <f t="shared" si="2"/>
        <v>2745077</v>
      </c>
      <c r="T40">
        <f t="shared" si="2"/>
        <v>1297446</v>
      </c>
      <c r="U40">
        <f t="shared" si="2"/>
        <v>3234111</v>
      </c>
      <c r="V40">
        <f t="shared" si="2"/>
        <v>1951156</v>
      </c>
      <c r="W40">
        <f t="shared" si="2"/>
        <v>3785727</v>
      </c>
      <c r="X40">
        <f t="shared" si="2"/>
        <v>2122841</v>
      </c>
      <c r="Y40">
        <f t="shared" si="2"/>
        <v>3926416</v>
      </c>
      <c r="Z40">
        <f t="shared" si="2"/>
        <v>12348</v>
      </c>
    </row>
    <row r="41" spans="1:26" x14ac:dyDescent="0.35">
      <c r="A41" s="2">
        <v>0.39553240740740742</v>
      </c>
      <c r="B41" s="3">
        <v>37</v>
      </c>
      <c r="C41" s="3">
        <v>14915</v>
      </c>
      <c r="D41" s="3">
        <v>2026306</v>
      </c>
      <c r="E41" s="3">
        <v>840047</v>
      </c>
      <c r="F41" s="3">
        <v>2852247</v>
      </c>
      <c r="G41" s="3">
        <v>1317870</v>
      </c>
      <c r="H41" s="3">
        <v>3305597</v>
      </c>
      <c r="I41" s="3">
        <v>1979904</v>
      </c>
      <c r="J41" s="3">
        <v>3882793</v>
      </c>
      <c r="K41" s="3">
        <v>2167556</v>
      </c>
      <c r="L41" s="3">
        <v>4052554</v>
      </c>
      <c r="M41" s="3">
        <v>14272</v>
      </c>
      <c r="O41" s="4">
        <f t="shared" si="1"/>
        <v>569</v>
      </c>
      <c r="P41">
        <f t="shared" si="2"/>
        <v>13342</v>
      </c>
      <c r="Q41">
        <f t="shared" si="2"/>
        <v>2024733</v>
      </c>
      <c r="R41">
        <f t="shared" si="2"/>
        <v>838474</v>
      </c>
      <c r="S41">
        <f t="shared" si="2"/>
        <v>2850674</v>
      </c>
      <c r="T41">
        <f t="shared" si="2"/>
        <v>1316297</v>
      </c>
      <c r="U41">
        <f t="shared" si="2"/>
        <v>3304024</v>
      </c>
      <c r="V41">
        <f t="shared" si="2"/>
        <v>1978331</v>
      </c>
      <c r="W41">
        <f t="shared" si="2"/>
        <v>3881220</v>
      </c>
      <c r="X41">
        <f t="shared" si="2"/>
        <v>2165983</v>
      </c>
      <c r="Y41">
        <f t="shared" ref="Y41:Z68" si="3">L41-$P$2</f>
        <v>4050981</v>
      </c>
      <c r="Z41">
        <f t="shared" si="3"/>
        <v>12699</v>
      </c>
    </row>
    <row r="42" spans="1:26" x14ac:dyDescent="0.35">
      <c r="A42" s="2">
        <v>0.4059490740740741</v>
      </c>
      <c r="B42" s="3">
        <v>37.1</v>
      </c>
      <c r="C42" s="3">
        <v>15131</v>
      </c>
      <c r="D42" s="3">
        <v>2115503</v>
      </c>
      <c r="E42" s="3">
        <v>857279</v>
      </c>
      <c r="F42" s="3">
        <v>2933049</v>
      </c>
      <c r="G42" s="3">
        <v>1343258</v>
      </c>
      <c r="H42" s="3">
        <v>3426037</v>
      </c>
      <c r="I42" s="3">
        <v>2024901</v>
      </c>
      <c r="J42" s="3">
        <v>3981732</v>
      </c>
      <c r="K42" s="3">
        <v>2208842</v>
      </c>
      <c r="L42" s="3">
        <v>4157129</v>
      </c>
      <c r="M42" s="3">
        <v>14356</v>
      </c>
      <c r="O42" s="4">
        <f t="shared" si="1"/>
        <v>584</v>
      </c>
      <c r="P42">
        <f t="shared" ref="P42:X68" si="4">C42-$P$2</f>
        <v>13558</v>
      </c>
      <c r="Q42">
        <f t="shared" si="4"/>
        <v>2113930</v>
      </c>
      <c r="R42">
        <f t="shared" si="4"/>
        <v>855706</v>
      </c>
      <c r="S42">
        <f t="shared" si="4"/>
        <v>2931476</v>
      </c>
      <c r="T42">
        <f t="shared" si="4"/>
        <v>1341685</v>
      </c>
      <c r="U42">
        <f t="shared" si="4"/>
        <v>3424464</v>
      </c>
      <c r="V42">
        <f t="shared" si="4"/>
        <v>2023328</v>
      </c>
      <c r="W42">
        <f t="shared" si="4"/>
        <v>3980159</v>
      </c>
      <c r="X42">
        <f t="shared" si="4"/>
        <v>2207269</v>
      </c>
      <c r="Y42">
        <f t="shared" si="3"/>
        <v>4155556</v>
      </c>
      <c r="Z42">
        <f t="shared" si="3"/>
        <v>12783</v>
      </c>
    </row>
    <row r="43" spans="1:26" x14ac:dyDescent="0.35">
      <c r="A43" s="2">
        <v>0.41636574074074079</v>
      </c>
      <c r="B43" s="3">
        <v>37.1</v>
      </c>
      <c r="C43" s="3">
        <v>15627</v>
      </c>
      <c r="D43" s="3">
        <v>2214866</v>
      </c>
      <c r="E43" s="3">
        <v>873334</v>
      </c>
      <c r="F43" s="3">
        <v>3046042</v>
      </c>
      <c r="G43" s="3">
        <v>1369295</v>
      </c>
      <c r="H43" s="3">
        <v>3519502</v>
      </c>
      <c r="I43" s="3">
        <v>2065506</v>
      </c>
      <c r="J43" s="3">
        <v>4107077</v>
      </c>
      <c r="K43" s="3">
        <v>2259473</v>
      </c>
      <c r="L43" s="3">
        <v>4261090</v>
      </c>
      <c r="M43" s="3">
        <v>14777</v>
      </c>
      <c r="O43" s="4">
        <f t="shared" si="1"/>
        <v>599</v>
      </c>
      <c r="P43">
        <f t="shared" si="4"/>
        <v>14054</v>
      </c>
      <c r="Q43">
        <f t="shared" si="4"/>
        <v>2213293</v>
      </c>
      <c r="R43">
        <f t="shared" si="4"/>
        <v>871761</v>
      </c>
      <c r="S43">
        <f t="shared" si="4"/>
        <v>3044469</v>
      </c>
      <c r="T43">
        <f t="shared" si="4"/>
        <v>1367722</v>
      </c>
      <c r="U43">
        <f t="shared" si="4"/>
        <v>3517929</v>
      </c>
      <c r="V43">
        <f t="shared" si="4"/>
        <v>2063933</v>
      </c>
      <c r="W43">
        <f t="shared" si="4"/>
        <v>4105504</v>
      </c>
      <c r="X43">
        <f t="shared" si="4"/>
        <v>2257900</v>
      </c>
      <c r="Y43">
        <f t="shared" si="3"/>
        <v>4259517</v>
      </c>
      <c r="Z43">
        <f t="shared" si="3"/>
        <v>13204</v>
      </c>
    </row>
    <row r="44" spans="1:26" x14ac:dyDescent="0.35">
      <c r="A44" s="2">
        <v>0.42678240740740742</v>
      </c>
      <c r="B44" s="3">
        <v>37</v>
      </c>
      <c r="C44" s="3">
        <v>15701</v>
      </c>
      <c r="D44" s="3">
        <v>2312290</v>
      </c>
      <c r="E44" s="3">
        <v>893557</v>
      </c>
      <c r="F44" s="3">
        <v>3157757</v>
      </c>
      <c r="G44" s="3">
        <v>1399899</v>
      </c>
      <c r="H44" s="3">
        <v>3622272</v>
      </c>
      <c r="I44" s="3">
        <v>2102285</v>
      </c>
      <c r="J44" s="3">
        <v>4255594</v>
      </c>
      <c r="K44" s="3">
        <v>2307869</v>
      </c>
      <c r="L44" s="3">
        <v>4380497</v>
      </c>
      <c r="M44" s="3">
        <v>14925</v>
      </c>
      <c r="O44" s="4">
        <f t="shared" si="1"/>
        <v>614</v>
      </c>
      <c r="P44">
        <f t="shared" si="4"/>
        <v>14128</v>
      </c>
      <c r="Q44">
        <f t="shared" si="4"/>
        <v>2310717</v>
      </c>
      <c r="R44">
        <f t="shared" si="4"/>
        <v>891984</v>
      </c>
      <c r="S44">
        <f t="shared" si="4"/>
        <v>3156184</v>
      </c>
      <c r="T44">
        <f t="shared" si="4"/>
        <v>1398326</v>
      </c>
      <c r="U44">
        <f t="shared" si="4"/>
        <v>3620699</v>
      </c>
      <c r="V44">
        <f t="shared" si="4"/>
        <v>2100712</v>
      </c>
      <c r="W44">
        <f t="shared" si="4"/>
        <v>4254021</v>
      </c>
      <c r="X44">
        <f t="shared" si="4"/>
        <v>2306296</v>
      </c>
      <c r="Y44">
        <f t="shared" si="3"/>
        <v>4378924</v>
      </c>
      <c r="Z44">
        <f t="shared" si="3"/>
        <v>13352</v>
      </c>
    </row>
    <row r="45" spans="1:26" x14ac:dyDescent="0.35">
      <c r="A45" s="2">
        <v>0.4371990740740741</v>
      </c>
      <c r="B45" s="3">
        <v>37.1</v>
      </c>
      <c r="C45" s="3">
        <v>16133</v>
      </c>
      <c r="D45" s="3">
        <v>2431728</v>
      </c>
      <c r="E45" s="3">
        <v>907894</v>
      </c>
      <c r="F45" s="3">
        <v>3308383</v>
      </c>
      <c r="G45" s="3">
        <v>1426155</v>
      </c>
      <c r="H45" s="3">
        <v>3744091</v>
      </c>
      <c r="I45" s="3">
        <v>2160702</v>
      </c>
      <c r="J45" s="3">
        <v>4356206</v>
      </c>
      <c r="K45" s="3">
        <v>2343732</v>
      </c>
      <c r="L45" s="3">
        <v>4518027</v>
      </c>
      <c r="M45" s="3">
        <v>15290</v>
      </c>
      <c r="O45" s="4">
        <f t="shared" si="1"/>
        <v>629</v>
      </c>
      <c r="P45">
        <f t="shared" si="4"/>
        <v>14560</v>
      </c>
      <c r="Q45">
        <f t="shared" si="4"/>
        <v>2430155</v>
      </c>
      <c r="R45">
        <f t="shared" si="4"/>
        <v>906321</v>
      </c>
      <c r="S45">
        <f t="shared" si="4"/>
        <v>3306810</v>
      </c>
      <c r="T45">
        <f t="shared" si="4"/>
        <v>1424582</v>
      </c>
      <c r="U45">
        <f t="shared" si="4"/>
        <v>3742518</v>
      </c>
      <c r="V45">
        <f t="shared" si="4"/>
        <v>2159129</v>
      </c>
      <c r="W45">
        <f t="shared" si="4"/>
        <v>4354633</v>
      </c>
      <c r="X45">
        <f t="shared" si="4"/>
        <v>2342159</v>
      </c>
      <c r="Y45">
        <f t="shared" si="3"/>
        <v>4516454</v>
      </c>
      <c r="Z45">
        <f t="shared" si="3"/>
        <v>13717</v>
      </c>
    </row>
    <row r="46" spans="1:26" x14ac:dyDescent="0.35">
      <c r="A46" s="2">
        <v>0.44761574074074079</v>
      </c>
      <c r="B46" s="3">
        <v>37</v>
      </c>
      <c r="C46" s="3">
        <v>16581</v>
      </c>
      <c r="D46" s="3">
        <v>2517540</v>
      </c>
      <c r="E46" s="3">
        <v>933821</v>
      </c>
      <c r="F46" s="3">
        <v>3399708</v>
      </c>
      <c r="G46" s="3">
        <v>1459208</v>
      </c>
      <c r="H46" s="3">
        <v>3863659</v>
      </c>
      <c r="I46" s="3">
        <v>2210384</v>
      </c>
      <c r="J46" s="3">
        <v>4465629</v>
      </c>
      <c r="K46" s="3">
        <v>2416931</v>
      </c>
      <c r="L46" s="3">
        <v>4618424</v>
      </c>
      <c r="M46" s="3">
        <v>15335</v>
      </c>
      <c r="O46" s="4">
        <f t="shared" si="1"/>
        <v>644</v>
      </c>
      <c r="P46">
        <f t="shared" si="4"/>
        <v>15008</v>
      </c>
      <c r="Q46">
        <f t="shared" si="4"/>
        <v>2515967</v>
      </c>
      <c r="R46">
        <f t="shared" si="4"/>
        <v>932248</v>
      </c>
      <c r="S46">
        <f t="shared" si="4"/>
        <v>3398135</v>
      </c>
      <c r="T46">
        <f t="shared" si="4"/>
        <v>1457635</v>
      </c>
      <c r="U46">
        <f t="shared" si="4"/>
        <v>3862086</v>
      </c>
      <c r="V46">
        <f t="shared" si="4"/>
        <v>2208811</v>
      </c>
      <c r="W46">
        <f t="shared" si="4"/>
        <v>4464056</v>
      </c>
      <c r="X46">
        <f t="shared" si="4"/>
        <v>2415358</v>
      </c>
      <c r="Y46">
        <f t="shared" si="3"/>
        <v>4616851</v>
      </c>
      <c r="Z46">
        <f t="shared" si="3"/>
        <v>13762</v>
      </c>
    </row>
    <row r="47" spans="1:26" x14ac:dyDescent="0.35">
      <c r="A47" s="2">
        <v>0.45803240740740742</v>
      </c>
      <c r="B47" s="3">
        <v>37</v>
      </c>
      <c r="C47" s="3">
        <v>16763</v>
      </c>
      <c r="D47" s="3">
        <v>2620332</v>
      </c>
      <c r="E47" s="3">
        <v>962935</v>
      </c>
      <c r="F47" s="3">
        <v>3528469</v>
      </c>
      <c r="G47" s="3">
        <v>1503093</v>
      </c>
      <c r="H47" s="3">
        <v>3958782</v>
      </c>
      <c r="I47" s="3">
        <v>2257805</v>
      </c>
      <c r="J47" s="3">
        <v>4576866</v>
      </c>
      <c r="K47" s="3">
        <v>2463078</v>
      </c>
      <c r="L47" s="3">
        <v>4733722</v>
      </c>
      <c r="M47" s="3">
        <v>15738</v>
      </c>
      <c r="O47" s="4">
        <f t="shared" si="1"/>
        <v>659</v>
      </c>
      <c r="P47">
        <f t="shared" si="4"/>
        <v>15190</v>
      </c>
      <c r="Q47">
        <f t="shared" si="4"/>
        <v>2618759</v>
      </c>
      <c r="R47">
        <f t="shared" si="4"/>
        <v>961362</v>
      </c>
      <c r="S47">
        <f t="shared" si="4"/>
        <v>3526896</v>
      </c>
      <c r="T47">
        <f t="shared" si="4"/>
        <v>1501520</v>
      </c>
      <c r="U47">
        <f t="shared" si="4"/>
        <v>3957209</v>
      </c>
      <c r="V47">
        <f t="shared" si="4"/>
        <v>2256232</v>
      </c>
      <c r="W47">
        <f t="shared" si="4"/>
        <v>4575293</v>
      </c>
      <c r="X47">
        <f t="shared" si="4"/>
        <v>2461505</v>
      </c>
      <c r="Y47">
        <f t="shared" si="3"/>
        <v>4732149</v>
      </c>
      <c r="Z47">
        <f t="shared" si="3"/>
        <v>14165</v>
      </c>
    </row>
    <row r="48" spans="1:26" x14ac:dyDescent="0.35">
      <c r="A48" s="2">
        <v>0.4684490740740741</v>
      </c>
      <c r="B48" s="3">
        <v>37</v>
      </c>
      <c r="C48" s="3">
        <v>17148</v>
      </c>
      <c r="D48" s="3">
        <v>2712615</v>
      </c>
      <c r="E48" s="3">
        <v>974330</v>
      </c>
      <c r="F48" s="3">
        <v>3617888</v>
      </c>
      <c r="G48" s="3">
        <v>1532006</v>
      </c>
      <c r="H48" s="3">
        <v>4075768</v>
      </c>
      <c r="I48" s="3">
        <v>2305460</v>
      </c>
      <c r="J48" s="3">
        <v>4661072</v>
      </c>
      <c r="K48" s="3">
        <v>2522203</v>
      </c>
      <c r="L48" s="3">
        <v>4826405</v>
      </c>
      <c r="M48" s="3">
        <v>15745</v>
      </c>
      <c r="O48" s="4">
        <f t="shared" si="1"/>
        <v>674</v>
      </c>
      <c r="P48">
        <f t="shared" si="4"/>
        <v>15575</v>
      </c>
      <c r="Q48">
        <f t="shared" si="4"/>
        <v>2711042</v>
      </c>
      <c r="R48">
        <f t="shared" si="4"/>
        <v>972757</v>
      </c>
      <c r="S48">
        <f t="shared" si="4"/>
        <v>3616315</v>
      </c>
      <c r="T48">
        <f t="shared" si="4"/>
        <v>1530433</v>
      </c>
      <c r="U48">
        <f t="shared" si="4"/>
        <v>4074195</v>
      </c>
      <c r="V48">
        <f t="shared" si="4"/>
        <v>2303887</v>
      </c>
      <c r="W48">
        <f t="shared" si="4"/>
        <v>4659499</v>
      </c>
      <c r="X48">
        <f t="shared" si="4"/>
        <v>2520630</v>
      </c>
      <c r="Y48">
        <f t="shared" si="3"/>
        <v>4824832</v>
      </c>
      <c r="Z48">
        <f t="shared" si="3"/>
        <v>14172</v>
      </c>
    </row>
    <row r="49" spans="1:26" x14ac:dyDescent="0.35">
      <c r="A49" s="2">
        <v>0.47886574074074079</v>
      </c>
      <c r="B49" s="3">
        <v>37.1</v>
      </c>
      <c r="C49" s="3">
        <v>17454</v>
      </c>
      <c r="D49" s="3">
        <v>2785151</v>
      </c>
      <c r="E49" s="3">
        <v>994340</v>
      </c>
      <c r="F49" s="3">
        <v>3710956</v>
      </c>
      <c r="G49" s="3">
        <v>1556584</v>
      </c>
      <c r="H49" s="3">
        <v>4143472</v>
      </c>
      <c r="I49" s="3">
        <v>2347991</v>
      </c>
      <c r="J49" s="3">
        <v>4772164</v>
      </c>
      <c r="K49" s="3">
        <v>2564485</v>
      </c>
      <c r="L49" s="3">
        <v>4925915</v>
      </c>
      <c r="M49" s="3">
        <v>16018</v>
      </c>
      <c r="O49" s="4">
        <f t="shared" si="1"/>
        <v>689</v>
      </c>
      <c r="P49">
        <f t="shared" si="4"/>
        <v>15881</v>
      </c>
      <c r="Q49">
        <f t="shared" si="4"/>
        <v>2783578</v>
      </c>
      <c r="R49">
        <f t="shared" si="4"/>
        <v>992767</v>
      </c>
      <c r="S49">
        <f t="shared" si="4"/>
        <v>3709383</v>
      </c>
      <c r="T49">
        <f t="shared" si="4"/>
        <v>1555011</v>
      </c>
      <c r="U49">
        <f t="shared" si="4"/>
        <v>4141899</v>
      </c>
      <c r="V49">
        <f t="shared" si="4"/>
        <v>2346418</v>
      </c>
      <c r="W49">
        <f t="shared" si="4"/>
        <v>4770591</v>
      </c>
      <c r="X49">
        <f t="shared" si="4"/>
        <v>2562912</v>
      </c>
      <c r="Y49">
        <f t="shared" si="3"/>
        <v>4924342</v>
      </c>
      <c r="Z49">
        <f t="shared" si="3"/>
        <v>14445</v>
      </c>
    </row>
    <row r="50" spans="1:26" x14ac:dyDescent="0.35">
      <c r="A50" s="2">
        <v>0.48928240740740742</v>
      </c>
      <c r="B50" s="3">
        <v>37</v>
      </c>
      <c r="C50" s="3">
        <v>17775</v>
      </c>
      <c r="D50" s="3">
        <v>2880976</v>
      </c>
      <c r="E50" s="3">
        <v>1010611</v>
      </c>
      <c r="F50" s="3">
        <v>3815784</v>
      </c>
      <c r="G50" s="3">
        <v>1586106</v>
      </c>
      <c r="H50" s="3">
        <v>4276082</v>
      </c>
      <c r="I50" s="3">
        <v>2385425</v>
      </c>
      <c r="J50" s="3">
        <v>4866053</v>
      </c>
      <c r="K50" s="3">
        <v>2614046</v>
      </c>
      <c r="L50" s="3">
        <v>5017416</v>
      </c>
      <c r="M50" s="3">
        <v>16023</v>
      </c>
      <c r="O50" s="4">
        <f t="shared" si="1"/>
        <v>704</v>
      </c>
      <c r="P50">
        <f t="shared" si="4"/>
        <v>16202</v>
      </c>
      <c r="Q50">
        <f t="shared" si="4"/>
        <v>2879403</v>
      </c>
      <c r="R50">
        <f t="shared" si="4"/>
        <v>1009038</v>
      </c>
      <c r="S50">
        <f t="shared" si="4"/>
        <v>3814211</v>
      </c>
      <c r="T50">
        <f t="shared" si="4"/>
        <v>1584533</v>
      </c>
      <c r="U50">
        <f t="shared" si="4"/>
        <v>4274509</v>
      </c>
      <c r="V50">
        <f t="shared" si="4"/>
        <v>2383852</v>
      </c>
      <c r="W50">
        <f t="shared" si="4"/>
        <v>4864480</v>
      </c>
      <c r="X50">
        <f t="shared" si="4"/>
        <v>2612473</v>
      </c>
      <c r="Y50">
        <f t="shared" si="3"/>
        <v>5015843</v>
      </c>
      <c r="Z50">
        <f t="shared" si="3"/>
        <v>14450</v>
      </c>
    </row>
    <row r="51" spans="1:26" x14ac:dyDescent="0.35">
      <c r="A51" s="2">
        <v>0.4996990740740741</v>
      </c>
      <c r="B51" s="3">
        <v>37</v>
      </c>
      <c r="C51" s="3">
        <v>18137</v>
      </c>
      <c r="D51" s="3">
        <v>2948835</v>
      </c>
      <c r="E51" s="3">
        <v>1027206</v>
      </c>
      <c r="F51" s="3">
        <v>3921108</v>
      </c>
      <c r="G51" s="3">
        <v>1617109</v>
      </c>
      <c r="H51" s="3">
        <v>4357914</v>
      </c>
      <c r="I51" s="3">
        <v>2439864</v>
      </c>
      <c r="J51" s="3">
        <v>4946840</v>
      </c>
      <c r="K51" s="3">
        <v>2668558</v>
      </c>
      <c r="L51" s="3">
        <v>5121314</v>
      </c>
      <c r="M51" s="3">
        <v>16345</v>
      </c>
      <c r="O51" s="4">
        <f t="shared" si="1"/>
        <v>719</v>
      </c>
      <c r="P51">
        <f t="shared" si="4"/>
        <v>16564</v>
      </c>
      <c r="Q51">
        <f t="shared" si="4"/>
        <v>2947262</v>
      </c>
      <c r="R51">
        <f t="shared" si="4"/>
        <v>1025633</v>
      </c>
      <c r="S51">
        <f t="shared" si="4"/>
        <v>3919535</v>
      </c>
      <c r="T51">
        <f t="shared" si="4"/>
        <v>1615536</v>
      </c>
      <c r="U51">
        <f t="shared" si="4"/>
        <v>4356341</v>
      </c>
      <c r="V51">
        <f t="shared" si="4"/>
        <v>2438291</v>
      </c>
      <c r="W51">
        <f t="shared" si="4"/>
        <v>4945267</v>
      </c>
      <c r="X51">
        <f t="shared" si="4"/>
        <v>2666985</v>
      </c>
      <c r="Y51">
        <f t="shared" si="3"/>
        <v>5119741</v>
      </c>
      <c r="Z51">
        <f t="shared" si="3"/>
        <v>14772</v>
      </c>
    </row>
    <row r="52" spans="1:26" x14ac:dyDescent="0.35">
      <c r="A52" s="2">
        <v>0.51011574074074073</v>
      </c>
      <c r="B52" s="3">
        <v>37</v>
      </c>
      <c r="C52" s="3">
        <v>18253</v>
      </c>
      <c r="D52" s="3">
        <v>3020657</v>
      </c>
      <c r="E52" s="3">
        <v>1039554</v>
      </c>
      <c r="F52" s="3">
        <v>4002388</v>
      </c>
      <c r="G52" s="3">
        <v>1639472</v>
      </c>
      <c r="H52" s="3">
        <v>4455181</v>
      </c>
      <c r="I52" s="3">
        <v>2466383</v>
      </c>
      <c r="J52" s="3">
        <v>5055214</v>
      </c>
      <c r="K52" s="3">
        <v>2697516</v>
      </c>
      <c r="L52" s="3">
        <v>5224950</v>
      </c>
      <c r="M52" s="3">
        <v>16337</v>
      </c>
      <c r="O52" s="4">
        <f t="shared" si="1"/>
        <v>734</v>
      </c>
      <c r="P52">
        <f t="shared" si="4"/>
        <v>16680</v>
      </c>
      <c r="Q52">
        <f t="shared" si="4"/>
        <v>3019084</v>
      </c>
      <c r="R52">
        <f t="shared" si="4"/>
        <v>1037981</v>
      </c>
      <c r="S52">
        <f t="shared" si="4"/>
        <v>4000815</v>
      </c>
      <c r="T52">
        <f t="shared" si="4"/>
        <v>1637899</v>
      </c>
      <c r="U52">
        <f t="shared" si="4"/>
        <v>4453608</v>
      </c>
      <c r="V52">
        <f t="shared" si="4"/>
        <v>2464810</v>
      </c>
      <c r="W52">
        <f t="shared" si="4"/>
        <v>5053641</v>
      </c>
      <c r="X52">
        <f t="shared" si="4"/>
        <v>2695943</v>
      </c>
      <c r="Y52">
        <f t="shared" si="3"/>
        <v>5223377</v>
      </c>
      <c r="Z52">
        <f t="shared" si="3"/>
        <v>14764</v>
      </c>
    </row>
    <row r="53" spans="1:26" x14ac:dyDescent="0.35">
      <c r="A53" s="2">
        <v>0.52053240740740747</v>
      </c>
      <c r="B53" s="3">
        <v>37</v>
      </c>
      <c r="C53" s="3">
        <v>18774</v>
      </c>
      <c r="D53" s="3">
        <v>3083869</v>
      </c>
      <c r="E53" s="3">
        <v>1059971</v>
      </c>
      <c r="F53" s="3">
        <v>4078295</v>
      </c>
      <c r="G53" s="3">
        <v>1660472</v>
      </c>
      <c r="H53" s="3">
        <v>4537649</v>
      </c>
      <c r="I53" s="3">
        <v>2493541</v>
      </c>
      <c r="J53" s="3">
        <v>5153970</v>
      </c>
      <c r="K53" s="3">
        <v>2735652</v>
      </c>
      <c r="L53" s="3">
        <v>5310598</v>
      </c>
      <c r="M53" s="3">
        <v>16554</v>
      </c>
      <c r="O53" s="4">
        <f t="shared" si="1"/>
        <v>749</v>
      </c>
      <c r="P53">
        <f t="shared" si="4"/>
        <v>17201</v>
      </c>
      <c r="Q53">
        <f t="shared" si="4"/>
        <v>3082296</v>
      </c>
      <c r="R53">
        <f t="shared" si="4"/>
        <v>1058398</v>
      </c>
      <c r="S53">
        <f t="shared" si="4"/>
        <v>4076722</v>
      </c>
      <c r="T53">
        <f t="shared" si="4"/>
        <v>1658899</v>
      </c>
      <c r="U53">
        <f t="shared" si="4"/>
        <v>4536076</v>
      </c>
      <c r="V53">
        <f t="shared" si="4"/>
        <v>2491968</v>
      </c>
      <c r="W53">
        <f t="shared" si="4"/>
        <v>5152397</v>
      </c>
      <c r="X53">
        <f t="shared" si="4"/>
        <v>2734079</v>
      </c>
      <c r="Y53">
        <f t="shared" si="3"/>
        <v>5309025</v>
      </c>
      <c r="Z53">
        <f t="shared" si="3"/>
        <v>14981</v>
      </c>
    </row>
    <row r="54" spans="1:26" x14ac:dyDescent="0.35">
      <c r="A54" s="2">
        <v>0.5309490740740741</v>
      </c>
      <c r="B54" s="3">
        <v>37</v>
      </c>
      <c r="C54" s="3">
        <v>19526</v>
      </c>
      <c r="D54" s="3">
        <v>3152067</v>
      </c>
      <c r="E54" s="3">
        <v>1074795</v>
      </c>
      <c r="F54" s="3">
        <v>4139688</v>
      </c>
      <c r="G54" s="3">
        <v>1678736</v>
      </c>
      <c r="H54" s="3">
        <v>4627219</v>
      </c>
      <c r="I54" s="3">
        <v>2533616</v>
      </c>
      <c r="J54" s="3">
        <v>5196201</v>
      </c>
      <c r="K54" s="3">
        <v>2775887</v>
      </c>
      <c r="L54" s="3">
        <v>5376305</v>
      </c>
      <c r="M54" s="3">
        <v>16739</v>
      </c>
      <c r="O54" s="4">
        <f t="shared" si="1"/>
        <v>764</v>
      </c>
      <c r="P54">
        <f t="shared" si="4"/>
        <v>17953</v>
      </c>
      <c r="Q54">
        <f t="shared" si="4"/>
        <v>3150494</v>
      </c>
      <c r="R54">
        <f t="shared" si="4"/>
        <v>1073222</v>
      </c>
      <c r="S54">
        <f t="shared" si="4"/>
        <v>4138115</v>
      </c>
      <c r="T54">
        <f t="shared" si="4"/>
        <v>1677163</v>
      </c>
      <c r="U54">
        <f t="shared" si="4"/>
        <v>4625646</v>
      </c>
      <c r="V54">
        <f t="shared" si="4"/>
        <v>2532043</v>
      </c>
      <c r="W54">
        <f t="shared" si="4"/>
        <v>5194628</v>
      </c>
      <c r="X54">
        <f t="shared" si="4"/>
        <v>2774314</v>
      </c>
      <c r="Y54">
        <f t="shared" si="3"/>
        <v>5374732</v>
      </c>
      <c r="Z54">
        <f t="shared" si="3"/>
        <v>15166</v>
      </c>
    </row>
    <row r="55" spans="1:26" x14ac:dyDescent="0.35">
      <c r="A55" s="2">
        <v>0.54136574074074073</v>
      </c>
      <c r="B55" s="3">
        <v>37</v>
      </c>
      <c r="C55" s="3">
        <v>20135</v>
      </c>
      <c r="D55" s="3">
        <v>3207891</v>
      </c>
      <c r="E55" s="3">
        <v>1093924</v>
      </c>
      <c r="F55" s="3">
        <v>4222461</v>
      </c>
      <c r="G55" s="3">
        <v>1708480</v>
      </c>
      <c r="H55" s="3">
        <v>4660154</v>
      </c>
      <c r="I55" s="3">
        <v>2560700</v>
      </c>
      <c r="J55" s="3">
        <v>5240697</v>
      </c>
      <c r="K55" s="3">
        <v>2811540</v>
      </c>
      <c r="L55" s="3">
        <v>5433202</v>
      </c>
      <c r="M55" s="3">
        <v>16845</v>
      </c>
      <c r="O55" s="4">
        <f t="shared" si="1"/>
        <v>779</v>
      </c>
      <c r="P55">
        <f t="shared" si="4"/>
        <v>18562</v>
      </c>
      <c r="Q55">
        <f t="shared" si="4"/>
        <v>3206318</v>
      </c>
      <c r="R55">
        <f t="shared" si="4"/>
        <v>1092351</v>
      </c>
      <c r="S55">
        <f t="shared" si="4"/>
        <v>4220888</v>
      </c>
      <c r="T55">
        <f t="shared" si="4"/>
        <v>1706907</v>
      </c>
      <c r="U55">
        <f t="shared" si="4"/>
        <v>4658581</v>
      </c>
      <c r="V55">
        <f t="shared" si="4"/>
        <v>2559127</v>
      </c>
      <c r="W55">
        <f t="shared" si="4"/>
        <v>5239124</v>
      </c>
      <c r="X55">
        <f t="shared" si="4"/>
        <v>2809967</v>
      </c>
      <c r="Y55">
        <f t="shared" si="3"/>
        <v>5431629</v>
      </c>
      <c r="Z55">
        <f t="shared" si="3"/>
        <v>15272</v>
      </c>
    </row>
    <row r="56" spans="1:26" x14ac:dyDescent="0.35">
      <c r="A56" s="2">
        <v>0.55178240740740747</v>
      </c>
      <c r="B56" s="3">
        <v>37.1</v>
      </c>
      <c r="C56" s="3">
        <v>20511</v>
      </c>
      <c r="D56" s="3">
        <v>3278991</v>
      </c>
      <c r="E56" s="3">
        <v>1111094</v>
      </c>
      <c r="F56" s="3">
        <v>4278006</v>
      </c>
      <c r="G56" s="3">
        <v>1726880</v>
      </c>
      <c r="H56" s="3">
        <v>4742243</v>
      </c>
      <c r="I56" s="3">
        <v>2586729</v>
      </c>
      <c r="J56" s="3">
        <v>5295817</v>
      </c>
      <c r="K56" s="3">
        <v>2828512</v>
      </c>
      <c r="L56" s="3">
        <v>5494493</v>
      </c>
      <c r="M56" s="3">
        <v>16889</v>
      </c>
      <c r="O56" s="4">
        <f t="shared" si="1"/>
        <v>794</v>
      </c>
      <c r="P56">
        <f t="shared" si="4"/>
        <v>18938</v>
      </c>
      <c r="Q56">
        <f t="shared" si="4"/>
        <v>3277418</v>
      </c>
      <c r="R56">
        <f t="shared" si="4"/>
        <v>1109521</v>
      </c>
      <c r="S56">
        <f t="shared" si="4"/>
        <v>4276433</v>
      </c>
      <c r="T56">
        <f t="shared" si="4"/>
        <v>1725307</v>
      </c>
      <c r="U56">
        <f t="shared" si="4"/>
        <v>4740670</v>
      </c>
      <c r="V56">
        <f t="shared" si="4"/>
        <v>2585156</v>
      </c>
      <c r="W56">
        <f t="shared" si="4"/>
        <v>5294244</v>
      </c>
      <c r="X56">
        <f t="shared" si="4"/>
        <v>2826939</v>
      </c>
      <c r="Y56">
        <f t="shared" si="3"/>
        <v>5492920</v>
      </c>
      <c r="Z56">
        <f t="shared" si="3"/>
        <v>15316</v>
      </c>
    </row>
    <row r="57" spans="1:26" x14ac:dyDescent="0.35">
      <c r="A57" s="2">
        <v>0.5621990740740741</v>
      </c>
      <c r="B57" s="3">
        <v>37</v>
      </c>
      <c r="C57" s="3">
        <v>21262</v>
      </c>
      <c r="D57" s="3">
        <v>3301875</v>
      </c>
      <c r="E57" s="3">
        <v>1120931</v>
      </c>
      <c r="F57" s="3">
        <v>4333712</v>
      </c>
      <c r="G57" s="3">
        <v>1743686</v>
      </c>
      <c r="H57" s="3">
        <v>4778894</v>
      </c>
      <c r="I57" s="3">
        <v>2600484</v>
      </c>
      <c r="J57" s="3">
        <v>5355867</v>
      </c>
      <c r="K57" s="3">
        <v>2834729</v>
      </c>
      <c r="L57" s="3">
        <v>5534097</v>
      </c>
      <c r="M57" s="3">
        <v>16776</v>
      </c>
      <c r="O57" s="4">
        <f t="shared" si="1"/>
        <v>809</v>
      </c>
      <c r="P57">
        <f t="shared" si="4"/>
        <v>19689</v>
      </c>
      <c r="Q57">
        <f t="shared" si="4"/>
        <v>3300302</v>
      </c>
      <c r="R57">
        <f t="shared" si="4"/>
        <v>1119358</v>
      </c>
      <c r="S57">
        <f t="shared" si="4"/>
        <v>4332139</v>
      </c>
      <c r="T57">
        <f t="shared" si="4"/>
        <v>1742113</v>
      </c>
      <c r="U57">
        <f t="shared" si="4"/>
        <v>4777321</v>
      </c>
      <c r="V57">
        <f t="shared" si="4"/>
        <v>2598911</v>
      </c>
      <c r="W57">
        <f t="shared" si="4"/>
        <v>5354294</v>
      </c>
      <c r="X57">
        <f t="shared" si="4"/>
        <v>2833156</v>
      </c>
      <c r="Y57">
        <f t="shared" si="3"/>
        <v>5532524</v>
      </c>
      <c r="Z57">
        <f t="shared" si="3"/>
        <v>15203</v>
      </c>
    </row>
    <row r="58" spans="1:26" x14ac:dyDescent="0.35">
      <c r="A58" s="2">
        <v>0.57261574074074073</v>
      </c>
      <c r="B58" s="3">
        <v>37.1</v>
      </c>
      <c r="C58" s="3">
        <v>21769</v>
      </c>
      <c r="D58" s="3">
        <v>3337721</v>
      </c>
      <c r="E58" s="3">
        <v>1136848</v>
      </c>
      <c r="F58" s="3">
        <v>4407456</v>
      </c>
      <c r="G58" s="3">
        <v>1752328</v>
      </c>
      <c r="H58" s="3">
        <v>4862869</v>
      </c>
      <c r="I58" s="3">
        <v>2623817</v>
      </c>
      <c r="J58" s="3">
        <v>5423600</v>
      </c>
      <c r="K58" s="3">
        <v>2862533</v>
      </c>
      <c r="L58" s="3">
        <v>5603451</v>
      </c>
      <c r="M58" s="3">
        <v>17008</v>
      </c>
      <c r="O58" s="4">
        <f t="shared" si="1"/>
        <v>824</v>
      </c>
      <c r="P58">
        <f t="shared" si="4"/>
        <v>20196</v>
      </c>
      <c r="Q58">
        <f t="shared" si="4"/>
        <v>3336148</v>
      </c>
      <c r="R58">
        <f t="shared" si="4"/>
        <v>1135275</v>
      </c>
      <c r="S58">
        <f t="shared" si="4"/>
        <v>4405883</v>
      </c>
      <c r="T58">
        <f t="shared" si="4"/>
        <v>1750755</v>
      </c>
      <c r="U58">
        <f t="shared" si="4"/>
        <v>4861296</v>
      </c>
      <c r="V58">
        <f t="shared" si="4"/>
        <v>2622244</v>
      </c>
      <c r="W58">
        <f t="shared" si="4"/>
        <v>5422027</v>
      </c>
      <c r="X58">
        <f t="shared" si="4"/>
        <v>2860960</v>
      </c>
      <c r="Y58">
        <f t="shared" si="3"/>
        <v>5601878</v>
      </c>
      <c r="Z58">
        <f t="shared" si="3"/>
        <v>15435</v>
      </c>
    </row>
    <row r="59" spans="1:26" x14ac:dyDescent="0.35">
      <c r="A59" s="2">
        <v>0.58303240740740747</v>
      </c>
      <c r="B59" s="3">
        <v>37.1</v>
      </c>
      <c r="C59" s="3">
        <v>22184</v>
      </c>
      <c r="D59" s="3">
        <v>3356390</v>
      </c>
      <c r="E59" s="3">
        <v>1150825</v>
      </c>
      <c r="F59" s="3">
        <v>4447340</v>
      </c>
      <c r="G59" s="3">
        <v>1770453</v>
      </c>
      <c r="H59" s="3">
        <v>4887612</v>
      </c>
      <c r="I59" s="3">
        <v>2653133</v>
      </c>
      <c r="J59" s="3">
        <v>5502632</v>
      </c>
      <c r="K59" s="3">
        <v>2889487</v>
      </c>
      <c r="L59" s="3">
        <v>5688674</v>
      </c>
      <c r="M59" s="3">
        <v>16979</v>
      </c>
      <c r="O59" s="4">
        <f t="shared" si="1"/>
        <v>839</v>
      </c>
      <c r="P59">
        <f t="shared" si="4"/>
        <v>20611</v>
      </c>
      <c r="Q59">
        <f t="shared" si="4"/>
        <v>3354817</v>
      </c>
      <c r="R59">
        <f t="shared" si="4"/>
        <v>1149252</v>
      </c>
      <c r="S59">
        <f t="shared" si="4"/>
        <v>4445767</v>
      </c>
      <c r="T59">
        <f t="shared" si="4"/>
        <v>1768880</v>
      </c>
      <c r="U59">
        <f t="shared" si="4"/>
        <v>4886039</v>
      </c>
      <c r="V59">
        <f t="shared" si="4"/>
        <v>2651560</v>
      </c>
      <c r="W59">
        <f t="shared" si="4"/>
        <v>5501059</v>
      </c>
      <c r="X59">
        <f t="shared" si="4"/>
        <v>2887914</v>
      </c>
      <c r="Y59">
        <f t="shared" si="3"/>
        <v>5687101</v>
      </c>
      <c r="Z59">
        <f t="shared" si="3"/>
        <v>15406</v>
      </c>
    </row>
    <row r="60" spans="1:26" x14ac:dyDescent="0.35">
      <c r="A60" s="2">
        <v>0.5934490740740741</v>
      </c>
      <c r="B60" s="3">
        <v>37.1</v>
      </c>
      <c r="C60" s="3">
        <v>22677</v>
      </c>
      <c r="D60" s="3">
        <v>3394020</v>
      </c>
      <c r="E60" s="3">
        <v>1152954</v>
      </c>
      <c r="F60" s="3">
        <v>4496847</v>
      </c>
      <c r="G60" s="3">
        <v>1792911</v>
      </c>
      <c r="H60" s="3">
        <v>4967536</v>
      </c>
      <c r="I60" s="3">
        <v>2667641</v>
      </c>
      <c r="J60" s="3">
        <v>5565980</v>
      </c>
      <c r="K60" s="3">
        <v>2916627</v>
      </c>
      <c r="L60" s="3">
        <v>5756196</v>
      </c>
      <c r="M60" s="3">
        <v>17332</v>
      </c>
      <c r="O60" s="4">
        <f t="shared" si="1"/>
        <v>854</v>
      </c>
      <c r="P60">
        <f t="shared" si="4"/>
        <v>21104</v>
      </c>
      <c r="Q60">
        <f t="shared" si="4"/>
        <v>3392447</v>
      </c>
      <c r="R60">
        <f t="shared" si="4"/>
        <v>1151381</v>
      </c>
      <c r="S60">
        <f t="shared" si="4"/>
        <v>4495274</v>
      </c>
      <c r="T60">
        <f t="shared" si="4"/>
        <v>1791338</v>
      </c>
      <c r="U60">
        <f t="shared" si="4"/>
        <v>4965963</v>
      </c>
      <c r="V60">
        <f t="shared" si="4"/>
        <v>2666068</v>
      </c>
      <c r="W60">
        <f t="shared" si="4"/>
        <v>5564407</v>
      </c>
      <c r="X60">
        <f t="shared" si="4"/>
        <v>2915054</v>
      </c>
      <c r="Y60">
        <f t="shared" si="3"/>
        <v>5754623</v>
      </c>
      <c r="Z60">
        <f t="shared" si="3"/>
        <v>15759</v>
      </c>
    </row>
    <row r="61" spans="1:26" x14ac:dyDescent="0.35">
      <c r="A61" s="2">
        <v>0.60386574074074073</v>
      </c>
      <c r="B61" s="3">
        <v>37</v>
      </c>
      <c r="C61" s="3">
        <v>22917</v>
      </c>
      <c r="D61" s="3">
        <v>3391909</v>
      </c>
      <c r="E61" s="3">
        <v>1166369</v>
      </c>
      <c r="F61" s="3">
        <v>4507687</v>
      </c>
      <c r="G61" s="3">
        <v>1805929</v>
      </c>
      <c r="H61" s="3">
        <v>5024996</v>
      </c>
      <c r="I61" s="3">
        <v>2690062</v>
      </c>
      <c r="J61" s="3">
        <v>5624128</v>
      </c>
      <c r="K61" s="3">
        <v>2931570</v>
      </c>
      <c r="L61" s="3">
        <v>5816900</v>
      </c>
      <c r="M61" s="3">
        <v>17209</v>
      </c>
      <c r="O61" s="4">
        <f t="shared" si="1"/>
        <v>869</v>
      </c>
      <c r="P61">
        <f t="shared" si="4"/>
        <v>21344</v>
      </c>
      <c r="Q61">
        <f t="shared" si="4"/>
        <v>3390336</v>
      </c>
      <c r="R61">
        <f t="shared" si="4"/>
        <v>1164796</v>
      </c>
      <c r="S61">
        <f t="shared" si="4"/>
        <v>4506114</v>
      </c>
      <c r="T61">
        <f t="shared" si="4"/>
        <v>1804356</v>
      </c>
      <c r="U61">
        <f t="shared" si="4"/>
        <v>5023423</v>
      </c>
      <c r="V61">
        <f t="shared" si="4"/>
        <v>2688489</v>
      </c>
      <c r="W61">
        <f t="shared" si="4"/>
        <v>5622555</v>
      </c>
      <c r="X61">
        <f t="shared" si="4"/>
        <v>2929997</v>
      </c>
      <c r="Y61">
        <f t="shared" si="3"/>
        <v>5815327</v>
      </c>
      <c r="Z61">
        <f t="shared" si="3"/>
        <v>15636</v>
      </c>
    </row>
    <row r="62" spans="1:26" x14ac:dyDescent="0.35">
      <c r="A62" s="2">
        <v>0.61428240740740747</v>
      </c>
      <c r="B62" s="3">
        <v>37</v>
      </c>
      <c r="C62" s="3">
        <v>23558</v>
      </c>
      <c r="D62" s="3">
        <v>3428587</v>
      </c>
      <c r="E62" s="3">
        <v>1175586</v>
      </c>
      <c r="F62" s="3">
        <v>4526306</v>
      </c>
      <c r="G62" s="3">
        <v>1815269</v>
      </c>
      <c r="H62" s="3">
        <v>5096790</v>
      </c>
      <c r="I62" s="3">
        <v>2707684</v>
      </c>
      <c r="J62" s="3">
        <v>5655493</v>
      </c>
      <c r="K62" s="3">
        <v>2950344</v>
      </c>
      <c r="L62" s="3">
        <v>5841289</v>
      </c>
      <c r="M62" s="3">
        <v>17478</v>
      </c>
      <c r="O62" s="4">
        <f t="shared" si="1"/>
        <v>884</v>
      </c>
      <c r="P62">
        <f t="shared" si="4"/>
        <v>21985</v>
      </c>
      <c r="Q62">
        <f t="shared" si="4"/>
        <v>3427014</v>
      </c>
      <c r="R62">
        <f t="shared" si="4"/>
        <v>1174013</v>
      </c>
      <c r="S62">
        <f t="shared" si="4"/>
        <v>4524733</v>
      </c>
      <c r="T62">
        <f t="shared" si="4"/>
        <v>1813696</v>
      </c>
      <c r="U62">
        <f t="shared" si="4"/>
        <v>5095217</v>
      </c>
      <c r="V62">
        <f t="shared" si="4"/>
        <v>2706111</v>
      </c>
      <c r="W62">
        <f t="shared" si="4"/>
        <v>5653920</v>
      </c>
      <c r="X62">
        <f t="shared" si="4"/>
        <v>2948771</v>
      </c>
      <c r="Y62">
        <f t="shared" si="3"/>
        <v>5839716</v>
      </c>
      <c r="Z62">
        <f t="shared" si="3"/>
        <v>15905</v>
      </c>
    </row>
    <row r="63" spans="1:26" x14ac:dyDescent="0.35">
      <c r="A63" s="2">
        <v>0.6246990740740741</v>
      </c>
      <c r="B63" s="3">
        <v>37.1</v>
      </c>
      <c r="C63" s="3">
        <v>24037</v>
      </c>
      <c r="D63" s="3">
        <v>3456058</v>
      </c>
      <c r="E63" s="3">
        <v>1183660</v>
      </c>
      <c r="F63" s="3">
        <v>4528347</v>
      </c>
      <c r="G63" s="3">
        <v>1829823</v>
      </c>
      <c r="H63" s="3">
        <v>5142805</v>
      </c>
      <c r="I63" s="3">
        <v>2712453</v>
      </c>
      <c r="J63" s="3">
        <v>5688197</v>
      </c>
      <c r="K63" s="3">
        <v>2961687</v>
      </c>
      <c r="L63" s="3">
        <v>5939736</v>
      </c>
      <c r="M63" s="3">
        <v>17376</v>
      </c>
      <c r="O63" s="4">
        <f t="shared" si="1"/>
        <v>899</v>
      </c>
      <c r="P63">
        <f t="shared" si="4"/>
        <v>22464</v>
      </c>
      <c r="Q63">
        <f t="shared" si="4"/>
        <v>3454485</v>
      </c>
      <c r="R63">
        <f t="shared" si="4"/>
        <v>1182087</v>
      </c>
      <c r="S63">
        <f t="shared" si="4"/>
        <v>4526774</v>
      </c>
      <c r="T63">
        <f t="shared" si="4"/>
        <v>1828250</v>
      </c>
      <c r="U63">
        <f t="shared" si="4"/>
        <v>5141232</v>
      </c>
      <c r="V63">
        <f t="shared" si="4"/>
        <v>2710880</v>
      </c>
      <c r="W63">
        <f t="shared" si="4"/>
        <v>5686624</v>
      </c>
      <c r="X63">
        <f t="shared" si="4"/>
        <v>2960114</v>
      </c>
      <c r="Y63">
        <f t="shared" si="3"/>
        <v>5938163</v>
      </c>
      <c r="Z63">
        <f t="shared" si="3"/>
        <v>15803</v>
      </c>
    </row>
    <row r="64" spans="1:26" x14ac:dyDescent="0.35">
      <c r="A64" s="2">
        <v>0.63511574074074073</v>
      </c>
      <c r="B64" s="3">
        <v>37</v>
      </c>
      <c r="C64" s="3">
        <v>24542</v>
      </c>
      <c r="D64" s="3">
        <v>3469461</v>
      </c>
      <c r="E64" s="3">
        <v>1184807</v>
      </c>
      <c r="F64" s="3">
        <v>4554526</v>
      </c>
      <c r="G64" s="3">
        <v>1840476</v>
      </c>
      <c r="H64" s="3">
        <v>5176829</v>
      </c>
      <c r="I64" s="3">
        <v>2715733</v>
      </c>
      <c r="J64" s="3">
        <v>5743123</v>
      </c>
      <c r="K64" s="3">
        <v>2963426</v>
      </c>
      <c r="L64" s="3">
        <v>5982350</v>
      </c>
      <c r="M64" s="3">
        <v>17498</v>
      </c>
      <c r="O64" s="4">
        <f t="shared" si="1"/>
        <v>914</v>
      </c>
      <c r="P64">
        <f t="shared" si="4"/>
        <v>22969</v>
      </c>
      <c r="Q64">
        <f t="shared" si="4"/>
        <v>3467888</v>
      </c>
      <c r="R64">
        <f t="shared" si="4"/>
        <v>1183234</v>
      </c>
      <c r="S64">
        <f t="shared" si="4"/>
        <v>4552953</v>
      </c>
      <c r="T64">
        <f t="shared" si="4"/>
        <v>1838903</v>
      </c>
      <c r="U64">
        <f t="shared" si="4"/>
        <v>5175256</v>
      </c>
      <c r="V64">
        <f t="shared" si="4"/>
        <v>2714160</v>
      </c>
      <c r="W64">
        <f t="shared" si="4"/>
        <v>5741550</v>
      </c>
      <c r="X64">
        <f t="shared" si="4"/>
        <v>2961853</v>
      </c>
      <c r="Y64">
        <f t="shared" si="3"/>
        <v>5980777</v>
      </c>
      <c r="Z64">
        <f t="shared" si="3"/>
        <v>15925</v>
      </c>
    </row>
    <row r="65" spans="1:26" x14ac:dyDescent="0.35">
      <c r="A65" s="2">
        <v>0.64553240740740747</v>
      </c>
      <c r="B65" s="3">
        <v>37</v>
      </c>
      <c r="C65" s="3">
        <v>25208</v>
      </c>
      <c r="D65" s="3">
        <v>3486784</v>
      </c>
      <c r="E65" s="3">
        <v>1192927</v>
      </c>
      <c r="F65" s="3">
        <v>4558119</v>
      </c>
      <c r="G65" s="3">
        <v>1837836</v>
      </c>
      <c r="H65" s="3">
        <v>5200617</v>
      </c>
      <c r="I65" s="3">
        <v>2710731</v>
      </c>
      <c r="J65" s="3">
        <v>5741386</v>
      </c>
      <c r="K65" s="3">
        <v>2976530</v>
      </c>
      <c r="L65" s="3">
        <v>6025259</v>
      </c>
      <c r="M65" s="3">
        <v>17458</v>
      </c>
      <c r="O65" s="4">
        <f t="shared" si="1"/>
        <v>929</v>
      </c>
      <c r="P65">
        <f t="shared" si="4"/>
        <v>23635</v>
      </c>
      <c r="Q65">
        <f t="shared" si="4"/>
        <v>3485211</v>
      </c>
      <c r="R65">
        <f t="shared" si="4"/>
        <v>1191354</v>
      </c>
      <c r="S65">
        <f t="shared" si="4"/>
        <v>4556546</v>
      </c>
      <c r="T65">
        <f t="shared" si="4"/>
        <v>1836263</v>
      </c>
      <c r="U65">
        <f t="shared" si="4"/>
        <v>5199044</v>
      </c>
      <c r="V65">
        <f t="shared" si="4"/>
        <v>2709158</v>
      </c>
      <c r="W65">
        <f t="shared" si="4"/>
        <v>5739813</v>
      </c>
      <c r="X65">
        <f t="shared" si="4"/>
        <v>2974957</v>
      </c>
      <c r="Y65">
        <f t="shared" si="3"/>
        <v>6023686</v>
      </c>
      <c r="Z65">
        <f t="shared" si="3"/>
        <v>15885</v>
      </c>
    </row>
    <row r="66" spans="1:26" x14ac:dyDescent="0.35">
      <c r="A66" s="2">
        <v>0.6559490740740741</v>
      </c>
      <c r="B66" s="3">
        <v>37.1</v>
      </c>
      <c r="C66" s="3">
        <v>25683</v>
      </c>
      <c r="D66" s="3">
        <v>3499008</v>
      </c>
      <c r="E66" s="3">
        <v>1192615</v>
      </c>
      <c r="F66" s="3">
        <v>4594142</v>
      </c>
      <c r="G66" s="3">
        <v>1848567</v>
      </c>
      <c r="H66" s="3">
        <v>5213887</v>
      </c>
      <c r="I66" s="3">
        <v>2738542</v>
      </c>
      <c r="J66" s="3">
        <v>5771818</v>
      </c>
      <c r="K66" s="3">
        <v>2986716</v>
      </c>
      <c r="L66" s="3">
        <v>6061284</v>
      </c>
      <c r="M66" s="3">
        <v>17502</v>
      </c>
      <c r="O66" s="4">
        <f t="shared" si="1"/>
        <v>944</v>
      </c>
      <c r="P66">
        <f t="shared" si="4"/>
        <v>24110</v>
      </c>
      <c r="Q66">
        <f t="shared" si="4"/>
        <v>3497435</v>
      </c>
      <c r="R66">
        <f t="shared" si="4"/>
        <v>1191042</v>
      </c>
      <c r="S66">
        <f t="shared" si="4"/>
        <v>4592569</v>
      </c>
      <c r="T66">
        <f t="shared" si="4"/>
        <v>1846994</v>
      </c>
      <c r="U66">
        <f t="shared" si="4"/>
        <v>5212314</v>
      </c>
      <c r="V66">
        <f t="shared" si="4"/>
        <v>2736969</v>
      </c>
      <c r="W66">
        <f t="shared" si="4"/>
        <v>5770245</v>
      </c>
      <c r="X66">
        <f t="shared" si="4"/>
        <v>2985143</v>
      </c>
      <c r="Y66">
        <f t="shared" si="3"/>
        <v>6059711</v>
      </c>
      <c r="Z66">
        <f t="shared" si="3"/>
        <v>15929</v>
      </c>
    </row>
    <row r="67" spans="1:26" x14ac:dyDescent="0.35">
      <c r="A67" s="2">
        <v>0.66636574074074073</v>
      </c>
      <c r="B67" s="3">
        <v>37</v>
      </c>
      <c r="C67" s="3">
        <v>26518</v>
      </c>
      <c r="D67" s="3">
        <v>3533221</v>
      </c>
      <c r="E67" s="3">
        <v>1200243</v>
      </c>
      <c r="F67" s="3">
        <v>4609433</v>
      </c>
      <c r="G67" s="3">
        <v>1849838</v>
      </c>
      <c r="H67" s="3">
        <v>5245239</v>
      </c>
      <c r="I67" s="3">
        <v>2737324</v>
      </c>
      <c r="J67" s="3">
        <v>5770171</v>
      </c>
      <c r="K67" s="3">
        <v>2997275</v>
      </c>
      <c r="L67" s="3">
        <v>6044690</v>
      </c>
      <c r="M67" s="3">
        <v>17660</v>
      </c>
      <c r="O67" s="4">
        <f t="shared" si="1"/>
        <v>959</v>
      </c>
      <c r="P67">
        <f t="shared" si="4"/>
        <v>24945</v>
      </c>
      <c r="Q67">
        <f t="shared" si="4"/>
        <v>3531648</v>
      </c>
      <c r="R67">
        <f t="shared" si="4"/>
        <v>1198670</v>
      </c>
      <c r="S67">
        <f t="shared" si="4"/>
        <v>4607860</v>
      </c>
      <c r="T67">
        <f t="shared" si="4"/>
        <v>1848265</v>
      </c>
      <c r="U67">
        <f t="shared" si="4"/>
        <v>5243666</v>
      </c>
      <c r="V67">
        <f t="shared" si="4"/>
        <v>2735751</v>
      </c>
      <c r="W67">
        <f t="shared" si="4"/>
        <v>5768598</v>
      </c>
      <c r="X67">
        <f t="shared" si="4"/>
        <v>2995702</v>
      </c>
      <c r="Y67">
        <f t="shared" si="3"/>
        <v>6043117</v>
      </c>
      <c r="Z67">
        <f t="shared" si="3"/>
        <v>16087</v>
      </c>
    </row>
    <row r="68" spans="1:26" x14ac:dyDescent="0.35">
      <c r="A68" s="2">
        <v>0.67678240740740747</v>
      </c>
      <c r="B68" s="3">
        <v>37</v>
      </c>
      <c r="C68" s="3">
        <v>26974</v>
      </c>
      <c r="D68" s="3">
        <v>3539438</v>
      </c>
      <c r="E68" s="3">
        <v>1203260</v>
      </c>
      <c r="F68" s="3">
        <v>4610675</v>
      </c>
      <c r="G68" s="3">
        <v>1858648</v>
      </c>
      <c r="H68" s="3">
        <v>5207420</v>
      </c>
      <c r="I68" s="3">
        <v>2750020</v>
      </c>
      <c r="J68" s="3">
        <v>5789915</v>
      </c>
      <c r="K68" s="3">
        <v>3004308</v>
      </c>
      <c r="L68" s="3">
        <v>6104892</v>
      </c>
      <c r="M68" s="3">
        <v>17342</v>
      </c>
      <c r="O68" s="4">
        <f t="shared" si="1"/>
        <v>974</v>
      </c>
      <c r="P68">
        <f t="shared" si="4"/>
        <v>25401</v>
      </c>
      <c r="Q68">
        <f t="shared" si="4"/>
        <v>3537865</v>
      </c>
      <c r="R68">
        <f t="shared" si="4"/>
        <v>1201687</v>
      </c>
      <c r="S68">
        <f t="shared" si="4"/>
        <v>4609102</v>
      </c>
      <c r="T68">
        <f t="shared" si="4"/>
        <v>1857075</v>
      </c>
      <c r="U68">
        <f t="shared" si="4"/>
        <v>5205847</v>
      </c>
      <c r="V68">
        <f t="shared" si="4"/>
        <v>2748447</v>
      </c>
      <c r="W68">
        <f t="shared" si="4"/>
        <v>5788342</v>
      </c>
      <c r="X68">
        <f t="shared" si="4"/>
        <v>3002735</v>
      </c>
      <c r="Y68">
        <f t="shared" si="3"/>
        <v>6103319</v>
      </c>
      <c r="Z68">
        <f t="shared" si="3"/>
        <v>15769</v>
      </c>
    </row>
    <row r="69" spans="1:26" x14ac:dyDescent="0.35">
      <c r="A69" s="2">
        <v>0.6871990740740741</v>
      </c>
      <c r="B69" s="3">
        <v>37</v>
      </c>
      <c r="C69" s="3">
        <v>27441</v>
      </c>
      <c r="D69" s="3">
        <v>3557127</v>
      </c>
      <c r="E69" s="3">
        <v>1202955</v>
      </c>
      <c r="F69" s="3">
        <v>4610450</v>
      </c>
      <c r="G69" s="3">
        <v>1861241</v>
      </c>
      <c r="H69" s="3">
        <v>5251717</v>
      </c>
      <c r="I69" s="3">
        <v>2771819</v>
      </c>
      <c r="J69" s="3">
        <v>5807226</v>
      </c>
      <c r="K69" s="3">
        <v>3015598</v>
      </c>
      <c r="L69" s="3">
        <v>6071730</v>
      </c>
      <c r="M69" s="3">
        <v>17857</v>
      </c>
      <c r="O69" s="4">
        <f t="shared" ref="O69:O91" si="5">DAY(A69)*24*60+HOUR(A69)*60+MINUTE(A69)</f>
        <v>989</v>
      </c>
      <c r="P69">
        <f t="shared" ref="P69:P91" si="6">C69-$P$2</f>
        <v>25868</v>
      </c>
      <c r="Q69">
        <f t="shared" ref="Q69:Q91" si="7">D69-$P$2</f>
        <v>3555554</v>
      </c>
      <c r="R69">
        <f t="shared" ref="R69:R91" si="8">E69-$P$2</f>
        <v>1201382</v>
      </c>
      <c r="S69">
        <f t="shared" ref="S69:S91" si="9">F69-$P$2</f>
        <v>4608877</v>
      </c>
      <c r="T69">
        <f t="shared" ref="T69:T91" si="10">G69-$P$2</f>
        <v>1859668</v>
      </c>
      <c r="U69">
        <f t="shared" ref="U69:U91" si="11">H69-$P$2</f>
        <v>5250144</v>
      </c>
      <c r="V69">
        <f t="shared" ref="V69:V91" si="12">I69-$P$2</f>
        <v>2770246</v>
      </c>
      <c r="W69">
        <f t="shared" ref="W69:W91" si="13">J69-$P$2</f>
        <v>5805653</v>
      </c>
      <c r="X69">
        <f t="shared" ref="X69:X91" si="14">K69-$P$2</f>
        <v>3014025</v>
      </c>
      <c r="Y69">
        <f t="shared" ref="Y69:Y91" si="15">L69-$P$2</f>
        <v>6070157</v>
      </c>
      <c r="Z69">
        <f t="shared" ref="Z69:Z91" si="16">M69-$P$2</f>
        <v>16284</v>
      </c>
    </row>
    <row r="70" spans="1:26" x14ac:dyDescent="0.35">
      <c r="A70" s="2">
        <v>0.69761574074074073</v>
      </c>
      <c r="B70" s="3">
        <v>37.1</v>
      </c>
      <c r="C70" s="3">
        <v>27787</v>
      </c>
      <c r="D70" s="3">
        <v>3568855</v>
      </c>
      <c r="E70" s="3">
        <v>1208884</v>
      </c>
      <c r="F70" s="3">
        <v>4638050</v>
      </c>
      <c r="G70" s="3">
        <v>1863705</v>
      </c>
      <c r="H70" s="3">
        <v>5262735</v>
      </c>
      <c r="I70" s="3">
        <v>2783363</v>
      </c>
      <c r="J70" s="3">
        <v>5838139</v>
      </c>
      <c r="K70" s="3">
        <v>3032581</v>
      </c>
      <c r="L70" s="3">
        <v>6105862</v>
      </c>
      <c r="M70" s="3">
        <v>17979</v>
      </c>
      <c r="O70" s="4">
        <f t="shared" si="5"/>
        <v>1004</v>
      </c>
      <c r="P70">
        <f t="shared" si="6"/>
        <v>26214</v>
      </c>
      <c r="Q70">
        <f t="shared" si="7"/>
        <v>3567282</v>
      </c>
      <c r="R70">
        <f t="shared" si="8"/>
        <v>1207311</v>
      </c>
      <c r="S70">
        <f t="shared" si="9"/>
        <v>4636477</v>
      </c>
      <c r="T70">
        <f t="shared" si="10"/>
        <v>1862132</v>
      </c>
      <c r="U70">
        <f t="shared" si="11"/>
        <v>5261162</v>
      </c>
      <c r="V70">
        <f t="shared" si="12"/>
        <v>2781790</v>
      </c>
      <c r="W70">
        <f t="shared" si="13"/>
        <v>5836566</v>
      </c>
      <c r="X70">
        <f t="shared" si="14"/>
        <v>3031008</v>
      </c>
      <c r="Y70">
        <f t="shared" si="15"/>
        <v>6104289</v>
      </c>
      <c r="Z70">
        <f t="shared" si="16"/>
        <v>16406</v>
      </c>
    </row>
    <row r="71" spans="1:26" x14ac:dyDescent="0.35">
      <c r="A71" s="2">
        <v>0.70803240740740747</v>
      </c>
      <c r="B71" s="3">
        <v>37</v>
      </c>
      <c r="C71" s="3">
        <v>28003</v>
      </c>
      <c r="D71" s="3">
        <v>3592956</v>
      </c>
      <c r="E71" s="3">
        <v>1212402</v>
      </c>
      <c r="F71" s="3">
        <v>4651403</v>
      </c>
      <c r="G71" s="3">
        <v>1867446</v>
      </c>
      <c r="H71" s="3">
        <v>5270081</v>
      </c>
      <c r="I71" s="3">
        <v>2770937</v>
      </c>
      <c r="J71" s="3">
        <v>5832497</v>
      </c>
      <c r="K71" s="3">
        <v>3045631</v>
      </c>
      <c r="L71" s="3">
        <v>6113276</v>
      </c>
      <c r="M71" s="3">
        <v>17997</v>
      </c>
      <c r="O71" s="4">
        <f t="shared" si="5"/>
        <v>1019</v>
      </c>
      <c r="P71">
        <f t="shared" si="6"/>
        <v>26430</v>
      </c>
      <c r="Q71">
        <f t="shared" si="7"/>
        <v>3591383</v>
      </c>
      <c r="R71">
        <f t="shared" si="8"/>
        <v>1210829</v>
      </c>
      <c r="S71">
        <f t="shared" si="9"/>
        <v>4649830</v>
      </c>
      <c r="T71">
        <f t="shared" si="10"/>
        <v>1865873</v>
      </c>
      <c r="U71">
        <f t="shared" si="11"/>
        <v>5268508</v>
      </c>
      <c r="V71">
        <f t="shared" si="12"/>
        <v>2769364</v>
      </c>
      <c r="W71">
        <f t="shared" si="13"/>
        <v>5830924</v>
      </c>
      <c r="X71">
        <f t="shared" si="14"/>
        <v>3044058</v>
      </c>
      <c r="Y71">
        <f t="shared" si="15"/>
        <v>6111703</v>
      </c>
      <c r="Z71">
        <f t="shared" si="16"/>
        <v>16424</v>
      </c>
    </row>
    <row r="72" spans="1:26" x14ac:dyDescent="0.35">
      <c r="A72" s="2">
        <v>0.7184490740740741</v>
      </c>
      <c r="B72" s="3">
        <v>37</v>
      </c>
      <c r="C72" s="3">
        <v>28703</v>
      </c>
      <c r="D72" s="3">
        <v>3625469</v>
      </c>
      <c r="E72" s="3">
        <v>1212049</v>
      </c>
      <c r="F72" s="3">
        <v>4681503</v>
      </c>
      <c r="G72" s="3">
        <v>1878983</v>
      </c>
      <c r="H72" s="3">
        <v>5271070</v>
      </c>
      <c r="I72" s="3">
        <v>2789408</v>
      </c>
      <c r="J72" s="3">
        <v>5857157</v>
      </c>
      <c r="K72" s="3">
        <v>3046560</v>
      </c>
      <c r="L72" s="3">
        <v>6143639</v>
      </c>
      <c r="M72" s="3">
        <v>18082</v>
      </c>
      <c r="O72" s="4">
        <f t="shared" si="5"/>
        <v>1034</v>
      </c>
      <c r="P72">
        <f t="shared" si="6"/>
        <v>27130</v>
      </c>
      <c r="Q72">
        <f t="shared" si="7"/>
        <v>3623896</v>
      </c>
      <c r="R72">
        <f t="shared" si="8"/>
        <v>1210476</v>
      </c>
      <c r="S72">
        <f t="shared" si="9"/>
        <v>4679930</v>
      </c>
      <c r="T72">
        <f t="shared" si="10"/>
        <v>1877410</v>
      </c>
      <c r="U72">
        <f t="shared" si="11"/>
        <v>5269497</v>
      </c>
      <c r="V72">
        <f t="shared" si="12"/>
        <v>2787835</v>
      </c>
      <c r="W72">
        <f t="shared" si="13"/>
        <v>5855584</v>
      </c>
      <c r="X72">
        <f t="shared" si="14"/>
        <v>3044987</v>
      </c>
      <c r="Y72">
        <f t="shared" si="15"/>
        <v>6142066</v>
      </c>
      <c r="Z72">
        <f t="shared" si="16"/>
        <v>16509</v>
      </c>
    </row>
    <row r="73" spans="1:26" x14ac:dyDescent="0.35">
      <c r="A73" s="2">
        <v>0.72886574074074073</v>
      </c>
      <c r="B73" s="3">
        <v>37</v>
      </c>
      <c r="C73" s="3">
        <v>29146</v>
      </c>
      <c r="D73" s="3">
        <v>3641118</v>
      </c>
      <c r="E73" s="3">
        <v>1216227</v>
      </c>
      <c r="F73" s="3">
        <v>4693776</v>
      </c>
      <c r="G73" s="3">
        <v>1882489</v>
      </c>
      <c r="H73" s="3">
        <v>5287118</v>
      </c>
      <c r="I73" s="3">
        <v>2803561</v>
      </c>
      <c r="J73" s="3">
        <v>5850287</v>
      </c>
      <c r="K73" s="3">
        <v>3069373</v>
      </c>
      <c r="L73" s="3">
        <v>6156335</v>
      </c>
      <c r="M73" s="3">
        <v>18026</v>
      </c>
      <c r="O73" s="4">
        <f t="shared" si="5"/>
        <v>1049</v>
      </c>
      <c r="P73">
        <f t="shared" si="6"/>
        <v>27573</v>
      </c>
      <c r="Q73">
        <f t="shared" si="7"/>
        <v>3639545</v>
      </c>
      <c r="R73">
        <f t="shared" si="8"/>
        <v>1214654</v>
      </c>
      <c r="S73">
        <f t="shared" si="9"/>
        <v>4692203</v>
      </c>
      <c r="T73">
        <f t="shared" si="10"/>
        <v>1880916</v>
      </c>
      <c r="U73">
        <f t="shared" si="11"/>
        <v>5285545</v>
      </c>
      <c r="V73">
        <f t="shared" si="12"/>
        <v>2801988</v>
      </c>
      <c r="W73">
        <f t="shared" si="13"/>
        <v>5848714</v>
      </c>
      <c r="X73">
        <f t="shared" si="14"/>
        <v>3067800</v>
      </c>
      <c r="Y73">
        <f t="shared" si="15"/>
        <v>6154762</v>
      </c>
      <c r="Z73">
        <f t="shared" si="16"/>
        <v>16453</v>
      </c>
    </row>
    <row r="74" spans="1:26" x14ac:dyDescent="0.35">
      <c r="A74" s="2">
        <v>0.73928240740740747</v>
      </c>
      <c r="B74" s="3">
        <v>37</v>
      </c>
      <c r="C74" s="3">
        <v>29406</v>
      </c>
      <c r="D74" s="3">
        <v>3670075</v>
      </c>
      <c r="E74" s="3">
        <v>1220775</v>
      </c>
      <c r="F74" s="3">
        <v>4713340</v>
      </c>
      <c r="G74" s="3">
        <v>1882482</v>
      </c>
      <c r="H74" s="3">
        <v>5306918</v>
      </c>
      <c r="I74" s="3">
        <v>2801324</v>
      </c>
      <c r="J74" s="3">
        <v>5854492</v>
      </c>
      <c r="K74" s="3">
        <v>3064972</v>
      </c>
      <c r="L74" s="3">
        <v>6203831</v>
      </c>
      <c r="M74" s="3">
        <v>18113</v>
      </c>
      <c r="O74" s="4">
        <f t="shared" si="5"/>
        <v>1064</v>
      </c>
      <c r="P74">
        <f t="shared" si="6"/>
        <v>27833</v>
      </c>
      <c r="Q74">
        <f t="shared" si="7"/>
        <v>3668502</v>
      </c>
      <c r="R74">
        <f t="shared" si="8"/>
        <v>1219202</v>
      </c>
      <c r="S74">
        <f t="shared" si="9"/>
        <v>4711767</v>
      </c>
      <c r="T74">
        <f t="shared" si="10"/>
        <v>1880909</v>
      </c>
      <c r="U74">
        <f t="shared" si="11"/>
        <v>5305345</v>
      </c>
      <c r="V74">
        <f t="shared" si="12"/>
        <v>2799751</v>
      </c>
      <c r="W74">
        <f t="shared" si="13"/>
        <v>5852919</v>
      </c>
      <c r="X74">
        <f t="shared" si="14"/>
        <v>3063399</v>
      </c>
      <c r="Y74">
        <f t="shared" si="15"/>
        <v>6202258</v>
      </c>
      <c r="Z74">
        <f t="shared" si="16"/>
        <v>16540</v>
      </c>
    </row>
    <row r="75" spans="1:26" x14ac:dyDescent="0.35">
      <c r="A75" s="2">
        <v>0.7496990740740741</v>
      </c>
      <c r="B75" s="3">
        <v>37</v>
      </c>
      <c r="C75" s="3">
        <v>30126</v>
      </c>
      <c r="D75" s="3">
        <v>3660445</v>
      </c>
      <c r="E75" s="3">
        <v>1221263</v>
      </c>
      <c r="F75" s="3">
        <v>4711748</v>
      </c>
      <c r="G75" s="3">
        <v>1901931</v>
      </c>
      <c r="H75" s="3">
        <v>5332552</v>
      </c>
      <c r="I75" s="3">
        <v>2822872</v>
      </c>
      <c r="J75" s="3">
        <v>5877192</v>
      </c>
      <c r="K75" s="3">
        <v>3063870</v>
      </c>
      <c r="L75" s="3">
        <v>6180540</v>
      </c>
      <c r="M75" s="3">
        <v>18054</v>
      </c>
      <c r="O75" s="4">
        <f t="shared" si="5"/>
        <v>1079</v>
      </c>
      <c r="P75">
        <f t="shared" si="6"/>
        <v>28553</v>
      </c>
      <c r="Q75">
        <f t="shared" si="7"/>
        <v>3658872</v>
      </c>
      <c r="R75">
        <f t="shared" si="8"/>
        <v>1219690</v>
      </c>
      <c r="S75">
        <f t="shared" si="9"/>
        <v>4710175</v>
      </c>
      <c r="T75">
        <f t="shared" si="10"/>
        <v>1900358</v>
      </c>
      <c r="U75">
        <f t="shared" si="11"/>
        <v>5330979</v>
      </c>
      <c r="V75">
        <f t="shared" si="12"/>
        <v>2821299</v>
      </c>
      <c r="W75">
        <f t="shared" si="13"/>
        <v>5875619</v>
      </c>
      <c r="X75">
        <f t="shared" si="14"/>
        <v>3062297</v>
      </c>
      <c r="Y75">
        <f t="shared" si="15"/>
        <v>6178967</v>
      </c>
      <c r="Z75">
        <f t="shared" si="16"/>
        <v>16481</v>
      </c>
    </row>
    <row r="76" spans="1:26" x14ac:dyDescent="0.35">
      <c r="A76" s="2">
        <v>0.76011574074074073</v>
      </c>
      <c r="B76" s="3">
        <v>37</v>
      </c>
      <c r="C76" s="3">
        <v>30236</v>
      </c>
      <c r="D76" s="3">
        <v>3701596</v>
      </c>
      <c r="E76" s="3">
        <v>1229267</v>
      </c>
      <c r="F76" s="3">
        <v>4736956</v>
      </c>
      <c r="G76" s="3">
        <v>1903224</v>
      </c>
      <c r="H76" s="3">
        <v>5305258</v>
      </c>
      <c r="I76" s="3">
        <v>2824672</v>
      </c>
      <c r="J76" s="3">
        <v>5910821</v>
      </c>
      <c r="K76" s="3">
        <v>3086100</v>
      </c>
      <c r="L76" s="3">
        <v>6166627</v>
      </c>
      <c r="M76" s="3">
        <v>18370</v>
      </c>
      <c r="O76" s="4">
        <f t="shared" si="5"/>
        <v>1094</v>
      </c>
      <c r="P76">
        <f t="shared" si="6"/>
        <v>28663</v>
      </c>
      <c r="Q76">
        <f t="shared" si="7"/>
        <v>3700023</v>
      </c>
      <c r="R76">
        <f t="shared" si="8"/>
        <v>1227694</v>
      </c>
      <c r="S76">
        <f t="shared" si="9"/>
        <v>4735383</v>
      </c>
      <c r="T76">
        <f t="shared" si="10"/>
        <v>1901651</v>
      </c>
      <c r="U76">
        <f t="shared" si="11"/>
        <v>5303685</v>
      </c>
      <c r="V76">
        <f t="shared" si="12"/>
        <v>2823099</v>
      </c>
      <c r="W76">
        <f t="shared" si="13"/>
        <v>5909248</v>
      </c>
      <c r="X76">
        <f t="shared" si="14"/>
        <v>3084527</v>
      </c>
      <c r="Y76">
        <f t="shared" si="15"/>
        <v>6165054</v>
      </c>
      <c r="Z76">
        <f t="shared" si="16"/>
        <v>16797</v>
      </c>
    </row>
    <row r="77" spans="1:26" x14ac:dyDescent="0.35">
      <c r="A77" s="2">
        <v>0.77053240740740747</v>
      </c>
      <c r="B77" s="3">
        <v>37.1</v>
      </c>
      <c r="C77" s="3">
        <v>30644</v>
      </c>
      <c r="D77" s="3">
        <v>3713982</v>
      </c>
      <c r="E77" s="3">
        <v>1226930</v>
      </c>
      <c r="F77" s="3">
        <v>4737754</v>
      </c>
      <c r="G77" s="3">
        <v>1903612</v>
      </c>
      <c r="H77" s="3">
        <v>5338539</v>
      </c>
      <c r="I77" s="3">
        <v>2817266</v>
      </c>
      <c r="J77" s="3">
        <v>5917542</v>
      </c>
      <c r="K77" s="3">
        <v>3086331</v>
      </c>
      <c r="L77" s="3">
        <v>6200463</v>
      </c>
      <c r="M77" s="3">
        <v>18290</v>
      </c>
      <c r="O77" s="4">
        <f t="shared" si="5"/>
        <v>1109</v>
      </c>
      <c r="P77">
        <f t="shared" si="6"/>
        <v>29071</v>
      </c>
      <c r="Q77">
        <f t="shared" si="7"/>
        <v>3712409</v>
      </c>
      <c r="R77">
        <f t="shared" si="8"/>
        <v>1225357</v>
      </c>
      <c r="S77">
        <f t="shared" si="9"/>
        <v>4736181</v>
      </c>
      <c r="T77">
        <f t="shared" si="10"/>
        <v>1902039</v>
      </c>
      <c r="U77">
        <f t="shared" si="11"/>
        <v>5336966</v>
      </c>
      <c r="V77">
        <f t="shared" si="12"/>
        <v>2815693</v>
      </c>
      <c r="W77">
        <f t="shared" si="13"/>
        <v>5915969</v>
      </c>
      <c r="X77">
        <f t="shared" si="14"/>
        <v>3084758</v>
      </c>
      <c r="Y77">
        <f t="shared" si="15"/>
        <v>6198890</v>
      </c>
      <c r="Z77">
        <f t="shared" si="16"/>
        <v>16717</v>
      </c>
    </row>
    <row r="78" spans="1:26" x14ac:dyDescent="0.35">
      <c r="A78" s="2">
        <v>0.7809490740740741</v>
      </c>
      <c r="B78" s="3">
        <v>37.1</v>
      </c>
      <c r="C78" s="3">
        <v>31016</v>
      </c>
      <c r="D78" s="3">
        <v>3755406</v>
      </c>
      <c r="E78" s="3">
        <v>1228533</v>
      </c>
      <c r="F78" s="3">
        <v>4765594</v>
      </c>
      <c r="G78" s="3">
        <v>1900605</v>
      </c>
      <c r="H78" s="3">
        <v>5358767</v>
      </c>
      <c r="I78" s="3">
        <v>2832791</v>
      </c>
      <c r="J78" s="3">
        <v>5930249</v>
      </c>
      <c r="K78" s="3">
        <v>3085463</v>
      </c>
      <c r="L78" s="3">
        <v>6210592</v>
      </c>
      <c r="M78" s="3">
        <v>18191</v>
      </c>
      <c r="O78" s="4">
        <f t="shared" si="5"/>
        <v>1124</v>
      </c>
      <c r="P78">
        <f t="shared" si="6"/>
        <v>29443</v>
      </c>
      <c r="Q78">
        <f t="shared" si="7"/>
        <v>3753833</v>
      </c>
      <c r="R78">
        <f t="shared" si="8"/>
        <v>1226960</v>
      </c>
      <c r="S78">
        <f t="shared" si="9"/>
        <v>4764021</v>
      </c>
      <c r="T78">
        <f t="shared" si="10"/>
        <v>1899032</v>
      </c>
      <c r="U78">
        <f t="shared" si="11"/>
        <v>5357194</v>
      </c>
      <c r="V78">
        <f t="shared" si="12"/>
        <v>2831218</v>
      </c>
      <c r="W78">
        <f t="shared" si="13"/>
        <v>5928676</v>
      </c>
      <c r="X78">
        <f t="shared" si="14"/>
        <v>3083890</v>
      </c>
      <c r="Y78">
        <f t="shared" si="15"/>
        <v>6209019</v>
      </c>
      <c r="Z78">
        <f t="shared" si="16"/>
        <v>16618</v>
      </c>
    </row>
    <row r="79" spans="1:26" x14ac:dyDescent="0.35">
      <c r="A79" s="2">
        <v>0.79136574074074073</v>
      </c>
      <c r="B79" s="3">
        <v>37</v>
      </c>
      <c r="C79" s="3">
        <v>31546</v>
      </c>
      <c r="D79" s="3">
        <v>3689160</v>
      </c>
      <c r="E79" s="3">
        <v>1238785</v>
      </c>
      <c r="F79" s="3">
        <v>4776539</v>
      </c>
      <c r="G79" s="3">
        <v>1901517</v>
      </c>
      <c r="H79" s="3">
        <v>5369788</v>
      </c>
      <c r="I79" s="3">
        <v>2830743</v>
      </c>
      <c r="J79" s="3">
        <v>5910792</v>
      </c>
      <c r="K79" s="3">
        <v>3081443</v>
      </c>
      <c r="L79" s="3">
        <v>6219354</v>
      </c>
      <c r="M79" s="3">
        <v>18346</v>
      </c>
      <c r="O79" s="4">
        <f t="shared" si="5"/>
        <v>1139</v>
      </c>
      <c r="P79">
        <f t="shared" si="6"/>
        <v>29973</v>
      </c>
      <c r="Q79">
        <f t="shared" si="7"/>
        <v>3687587</v>
      </c>
      <c r="R79">
        <f t="shared" si="8"/>
        <v>1237212</v>
      </c>
      <c r="S79">
        <f t="shared" si="9"/>
        <v>4774966</v>
      </c>
      <c r="T79">
        <f t="shared" si="10"/>
        <v>1899944</v>
      </c>
      <c r="U79">
        <f t="shared" si="11"/>
        <v>5368215</v>
      </c>
      <c r="V79">
        <f t="shared" si="12"/>
        <v>2829170</v>
      </c>
      <c r="W79">
        <f t="shared" si="13"/>
        <v>5909219</v>
      </c>
      <c r="X79">
        <f t="shared" si="14"/>
        <v>3079870</v>
      </c>
      <c r="Y79">
        <f t="shared" si="15"/>
        <v>6217781</v>
      </c>
      <c r="Z79">
        <f t="shared" si="16"/>
        <v>16773</v>
      </c>
    </row>
    <row r="80" spans="1:26" x14ac:dyDescent="0.35">
      <c r="A80" s="2">
        <v>0.80178240740740747</v>
      </c>
      <c r="B80" s="3">
        <v>37.1</v>
      </c>
      <c r="C80" s="3">
        <v>31686</v>
      </c>
      <c r="D80" s="3">
        <v>3677705</v>
      </c>
      <c r="E80" s="3">
        <v>1232028</v>
      </c>
      <c r="F80" s="3">
        <v>4776769</v>
      </c>
      <c r="G80" s="3">
        <v>1907417</v>
      </c>
      <c r="H80" s="3">
        <v>5373304</v>
      </c>
      <c r="I80" s="3">
        <v>2842014</v>
      </c>
      <c r="J80" s="3">
        <v>5951070</v>
      </c>
      <c r="K80" s="3">
        <v>3102553</v>
      </c>
      <c r="L80" s="3">
        <v>6226063</v>
      </c>
      <c r="M80" s="3">
        <v>18520</v>
      </c>
      <c r="O80" s="4">
        <f t="shared" si="5"/>
        <v>1154</v>
      </c>
      <c r="P80">
        <f t="shared" si="6"/>
        <v>30113</v>
      </c>
      <c r="Q80">
        <f t="shared" si="7"/>
        <v>3676132</v>
      </c>
      <c r="R80">
        <f t="shared" si="8"/>
        <v>1230455</v>
      </c>
      <c r="S80">
        <f t="shared" si="9"/>
        <v>4775196</v>
      </c>
      <c r="T80">
        <f t="shared" si="10"/>
        <v>1905844</v>
      </c>
      <c r="U80">
        <f t="shared" si="11"/>
        <v>5371731</v>
      </c>
      <c r="V80">
        <f t="shared" si="12"/>
        <v>2840441</v>
      </c>
      <c r="W80">
        <f t="shared" si="13"/>
        <v>5949497</v>
      </c>
      <c r="X80">
        <f t="shared" si="14"/>
        <v>3100980</v>
      </c>
      <c r="Y80">
        <f t="shared" si="15"/>
        <v>6224490</v>
      </c>
      <c r="Z80">
        <f t="shared" si="16"/>
        <v>16947</v>
      </c>
    </row>
    <row r="81" spans="1:26" x14ac:dyDescent="0.35">
      <c r="A81" s="2">
        <v>0.8121990740740741</v>
      </c>
      <c r="B81" s="3">
        <v>37</v>
      </c>
      <c r="C81" s="3">
        <v>31836</v>
      </c>
      <c r="D81" s="3">
        <v>3673714</v>
      </c>
      <c r="E81" s="3">
        <v>1218883</v>
      </c>
      <c r="F81" s="3">
        <v>4810261</v>
      </c>
      <c r="G81" s="3">
        <v>1915195</v>
      </c>
      <c r="H81" s="3">
        <v>5375842</v>
      </c>
      <c r="I81" s="3">
        <v>2852197</v>
      </c>
      <c r="J81" s="3">
        <v>5960364</v>
      </c>
      <c r="K81" s="3">
        <v>3094069</v>
      </c>
      <c r="L81" s="3">
        <v>6260656</v>
      </c>
      <c r="M81" s="3">
        <v>18659</v>
      </c>
      <c r="O81" s="4">
        <f t="shared" si="5"/>
        <v>1169</v>
      </c>
      <c r="P81">
        <f t="shared" si="6"/>
        <v>30263</v>
      </c>
      <c r="Q81">
        <f t="shared" si="7"/>
        <v>3672141</v>
      </c>
      <c r="R81">
        <f t="shared" si="8"/>
        <v>1217310</v>
      </c>
      <c r="S81">
        <f t="shared" si="9"/>
        <v>4808688</v>
      </c>
      <c r="T81">
        <f t="shared" si="10"/>
        <v>1913622</v>
      </c>
      <c r="U81">
        <f t="shared" si="11"/>
        <v>5374269</v>
      </c>
      <c r="V81">
        <f t="shared" si="12"/>
        <v>2850624</v>
      </c>
      <c r="W81">
        <f t="shared" si="13"/>
        <v>5958791</v>
      </c>
      <c r="X81">
        <f t="shared" si="14"/>
        <v>3092496</v>
      </c>
      <c r="Y81">
        <f t="shared" si="15"/>
        <v>6259083</v>
      </c>
      <c r="Z81">
        <f t="shared" si="16"/>
        <v>17086</v>
      </c>
    </row>
    <row r="82" spans="1:26" x14ac:dyDescent="0.35">
      <c r="A82" s="2">
        <v>0.82261574074074073</v>
      </c>
      <c r="B82" s="3">
        <v>37.1</v>
      </c>
      <c r="C82" s="3">
        <v>31921</v>
      </c>
      <c r="D82" s="3">
        <v>3677798</v>
      </c>
      <c r="E82" s="3">
        <v>1218174</v>
      </c>
      <c r="F82" s="3">
        <v>4805367</v>
      </c>
      <c r="G82" s="3">
        <v>1920689</v>
      </c>
      <c r="H82" s="3">
        <v>5424907</v>
      </c>
      <c r="I82" s="3">
        <v>2872269</v>
      </c>
      <c r="J82" s="3">
        <v>5951685</v>
      </c>
      <c r="K82" s="3">
        <v>3122356</v>
      </c>
      <c r="L82" s="3">
        <v>6261104</v>
      </c>
      <c r="M82" s="3">
        <v>18835</v>
      </c>
      <c r="O82" s="4">
        <f t="shared" si="5"/>
        <v>1184</v>
      </c>
      <c r="P82">
        <f t="shared" si="6"/>
        <v>30348</v>
      </c>
      <c r="Q82">
        <f t="shared" si="7"/>
        <v>3676225</v>
      </c>
      <c r="R82">
        <f t="shared" si="8"/>
        <v>1216601</v>
      </c>
      <c r="S82">
        <f t="shared" si="9"/>
        <v>4803794</v>
      </c>
      <c r="T82">
        <f t="shared" si="10"/>
        <v>1919116</v>
      </c>
      <c r="U82">
        <f t="shared" si="11"/>
        <v>5423334</v>
      </c>
      <c r="V82">
        <f t="shared" si="12"/>
        <v>2870696</v>
      </c>
      <c r="W82">
        <f t="shared" si="13"/>
        <v>5950112</v>
      </c>
      <c r="X82">
        <f t="shared" si="14"/>
        <v>3120783</v>
      </c>
      <c r="Y82">
        <f t="shared" si="15"/>
        <v>6259531</v>
      </c>
      <c r="Z82">
        <f t="shared" si="16"/>
        <v>17262</v>
      </c>
    </row>
    <row r="83" spans="1:26" x14ac:dyDescent="0.35">
      <c r="A83" s="2">
        <v>0.83303240740740747</v>
      </c>
      <c r="B83" s="3">
        <v>37</v>
      </c>
      <c r="C83" s="3">
        <v>32235</v>
      </c>
      <c r="D83" s="3">
        <v>3682797</v>
      </c>
      <c r="E83" s="3">
        <v>1211417</v>
      </c>
      <c r="F83" s="3">
        <v>4788548</v>
      </c>
      <c r="G83" s="3">
        <v>1898224</v>
      </c>
      <c r="H83" s="3">
        <v>5415384</v>
      </c>
      <c r="I83" s="3">
        <v>2815481</v>
      </c>
      <c r="J83" s="3">
        <v>5979697</v>
      </c>
      <c r="K83" s="3">
        <v>3115576</v>
      </c>
      <c r="L83" s="3">
        <v>6289939</v>
      </c>
      <c r="M83" s="3">
        <v>18529</v>
      </c>
      <c r="O83" s="4">
        <f t="shared" si="5"/>
        <v>1199</v>
      </c>
      <c r="P83">
        <f t="shared" si="6"/>
        <v>30662</v>
      </c>
      <c r="Q83">
        <f t="shared" si="7"/>
        <v>3681224</v>
      </c>
      <c r="R83">
        <f t="shared" si="8"/>
        <v>1209844</v>
      </c>
      <c r="S83">
        <f t="shared" si="9"/>
        <v>4786975</v>
      </c>
      <c r="T83">
        <f t="shared" si="10"/>
        <v>1896651</v>
      </c>
      <c r="U83">
        <f t="shared" si="11"/>
        <v>5413811</v>
      </c>
      <c r="V83">
        <f t="shared" si="12"/>
        <v>2813908</v>
      </c>
      <c r="W83">
        <f t="shared" si="13"/>
        <v>5978124</v>
      </c>
      <c r="X83">
        <f t="shared" si="14"/>
        <v>3114003</v>
      </c>
      <c r="Y83">
        <f t="shared" si="15"/>
        <v>6288366</v>
      </c>
      <c r="Z83">
        <f t="shared" si="16"/>
        <v>16956</v>
      </c>
    </row>
    <row r="84" spans="1:26" x14ac:dyDescent="0.35">
      <c r="A84" s="2">
        <v>0.8434490740740741</v>
      </c>
      <c r="B84" s="3">
        <v>37</v>
      </c>
      <c r="C84" s="3">
        <v>32331</v>
      </c>
      <c r="D84" s="3">
        <v>3691430</v>
      </c>
      <c r="E84" s="3">
        <v>1204765</v>
      </c>
      <c r="F84" s="3">
        <v>4737475</v>
      </c>
      <c r="G84" s="3">
        <v>1894487</v>
      </c>
      <c r="H84" s="3">
        <v>5423244</v>
      </c>
      <c r="I84" s="3">
        <v>2802051</v>
      </c>
      <c r="J84" s="3">
        <v>5991102</v>
      </c>
      <c r="K84" s="3">
        <v>3071402</v>
      </c>
      <c r="L84" s="3">
        <v>6283498</v>
      </c>
      <c r="M84" s="3">
        <v>18728</v>
      </c>
      <c r="O84" s="4">
        <f t="shared" si="5"/>
        <v>1214</v>
      </c>
      <c r="P84">
        <f t="shared" si="6"/>
        <v>30758</v>
      </c>
      <c r="Q84">
        <f t="shared" si="7"/>
        <v>3689857</v>
      </c>
      <c r="R84">
        <f t="shared" si="8"/>
        <v>1203192</v>
      </c>
      <c r="S84">
        <f t="shared" si="9"/>
        <v>4735902</v>
      </c>
      <c r="T84">
        <f t="shared" si="10"/>
        <v>1892914</v>
      </c>
      <c r="U84">
        <f t="shared" si="11"/>
        <v>5421671</v>
      </c>
      <c r="V84">
        <f t="shared" si="12"/>
        <v>2800478</v>
      </c>
      <c r="W84">
        <f t="shared" si="13"/>
        <v>5989529</v>
      </c>
      <c r="X84">
        <f t="shared" si="14"/>
        <v>3069829</v>
      </c>
      <c r="Y84">
        <f t="shared" si="15"/>
        <v>6281925</v>
      </c>
      <c r="Z84">
        <f t="shared" si="16"/>
        <v>17155</v>
      </c>
    </row>
    <row r="85" spans="1:26" x14ac:dyDescent="0.35">
      <c r="A85" s="2">
        <v>0.85386574074074073</v>
      </c>
      <c r="B85" s="3">
        <v>37</v>
      </c>
      <c r="C85" s="3">
        <v>32342</v>
      </c>
      <c r="D85" s="3">
        <v>3673889</v>
      </c>
      <c r="E85" s="3">
        <v>1208223</v>
      </c>
      <c r="F85" s="3">
        <v>4736773</v>
      </c>
      <c r="G85" s="3">
        <v>1878820</v>
      </c>
      <c r="H85" s="3">
        <v>5453578</v>
      </c>
      <c r="I85" s="3">
        <v>2805099</v>
      </c>
      <c r="J85" s="3">
        <v>5999903</v>
      </c>
      <c r="K85" s="3">
        <v>3062966</v>
      </c>
      <c r="L85" s="3">
        <v>6307742</v>
      </c>
      <c r="M85" s="3">
        <v>18800</v>
      </c>
      <c r="O85" s="4">
        <f t="shared" si="5"/>
        <v>1229</v>
      </c>
      <c r="P85">
        <f t="shared" si="6"/>
        <v>30769</v>
      </c>
      <c r="Q85">
        <f t="shared" si="7"/>
        <v>3672316</v>
      </c>
      <c r="R85">
        <f t="shared" si="8"/>
        <v>1206650</v>
      </c>
      <c r="S85">
        <f t="shared" si="9"/>
        <v>4735200</v>
      </c>
      <c r="T85">
        <f t="shared" si="10"/>
        <v>1877247</v>
      </c>
      <c r="U85">
        <f t="shared" si="11"/>
        <v>5452005</v>
      </c>
      <c r="V85">
        <f t="shared" si="12"/>
        <v>2803526</v>
      </c>
      <c r="W85">
        <f t="shared" si="13"/>
        <v>5998330</v>
      </c>
      <c r="X85">
        <f t="shared" si="14"/>
        <v>3061393</v>
      </c>
      <c r="Y85">
        <f t="shared" si="15"/>
        <v>6306169</v>
      </c>
      <c r="Z85">
        <f t="shared" si="16"/>
        <v>17227</v>
      </c>
    </row>
    <row r="86" spans="1:26" x14ac:dyDescent="0.35">
      <c r="A86" s="2">
        <v>0.86428240740740747</v>
      </c>
      <c r="B86" s="3">
        <v>37.1</v>
      </c>
      <c r="C86" s="3">
        <v>32507</v>
      </c>
      <c r="D86" s="3">
        <v>3695648</v>
      </c>
      <c r="E86" s="3">
        <v>1213723</v>
      </c>
      <c r="F86" s="3">
        <v>4718175</v>
      </c>
      <c r="G86" s="3">
        <v>1873514</v>
      </c>
      <c r="H86" s="3">
        <v>5460810</v>
      </c>
      <c r="I86" s="3">
        <v>2795400</v>
      </c>
      <c r="J86" s="3">
        <v>6045602</v>
      </c>
      <c r="K86" s="3">
        <v>3050432</v>
      </c>
      <c r="L86" s="3">
        <v>6349869</v>
      </c>
      <c r="M86" s="3">
        <v>19092</v>
      </c>
      <c r="O86" s="4">
        <f t="shared" si="5"/>
        <v>1244</v>
      </c>
      <c r="P86">
        <f t="shared" si="6"/>
        <v>30934</v>
      </c>
      <c r="Q86">
        <f t="shared" si="7"/>
        <v>3694075</v>
      </c>
      <c r="R86">
        <f t="shared" si="8"/>
        <v>1212150</v>
      </c>
      <c r="S86">
        <f t="shared" si="9"/>
        <v>4716602</v>
      </c>
      <c r="T86">
        <f t="shared" si="10"/>
        <v>1871941</v>
      </c>
      <c r="U86">
        <f t="shared" si="11"/>
        <v>5459237</v>
      </c>
      <c r="V86">
        <f t="shared" si="12"/>
        <v>2793827</v>
      </c>
      <c r="W86">
        <f t="shared" si="13"/>
        <v>6044029</v>
      </c>
      <c r="X86">
        <f t="shared" si="14"/>
        <v>3048859</v>
      </c>
      <c r="Y86">
        <f t="shared" si="15"/>
        <v>6348296</v>
      </c>
      <c r="Z86">
        <f t="shared" si="16"/>
        <v>17519</v>
      </c>
    </row>
    <row r="87" spans="1:26" x14ac:dyDescent="0.35">
      <c r="A87" s="2">
        <v>0.8746990740740741</v>
      </c>
      <c r="B87" s="3">
        <v>37</v>
      </c>
      <c r="C87" s="3">
        <v>32771</v>
      </c>
      <c r="D87" s="3">
        <v>3706226</v>
      </c>
      <c r="E87" s="3">
        <v>1215735</v>
      </c>
      <c r="F87" s="3">
        <v>4724370</v>
      </c>
      <c r="G87" s="3">
        <v>1879245</v>
      </c>
      <c r="H87" s="3">
        <v>5502661</v>
      </c>
      <c r="I87" s="3">
        <v>2795777</v>
      </c>
      <c r="J87" s="3">
        <v>6038083</v>
      </c>
      <c r="K87" s="3">
        <v>3047838</v>
      </c>
      <c r="L87" s="3">
        <v>6363175</v>
      </c>
      <c r="M87" s="3">
        <v>18868</v>
      </c>
      <c r="O87" s="4">
        <f t="shared" si="5"/>
        <v>1259</v>
      </c>
      <c r="P87">
        <f t="shared" si="6"/>
        <v>31198</v>
      </c>
      <c r="Q87">
        <f t="shared" si="7"/>
        <v>3704653</v>
      </c>
      <c r="R87">
        <f t="shared" si="8"/>
        <v>1214162</v>
      </c>
      <c r="S87">
        <f t="shared" si="9"/>
        <v>4722797</v>
      </c>
      <c r="T87">
        <f t="shared" si="10"/>
        <v>1877672</v>
      </c>
      <c r="U87">
        <f t="shared" si="11"/>
        <v>5501088</v>
      </c>
      <c r="V87">
        <f t="shared" si="12"/>
        <v>2794204</v>
      </c>
      <c r="W87">
        <f t="shared" si="13"/>
        <v>6036510</v>
      </c>
      <c r="X87">
        <f t="shared" si="14"/>
        <v>3046265</v>
      </c>
      <c r="Y87">
        <f t="shared" si="15"/>
        <v>6361602</v>
      </c>
      <c r="Z87">
        <f t="shared" si="16"/>
        <v>17295</v>
      </c>
    </row>
    <row r="88" spans="1:26" x14ac:dyDescent="0.35">
      <c r="A88" s="2">
        <v>0.88511574074074073</v>
      </c>
      <c r="B88" s="3">
        <v>37</v>
      </c>
      <c r="C88" s="3">
        <v>33113</v>
      </c>
      <c r="D88" s="3">
        <v>3703424</v>
      </c>
      <c r="E88" s="3">
        <v>1219678</v>
      </c>
      <c r="F88" s="3">
        <v>4713161</v>
      </c>
      <c r="G88" s="3">
        <v>1872853</v>
      </c>
      <c r="H88" s="3">
        <v>5512624</v>
      </c>
      <c r="I88" s="3">
        <v>2793062</v>
      </c>
      <c r="J88" s="3">
        <v>6037724</v>
      </c>
      <c r="K88" s="3">
        <v>3044418</v>
      </c>
      <c r="L88" s="3">
        <v>6366183</v>
      </c>
      <c r="M88" s="3">
        <v>18965</v>
      </c>
      <c r="O88" s="4">
        <f t="shared" si="5"/>
        <v>1274</v>
      </c>
      <c r="P88">
        <f t="shared" si="6"/>
        <v>31540</v>
      </c>
      <c r="Q88">
        <f t="shared" si="7"/>
        <v>3701851</v>
      </c>
      <c r="R88">
        <f t="shared" si="8"/>
        <v>1218105</v>
      </c>
      <c r="S88">
        <f t="shared" si="9"/>
        <v>4711588</v>
      </c>
      <c r="T88">
        <f t="shared" si="10"/>
        <v>1871280</v>
      </c>
      <c r="U88">
        <f t="shared" si="11"/>
        <v>5511051</v>
      </c>
      <c r="V88">
        <f t="shared" si="12"/>
        <v>2791489</v>
      </c>
      <c r="W88">
        <f t="shared" si="13"/>
        <v>6036151</v>
      </c>
      <c r="X88">
        <f t="shared" si="14"/>
        <v>3042845</v>
      </c>
      <c r="Y88">
        <f t="shared" si="15"/>
        <v>6364610</v>
      </c>
      <c r="Z88">
        <f t="shared" si="16"/>
        <v>17392</v>
      </c>
    </row>
    <row r="89" spans="1:26" x14ac:dyDescent="0.35">
      <c r="A89" s="2">
        <v>0.89553240740740747</v>
      </c>
      <c r="B89" s="3">
        <v>37</v>
      </c>
      <c r="C89" s="3">
        <v>33446</v>
      </c>
      <c r="D89" s="3">
        <v>3720187</v>
      </c>
      <c r="E89" s="3">
        <v>1218001</v>
      </c>
      <c r="F89" s="3">
        <v>4702967</v>
      </c>
      <c r="G89" s="3">
        <v>1872561</v>
      </c>
      <c r="H89" s="3">
        <v>5496730</v>
      </c>
      <c r="I89" s="3">
        <v>2800231</v>
      </c>
      <c r="J89" s="3">
        <v>6035840</v>
      </c>
      <c r="K89" s="3">
        <v>3037811</v>
      </c>
      <c r="L89" s="3">
        <v>6382500</v>
      </c>
      <c r="M89" s="3">
        <v>18998</v>
      </c>
      <c r="O89" s="4">
        <f t="shared" si="5"/>
        <v>1289</v>
      </c>
      <c r="P89">
        <f t="shared" si="6"/>
        <v>31873</v>
      </c>
      <c r="Q89">
        <f t="shared" si="7"/>
        <v>3718614</v>
      </c>
      <c r="R89">
        <f t="shared" si="8"/>
        <v>1216428</v>
      </c>
      <c r="S89">
        <f t="shared" si="9"/>
        <v>4701394</v>
      </c>
      <c r="T89">
        <f t="shared" si="10"/>
        <v>1870988</v>
      </c>
      <c r="U89">
        <f t="shared" si="11"/>
        <v>5495157</v>
      </c>
      <c r="V89">
        <f t="shared" si="12"/>
        <v>2798658</v>
      </c>
      <c r="W89">
        <f t="shared" si="13"/>
        <v>6034267</v>
      </c>
      <c r="X89">
        <f t="shared" si="14"/>
        <v>3036238</v>
      </c>
      <c r="Y89">
        <f t="shared" si="15"/>
        <v>6380927</v>
      </c>
      <c r="Z89">
        <f t="shared" si="16"/>
        <v>17425</v>
      </c>
    </row>
    <row r="90" spans="1:26" x14ac:dyDescent="0.35">
      <c r="A90" s="2">
        <v>0.9059490740740741</v>
      </c>
      <c r="B90" s="3">
        <v>37.1</v>
      </c>
      <c r="C90" s="3">
        <v>33273</v>
      </c>
      <c r="D90" s="3">
        <v>3725497</v>
      </c>
      <c r="E90" s="3">
        <v>1218614</v>
      </c>
      <c r="F90" s="3">
        <v>4712016</v>
      </c>
      <c r="G90" s="3">
        <v>1878693</v>
      </c>
      <c r="H90" s="3">
        <v>5514495</v>
      </c>
      <c r="I90" s="3">
        <v>2815172</v>
      </c>
      <c r="J90" s="3">
        <v>6073722</v>
      </c>
      <c r="K90" s="3">
        <v>3057744</v>
      </c>
      <c r="L90" s="3">
        <v>6362273</v>
      </c>
      <c r="M90" s="3">
        <v>19224</v>
      </c>
      <c r="O90" s="4">
        <f t="shared" si="5"/>
        <v>1304</v>
      </c>
      <c r="P90">
        <f t="shared" si="6"/>
        <v>31700</v>
      </c>
      <c r="Q90">
        <f t="shared" si="7"/>
        <v>3723924</v>
      </c>
      <c r="R90">
        <f t="shared" si="8"/>
        <v>1217041</v>
      </c>
      <c r="S90">
        <f t="shared" si="9"/>
        <v>4710443</v>
      </c>
      <c r="T90">
        <f t="shared" si="10"/>
        <v>1877120</v>
      </c>
      <c r="U90">
        <f t="shared" si="11"/>
        <v>5512922</v>
      </c>
      <c r="V90">
        <f t="shared" si="12"/>
        <v>2813599</v>
      </c>
      <c r="W90">
        <f t="shared" si="13"/>
        <v>6072149</v>
      </c>
      <c r="X90">
        <f t="shared" si="14"/>
        <v>3056171</v>
      </c>
      <c r="Y90">
        <f t="shared" si="15"/>
        <v>6360700</v>
      </c>
      <c r="Z90">
        <f t="shared" si="16"/>
        <v>17651</v>
      </c>
    </row>
    <row r="91" spans="1:26" x14ac:dyDescent="0.35">
      <c r="A91" s="2">
        <v>0.91636574074074073</v>
      </c>
      <c r="B91" s="3">
        <v>37.1</v>
      </c>
      <c r="C91" s="3">
        <v>33797</v>
      </c>
      <c r="D91" s="3">
        <v>3733250</v>
      </c>
      <c r="E91" s="3">
        <v>1224689</v>
      </c>
      <c r="F91" s="3">
        <v>4713896</v>
      </c>
      <c r="G91" s="3">
        <v>1877980</v>
      </c>
      <c r="H91" s="3">
        <v>5481942</v>
      </c>
      <c r="I91" s="3">
        <v>2810621</v>
      </c>
      <c r="J91" s="3">
        <v>6127901</v>
      </c>
      <c r="K91" s="3">
        <v>3061862</v>
      </c>
      <c r="L91" s="3">
        <v>6368732</v>
      </c>
      <c r="M91" s="3">
        <v>19292</v>
      </c>
      <c r="O91" s="4">
        <f t="shared" si="5"/>
        <v>1319</v>
      </c>
      <c r="P91">
        <f t="shared" si="6"/>
        <v>32224</v>
      </c>
      <c r="Q91">
        <f t="shared" si="7"/>
        <v>3731677</v>
      </c>
      <c r="R91">
        <f t="shared" si="8"/>
        <v>1223116</v>
      </c>
      <c r="S91">
        <f t="shared" si="9"/>
        <v>4712323</v>
      </c>
      <c r="T91">
        <f t="shared" si="10"/>
        <v>1876407</v>
      </c>
      <c r="U91">
        <f t="shared" si="11"/>
        <v>5480369</v>
      </c>
      <c r="V91">
        <f t="shared" si="12"/>
        <v>2809048</v>
      </c>
      <c r="W91">
        <f t="shared" si="13"/>
        <v>6126328</v>
      </c>
      <c r="X91">
        <f t="shared" si="14"/>
        <v>3060289</v>
      </c>
      <c r="Y91">
        <f t="shared" si="15"/>
        <v>6367159</v>
      </c>
      <c r="Z91">
        <f t="shared" si="16"/>
        <v>17719</v>
      </c>
    </row>
    <row r="92" spans="1:26" x14ac:dyDescent="0.35">
      <c r="A92" s="2">
        <v>0.92678240740740803</v>
      </c>
      <c r="B92" s="3"/>
      <c r="C92" s="3">
        <v>34166</v>
      </c>
      <c r="D92" s="3">
        <v>3756381</v>
      </c>
      <c r="E92" s="3">
        <v>1231639</v>
      </c>
      <c r="F92" s="3">
        <v>4763292</v>
      </c>
      <c r="G92" s="3">
        <v>1884093</v>
      </c>
      <c r="H92" s="3">
        <v>5460231</v>
      </c>
      <c r="I92" s="3">
        <v>2827139</v>
      </c>
      <c r="J92" s="3">
        <v>6145605</v>
      </c>
      <c r="K92" s="3">
        <v>3061933</v>
      </c>
      <c r="L92" s="3">
        <v>6406607</v>
      </c>
      <c r="M92" s="3">
        <v>19349</v>
      </c>
      <c r="O92" s="4">
        <f t="shared" ref="O92:O155" si="17">DAY(A92)*24*60+HOUR(A92)*60+MINUTE(A92)</f>
        <v>1334</v>
      </c>
      <c r="P92">
        <f t="shared" ref="P92:P155" si="18">C92-$P$2</f>
        <v>32593</v>
      </c>
      <c r="Q92">
        <f t="shared" ref="Q92:Q155" si="19">D92-$P$2</f>
        <v>3754808</v>
      </c>
      <c r="R92">
        <f t="shared" ref="R92:R155" si="20">E92-$P$2</f>
        <v>1230066</v>
      </c>
      <c r="S92">
        <f t="shared" ref="S92:S155" si="21">F92-$P$2</f>
        <v>4761719</v>
      </c>
      <c r="T92">
        <f t="shared" ref="T92:T155" si="22">G92-$P$2</f>
        <v>1882520</v>
      </c>
      <c r="U92">
        <f t="shared" ref="U92:U155" si="23">H92-$P$2</f>
        <v>5458658</v>
      </c>
      <c r="V92">
        <f t="shared" ref="V92:V155" si="24">I92-$P$2</f>
        <v>2825566</v>
      </c>
      <c r="W92">
        <f t="shared" ref="W92:W155" si="25">J92-$P$2</f>
        <v>6144032</v>
      </c>
      <c r="X92">
        <f t="shared" ref="X92:X155" si="26">K92-$P$2</f>
        <v>3060360</v>
      </c>
      <c r="Y92">
        <f t="shared" ref="Y92:Y155" si="27">L92-$P$2</f>
        <v>6405034</v>
      </c>
      <c r="Z92">
        <f t="shared" ref="Z92:Z155" si="28">M92-$P$2</f>
        <v>17776</v>
      </c>
    </row>
    <row r="93" spans="1:26" x14ac:dyDescent="0.35">
      <c r="A93" s="2">
        <v>0.93719907407407399</v>
      </c>
      <c r="B93" s="3"/>
      <c r="C93" s="3">
        <v>34235</v>
      </c>
      <c r="D93" s="3">
        <v>3794231</v>
      </c>
      <c r="E93" s="3">
        <v>1251530</v>
      </c>
      <c r="F93" s="3">
        <v>4794808</v>
      </c>
      <c r="G93" s="3">
        <v>1916125</v>
      </c>
      <c r="H93" s="3">
        <v>5504995</v>
      </c>
      <c r="I93" s="3">
        <v>2841593</v>
      </c>
      <c r="J93" s="3">
        <v>6210539</v>
      </c>
      <c r="K93" s="3">
        <v>3105340</v>
      </c>
      <c r="L93" s="3">
        <v>6473949</v>
      </c>
      <c r="M93" s="3">
        <v>19123</v>
      </c>
      <c r="O93" s="4">
        <f t="shared" si="17"/>
        <v>1349</v>
      </c>
      <c r="P93">
        <f t="shared" si="18"/>
        <v>32662</v>
      </c>
      <c r="Q93">
        <f t="shared" si="19"/>
        <v>3792658</v>
      </c>
      <c r="R93">
        <f t="shared" si="20"/>
        <v>1249957</v>
      </c>
      <c r="S93">
        <f t="shared" si="21"/>
        <v>4793235</v>
      </c>
      <c r="T93">
        <f t="shared" si="22"/>
        <v>1914552</v>
      </c>
      <c r="U93">
        <f t="shared" si="23"/>
        <v>5503422</v>
      </c>
      <c r="V93">
        <f t="shared" si="24"/>
        <v>2840020</v>
      </c>
      <c r="W93">
        <f t="shared" si="25"/>
        <v>6208966</v>
      </c>
      <c r="X93">
        <f t="shared" si="26"/>
        <v>3103767</v>
      </c>
      <c r="Y93">
        <f t="shared" si="27"/>
        <v>6472376</v>
      </c>
      <c r="Z93">
        <f t="shared" si="28"/>
        <v>17550</v>
      </c>
    </row>
    <row r="94" spans="1:26" x14ac:dyDescent="0.35">
      <c r="A94" s="2">
        <v>0.94761574074074095</v>
      </c>
      <c r="B94" s="3"/>
      <c r="C94" s="3">
        <v>34138</v>
      </c>
      <c r="D94" s="3">
        <v>3789001</v>
      </c>
      <c r="E94" s="3">
        <v>1243820</v>
      </c>
      <c r="F94" s="3">
        <v>4796630</v>
      </c>
      <c r="G94" s="3">
        <v>1913772</v>
      </c>
      <c r="H94" s="3">
        <v>5467290</v>
      </c>
      <c r="I94" s="3">
        <v>2857753</v>
      </c>
      <c r="J94" s="3">
        <v>6177199</v>
      </c>
      <c r="K94" s="3">
        <v>3103971</v>
      </c>
      <c r="L94" s="3">
        <v>6501143</v>
      </c>
      <c r="M94" s="3">
        <v>19165</v>
      </c>
      <c r="O94" s="4">
        <f t="shared" si="17"/>
        <v>1364</v>
      </c>
      <c r="P94">
        <f t="shared" si="18"/>
        <v>32565</v>
      </c>
      <c r="Q94">
        <f t="shared" si="19"/>
        <v>3787428</v>
      </c>
      <c r="R94">
        <f t="shared" si="20"/>
        <v>1242247</v>
      </c>
      <c r="S94">
        <f t="shared" si="21"/>
        <v>4795057</v>
      </c>
      <c r="T94">
        <f t="shared" si="22"/>
        <v>1912199</v>
      </c>
      <c r="U94">
        <f t="shared" si="23"/>
        <v>5465717</v>
      </c>
      <c r="V94">
        <f t="shared" si="24"/>
        <v>2856180</v>
      </c>
      <c r="W94">
        <f t="shared" si="25"/>
        <v>6175626</v>
      </c>
      <c r="X94">
        <f t="shared" si="26"/>
        <v>3102398</v>
      </c>
      <c r="Y94">
        <f t="shared" si="27"/>
        <v>6499570</v>
      </c>
      <c r="Z94">
        <f t="shared" si="28"/>
        <v>17592</v>
      </c>
    </row>
    <row r="95" spans="1:26" x14ac:dyDescent="0.35">
      <c r="A95" s="2">
        <v>0.95803240740740803</v>
      </c>
      <c r="B95" s="3"/>
      <c r="C95" s="3">
        <v>34235</v>
      </c>
      <c r="D95" s="3">
        <v>3778096</v>
      </c>
      <c r="E95" s="3">
        <v>1236717</v>
      </c>
      <c r="F95" s="3">
        <v>4784755</v>
      </c>
      <c r="G95" s="3">
        <v>1899018</v>
      </c>
      <c r="H95" s="3">
        <v>5480163</v>
      </c>
      <c r="I95" s="3">
        <v>2863536</v>
      </c>
      <c r="J95" s="3">
        <v>6122398</v>
      </c>
      <c r="K95" s="3">
        <v>3092144</v>
      </c>
      <c r="L95" s="3">
        <v>6474727</v>
      </c>
      <c r="M95" s="3">
        <v>19049</v>
      </c>
      <c r="O95" s="4">
        <f t="shared" si="17"/>
        <v>1379</v>
      </c>
      <c r="P95">
        <f t="shared" si="18"/>
        <v>32662</v>
      </c>
      <c r="Q95">
        <f t="shared" si="19"/>
        <v>3776523</v>
      </c>
      <c r="R95">
        <f t="shared" si="20"/>
        <v>1235144</v>
      </c>
      <c r="S95">
        <f t="shared" si="21"/>
        <v>4783182</v>
      </c>
      <c r="T95">
        <f t="shared" si="22"/>
        <v>1897445</v>
      </c>
      <c r="U95">
        <f t="shared" si="23"/>
        <v>5478590</v>
      </c>
      <c r="V95">
        <f t="shared" si="24"/>
        <v>2861963</v>
      </c>
      <c r="W95">
        <f t="shared" si="25"/>
        <v>6120825</v>
      </c>
      <c r="X95">
        <f t="shared" si="26"/>
        <v>3090571</v>
      </c>
      <c r="Y95">
        <f t="shared" si="27"/>
        <v>6473154</v>
      </c>
      <c r="Z95">
        <f t="shared" si="28"/>
        <v>17476</v>
      </c>
    </row>
    <row r="96" spans="1:26" x14ac:dyDescent="0.35">
      <c r="A96" s="2">
        <v>0.96844907407407499</v>
      </c>
      <c r="B96" s="3"/>
      <c r="C96" s="3">
        <v>34302</v>
      </c>
      <c r="D96" s="3">
        <v>3782784</v>
      </c>
      <c r="E96" s="3">
        <v>1236993</v>
      </c>
      <c r="F96" s="3">
        <v>4772793</v>
      </c>
      <c r="G96" s="3">
        <v>1896701</v>
      </c>
      <c r="H96" s="3">
        <v>5440188</v>
      </c>
      <c r="I96" s="3">
        <v>2852971</v>
      </c>
      <c r="J96" s="3">
        <v>6095717</v>
      </c>
      <c r="K96" s="3">
        <v>3086840</v>
      </c>
      <c r="L96" s="3">
        <v>6470193</v>
      </c>
      <c r="M96" s="3">
        <v>19175</v>
      </c>
      <c r="O96" s="4">
        <f t="shared" si="17"/>
        <v>1394</v>
      </c>
      <c r="P96">
        <f t="shared" si="18"/>
        <v>32729</v>
      </c>
      <c r="Q96">
        <f t="shared" si="19"/>
        <v>3781211</v>
      </c>
      <c r="R96">
        <f t="shared" si="20"/>
        <v>1235420</v>
      </c>
      <c r="S96">
        <f t="shared" si="21"/>
        <v>4771220</v>
      </c>
      <c r="T96">
        <f t="shared" si="22"/>
        <v>1895128</v>
      </c>
      <c r="U96">
        <f t="shared" si="23"/>
        <v>5438615</v>
      </c>
      <c r="V96">
        <f t="shared" si="24"/>
        <v>2851398</v>
      </c>
      <c r="W96">
        <f t="shared" si="25"/>
        <v>6094144</v>
      </c>
      <c r="X96">
        <f t="shared" si="26"/>
        <v>3085267</v>
      </c>
      <c r="Y96">
        <f t="shared" si="27"/>
        <v>6468620</v>
      </c>
      <c r="Z96">
        <f t="shared" si="28"/>
        <v>17602</v>
      </c>
    </row>
    <row r="97" spans="1:26" x14ac:dyDescent="0.35">
      <c r="A97" s="2">
        <v>0.97886574074074095</v>
      </c>
      <c r="B97" s="3"/>
      <c r="C97" s="3">
        <v>34518</v>
      </c>
      <c r="D97" s="3">
        <v>3767486</v>
      </c>
      <c r="E97" s="3">
        <v>1234638</v>
      </c>
      <c r="F97" s="3">
        <v>4762648</v>
      </c>
      <c r="G97" s="3">
        <v>1887665</v>
      </c>
      <c r="H97" s="3">
        <v>5429717</v>
      </c>
      <c r="I97" s="3">
        <v>2844283</v>
      </c>
      <c r="J97" s="3">
        <v>6057050</v>
      </c>
      <c r="K97" s="3">
        <v>3075664</v>
      </c>
      <c r="L97" s="3">
        <v>6468140</v>
      </c>
      <c r="M97" s="3">
        <v>19231</v>
      </c>
      <c r="O97" s="4">
        <f t="shared" si="17"/>
        <v>1409</v>
      </c>
      <c r="P97">
        <f t="shared" si="18"/>
        <v>32945</v>
      </c>
      <c r="Q97">
        <f t="shared" si="19"/>
        <v>3765913</v>
      </c>
      <c r="R97">
        <f t="shared" si="20"/>
        <v>1233065</v>
      </c>
      <c r="S97">
        <f t="shared" si="21"/>
        <v>4761075</v>
      </c>
      <c r="T97">
        <f t="shared" si="22"/>
        <v>1886092</v>
      </c>
      <c r="U97">
        <f t="shared" si="23"/>
        <v>5428144</v>
      </c>
      <c r="V97">
        <f t="shared" si="24"/>
        <v>2842710</v>
      </c>
      <c r="W97">
        <f t="shared" si="25"/>
        <v>6055477</v>
      </c>
      <c r="X97">
        <f t="shared" si="26"/>
        <v>3074091</v>
      </c>
      <c r="Y97">
        <f t="shared" si="27"/>
        <v>6466567</v>
      </c>
      <c r="Z97">
        <f t="shared" si="28"/>
        <v>17658</v>
      </c>
    </row>
    <row r="98" spans="1:26" x14ac:dyDescent="0.35">
      <c r="A98" s="2">
        <v>0.98928240740740803</v>
      </c>
      <c r="B98" s="3"/>
      <c r="C98" s="3">
        <v>34673</v>
      </c>
      <c r="D98" s="3">
        <v>3776467</v>
      </c>
      <c r="E98" s="3">
        <v>1242456</v>
      </c>
      <c r="F98" s="3">
        <v>4759056</v>
      </c>
      <c r="G98" s="3">
        <v>1890285</v>
      </c>
      <c r="H98" s="3">
        <v>5428762</v>
      </c>
      <c r="I98" s="3">
        <v>2853963</v>
      </c>
      <c r="J98" s="3">
        <v>6047040</v>
      </c>
      <c r="K98" s="3">
        <v>3078226</v>
      </c>
      <c r="L98" s="3">
        <v>6425791</v>
      </c>
      <c r="M98" s="3">
        <v>19502</v>
      </c>
      <c r="O98" s="4">
        <f t="shared" si="17"/>
        <v>1424</v>
      </c>
      <c r="P98">
        <f t="shared" si="18"/>
        <v>33100</v>
      </c>
      <c r="Q98">
        <f t="shared" si="19"/>
        <v>3774894</v>
      </c>
      <c r="R98">
        <f t="shared" si="20"/>
        <v>1240883</v>
      </c>
      <c r="S98">
        <f t="shared" si="21"/>
        <v>4757483</v>
      </c>
      <c r="T98">
        <f t="shared" si="22"/>
        <v>1888712</v>
      </c>
      <c r="U98">
        <f t="shared" si="23"/>
        <v>5427189</v>
      </c>
      <c r="V98">
        <f t="shared" si="24"/>
        <v>2852390</v>
      </c>
      <c r="W98">
        <f t="shared" si="25"/>
        <v>6045467</v>
      </c>
      <c r="X98">
        <f t="shared" si="26"/>
        <v>3076653</v>
      </c>
      <c r="Y98">
        <f t="shared" si="27"/>
        <v>6424218</v>
      </c>
      <c r="Z98">
        <f t="shared" si="28"/>
        <v>17929</v>
      </c>
    </row>
    <row r="99" spans="1:26" x14ac:dyDescent="0.35">
      <c r="A99" s="2">
        <v>0.99969907407407499</v>
      </c>
      <c r="B99" s="3"/>
      <c r="C99" s="3">
        <v>34767</v>
      </c>
      <c r="D99" s="3">
        <v>3782878</v>
      </c>
      <c r="E99" s="3">
        <v>1239980</v>
      </c>
      <c r="F99" s="3">
        <v>4769758</v>
      </c>
      <c r="G99" s="3">
        <v>1903687</v>
      </c>
      <c r="H99" s="3">
        <v>5430834</v>
      </c>
      <c r="I99" s="3">
        <v>2853070</v>
      </c>
      <c r="J99" s="3">
        <v>6035031</v>
      </c>
      <c r="K99" s="3">
        <v>3095257</v>
      </c>
      <c r="L99" s="3">
        <v>6394372</v>
      </c>
      <c r="M99" s="3">
        <v>19476</v>
      </c>
      <c r="O99" s="4">
        <f t="shared" si="17"/>
        <v>1439</v>
      </c>
      <c r="P99">
        <f t="shared" si="18"/>
        <v>33194</v>
      </c>
      <c r="Q99">
        <f t="shared" si="19"/>
        <v>3781305</v>
      </c>
      <c r="R99">
        <f t="shared" si="20"/>
        <v>1238407</v>
      </c>
      <c r="S99">
        <f t="shared" si="21"/>
        <v>4768185</v>
      </c>
      <c r="T99">
        <f t="shared" si="22"/>
        <v>1902114</v>
      </c>
      <c r="U99">
        <f t="shared" si="23"/>
        <v>5429261</v>
      </c>
      <c r="V99">
        <f t="shared" si="24"/>
        <v>2851497</v>
      </c>
      <c r="W99">
        <f t="shared" si="25"/>
        <v>6033458</v>
      </c>
      <c r="X99">
        <f t="shared" si="26"/>
        <v>3093684</v>
      </c>
      <c r="Y99">
        <f t="shared" si="27"/>
        <v>6392799</v>
      </c>
      <c r="Z99">
        <f t="shared" si="28"/>
        <v>17903</v>
      </c>
    </row>
    <row r="100" spans="1:26" x14ac:dyDescent="0.35">
      <c r="A100" s="2">
        <v>1.01011574074074</v>
      </c>
      <c r="B100" s="3"/>
      <c r="C100" s="3">
        <v>34260</v>
      </c>
      <c r="D100" s="3">
        <v>3778218</v>
      </c>
      <c r="E100" s="3">
        <v>1238850</v>
      </c>
      <c r="F100" s="3">
        <v>4750716</v>
      </c>
      <c r="G100" s="3">
        <v>1904065</v>
      </c>
      <c r="H100" s="3">
        <v>5433457</v>
      </c>
      <c r="I100" s="3">
        <v>2856619</v>
      </c>
      <c r="J100" s="3">
        <v>6023048</v>
      </c>
      <c r="K100" s="3">
        <v>3084560</v>
      </c>
      <c r="L100" s="3">
        <v>6378030</v>
      </c>
      <c r="M100" s="3">
        <v>19671</v>
      </c>
      <c r="O100" s="4">
        <f t="shared" si="17"/>
        <v>1454</v>
      </c>
      <c r="P100">
        <f t="shared" si="18"/>
        <v>32687</v>
      </c>
      <c r="Q100">
        <f t="shared" si="19"/>
        <v>3776645</v>
      </c>
      <c r="R100">
        <f t="shared" si="20"/>
        <v>1237277</v>
      </c>
      <c r="S100">
        <f t="shared" si="21"/>
        <v>4749143</v>
      </c>
      <c r="T100">
        <f t="shared" si="22"/>
        <v>1902492</v>
      </c>
      <c r="U100">
        <f t="shared" si="23"/>
        <v>5431884</v>
      </c>
      <c r="V100">
        <f t="shared" si="24"/>
        <v>2855046</v>
      </c>
      <c r="W100">
        <f t="shared" si="25"/>
        <v>6021475</v>
      </c>
      <c r="X100">
        <f t="shared" si="26"/>
        <v>3082987</v>
      </c>
      <c r="Y100">
        <f t="shared" si="27"/>
        <v>6376457</v>
      </c>
      <c r="Z100">
        <f t="shared" si="28"/>
        <v>18098</v>
      </c>
    </row>
    <row r="101" spans="1:26" x14ac:dyDescent="0.35">
      <c r="A101" s="2">
        <v>1.02053240740741</v>
      </c>
      <c r="B101" s="3"/>
      <c r="C101" s="3">
        <v>34771</v>
      </c>
      <c r="D101" s="3">
        <v>3787800</v>
      </c>
      <c r="E101" s="3">
        <v>1249630</v>
      </c>
      <c r="F101" s="3">
        <v>4782740</v>
      </c>
      <c r="G101" s="3">
        <v>1896242</v>
      </c>
      <c r="H101" s="3">
        <v>5411036</v>
      </c>
      <c r="I101" s="3">
        <v>2857791</v>
      </c>
      <c r="J101" s="3">
        <v>6013041</v>
      </c>
      <c r="K101" s="3">
        <v>3092905</v>
      </c>
      <c r="L101" s="3">
        <v>6394811</v>
      </c>
      <c r="M101" s="3">
        <v>19529</v>
      </c>
      <c r="O101" s="4">
        <f t="shared" si="17"/>
        <v>1469</v>
      </c>
      <c r="P101">
        <f t="shared" si="18"/>
        <v>33198</v>
      </c>
      <c r="Q101">
        <f t="shared" si="19"/>
        <v>3786227</v>
      </c>
      <c r="R101">
        <f t="shared" si="20"/>
        <v>1248057</v>
      </c>
      <c r="S101">
        <f t="shared" si="21"/>
        <v>4781167</v>
      </c>
      <c r="T101">
        <f t="shared" si="22"/>
        <v>1894669</v>
      </c>
      <c r="U101">
        <f t="shared" si="23"/>
        <v>5409463</v>
      </c>
      <c r="V101">
        <f t="shared" si="24"/>
        <v>2856218</v>
      </c>
      <c r="W101">
        <f t="shared" si="25"/>
        <v>6011468</v>
      </c>
      <c r="X101">
        <f t="shared" si="26"/>
        <v>3091332</v>
      </c>
      <c r="Y101">
        <f t="shared" si="27"/>
        <v>6393238</v>
      </c>
      <c r="Z101">
        <f t="shared" si="28"/>
        <v>17956</v>
      </c>
    </row>
    <row r="102" spans="1:26" x14ac:dyDescent="0.35">
      <c r="A102" s="2">
        <v>1.0309490740740701</v>
      </c>
      <c r="B102" s="3"/>
      <c r="C102" s="3">
        <v>35259</v>
      </c>
      <c r="D102" s="3">
        <v>3795133</v>
      </c>
      <c r="E102" s="3">
        <v>1244609</v>
      </c>
      <c r="F102" s="3">
        <v>4759305</v>
      </c>
      <c r="G102" s="3">
        <v>1907409</v>
      </c>
      <c r="H102" s="3">
        <v>5423122</v>
      </c>
      <c r="I102" s="3">
        <v>2853265</v>
      </c>
      <c r="J102" s="3">
        <v>6046160</v>
      </c>
      <c r="K102" s="3">
        <v>3099583</v>
      </c>
      <c r="L102" s="3">
        <v>6368361</v>
      </c>
      <c r="M102" s="3">
        <v>19273</v>
      </c>
      <c r="O102" s="4">
        <f t="shared" si="17"/>
        <v>1484</v>
      </c>
      <c r="P102">
        <f t="shared" si="18"/>
        <v>33686</v>
      </c>
      <c r="Q102">
        <f t="shared" si="19"/>
        <v>3793560</v>
      </c>
      <c r="R102">
        <f t="shared" si="20"/>
        <v>1243036</v>
      </c>
      <c r="S102">
        <f t="shared" si="21"/>
        <v>4757732</v>
      </c>
      <c r="T102">
        <f t="shared" si="22"/>
        <v>1905836</v>
      </c>
      <c r="U102">
        <f t="shared" si="23"/>
        <v>5421549</v>
      </c>
      <c r="V102">
        <f t="shared" si="24"/>
        <v>2851692</v>
      </c>
      <c r="W102">
        <f t="shared" si="25"/>
        <v>6044587</v>
      </c>
      <c r="X102">
        <f t="shared" si="26"/>
        <v>3098010</v>
      </c>
      <c r="Y102">
        <f t="shared" si="27"/>
        <v>6366788</v>
      </c>
      <c r="Z102">
        <f t="shared" si="28"/>
        <v>17700</v>
      </c>
    </row>
    <row r="103" spans="1:26" x14ac:dyDescent="0.35">
      <c r="A103" s="2">
        <v>1.04136574074074</v>
      </c>
      <c r="B103" s="3"/>
      <c r="C103" s="3">
        <v>35441</v>
      </c>
      <c r="D103" s="3">
        <v>3786185</v>
      </c>
      <c r="E103" s="3">
        <v>1243707</v>
      </c>
      <c r="F103" s="3">
        <v>4780270</v>
      </c>
      <c r="G103" s="3">
        <v>1910688</v>
      </c>
      <c r="H103" s="3">
        <v>5436978</v>
      </c>
      <c r="I103" s="3">
        <v>2875829</v>
      </c>
      <c r="J103" s="3">
        <v>6036305</v>
      </c>
      <c r="K103" s="3">
        <v>3103075</v>
      </c>
      <c r="L103" s="3">
        <v>6389024</v>
      </c>
      <c r="M103" s="3">
        <v>19616</v>
      </c>
      <c r="O103" s="4">
        <f t="shared" si="17"/>
        <v>1499</v>
      </c>
      <c r="P103">
        <f t="shared" si="18"/>
        <v>33868</v>
      </c>
      <c r="Q103">
        <f t="shared" si="19"/>
        <v>3784612</v>
      </c>
      <c r="R103">
        <f t="shared" si="20"/>
        <v>1242134</v>
      </c>
      <c r="S103">
        <f t="shared" si="21"/>
        <v>4778697</v>
      </c>
      <c r="T103">
        <f t="shared" si="22"/>
        <v>1909115</v>
      </c>
      <c r="U103">
        <f t="shared" si="23"/>
        <v>5435405</v>
      </c>
      <c r="V103">
        <f t="shared" si="24"/>
        <v>2874256</v>
      </c>
      <c r="W103">
        <f t="shared" si="25"/>
        <v>6034732</v>
      </c>
      <c r="X103">
        <f t="shared" si="26"/>
        <v>3101502</v>
      </c>
      <c r="Y103">
        <f t="shared" si="27"/>
        <v>6387451</v>
      </c>
      <c r="Z103">
        <f t="shared" si="28"/>
        <v>18043</v>
      </c>
    </row>
    <row r="104" spans="1:26" x14ac:dyDescent="0.35">
      <c r="A104" s="2">
        <v>1.05178240740741</v>
      </c>
      <c r="B104" s="3"/>
      <c r="C104" s="3">
        <v>35379</v>
      </c>
      <c r="D104" s="3">
        <v>3801463</v>
      </c>
      <c r="E104" s="3">
        <v>1245267</v>
      </c>
      <c r="F104" s="3">
        <v>4779680</v>
      </c>
      <c r="G104" s="3">
        <v>1909068</v>
      </c>
      <c r="H104" s="3">
        <v>5439351</v>
      </c>
      <c r="I104" s="3">
        <v>2876443</v>
      </c>
      <c r="J104" s="3">
        <v>6013524</v>
      </c>
      <c r="K104" s="3">
        <v>3107705</v>
      </c>
      <c r="L104" s="3">
        <v>6380380</v>
      </c>
      <c r="M104" s="3">
        <v>19571</v>
      </c>
      <c r="O104" s="4">
        <f t="shared" si="17"/>
        <v>1514</v>
      </c>
      <c r="P104">
        <f t="shared" si="18"/>
        <v>33806</v>
      </c>
      <c r="Q104">
        <f t="shared" si="19"/>
        <v>3799890</v>
      </c>
      <c r="R104">
        <f t="shared" si="20"/>
        <v>1243694</v>
      </c>
      <c r="S104">
        <f t="shared" si="21"/>
        <v>4778107</v>
      </c>
      <c r="T104">
        <f t="shared" si="22"/>
        <v>1907495</v>
      </c>
      <c r="U104">
        <f t="shared" si="23"/>
        <v>5437778</v>
      </c>
      <c r="V104">
        <f t="shared" si="24"/>
        <v>2874870</v>
      </c>
      <c r="W104">
        <f t="shared" si="25"/>
        <v>6011951</v>
      </c>
      <c r="X104">
        <f t="shared" si="26"/>
        <v>3106132</v>
      </c>
      <c r="Y104">
        <f t="shared" si="27"/>
        <v>6378807</v>
      </c>
      <c r="Z104">
        <f t="shared" si="28"/>
        <v>17998</v>
      </c>
    </row>
    <row r="105" spans="1:26" x14ac:dyDescent="0.35">
      <c r="A105" s="2">
        <v>1.0621990740740801</v>
      </c>
      <c r="B105" s="3"/>
      <c r="C105" s="3">
        <v>35383</v>
      </c>
      <c r="D105" s="3">
        <v>3817653</v>
      </c>
      <c r="E105" s="3">
        <v>1242272</v>
      </c>
      <c r="F105" s="3">
        <v>4803345</v>
      </c>
      <c r="G105" s="3">
        <v>1907894</v>
      </c>
      <c r="H105" s="3">
        <v>5414002</v>
      </c>
      <c r="I105" s="3">
        <v>2874627</v>
      </c>
      <c r="J105" s="3">
        <v>6024916</v>
      </c>
      <c r="K105" s="3">
        <v>3110345</v>
      </c>
      <c r="L105" s="3">
        <v>6382925</v>
      </c>
      <c r="M105" s="3">
        <v>19665</v>
      </c>
      <c r="O105" s="4">
        <f t="shared" si="17"/>
        <v>1529</v>
      </c>
      <c r="P105">
        <f t="shared" si="18"/>
        <v>33810</v>
      </c>
      <c r="Q105">
        <f t="shared" si="19"/>
        <v>3816080</v>
      </c>
      <c r="R105">
        <f t="shared" si="20"/>
        <v>1240699</v>
      </c>
      <c r="S105">
        <f t="shared" si="21"/>
        <v>4801772</v>
      </c>
      <c r="T105">
        <f t="shared" si="22"/>
        <v>1906321</v>
      </c>
      <c r="U105">
        <f t="shared" si="23"/>
        <v>5412429</v>
      </c>
      <c r="V105">
        <f t="shared" si="24"/>
        <v>2873054</v>
      </c>
      <c r="W105">
        <f t="shared" si="25"/>
        <v>6023343</v>
      </c>
      <c r="X105">
        <f t="shared" si="26"/>
        <v>3108772</v>
      </c>
      <c r="Y105">
        <f t="shared" si="27"/>
        <v>6381352</v>
      </c>
      <c r="Z105">
        <f t="shared" si="28"/>
        <v>18092</v>
      </c>
    </row>
    <row r="106" spans="1:26" x14ac:dyDescent="0.35">
      <c r="A106" s="2">
        <v>1.07261574074074</v>
      </c>
      <c r="B106" s="3"/>
      <c r="C106" s="3">
        <v>35840</v>
      </c>
      <c r="D106" s="3">
        <v>3806887</v>
      </c>
      <c r="E106" s="3">
        <v>1254850</v>
      </c>
      <c r="F106" s="3">
        <v>4785623</v>
      </c>
      <c r="G106" s="3">
        <v>1905757</v>
      </c>
      <c r="H106" s="3">
        <v>5451246</v>
      </c>
      <c r="I106" s="3">
        <v>2875152</v>
      </c>
      <c r="J106" s="3">
        <v>6043856</v>
      </c>
      <c r="K106" s="3">
        <v>3120765</v>
      </c>
      <c r="L106" s="3">
        <v>6387725</v>
      </c>
      <c r="M106" s="3">
        <v>19852</v>
      </c>
      <c r="O106" s="4">
        <f t="shared" si="17"/>
        <v>1544</v>
      </c>
      <c r="P106">
        <f t="shared" si="18"/>
        <v>34267</v>
      </c>
      <c r="Q106">
        <f t="shared" si="19"/>
        <v>3805314</v>
      </c>
      <c r="R106">
        <f t="shared" si="20"/>
        <v>1253277</v>
      </c>
      <c r="S106">
        <f t="shared" si="21"/>
        <v>4784050</v>
      </c>
      <c r="T106">
        <f t="shared" si="22"/>
        <v>1904184</v>
      </c>
      <c r="U106">
        <f t="shared" si="23"/>
        <v>5449673</v>
      </c>
      <c r="V106">
        <f t="shared" si="24"/>
        <v>2873579</v>
      </c>
      <c r="W106">
        <f t="shared" si="25"/>
        <v>6042283</v>
      </c>
      <c r="X106">
        <f t="shared" si="26"/>
        <v>3119192</v>
      </c>
      <c r="Y106">
        <f t="shared" si="27"/>
        <v>6386152</v>
      </c>
      <c r="Z106">
        <f t="shared" si="28"/>
        <v>18279</v>
      </c>
    </row>
    <row r="107" spans="1:26" x14ac:dyDescent="0.35">
      <c r="A107" s="2">
        <v>1.08303240740741</v>
      </c>
      <c r="B107" s="3"/>
      <c r="C107" s="3">
        <v>36070</v>
      </c>
      <c r="D107" s="3">
        <v>3831974</v>
      </c>
      <c r="E107" s="3">
        <v>1247378</v>
      </c>
      <c r="F107" s="3">
        <v>4798590</v>
      </c>
      <c r="G107" s="3">
        <v>1907149</v>
      </c>
      <c r="H107" s="3">
        <v>5437454</v>
      </c>
      <c r="I107" s="3">
        <v>2882655</v>
      </c>
      <c r="J107" s="3">
        <v>6042628</v>
      </c>
      <c r="K107" s="3">
        <v>3115267</v>
      </c>
      <c r="L107" s="3">
        <v>6377613</v>
      </c>
      <c r="M107" s="3">
        <v>19756</v>
      </c>
      <c r="O107" s="4">
        <f t="shared" si="17"/>
        <v>1559</v>
      </c>
      <c r="P107">
        <f t="shared" si="18"/>
        <v>34497</v>
      </c>
      <c r="Q107">
        <f t="shared" si="19"/>
        <v>3830401</v>
      </c>
      <c r="R107">
        <f t="shared" si="20"/>
        <v>1245805</v>
      </c>
      <c r="S107">
        <f t="shared" si="21"/>
        <v>4797017</v>
      </c>
      <c r="T107">
        <f t="shared" si="22"/>
        <v>1905576</v>
      </c>
      <c r="U107">
        <f t="shared" si="23"/>
        <v>5435881</v>
      </c>
      <c r="V107">
        <f t="shared" si="24"/>
        <v>2881082</v>
      </c>
      <c r="W107">
        <f t="shared" si="25"/>
        <v>6041055</v>
      </c>
      <c r="X107">
        <f t="shared" si="26"/>
        <v>3113694</v>
      </c>
      <c r="Y107">
        <f t="shared" si="27"/>
        <v>6376040</v>
      </c>
      <c r="Z107">
        <f t="shared" si="28"/>
        <v>18183</v>
      </c>
    </row>
    <row r="108" spans="1:26" x14ac:dyDescent="0.35">
      <c r="A108" s="2">
        <v>1.0934490740740801</v>
      </c>
      <c r="B108" s="3"/>
      <c r="C108" s="3">
        <v>35989</v>
      </c>
      <c r="D108" s="3">
        <v>3839998</v>
      </c>
      <c r="E108" s="3">
        <v>1252374</v>
      </c>
      <c r="F108" s="3">
        <v>4810335</v>
      </c>
      <c r="G108" s="3">
        <v>1908444</v>
      </c>
      <c r="H108" s="3">
        <v>5479805</v>
      </c>
      <c r="I108" s="3">
        <v>2897786</v>
      </c>
      <c r="J108" s="3">
        <v>6068465</v>
      </c>
      <c r="K108" s="3">
        <v>3112404</v>
      </c>
      <c r="L108" s="3">
        <v>6402614</v>
      </c>
      <c r="M108" s="3">
        <v>20090</v>
      </c>
      <c r="O108" s="4">
        <f t="shared" si="17"/>
        <v>1574</v>
      </c>
      <c r="P108">
        <f t="shared" si="18"/>
        <v>34416</v>
      </c>
      <c r="Q108">
        <f t="shared" si="19"/>
        <v>3838425</v>
      </c>
      <c r="R108">
        <f t="shared" si="20"/>
        <v>1250801</v>
      </c>
      <c r="S108">
        <f t="shared" si="21"/>
        <v>4808762</v>
      </c>
      <c r="T108">
        <f t="shared" si="22"/>
        <v>1906871</v>
      </c>
      <c r="U108">
        <f t="shared" si="23"/>
        <v>5478232</v>
      </c>
      <c r="V108">
        <f t="shared" si="24"/>
        <v>2896213</v>
      </c>
      <c r="W108">
        <f t="shared" si="25"/>
        <v>6066892</v>
      </c>
      <c r="X108">
        <f t="shared" si="26"/>
        <v>3110831</v>
      </c>
      <c r="Y108">
        <f t="shared" si="27"/>
        <v>6401041</v>
      </c>
      <c r="Z108">
        <f t="shared" si="28"/>
        <v>18517</v>
      </c>
    </row>
    <row r="109" spans="1:26" x14ac:dyDescent="0.35">
      <c r="A109" s="2">
        <v>1.10386574074074</v>
      </c>
      <c r="B109" s="3"/>
      <c r="C109" s="3">
        <v>36210</v>
      </c>
      <c r="D109" s="3">
        <v>3844613</v>
      </c>
      <c r="E109" s="3">
        <v>1254951</v>
      </c>
      <c r="F109" s="3">
        <v>4801040</v>
      </c>
      <c r="G109" s="3">
        <v>1916337</v>
      </c>
      <c r="H109" s="3">
        <v>5462083</v>
      </c>
      <c r="I109" s="3">
        <v>2879736</v>
      </c>
      <c r="J109" s="3">
        <v>6076984</v>
      </c>
      <c r="K109" s="3">
        <v>3113447</v>
      </c>
      <c r="L109" s="3">
        <v>6401503</v>
      </c>
      <c r="M109" s="3">
        <v>19879</v>
      </c>
      <c r="O109" s="4">
        <f t="shared" si="17"/>
        <v>1589</v>
      </c>
      <c r="P109">
        <f t="shared" si="18"/>
        <v>34637</v>
      </c>
      <c r="Q109">
        <f t="shared" si="19"/>
        <v>3843040</v>
      </c>
      <c r="R109">
        <f t="shared" si="20"/>
        <v>1253378</v>
      </c>
      <c r="S109">
        <f t="shared" si="21"/>
        <v>4799467</v>
      </c>
      <c r="T109">
        <f t="shared" si="22"/>
        <v>1914764</v>
      </c>
      <c r="U109">
        <f t="shared" si="23"/>
        <v>5460510</v>
      </c>
      <c r="V109">
        <f t="shared" si="24"/>
        <v>2878163</v>
      </c>
      <c r="W109">
        <f t="shared" si="25"/>
        <v>6075411</v>
      </c>
      <c r="X109">
        <f t="shared" si="26"/>
        <v>3111874</v>
      </c>
      <c r="Y109">
        <f t="shared" si="27"/>
        <v>6399930</v>
      </c>
      <c r="Z109">
        <f t="shared" si="28"/>
        <v>18306</v>
      </c>
    </row>
    <row r="110" spans="1:26" x14ac:dyDescent="0.35">
      <c r="A110" s="2">
        <v>1.11428240740741</v>
      </c>
      <c r="B110" s="3"/>
      <c r="C110" s="3">
        <v>36104</v>
      </c>
      <c r="D110" s="3">
        <v>3839228</v>
      </c>
      <c r="E110" s="3">
        <v>1251955</v>
      </c>
      <c r="F110" s="3">
        <v>4812349</v>
      </c>
      <c r="G110" s="3">
        <v>1914906</v>
      </c>
      <c r="H110" s="3">
        <v>5492013</v>
      </c>
      <c r="I110" s="3">
        <v>2891356</v>
      </c>
      <c r="J110" s="3">
        <v>6091674</v>
      </c>
      <c r="K110" s="3">
        <v>3125283</v>
      </c>
      <c r="L110" s="3">
        <v>6427525</v>
      </c>
      <c r="M110" s="3">
        <v>20021</v>
      </c>
      <c r="O110" s="4">
        <f t="shared" si="17"/>
        <v>1604</v>
      </c>
      <c r="P110">
        <f t="shared" si="18"/>
        <v>34531</v>
      </c>
      <c r="Q110">
        <f t="shared" si="19"/>
        <v>3837655</v>
      </c>
      <c r="R110">
        <f t="shared" si="20"/>
        <v>1250382</v>
      </c>
      <c r="S110">
        <f t="shared" si="21"/>
        <v>4810776</v>
      </c>
      <c r="T110">
        <f t="shared" si="22"/>
        <v>1913333</v>
      </c>
      <c r="U110">
        <f t="shared" si="23"/>
        <v>5490440</v>
      </c>
      <c r="V110">
        <f t="shared" si="24"/>
        <v>2889783</v>
      </c>
      <c r="W110">
        <f t="shared" si="25"/>
        <v>6090101</v>
      </c>
      <c r="X110">
        <f t="shared" si="26"/>
        <v>3123710</v>
      </c>
      <c r="Y110">
        <f t="shared" si="27"/>
        <v>6425952</v>
      </c>
      <c r="Z110">
        <f t="shared" si="28"/>
        <v>18448</v>
      </c>
    </row>
    <row r="111" spans="1:26" x14ac:dyDescent="0.35">
      <c r="A111" s="2">
        <v>1.1246990740740801</v>
      </c>
      <c r="B111" s="3"/>
      <c r="C111" s="3">
        <v>36304</v>
      </c>
      <c r="D111" s="3">
        <v>3833234</v>
      </c>
      <c r="E111" s="3">
        <v>1247022</v>
      </c>
      <c r="F111" s="3">
        <v>4807527</v>
      </c>
      <c r="G111" s="3">
        <v>1913124</v>
      </c>
      <c r="H111" s="3">
        <v>5473559</v>
      </c>
      <c r="I111" s="3">
        <v>2896007</v>
      </c>
      <c r="J111" s="3">
        <v>6064820</v>
      </c>
      <c r="K111" s="3">
        <v>3118882</v>
      </c>
      <c r="L111" s="3">
        <v>6417236</v>
      </c>
      <c r="M111" s="3">
        <v>20008</v>
      </c>
      <c r="O111" s="4">
        <f t="shared" si="17"/>
        <v>1619</v>
      </c>
      <c r="P111">
        <f t="shared" si="18"/>
        <v>34731</v>
      </c>
      <c r="Q111">
        <f t="shared" si="19"/>
        <v>3831661</v>
      </c>
      <c r="R111">
        <f t="shared" si="20"/>
        <v>1245449</v>
      </c>
      <c r="S111">
        <f t="shared" si="21"/>
        <v>4805954</v>
      </c>
      <c r="T111">
        <f t="shared" si="22"/>
        <v>1911551</v>
      </c>
      <c r="U111">
        <f t="shared" si="23"/>
        <v>5471986</v>
      </c>
      <c r="V111">
        <f t="shared" si="24"/>
        <v>2894434</v>
      </c>
      <c r="W111">
        <f t="shared" si="25"/>
        <v>6063247</v>
      </c>
      <c r="X111">
        <f t="shared" si="26"/>
        <v>3117309</v>
      </c>
      <c r="Y111">
        <f t="shared" si="27"/>
        <v>6415663</v>
      </c>
      <c r="Z111">
        <f t="shared" si="28"/>
        <v>18435</v>
      </c>
    </row>
    <row r="112" spans="1:26" x14ac:dyDescent="0.35">
      <c r="A112" s="2">
        <v>1.13511574074074</v>
      </c>
      <c r="B112" s="3"/>
      <c r="C112" s="3">
        <v>36529</v>
      </c>
      <c r="D112" s="3">
        <v>3833507</v>
      </c>
      <c r="E112" s="3">
        <v>1249784</v>
      </c>
      <c r="F112" s="3">
        <v>4817113</v>
      </c>
      <c r="G112" s="3">
        <v>1913232</v>
      </c>
      <c r="H112" s="3">
        <v>5477133</v>
      </c>
      <c r="I112" s="3">
        <v>2897793</v>
      </c>
      <c r="J112" s="3">
        <v>6093077</v>
      </c>
      <c r="K112" s="3">
        <v>3119286</v>
      </c>
      <c r="L112" s="3">
        <v>6408174</v>
      </c>
      <c r="M112" s="3">
        <v>20159</v>
      </c>
      <c r="O112" s="4">
        <f t="shared" si="17"/>
        <v>1634</v>
      </c>
      <c r="P112">
        <f t="shared" si="18"/>
        <v>34956</v>
      </c>
      <c r="Q112">
        <f t="shared" si="19"/>
        <v>3831934</v>
      </c>
      <c r="R112">
        <f t="shared" si="20"/>
        <v>1248211</v>
      </c>
      <c r="S112">
        <f t="shared" si="21"/>
        <v>4815540</v>
      </c>
      <c r="T112">
        <f t="shared" si="22"/>
        <v>1911659</v>
      </c>
      <c r="U112">
        <f t="shared" si="23"/>
        <v>5475560</v>
      </c>
      <c r="V112">
        <f t="shared" si="24"/>
        <v>2896220</v>
      </c>
      <c r="W112">
        <f t="shared" si="25"/>
        <v>6091504</v>
      </c>
      <c r="X112">
        <f t="shared" si="26"/>
        <v>3117713</v>
      </c>
      <c r="Y112">
        <f t="shared" si="27"/>
        <v>6406601</v>
      </c>
      <c r="Z112">
        <f t="shared" si="28"/>
        <v>18586</v>
      </c>
    </row>
    <row r="113" spans="1:26" x14ac:dyDescent="0.35">
      <c r="A113" s="2">
        <v>1.14553240740741</v>
      </c>
      <c r="B113" s="3"/>
      <c r="C113" s="3">
        <v>36399</v>
      </c>
      <c r="D113" s="3">
        <v>3842585</v>
      </c>
      <c r="E113" s="3">
        <v>1248879</v>
      </c>
      <c r="F113" s="3">
        <v>4813428</v>
      </c>
      <c r="G113" s="3">
        <v>1913329</v>
      </c>
      <c r="H113" s="3">
        <v>5471950</v>
      </c>
      <c r="I113" s="3">
        <v>2896505</v>
      </c>
      <c r="J113" s="3">
        <v>6076346</v>
      </c>
      <c r="K113" s="3">
        <v>3127156</v>
      </c>
      <c r="L113" s="3">
        <v>6402874</v>
      </c>
      <c r="M113" s="3">
        <v>20307</v>
      </c>
      <c r="O113" s="4">
        <f t="shared" si="17"/>
        <v>1649</v>
      </c>
      <c r="P113">
        <f t="shared" si="18"/>
        <v>34826</v>
      </c>
      <c r="Q113">
        <f t="shared" si="19"/>
        <v>3841012</v>
      </c>
      <c r="R113">
        <f t="shared" si="20"/>
        <v>1247306</v>
      </c>
      <c r="S113">
        <f t="shared" si="21"/>
        <v>4811855</v>
      </c>
      <c r="T113">
        <f t="shared" si="22"/>
        <v>1911756</v>
      </c>
      <c r="U113">
        <f t="shared" si="23"/>
        <v>5470377</v>
      </c>
      <c r="V113">
        <f t="shared" si="24"/>
        <v>2894932</v>
      </c>
      <c r="W113">
        <f t="shared" si="25"/>
        <v>6074773</v>
      </c>
      <c r="X113">
        <f t="shared" si="26"/>
        <v>3125583</v>
      </c>
      <c r="Y113">
        <f t="shared" si="27"/>
        <v>6401301</v>
      </c>
      <c r="Z113">
        <f t="shared" si="28"/>
        <v>18734</v>
      </c>
    </row>
    <row r="114" spans="1:26" x14ac:dyDescent="0.35">
      <c r="A114" s="2">
        <v>1.1559490740740801</v>
      </c>
      <c r="B114" s="3"/>
      <c r="C114" s="3">
        <v>36596</v>
      </c>
      <c r="D114" s="3">
        <v>3847284</v>
      </c>
      <c r="E114" s="3">
        <v>1250032</v>
      </c>
      <c r="F114" s="3">
        <v>4839797</v>
      </c>
      <c r="G114" s="3">
        <v>1907297</v>
      </c>
      <c r="H114" s="3">
        <v>5486554</v>
      </c>
      <c r="I114" s="3">
        <v>2894302</v>
      </c>
      <c r="J114" s="3">
        <v>6086959</v>
      </c>
      <c r="K114" s="3">
        <v>3135142</v>
      </c>
      <c r="L114" s="3">
        <v>6428963</v>
      </c>
      <c r="M114" s="3">
        <v>20293</v>
      </c>
      <c r="O114" s="4">
        <f t="shared" si="17"/>
        <v>1664</v>
      </c>
      <c r="P114">
        <f t="shared" si="18"/>
        <v>35023</v>
      </c>
      <c r="Q114">
        <f t="shared" si="19"/>
        <v>3845711</v>
      </c>
      <c r="R114">
        <f t="shared" si="20"/>
        <v>1248459</v>
      </c>
      <c r="S114">
        <f t="shared" si="21"/>
        <v>4838224</v>
      </c>
      <c r="T114">
        <f t="shared" si="22"/>
        <v>1905724</v>
      </c>
      <c r="U114">
        <f t="shared" si="23"/>
        <v>5484981</v>
      </c>
      <c r="V114">
        <f t="shared" si="24"/>
        <v>2892729</v>
      </c>
      <c r="W114">
        <f t="shared" si="25"/>
        <v>6085386</v>
      </c>
      <c r="X114">
        <f t="shared" si="26"/>
        <v>3133569</v>
      </c>
      <c r="Y114">
        <f t="shared" si="27"/>
        <v>6427390</v>
      </c>
      <c r="Z114">
        <f t="shared" si="28"/>
        <v>18720</v>
      </c>
    </row>
    <row r="115" spans="1:26" x14ac:dyDescent="0.35">
      <c r="A115" s="2">
        <v>1.16636574074074</v>
      </c>
      <c r="B115" s="3"/>
      <c r="C115" s="3">
        <v>36646</v>
      </c>
      <c r="D115" s="3">
        <v>3844299</v>
      </c>
      <c r="E115" s="3">
        <v>1253889</v>
      </c>
      <c r="F115" s="3">
        <v>4822684</v>
      </c>
      <c r="G115" s="3">
        <v>1904737</v>
      </c>
      <c r="H115" s="3">
        <v>5475618</v>
      </c>
      <c r="I115" s="3">
        <v>2901046</v>
      </c>
      <c r="J115" s="3">
        <v>6067644</v>
      </c>
      <c r="K115" s="3">
        <v>3126775</v>
      </c>
      <c r="L115" s="3">
        <v>6402686</v>
      </c>
      <c r="M115" s="3">
        <v>20319</v>
      </c>
      <c r="O115" s="4">
        <f t="shared" si="17"/>
        <v>1679</v>
      </c>
      <c r="P115">
        <f t="shared" si="18"/>
        <v>35073</v>
      </c>
      <c r="Q115">
        <f t="shared" si="19"/>
        <v>3842726</v>
      </c>
      <c r="R115">
        <f t="shared" si="20"/>
        <v>1252316</v>
      </c>
      <c r="S115">
        <f t="shared" si="21"/>
        <v>4821111</v>
      </c>
      <c r="T115">
        <f t="shared" si="22"/>
        <v>1903164</v>
      </c>
      <c r="U115">
        <f t="shared" si="23"/>
        <v>5474045</v>
      </c>
      <c r="V115">
        <f t="shared" si="24"/>
        <v>2899473</v>
      </c>
      <c r="W115">
        <f t="shared" si="25"/>
        <v>6066071</v>
      </c>
      <c r="X115">
        <f t="shared" si="26"/>
        <v>3125202</v>
      </c>
      <c r="Y115">
        <f t="shared" si="27"/>
        <v>6401113</v>
      </c>
      <c r="Z115">
        <f t="shared" si="28"/>
        <v>18746</v>
      </c>
    </row>
    <row r="116" spans="1:26" x14ac:dyDescent="0.35">
      <c r="A116" s="2">
        <v>1.17678240740741</v>
      </c>
      <c r="B116" s="3"/>
      <c r="C116" s="3">
        <v>36729</v>
      </c>
      <c r="D116" s="3">
        <v>3849145</v>
      </c>
      <c r="E116" s="3">
        <v>1254380</v>
      </c>
      <c r="F116" s="3">
        <v>4825779</v>
      </c>
      <c r="G116" s="3">
        <v>1899484</v>
      </c>
      <c r="H116" s="3">
        <v>5482026</v>
      </c>
      <c r="I116" s="3">
        <v>2898253</v>
      </c>
      <c r="J116" s="3">
        <v>6101178</v>
      </c>
      <c r="K116" s="3">
        <v>3119738</v>
      </c>
      <c r="L116" s="3">
        <v>6429954</v>
      </c>
      <c r="M116" s="3">
        <v>20343</v>
      </c>
      <c r="O116" s="4">
        <f t="shared" si="17"/>
        <v>1694</v>
      </c>
      <c r="P116">
        <f t="shared" si="18"/>
        <v>35156</v>
      </c>
      <c r="Q116">
        <f t="shared" si="19"/>
        <v>3847572</v>
      </c>
      <c r="R116">
        <f t="shared" si="20"/>
        <v>1252807</v>
      </c>
      <c r="S116">
        <f t="shared" si="21"/>
        <v>4824206</v>
      </c>
      <c r="T116">
        <f t="shared" si="22"/>
        <v>1897911</v>
      </c>
      <c r="U116">
        <f t="shared" si="23"/>
        <v>5480453</v>
      </c>
      <c r="V116">
        <f t="shared" si="24"/>
        <v>2896680</v>
      </c>
      <c r="W116">
        <f t="shared" si="25"/>
        <v>6099605</v>
      </c>
      <c r="X116">
        <f t="shared" si="26"/>
        <v>3118165</v>
      </c>
      <c r="Y116">
        <f t="shared" si="27"/>
        <v>6428381</v>
      </c>
      <c r="Z116">
        <f t="shared" si="28"/>
        <v>18770</v>
      </c>
    </row>
    <row r="117" spans="1:26" x14ac:dyDescent="0.35">
      <c r="A117" s="2">
        <v>1.1871990740740801</v>
      </c>
      <c r="B117" s="3"/>
      <c r="C117" s="3">
        <v>36609</v>
      </c>
      <c r="D117" s="3">
        <v>3856560</v>
      </c>
      <c r="E117" s="3">
        <v>1258631</v>
      </c>
      <c r="F117" s="3">
        <v>4810071</v>
      </c>
      <c r="G117" s="3">
        <v>1908930</v>
      </c>
      <c r="H117" s="3">
        <v>5469237</v>
      </c>
      <c r="I117" s="3">
        <v>2894125</v>
      </c>
      <c r="J117" s="3">
        <v>6085464</v>
      </c>
      <c r="K117" s="3">
        <v>3133362</v>
      </c>
      <c r="L117" s="3">
        <v>6440040</v>
      </c>
      <c r="M117" s="3">
        <v>20584</v>
      </c>
      <c r="O117" s="4">
        <f t="shared" si="17"/>
        <v>1709</v>
      </c>
      <c r="P117">
        <f t="shared" si="18"/>
        <v>35036</v>
      </c>
      <c r="Q117">
        <f t="shared" si="19"/>
        <v>3854987</v>
      </c>
      <c r="R117">
        <f t="shared" si="20"/>
        <v>1257058</v>
      </c>
      <c r="S117">
        <f t="shared" si="21"/>
        <v>4808498</v>
      </c>
      <c r="T117">
        <f t="shared" si="22"/>
        <v>1907357</v>
      </c>
      <c r="U117">
        <f t="shared" si="23"/>
        <v>5467664</v>
      </c>
      <c r="V117">
        <f t="shared" si="24"/>
        <v>2892552</v>
      </c>
      <c r="W117">
        <f t="shared" si="25"/>
        <v>6083891</v>
      </c>
      <c r="X117">
        <f t="shared" si="26"/>
        <v>3131789</v>
      </c>
      <c r="Y117">
        <f t="shared" si="27"/>
        <v>6438467</v>
      </c>
      <c r="Z117">
        <f t="shared" si="28"/>
        <v>19011</v>
      </c>
    </row>
    <row r="118" spans="1:26" x14ac:dyDescent="0.35">
      <c r="A118" s="2">
        <v>1.19761574074074</v>
      </c>
      <c r="B118" s="3"/>
      <c r="C118" s="3">
        <v>37181</v>
      </c>
      <c r="D118" s="3">
        <v>3861002</v>
      </c>
      <c r="E118" s="3">
        <v>1254563</v>
      </c>
      <c r="F118" s="3">
        <v>4803644</v>
      </c>
      <c r="G118" s="3">
        <v>1902715</v>
      </c>
      <c r="H118" s="3">
        <v>5493595</v>
      </c>
      <c r="I118" s="3">
        <v>2889851</v>
      </c>
      <c r="J118" s="3">
        <v>6074054</v>
      </c>
      <c r="K118" s="3">
        <v>3125168</v>
      </c>
      <c r="L118" s="3">
        <v>6433048</v>
      </c>
      <c r="M118" s="3">
        <v>20558</v>
      </c>
      <c r="O118" s="4">
        <f t="shared" si="17"/>
        <v>1724</v>
      </c>
      <c r="P118">
        <f t="shared" si="18"/>
        <v>35608</v>
      </c>
      <c r="Q118">
        <f t="shared" si="19"/>
        <v>3859429</v>
      </c>
      <c r="R118">
        <f t="shared" si="20"/>
        <v>1252990</v>
      </c>
      <c r="S118">
        <f t="shared" si="21"/>
        <v>4802071</v>
      </c>
      <c r="T118">
        <f t="shared" si="22"/>
        <v>1901142</v>
      </c>
      <c r="U118">
        <f t="shared" si="23"/>
        <v>5492022</v>
      </c>
      <c r="V118">
        <f t="shared" si="24"/>
        <v>2888278</v>
      </c>
      <c r="W118">
        <f t="shared" si="25"/>
        <v>6072481</v>
      </c>
      <c r="X118">
        <f t="shared" si="26"/>
        <v>3123595</v>
      </c>
      <c r="Y118">
        <f t="shared" si="27"/>
        <v>6431475</v>
      </c>
      <c r="Z118">
        <f t="shared" si="28"/>
        <v>18985</v>
      </c>
    </row>
    <row r="119" spans="1:26" x14ac:dyDescent="0.35">
      <c r="A119" s="2">
        <v>1.20803240740741</v>
      </c>
      <c r="B119" s="3"/>
      <c r="C119" s="3">
        <v>37252</v>
      </c>
      <c r="D119" s="3">
        <v>3838952</v>
      </c>
      <c r="E119" s="3">
        <v>1254498</v>
      </c>
      <c r="F119" s="3">
        <v>4844684</v>
      </c>
      <c r="G119" s="3">
        <v>1909621</v>
      </c>
      <c r="H119" s="3">
        <v>5488175</v>
      </c>
      <c r="I119" s="3">
        <v>2901081</v>
      </c>
      <c r="J119" s="3">
        <v>6091656</v>
      </c>
      <c r="K119" s="3">
        <v>3127305</v>
      </c>
      <c r="L119" s="3">
        <v>6443972</v>
      </c>
      <c r="M119" s="3">
        <v>20392</v>
      </c>
      <c r="O119" s="4">
        <f t="shared" si="17"/>
        <v>1739</v>
      </c>
      <c r="P119">
        <f t="shared" si="18"/>
        <v>35679</v>
      </c>
      <c r="Q119">
        <f t="shared" si="19"/>
        <v>3837379</v>
      </c>
      <c r="R119">
        <f t="shared" si="20"/>
        <v>1252925</v>
      </c>
      <c r="S119">
        <f t="shared" si="21"/>
        <v>4843111</v>
      </c>
      <c r="T119">
        <f t="shared" si="22"/>
        <v>1908048</v>
      </c>
      <c r="U119">
        <f t="shared" si="23"/>
        <v>5486602</v>
      </c>
      <c r="V119">
        <f t="shared" si="24"/>
        <v>2899508</v>
      </c>
      <c r="W119">
        <f t="shared" si="25"/>
        <v>6090083</v>
      </c>
      <c r="X119">
        <f t="shared" si="26"/>
        <v>3125732</v>
      </c>
      <c r="Y119">
        <f t="shared" si="27"/>
        <v>6442399</v>
      </c>
      <c r="Z119">
        <f t="shared" si="28"/>
        <v>18819</v>
      </c>
    </row>
    <row r="120" spans="1:26" x14ac:dyDescent="0.35">
      <c r="A120" s="2">
        <v>1.2184490740740801</v>
      </c>
      <c r="B120" s="3"/>
      <c r="C120" s="3">
        <v>37257</v>
      </c>
      <c r="D120" s="3">
        <v>3846416</v>
      </c>
      <c r="E120" s="3">
        <v>1252309</v>
      </c>
      <c r="F120" s="3">
        <v>4839059</v>
      </c>
      <c r="G120" s="3">
        <v>1909207</v>
      </c>
      <c r="H120" s="3">
        <v>5500661</v>
      </c>
      <c r="I120" s="3">
        <v>2896490</v>
      </c>
      <c r="J120" s="3">
        <v>6108183</v>
      </c>
      <c r="K120" s="3">
        <v>3123173</v>
      </c>
      <c r="L120" s="3">
        <v>6445551</v>
      </c>
      <c r="M120" s="3">
        <v>20410</v>
      </c>
      <c r="O120" s="4">
        <f t="shared" si="17"/>
        <v>1754</v>
      </c>
      <c r="P120">
        <f t="shared" si="18"/>
        <v>35684</v>
      </c>
      <c r="Q120">
        <f t="shared" si="19"/>
        <v>3844843</v>
      </c>
      <c r="R120">
        <f t="shared" si="20"/>
        <v>1250736</v>
      </c>
      <c r="S120">
        <f t="shared" si="21"/>
        <v>4837486</v>
      </c>
      <c r="T120">
        <f t="shared" si="22"/>
        <v>1907634</v>
      </c>
      <c r="U120">
        <f t="shared" si="23"/>
        <v>5499088</v>
      </c>
      <c r="V120">
        <f t="shared" si="24"/>
        <v>2894917</v>
      </c>
      <c r="W120">
        <f t="shared" si="25"/>
        <v>6106610</v>
      </c>
      <c r="X120">
        <f t="shared" si="26"/>
        <v>3121600</v>
      </c>
      <c r="Y120">
        <f t="shared" si="27"/>
        <v>6443978</v>
      </c>
      <c r="Z120">
        <f t="shared" si="28"/>
        <v>18837</v>
      </c>
    </row>
    <row r="121" spans="1:26" x14ac:dyDescent="0.35">
      <c r="A121" s="2">
        <v>1.22886574074074</v>
      </c>
      <c r="B121" s="3"/>
      <c r="C121" s="3">
        <v>37460</v>
      </c>
      <c r="D121" s="3">
        <v>3851105</v>
      </c>
      <c r="E121" s="3">
        <v>1249908</v>
      </c>
      <c r="F121" s="3">
        <v>4828145</v>
      </c>
      <c r="G121" s="3">
        <v>1914593</v>
      </c>
      <c r="H121" s="3">
        <v>5508744</v>
      </c>
      <c r="I121" s="3">
        <v>2906387</v>
      </c>
      <c r="J121" s="3">
        <v>6144193</v>
      </c>
      <c r="K121" s="3">
        <v>3133015</v>
      </c>
      <c r="L121" s="3">
        <v>6462555</v>
      </c>
      <c r="M121" s="3">
        <v>20561</v>
      </c>
      <c r="O121" s="4">
        <f t="shared" si="17"/>
        <v>1769</v>
      </c>
      <c r="P121">
        <f t="shared" si="18"/>
        <v>35887</v>
      </c>
      <c r="Q121">
        <f t="shared" si="19"/>
        <v>3849532</v>
      </c>
      <c r="R121">
        <f t="shared" si="20"/>
        <v>1248335</v>
      </c>
      <c r="S121">
        <f t="shared" si="21"/>
        <v>4826572</v>
      </c>
      <c r="T121">
        <f t="shared" si="22"/>
        <v>1913020</v>
      </c>
      <c r="U121">
        <f t="shared" si="23"/>
        <v>5507171</v>
      </c>
      <c r="V121">
        <f t="shared" si="24"/>
        <v>2904814</v>
      </c>
      <c r="W121">
        <f t="shared" si="25"/>
        <v>6142620</v>
      </c>
      <c r="X121">
        <f t="shared" si="26"/>
        <v>3131442</v>
      </c>
      <c r="Y121">
        <f t="shared" si="27"/>
        <v>6460982</v>
      </c>
      <c r="Z121">
        <f t="shared" si="28"/>
        <v>18988</v>
      </c>
    </row>
    <row r="122" spans="1:26" x14ac:dyDescent="0.35">
      <c r="A122" s="2">
        <v>1.23928240740741</v>
      </c>
      <c r="B122" s="3"/>
      <c r="C122" s="3">
        <v>37919</v>
      </c>
      <c r="D122" s="3">
        <v>3866194</v>
      </c>
      <c r="E122" s="3">
        <v>1257359</v>
      </c>
      <c r="F122" s="3">
        <v>4830796</v>
      </c>
      <c r="G122" s="3">
        <v>1904826</v>
      </c>
      <c r="H122" s="3">
        <v>5517147</v>
      </c>
      <c r="I122" s="3">
        <v>2901562</v>
      </c>
      <c r="J122" s="3">
        <v>6132679</v>
      </c>
      <c r="K122" s="3">
        <v>3147959</v>
      </c>
      <c r="L122" s="3">
        <v>6491766</v>
      </c>
      <c r="M122" s="3">
        <v>20525</v>
      </c>
      <c r="O122" s="4">
        <f t="shared" si="17"/>
        <v>1784</v>
      </c>
      <c r="P122">
        <f t="shared" si="18"/>
        <v>36346</v>
      </c>
      <c r="Q122">
        <f t="shared" si="19"/>
        <v>3864621</v>
      </c>
      <c r="R122">
        <f t="shared" si="20"/>
        <v>1255786</v>
      </c>
      <c r="S122">
        <f t="shared" si="21"/>
        <v>4829223</v>
      </c>
      <c r="T122">
        <f t="shared" si="22"/>
        <v>1903253</v>
      </c>
      <c r="U122">
        <f t="shared" si="23"/>
        <v>5515574</v>
      </c>
      <c r="V122">
        <f t="shared" si="24"/>
        <v>2899989</v>
      </c>
      <c r="W122">
        <f t="shared" si="25"/>
        <v>6131106</v>
      </c>
      <c r="X122">
        <f t="shared" si="26"/>
        <v>3146386</v>
      </c>
      <c r="Y122">
        <f t="shared" si="27"/>
        <v>6490193</v>
      </c>
      <c r="Z122">
        <f t="shared" si="28"/>
        <v>18952</v>
      </c>
    </row>
    <row r="123" spans="1:26" x14ac:dyDescent="0.35">
      <c r="A123" s="2">
        <v>1.2496990740740801</v>
      </c>
      <c r="B123" s="3"/>
      <c r="C123" s="3">
        <v>37502</v>
      </c>
      <c r="D123" s="3">
        <v>3857697</v>
      </c>
      <c r="E123" s="3">
        <v>1259032</v>
      </c>
      <c r="F123" s="3">
        <v>4861612</v>
      </c>
      <c r="G123" s="3">
        <v>1905345</v>
      </c>
      <c r="H123" s="3">
        <v>5520746</v>
      </c>
      <c r="I123" s="3">
        <v>2900228</v>
      </c>
      <c r="J123" s="3">
        <v>6125683</v>
      </c>
      <c r="K123" s="3">
        <v>3138643</v>
      </c>
      <c r="L123" s="3">
        <v>6475695</v>
      </c>
      <c r="M123" s="3">
        <v>20450</v>
      </c>
      <c r="O123" s="4">
        <f t="shared" si="17"/>
        <v>1799</v>
      </c>
      <c r="P123">
        <f t="shared" si="18"/>
        <v>35929</v>
      </c>
      <c r="Q123">
        <f t="shared" si="19"/>
        <v>3856124</v>
      </c>
      <c r="R123">
        <f t="shared" si="20"/>
        <v>1257459</v>
      </c>
      <c r="S123">
        <f t="shared" si="21"/>
        <v>4860039</v>
      </c>
      <c r="T123">
        <f t="shared" si="22"/>
        <v>1903772</v>
      </c>
      <c r="U123">
        <f t="shared" si="23"/>
        <v>5519173</v>
      </c>
      <c r="V123">
        <f t="shared" si="24"/>
        <v>2898655</v>
      </c>
      <c r="W123">
        <f t="shared" si="25"/>
        <v>6124110</v>
      </c>
      <c r="X123">
        <f t="shared" si="26"/>
        <v>3137070</v>
      </c>
      <c r="Y123">
        <f t="shared" si="27"/>
        <v>6474122</v>
      </c>
      <c r="Z123">
        <f t="shared" si="28"/>
        <v>18877</v>
      </c>
    </row>
    <row r="124" spans="1:26" x14ac:dyDescent="0.35">
      <c r="A124" s="2">
        <v>1.26011574074074</v>
      </c>
      <c r="B124" s="3"/>
      <c r="C124" s="3">
        <v>37738</v>
      </c>
      <c r="D124" s="3">
        <v>3863476</v>
      </c>
      <c r="E124" s="3">
        <v>1263610</v>
      </c>
      <c r="F124" s="3">
        <v>4837657</v>
      </c>
      <c r="G124" s="3">
        <v>1900971</v>
      </c>
      <c r="H124" s="3">
        <v>5498692</v>
      </c>
      <c r="I124" s="3">
        <v>2902474</v>
      </c>
      <c r="J124" s="3">
        <v>6152634</v>
      </c>
      <c r="K124" s="3">
        <v>3142074</v>
      </c>
      <c r="L124" s="3">
        <v>6488682</v>
      </c>
      <c r="M124" s="3">
        <v>20712</v>
      </c>
      <c r="O124" s="4">
        <f t="shared" si="17"/>
        <v>1814</v>
      </c>
      <c r="P124">
        <f t="shared" si="18"/>
        <v>36165</v>
      </c>
      <c r="Q124">
        <f t="shared" si="19"/>
        <v>3861903</v>
      </c>
      <c r="R124">
        <f t="shared" si="20"/>
        <v>1262037</v>
      </c>
      <c r="S124">
        <f t="shared" si="21"/>
        <v>4836084</v>
      </c>
      <c r="T124">
        <f t="shared" si="22"/>
        <v>1899398</v>
      </c>
      <c r="U124">
        <f t="shared" si="23"/>
        <v>5497119</v>
      </c>
      <c r="V124">
        <f t="shared" si="24"/>
        <v>2900901</v>
      </c>
      <c r="W124">
        <f t="shared" si="25"/>
        <v>6151061</v>
      </c>
      <c r="X124">
        <f t="shared" si="26"/>
        <v>3140501</v>
      </c>
      <c r="Y124">
        <f t="shared" si="27"/>
        <v>6487109</v>
      </c>
      <c r="Z124">
        <f t="shared" si="28"/>
        <v>19139</v>
      </c>
    </row>
    <row r="125" spans="1:26" x14ac:dyDescent="0.35">
      <c r="A125" s="2">
        <v>1.27053240740741</v>
      </c>
      <c r="B125" s="3"/>
      <c r="C125" s="3">
        <v>37734</v>
      </c>
      <c r="D125" s="3">
        <v>3882597</v>
      </c>
      <c r="E125" s="3">
        <v>1262414</v>
      </c>
      <c r="F125" s="3">
        <v>4842091</v>
      </c>
      <c r="G125" s="3">
        <v>1925469</v>
      </c>
      <c r="H125" s="3">
        <v>5534762</v>
      </c>
      <c r="I125" s="3">
        <v>2913109</v>
      </c>
      <c r="J125" s="3">
        <v>6149442</v>
      </c>
      <c r="K125" s="3">
        <v>3136380</v>
      </c>
      <c r="L125" s="3">
        <v>6512026</v>
      </c>
      <c r="M125" s="3">
        <v>20740</v>
      </c>
      <c r="O125" s="4">
        <f t="shared" si="17"/>
        <v>1829</v>
      </c>
      <c r="P125">
        <f t="shared" si="18"/>
        <v>36161</v>
      </c>
      <c r="Q125">
        <f t="shared" si="19"/>
        <v>3881024</v>
      </c>
      <c r="R125">
        <f t="shared" si="20"/>
        <v>1260841</v>
      </c>
      <c r="S125">
        <f t="shared" si="21"/>
        <v>4840518</v>
      </c>
      <c r="T125">
        <f t="shared" si="22"/>
        <v>1923896</v>
      </c>
      <c r="U125">
        <f t="shared" si="23"/>
        <v>5533189</v>
      </c>
      <c r="V125">
        <f t="shared" si="24"/>
        <v>2911536</v>
      </c>
      <c r="W125">
        <f t="shared" si="25"/>
        <v>6147869</v>
      </c>
      <c r="X125">
        <f t="shared" si="26"/>
        <v>3134807</v>
      </c>
      <c r="Y125">
        <f t="shared" si="27"/>
        <v>6510453</v>
      </c>
      <c r="Z125">
        <f t="shared" si="28"/>
        <v>19167</v>
      </c>
    </row>
    <row r="126" spans="1:26" x14ac:dyDescent="0.35">
      <c r="A126" s="2">
        <v>1.2809490740740801</v>
      </c>
      <c r="B126" s="3"/>
      <c r="C126" s="3">
        <v>38197</v>
      </c>
      <c r="D126" s="3">
        <v>3865649</v>
      </c>
      <c r="E126" s="3">
        <v>1263941</v>
      </c>
      <c r="F126" s="3">
        <v>4842643</v>
      </c>
      <c r="G126" s="3">
        <v>1904621</v>
      </c>
      <c r="H126" s="3">
        <v>5514619</v>
      </c>
      <c r="I126" s="3">
        <v>2907735</v>
      </c>
      <c r="J126" s="3">
        <v>6181895</v>
      </c>
      <c r="K126" s="3">
        <v>3153044</v>
      </c>
      <c r="L126" s="3">
        <v>6521262</v>
      </c>
      <c r="M126" s="3">
        <v>20730</v>
      </c>
      <c r="O126" s="4">
        <f t="shared" si="17"/>
        <v>1844</v>
      </c>
      <c r="P126">
        <f t="shared" si="18"/>
        <v>36624</v>
      </c>
      <c r="Q126">
        <f t="shared" si="19"/>
        <v>3864076</v>
      </c>
      <c r="R126">
        <f t="shared" si="20"/>
        <v>1262368</v>
      </c>
      <c r="S126">
        <f t="shared" si="21"/>
        <v>4841070</v>
      </c>
      <c r="T126">
        <f t="shared" si="22"/>
        <v>1903048</v>
      </c>
      <c r="U126">
        <f t="shared" si="23"/>
        <v>5513046</v>
      </c>
      <c r="V126">
        <f t="shared" si="24"/>
        <v>2906162</v>
      </c>
      <c r="W126">
        <f t="shared" si="25"/>
        <v>6180322</v>
      </c>
      <c r="X126">
        <f t="shared" si="26"/>
        <v>3151471</v>
      </c>
      <c r="Y126">
        <f t="shared" si="27"/>
        <v>6519689</v>
      </c>
      <c r="Z126">
        <f t="shared" si="28"/>
        <v>19157</v>
      </c>
    </row>
    <row r="127" spans="1:26" x14ac:dyDescent="0.35">
      <c r="A127" s="2">
        <v>1.29136574074074</v>
      </c>
      <c r="B127" s="3"/>
      <c r="C127" s="3">
        <v>38162</v>
      </c>
      <c r="D127" s="3">
        <v>3862854</v>
      </c>
      <c r="E127" s="3">
        <v>1264982</v>
      </c>
      <c r="F127" s="3">
        <v>4843682</v>
      </c>
      <c r="G127" s="3">
        <v>1906317</v>
      </c>
      <c r="H127" s="3">
        <v>5547317</v>
      </c>
      <c r="I127" s="3">
        <v>2914466</v>
      </c>
      <c r="J127" s="3">
        <v>6160740</v>
      </c>
      <c r="K127" s="3">
        <v>3130004</v>
      </c>
      <c r="L127" s="3">
        <v>6497951</v>
      </c>
      <c r="M127" s="3">
        <v>20830</v>
      </c>
      <c r="O127" s="4">
        <f t="shared" si="17"/>
        <v>1859</v>
      </c>
      <c r="P127">
        <f t="shared" si="18"/>
        <v>36589</v>
      </c>
      <c r="Q127">
        <f t="shared" si="19"/>
        <v>3861281</v>
      </c>
      <c r="R127">
        <f t="shared" si="20"/>
        <v>1263409</v>
      </c>
      <c r="S127">
        <f t="shared" si="21"/>
        <v>4842109</v>
      </c>
      <c r="T127">
        <f t="shared" si="22"/>
        <v>1904744</v>
      </c>
      <c r="U127">
        <f t="shared" si="23"/>
        <v>5545744</v>
      </c>
      <c r="V127">
        <f t="shared" si="24"/>
        <v>2912893</v>
      </c>
      <c r="W127">
        <f t="shared" si="25"/>
        <v>6159167</v>
      </c>
      <c r="X127">
        <f t="shared" si="26"/>
        <v>3128431</v>
      </c>
      <c r="Y127">
        <f t="shared" si="27"/>
        <v>6496378</v>
      </c>
      <c r="Z127">
        <f t="shared" si="28"/>
        <v>19257</v>
      </c>
    </row>
    <row r="128" spans="1:26" x14ac:dyDescent="0.35">
      <c r="A128" s="2">
        <v>1.30178240740741</v>
      </c>
      <c r="B128" s="3"/>
      <c r="C128" s="3">
        <v>38317</v>
      </c>
      <c r="D128" s="3">
        <v>3870251</v>
      </c>
      <c r="E128" s="3">
        <v>1265618</v>
      </c>
      <c r="F128" s="3">
        <v>4842156</v>
      </c>
      <c r="G128" s="3">
        <v>1915495</v>
      </c>
      <c r="H128" s="3">
        <v>5533410</v>
      </c>
      <c r="I128" s="3">
        <v>2924931</v>
      </c>
      <c r="J128" s="3">
        <v>6193028</v>
      </c>
      <c r="K128" s="3">
        <v>3144648</v>
      </c>
      <c r="L128" s="3">
        <v>6536617</v>
      </c>
      <c r="M128" s="3">
        <v>20933</v>
      </c>
      <c r="O128" s="4">
        <f t="shared" si="17"/>
        <v>1874</v>
      </c>
      <c r="P128">
        <f t="shared" si="18"/>
        <v>36744</v>
      </c>
      <c r="Q128">
        <f t="shared" si="19"/>
        <v>3868678</v>
      </c>
      <c r="R128">
        <f t="shared" si="20"/>
        <v>1264045</v>
      </c>
      <c r="S128">
        <f t="shared" si="21"/>
        <v>4840583</v>
      </c>
      <c r="T128">
        <f t="shared" si="22"/>
        <v>1913922</v>
      </c>
      <c r="U128">
        <f t="shared" si="23"/>
        <v>5531837</v>
      </c>
      <c r="V128">
        <f t="shared" si="24"/>
        <v>2923358</v>
      </c>
      <c r="W128">
        <f t="shared" si="25"/>
        <v>6191455</v>
      </c>
      <c r="X128">
        <f t="shared" si="26"/>
        <v>3143075</v>
      </c>
      <c r="Y128">
        <f t="shared" si="27"/>
        <v>6535044</v>
      </c>
      <c r="Z128">
        <f t="shared" si="28"/>
        <v>19360</v>
      </c>
    </row>
    <row r="129" spans="1:26" x14ac:dyDescent="0.35">
      <c r="A129" s="2">
        <v>1.3121990740740801</v>
      </c>
      <c r="B129" s="3"/>
      <c r="C129" s="3">
        <v>38626</v>
      </c>
      <c r="D129" s="3">
        <v>3866837</v>
      </c>
      <c r="E129" s="3">
        <v>1261511</v>
      </c>
      <c r="F129" s="3">
        <v>4854132</v>
      </c>
      <c r="G129" s="3">
        <v>1909215</v>
      </c>
      <c r="H129" s="3">
        <v>5530930</v>
      </c>
      <c r="I129" s="3">
        <v>2914523</v>
      </c>
      <c r="J129" s="3">
        <v>6153779</v>
      </c>
      <c r="K129" s="3">
        <v>3144400</v>
      </c>
      <c r="L129" s="3">
        <v>6521727</v>
      </c>
      <c r="M129" s="3">
        <v>20916</v>
      </c>
      <c r="O129" s="4">
        <f t="shared" si="17"/>
        <v>1889</v>
      </c>
      <c r="P129">
        <f t="shared" si="18"/>
        <v>37053</v>
      </c>
      <c r="Q129">
        <f t="shared" si="19"/>
        <v>3865264</v>
      </c>
      <c r="R129">
        <f t="shared" si="20"/>
        <v>1259938</v>
      </c>
      <c r="S129">
        <f t="shared" si="21"/>
        <v>4852559</v>
      </c>
      <c r="T129">
        <f t="shared" si="22"/>
        <v>1907642</v>
      </c>
      <c r="U129">
        <f t="shared" si="23"/>
        <v>5529357</v>
      </c>
      <c r="V129">
        <f t="shared" si="24"/>
        <v>2912950</v>
      </c>
      <c r="W129">
        <f t="shared" si="25"/>
        <v>6152206</v>
      </c>
      <c r="X129">
        <f t="shared" si="26"/>
        <v>3142827</v>
      </c>
      <c r="Y129">
        <f t="shared" si="27"/>
        <v>6520154</v>
      </c>
      <c r="Z129">
        <f t="shared" si="28"/>
        <v>19343</v>
      </c>
    </row>
    <row r="130" spans="1:26" x14ac:dyDescent="0.35">
      <c r="A130" s="2">
        <v>1.32261574074074</v>
      </c>
      <c r="B130" s="3"/>
      <c r="C130" s="3">
        <v>38327</v>
      </c>
      <c r="D130" s="3">
        <v>3869314</v>
      </c>
      <c r="E130" s="3">
        <v>1264105</v>
      </c>
      <c r="F130" s="3">
        <v>4853778</v>
      </c>
      <c r="G130" s="3">
        <v>1907404</v>
      </c>
      <c r="H130" s="3">
        <v>5545425</v>
      </c>
      <c r="I130" s="3">
        <v>2920523</v>
      </c>
      <c r="J130" s="3">
        <v>6171388</v>
      </c>
      <c r="K130" s="3">
        <v>3146267</v>
      </c>
      <c r="L130" s="3">
        <v>6533702</v>
      </c>
      <c r="M130" s="3">
        <v>21049</v>
      </c>
      <c r="O130" s="4">
        <f t="shared" si="17"/>
        <v>1904</v>
      </c>
      <c r="P130">
        <f t="shared" si="18"/>
        <v>36754</v>
      </c>
      <c r="Q130">
        <f t="shared" si="19"/>
        <v>3867741</v>
      </c>
      <c r="R130">
        <f t="shared" si="20"/>
        <v>1262532</v>
      </c>
      <c r="S130">
        <f t="shared" si="21"/>
        <v>4852205</v>
      </c>
      <c r="T130">
        <f t="shared" si="22"/>
        <v>1905831</v>
      </c>
      <c r="U130">
        <f t="shared" si="23"/>
        <v>5543852</v>
      </c>
      <c r="V130">
        <f t="shared" si="24"/>
        <v>2918950</v>
      </c>
      <c r="W130">
        <f t="shared" si="25"/>
        <v>6169815</v>
      </c>
      <c r="X130">
        <f t="shared" si="26"/>
        <v>3144694</v>
      </c>
      <c r="Y130">
        <f t="shared" si="27"/>
        <v>6532129</v>
      </c>
      <c r="Z130">
        <f t="shared" si="28"/>
        <v>19476</v>
      </c>
    </row>
    <row r="131" spans="1:26" x14ac:dyDescent="0.35">
      <c r="A131" s="2">
        <v>1.33303240740741</v>
      </c>
      <c r="B131" s="3"/>
      <c r="C131" s="3">
        <v>38420</v>
      </c>
      <c r="D131" s="3">
        <v>3864289</v>
      </c>
      <c r="E131" s="3">
        <v>1269033</v>
      </c>
      <c r="F131" s="3">
        <v>4825459</v>
      </c>
      <c r="G131" s="3">
        <v>1906623</v>
      </c>
      <c r="H131" s="3">
        <v>5547999</v>
      </c>
      <c r="I131" s="3">
        <v>2912651</v>
      </c>
      <c r="J131" s="3">
        <v>6189574</v>
      </c>
      <c r="K131" s="3">
        <v>3133012</v>
      </c>
      <c r="L131" s="3">
        <v>6545351</v>
      </c>
      <c r="M131" s="3">
        <v>21002</v>
      </c>
      <c r="O131" s="4">
        <f t="shared" si="17"/>
        <v>1919</v>
      </c>
      <c r="P131">
        <f t="shared" si="18"/>
        <v>36847</v>
      </c>
      <c r="Q131">
        <f t="shared" si="19"/>
        <v>3862716</v>
      </c>
      <c r="R131">
        <f t="shared" si="20"/>
        <v>1267460</v>
      </c>
      <c r="S131">
        <f t="shared" si="21"/>
        <v>4823886</v>
      </c>
      <c r="T131">
        <f t="shared" si="22"/>
        <v>1905050</v>
      </c>
      <c r="U131">
        <f t="shared" si="23"/>
        <v>5546426</v>
      </c>
      <c r="V131">
        <f t="shared" si="24"/>
        <v>2911078</v>
      </c>
      <c r="W131">
        <f t="shared" si="25"/>
        <v>6188001</v>
      </c>
      <c r="X131">
        <f t="shared" si="26"/>
        <v>3131439</v>
      </c>
      <c r="Y131">
        <f t="shared" si="27"/>
        <v>6543778</v>
      </c>
      <c r="Z131">
        <f t="shared" si="28"/>
        <v>19429</v>
      </c>
    </row>
    <row r="132" spans="1:26" x14ac:dyDescent="0.35">
      <c r="A132" s="2">
        <v>1.3434490740740801</v>
      </c>
      <c r="B132" s="3"/>
      <c r="C132" s="3">
        <v>38937</v>
      </c>
      <c r="D132" s="3">
        <v>3879790</v>
      </c>
      <c r="E132" s="3">
        <v>1263117</v>
      </c>
      <c r="F132" s="3">
        <v>4841285</v>
      </c>
      <c r="G132" s="3">
        <v>1908466</v>
      </c>
      <c r="H132" s="3">
        <v>5532954</v>
      </c>
      <c r="I132" s="3">
        <v>2912822</v>
      </c>
      <c r="J132" s="3">
        <v>6191009</v>
      </c>
      <c r="K132" s="3">
        <v>3134592</v>
      </c>
      <c r="L132" s="3">
        <v>6537989</v>
      </c>
      <c r="M132" s="3">
        <v>21138</v>
      </c>
      <c r="O132" s="4">
        <f t="shared" si="17"/>
        <v>1934</v>
      </c>
      <c r="P132">
        <f t="shared" si="18"/>
        <v>37364</v>
      </c>
      <c r="Q132">
        <f t="shared" si="19"/>
        <v>3878217</v>
      </c>
      <c r="R132">
        <f t="shared" si="20"/>
        <v>1261544</v>
      </c>
      <c r="S132">
        <f t="shared" si="21"/>
        <v>4839712</v>
      </c>
      <c r="T132">
        <f t="shared" si="22"/>
        <v>1906893</v>
      </c>
      <c r="U132">
        <f t="shared" si="23"/>
        <v>5531381</v>
      </c>
      <c r="V132">
        <f t="shared" si="24"/>
        <v>2911249</v>
      </c>
      <c r="W132">
        <f t="shared" si="25"/>
        <v>6189436</v>
      </c>
      <c r="X132">
        <f t="shared" si="26"/>
        <v>3133019</v>
      </c>
      <c r="Y132">
        <f t="shared" si="27"/>
        <v>6536416</v>
      </c>
      <c r="Z132">
        <f t="shared" si="28"/>
        <v>19565</v>
      </c>
    </row>
    <row r="133" spans="1:26" x14ac:dyDescent="0.35">
      <c r="A133" s="2">
        <v>1.35386574074074</v>
      </c>
      <c r="B133" s="3"/>
      <c r="C133" s="3">
        <v>38826</v>
      </c>
      <c r="D133" s="3">
        <v>3866166</v>
      </c>
      <c r="E133" s="3">
        <v>1270403</v>
      </c>
      <c r="F133" s="3">
        <v>4843676</v>
      </c>
      <c r="G133" s="3">
        <v>1906151</v>
      </c>
      <c r="H133" s="3">
        <v>5546066</v>
      </c>
      <c r="I133" s="3">
        <v>2916483</v>
      </c>
      <c r="J133" s="3">
        <v>6187658</v>
      </c>
      <c r="K133" s="3">
        <v>3133857</v>
      </c>
      <c r="L133" s="3">
        <v>6525929</v>
      </c>
      <c r="M133" s="3">
        <v>21080</v>
      </c>
      <c r="O133" s="4">
        <f t="shared" si="17"/>
        <v>1949</v>
      </c>
      <c r="P133">
        <f t="shared" si="18"/>
        <v>37253</v>
      </c>
      <c r="Q133">
        <f t="shared" si="19"/>
        <v>3864593</v>
      </c>
      <c r="R133">
        <f t="shared" si="20"/>
        <v>1268830</v>
      </c>
      <c r="S133">
        <f t="shared" si="21"/>
        <v>4842103</v>
      </c>
      <c r="T133">
        <f t="shared" si="22"/>
        <v>1904578</v>
      </c>
      <c r="U133">
        <f t="shared" si="23"/>
        <v>5544493</v>
      </c>
      <c r="V133">
        <f t="shared" si="24"/>
        <v>2914910</v>
      </c>
      <c r="W133">
        <f t="shared" si="25"/>
        <v>6186085</v>
      </c>
      <c r="X133">
        <f t="shared" si="26"/>
        <v>3132284</v>
      </c>
      <c r="Y133">
        <f t="shared" si="27"/>
        <v>6524356</v>
      </c>
      <c r="Z133">
        <f t="shared" si="28"/>
        <v>19507</v>
      </c>
    </row>
    <row r="134" spans="1:26" x14ac:dyDescent="0.35">
      <c r="A134" s="2">
        <v>1.36428240740741</v>
      </c>
      <c r="B134" s="3"/>
      <c r="C134" s="3">
        <v>38878</v>
      </c>
      <c r="D134" s="3">
        <v>3865411</v>
      </c>
      <c r="E134" s="3">
        <v>1263821</v>
      </c>
      <c r="F134" s="3">
        <v>4824229</v>
      </c>
      <c r="G134" s="3">
        <v>1898591</v>
      </c>
      <c r="H134" s="3">
        <v>5523310</v>
      </c>
      <c r="I134" s="3">
        <v>2923102</v>
      </c>
      <c r="J134" s="3">
        <v>6182716</v>
      </c>
      <c r="K134" s="3">
        <v>3134458</v>
      </c>
      <c r="L134" s="3">
        <v>6552712</v>
      </c>
      <c r="M134" s="3">
        <v>21139</v>
      </c>
      <c r="O134" s="4">
        <f t="shared" si="17"/>
        <v>1964</v>
      </c>
      <c r="P134">
        <f t="shared" si="18"/>
        <v>37305</v>
      </c>
      <c r="Q134">
        <f t="shared" si="19"/>
        <v>3863838</v>
      </c>
      <c r="R134">
        <f t="shared" si="20"/>
        <v>1262248</v>
      </c>
      <c r="S134">
        <f t="shared" si="21"/>
        <v>4822656</v>
      </c>
      <c r="T134">
        <f t="shared" si="22"/>
        <v>1897018</v>
      </c>
      <c r="U134">
        <f t="shared" si="23"/>
        <v>5521737</v>
      </c>
      <c r="V134">
        <f t="shared" si="24"/>
        <v>2921529</v>
      </c>
      <c r="W134">
        <f t="shared" si="25"/>
        <v>6181143</v>
      </c>
      <c r="X134">
        <f t="shared" si="26"/>
        <v>3132885</v>
      </c>
      <c r="Y134">
        <f t="shared" si="27"/>
        <v>6551139</v>
      </c>
      <c r="Z134">
        <f t="shared" si="28"/>
        <v>19566</v>
      </c>
    </row>
    <row r="135" spans="1:26" x14ac:dyDescent="0.35">
      <c r="A135" s="2">
        <v>1.3746990740740801</v>
      </c>
      <c r="B135" s="3"/>
      <c r="C135" s="3">
        <v>39162</v>
      </c>
      <c r="D135" s="3">
        <v>3864243</v>
      </c>
      <c r="E135" s="3">
        <v>1265976</v>
      </c>
      <c r="F135" s="3">
        <v>4843040</v>
      </c>
      <c r="G135" s="3">
        <v>1910504</v>
      </c>
      <c r="H135" s="3">
        <v>5556325</v>
      </c>
      <c r="I135" s="3">
        <v>2912910</v>
      </c>
      <c r="J135" s="3">
        <v>6212901</v>
      </c>
      <c r="K135" s="3">
        <v>3132973</v>
      </c>
      <c r="L135" s="3">
        <v>6541637</v>
      </c>
      <c r="M135" s="3">
        <v>21193</v>
      </c>
      <c r="O135" s="4">
        <f t="shared" si="17"/>
        <v>1979</v>
      </c>
      <c r="P135">
        <f t="shared" si="18"/>
        <v>37589</v>
      </c>
      <c r="Q135">
        <f t="shared" si="19"/>
        <v>3862670</v>
      </c>
      <c r="R135">
        <f t="shared" si="20"/>
        <v>1264403</v>
      </c>
      <c r="S135">
        <f t="shared" si="21"/>
        <v>4841467</v>
      </c>
      <c r="T135">
        <f t="shared" si="22"/>
        <v>1908931</v>
      </c>
      <c r="U135">
        <f t="shared" si="23"/>
        <v>5554752</v>
      </c>
      <c r="V135">
        <f t="shared" si="24"/>
        <v>2911337</v>
      </c>
      <c r="W135">
        <f t="shared" si="25"/>
        <v>6211328</v>
      </c>
      <c r="X135">
        <f t="shared" si="26"/>
        <v>3131400</v>
      </c>
      <c r="Y135">
        <f t="shared" si="27"/>
        <v>6540064</v>
      </c>
      <c r="Z135">
        <f t="shared" si="28"/>
        <v>19620</v>
      </c>
    </row>
    <row r="136" spans="1:26" x14ac:dyDescent="0.35">
      <c r="A136" s="2">
        <v>1.38511574074074</v>
      </c>
      <c r="B136" s="3"/>
      <c r="C136" s="3">
        <v>39235</v>
      </c>
      <c r="D136" s="3">
        <v>3872959</v>
      </c>
      <c r="E136" s="3">
        <v>1268915</v>
      </c>
      <c r="F136" s="3">
        <v>4846155</v>
      </c>
      <c r="G136" s="3">
        <v>1905407</v>
      </c>
      <c r="H136" s="3">
        <v>5529630</v>
      </c>
      <c r="I136" s="3">
        <v>2924711</v>
      </c>
      <c r="J136" s="3">
        <v>6213881</v>
      </c>
      <c r="K136" s="3">
        <v>3142500</v>
      </c>
      <c r="L136" s="3">
        <v>6533048</v>
      </c>
      <c r="M136" s="3">
        <v>21555</v>
      </c>
      <c r="O136" s="4">
        <f t="shared" si="17"/>
        <v>1994</v>
      </c>
      <c r="P136">
        <f t="shared" si="18"/>
        <v>37662</v>
      </c>
      <c r="Q136">
        <f t="shared" si="19"/>
        <v>3871386</v>
      </c>
      <c r="R136">
        <f t="shared" si="20"/>
        <v>1267342</v>
      </c>
      <c r="S136">
        <f t="shared" si="21"/>
        <v>4844582</v>
      </c>
      <c r="T136">
        <f t="shared" si="22"/>
        <v>1903834</v>
      </c>
      <c r="U136">
        <f t="shared" si="23"/>
        <v>5528057</v>
      </c>
      <c r="V136">
        <f t="shared" si="24"/>
        <v>2923138</v>
      </c>
      <c r="W136">
        <f t="shared" si="25"/>
        <v>6212308</v>
      </c>
      <c r="X136">
        <f t="shared" si="26"/>
        <v>3140927</v>
      </c>
      <c r="Y136">
        <f t="shared" si="27"/>
        <v>6531475</v>
      </c>
      <c r="Z136">
        <f t="shared" si="28"/>
        <v>19982</v>
      </c>
    </row>
    <row r="137" spans="1:26" x14ac:dyDescent="0.35">
      <c r="A137" s="2">
        <v>1.39553240740741</v>
      </c>
      <c r="B137" s="3"/>
      <c r="C137" s="3">
        <v>39203</v>
      </c>
      <c r="D137" s="3">
        <v>3868196</v>
      </c>
      <c r="E137" s="3">
        <v>1274166</v>
      </c>
      <c r="F137" s="3">
        <v>4850513</v>
      </c>
      <c r="G137" s="3">
        <v>1913185</v>
      </c>
      <c r="H137" s="3">
        <v>5541348</v>
      </c>
      <c r="I137" s="3">
        <v>2928164</v>
      </c>
      <c r="J137" s="3">
        <v>6221255</v>
      </c>
      <c r="K137" s="3">
        <v>3137208</v>
      </c>
      <c r="L137" s="3">
        <v>6567298</v>
      </c>
      <c r="M137" s="3">
        <v>21252</v>
      </c>
      <c r="O137" s="4">
        <f t="shared" si="17"/>
        <v>2009</v>
      </c>
      <c r="P137">
        <f t="shared" si="18"/>
        <v>37630</v>
      </c>
      <c r="Q137">
        <f t="shared" si="19"/>
        <v>3866623</v>
      </c>
      <c r="R137">
        <f t="shared" si="20"/>
        <v>1272593</v>
      </c>
      <c r="S137">
        <f t="shared" si="21"/>
        <v>4848940</v>
      </c>
      <c r="T137">
        <f t="shared" si="22"/>
        <v>1911612</v>
      </c>
      <c r="U137">
        <f t="shared" si="23"/>
        <v>5539775</v>
      </c>
      <c r="V137">
        <f t="shared" si="24"/>
        <v>2926591</v>
      </c>
      <c r="W137">
        <f t="shared" si="25"/>
        <v>6219682</v>
      </c>
      <c r="X137">
        <f t="shared" si="26"/>
        <v>3135635</v>
      </c>
      <c r="Y137">
        <f t="shared" si="27"/>
        <v>6565725</v>
      </c>
      <c r="Z137">
        <f t="shared" si="28"/>
        <v>19679</v>
      </c>
    </row>
    <row r="138" spans="1:26" x14ac:dyDescent="0.35">
      <c r="A138" s="2">
        <v>1.4059490740740801</v>
      </c>
      <c r="B138" s="3"/>
      <c r="C138" s="3">
        <v>38871</v>
      </c>
      <c r="D138" s="3">
        <v>3850870</v>
      </c>
      <c r="E138" s="3">
        <v>1265344</v>
      </c>
      <c r="F138" s="3">
        <v>4852197</v>
      </c>
      <c r="G138" s="3">
        <v>1908920</v>
      </c>
      <c r="H138" s="3">
        <v>5539551</v>
      </c>
      <c r="I138" s="3">
        <v>2916688</v>
      </c>
      <c r="J138" s="3">
        <v>6224395</v>
      </c>
      <c r="K138" s="3">
        <v>3141045</v>
      </c>
      <c r="L138" s="3">
        <v>6560342</v>
      </c>
      <c r="M138" s="3">
        <v>21253</v>
      </c>
      <c r="O138" s="4">
        <f t="shared" si="17"/>
        <v>2024</v>
      </c>
      <c r="P138">
        <f t="shared" si="18"/>
        <v>37298</v>
      </c>
      <c r="Q138">
        <f t="shared" si="19"/>
        <v>3849297</v>
      </c>
      <c r="R138">
        <f t="shared" si="20"/>
        <v>1263771</v>
      </c>
      <c r="S138">
        <f t="shared" si="21"/>
        <v>4850624</v>
      </c>
      <c r="T138">
        <f t="shared" si="22"/>
        <v>1907347</v>
      </c>
      <c r="U138">
        <f t="shared" si="23"/>
        <v>5537978</v>
      </c>
      <c r="V138">
        <f t="shared" si="24"/>
        <v>2915115</v>
      </c>
      <c r="W138">
        <f t="shared" si="25"/>
        <v>6222822</v>
      </c>
      <c r="X138">
        <f t="shared" si="26"/>
        <v>3139472</v>
      </c>
      <c r="Y138">
        <f t="shared" si="27"/>
        <v>6558769</v>
      </c>
      <c r="Z138">
        <f t="shared" si="28"/>
        <v>19680</v>
      </c>
    </row>
    <row r="139" spans="1:26" x14ac:dyDescent="0.35">
      <c r="A139" s="2">
        <v>1.41636574074074</v>
      </c>
      <c r="B139" s="3"/>
      <c r="C139" s="3">
        <v>39756</v>
      </c>
      <c r="D139" s="3">
        <v>3852640</v>
      </c>
      <c r="E139" s="3">
        <v>1272600</v>
      </c>
      <c r="F139" s="3">
        <v>4879642</v>
      </c>
      <c r="G139" s="3">
        <v>1904151</v>
      </c>
      <c r="H139" s="3">
        <v>5540930</v>
      </c>
      <c r="I139" s="3">
        <v>2914677</v>
      </c>
      <c r="J139" s="3">
        <v>6221983</v>
      </c>
      <c r="K139" s="3">
        <v>3159851</v>
      </c>
      <c r="L139" s="3">
        <v>6581697</v>
      </c>
      <c r="M139" s="3">
        <v>21410</v>
      </c>
      <c r="O139" s="4">
        <f t="shared" si="17"/>
        <v>2039</v>
      </c>
      <c r="P139">
        <f t="shared" si="18"/>
        <v>38183</v>
      </c>
      <c r="Q139">
        <f t="shared" si="19"/>
        <v>3851067</v>
      </c>
      <c r="R139">
        <f t="shared" si="20"/>
        <v>1271027</v>
      </c>
      <c r="S139">
        <f t="shared" si="21"/>
        <v>4878069</v>
      </c>
      <c r="T139">
        <f t="shared" si="22"/>
        <v>1902578</v>
      </c>
      <c r="U139">
        <f t="shared" si="23"/>
        <v>5539357</v>
      </c>
      <c r="V139">
        <f t="shared" si="24"/>
        <v>2913104</v>
      </c>
      <c r="W139">
        <f t="shared" si="25"/>
        <v>6220410</v>
      </c>
      <c r="X139">
        <f t="shared" si="26"/>
        <v>3158278</v>
      </c>
      <c r="Y139">
        <f t="shared" si="27"/>
        <v>6580124</v>
      </c>
      <c r="Z139">
        <f t="shared" si="28"/>
        <v>19837</v>
      </c>
    </row>
    <row r="140" spans="1:26" x14ac:dyDescent="0.35">
      <c r="A140" s="2">
        <v>1.42678240740741</v>
      </c>
      <c r="B140" s="3"/>
      <c r="C140" s="3">
        <v>39834</v>
      </c>
      <c r="D140" s="3">
        <v>3864838</v>
      </c>
      <c r="E140" s="3">
        <v>1274872</v>
      </c>
      <c r="F140" s="3">
        <v>4870090</v>
      </c>
      <c r="G140" s="3">
        <v>1905935</v>
      </c>
      <c r="H140" s="3">
        <v>5576777</v>
      </c>
      <c r="I140" s="3">
        <v>2921088</v>
      </c>
      <c r="J140" s="3">
        <v>6229223</v>
      </c>
      <c r="K140" s="3">
        <v>3139217</v>
      </c>
      <c r="L140" s="3">
        <v>6603648</v>
      </c>
      <c r="M140" s="3">
        <v>21480</v>
      </c>
      <c r="O140" s="4">
        <f t="shared" si="17"/>
        <v>2054</v>
      </c>
      <c r="P140">
        <f t="shared" si="18"/>
        <v>38261</v>
      </c>
      <c r="Q140">
        <f t="shared" si="19"/>
        <v>3863265</v>
      </c>
      <c r="R140">
        <f t="shared" si="20"/>
        <v>1273299</v>
      </c>
      <c r="S140">
        <f t="shared" si="21"/>
        <v>4868517</v>
      </c>
      <c r="T140">
        <f t="shared" si="22"/>
        <v>1904362</v>
      </c>
      <c r="U140">
        <f t="shared" si="23"/>
        <v>5575204</v>
      </c>
      <c r="V140">
        <f t="shared" si="24"/>
        <v>2919515</v>
      </c>
      <c r="W140">
        <f t="shared" si="25"/>
        <v>6227650</v>
      </c>
      <c r="X140">
        <f t="shared" si="26"/>
        <v>3137644</v>
      </c>
      <c r="Y140">
        <f t="shared" si="27"/>
        <v>6602075</v>
      </c>
      <c r="Z140">
        <f t="shared" si="28"/>
        <v>19907</v>
      </c>
    </row>
    <row r="141" spans="1:26" x14ac:dyDescent="0.35">
      <c r="A141" s="2">
        <v>1.4371990740740801</v>
      </c>
      <c r="B141" s="3"/>
      <c r="C141" s="3">
        <v>39971</v>
      </c>
      <c r="D141" s="3">
        <v>3867236</v>
      </c>
      <c r="E141" s="3">
        <v>1279590</v>
      </c>
      <c r="F141" s="3">
        <v>4870815</v>
      </c>
      <c r="G141" s="3">
        <v>1925507</v>
      </c>
      <c r="H141" s="3">
        <v>5561136</v>
      </c>
      <c r="I141" s="3">
        <v>2922115</v>
      </c>
      <c r="J141" s="3">
        <v>6225511</v>
      </c>
      <c r="K141" s="3">
        <v>3148296</v>
      </c>
      <c r="L141" s="3">
        <v>6587324</v>
      </c>
      <c r="M141" s="3">
        <v>21374</v>
      </c>
      <c r="O141" s="4">
        <f t="shared" si="17"/>
        <v>2069</v>
      </c>
      <c r="P141">
        <f t="shared" si="18"/>
        <v>38398</v>
      </c>
      <c r="Q141">
        <f t="shared" si="19"/>
        <v>3865663</v>
      </c>
      <c r="R141">
        <f t="shared" si="20"/>
        <v>1278017</v>
      </c>
      <c r="S141">
        <f t="shared" si="21"/>
        <v>4869242</v>
      </c>
      <c r="T141">
        <f t="shared" si="22"/>
        <v>1923934</v>
      </c>
      <c r="U141">
        <f t="shared" si="23"/>
        <v>5559563</v>
      </c>
      <c r="V141">
        <f t="shared" si="24"/>
        <v>2920542</v>
      </c>
      <c r="W141">
        <f t="shared" si="25"/>
        <v>6223938</v>
      </c>
      <c r="X141">
        <f t="shared" si="26"/>
        <v>3146723</v>
      </c>
      <c r="Y141">
        <f t="shared" si="27"/>
        <v>6585751</v>
      </c>
      <c r="Z141">
        <f t="shared" si="28"/>
        <v>19801</v>
      </c>
    </row>
    <row r="142" spans="1:26" x14ac:dyDescent="0.35">
      <c r="A142" s="2">
        <v>1.44761574074074</v>
      </c>
      <c r="B142" s="3"/>
      <c r="C142" s="3">
        <v>40251</v>
      </c>
      <c r="D142" s="3">
        <v>3865200</v>
      </c>
      <c r="E142" s="3">
        <v>1274599</v>
      </c>
      <c r="F142" s="3">
        <v>4850664</v>
      </c>
      <c r="G142" s="3">
        <v>1915128</v>
      </c>
      <c r="H142" s="3">
        <v>5570607</v>
      </c>
      <c r="I142" s="3">
        <v>2925741</v>
      </c>
      <c r="J142" s="3">
        <v>6212796</v>
      </c>
      <c r="K142" s="3">
        <v>3147960</v>
      </c>
      <c r="L142" s="3">
        <v>6602275</v>
      </c>
      <c r="M142" s="3">
        <v>21355</v>
      </c>
      <c r="O142" s="4">
        <f t="shared" si="17"/>
        <v>2084</v>
      </c>
      <c r="P142">
        <f t="shared" si="18"/>
        <v>38678</v>
      </c>
      <c r="Q142">
        <f t="shared" si="19"/>
        <v>3863627</v>
      </c>
      <c r="R142">
        <f t="shared" si="20"/>
        <v>1273026</v>
      </c>
      <c r="S142">
        <f t="shared" si="21"/>
        <v>4849091</v>
      </c>
      <c r="T142">
        <f t="shared" si="22"/>
        <v>1913555</v>
      </c>
      <c r="U142">
        <f t="shared" si="23"/>
        <v>5569034</v>
      </c>
      <c r="V142">
        <f t="shared" si="24"/>
        <v>2924168</v>
      </c>
      <c r="W142">
        <f t="shared" si="25"/>
        <v>6211223</v>
      </c>
      <c r="X142">
        <f t="shared" si="26"/>
        <v>3146387</v>
      </c>
      <c r="Y142">
        <f t="shared" si="27"/>
        <v>6600702</v>
      </c>
      <c r="Z142">
        <f t="shared" si="28"/>
        <v>19782</v>
      </c>
    </row>
    <row r="143" spans="1:26" x14ac:dyDescent="0.35">
      <c r="A143" s="2">
        <v>1.45803240740741</v>
      </c>
      <c r="B143" s="3"/>
      <c r="C143" s="3">
        <v>39721</v>
      </c>
      <c r="D143" s="3">
        <v>3874828</v>
      </c>
      <c r="E143" s="3">
        <v>1269890</v>
      </c>
      <c r="F143" s="3">
        <v>4862967</v>
      </c>
      <c r="G143" s="3">
        <v>1906494</v>
      </c>
      <c r="H143" s="3">
        <v>5565948</v>
      </c>
      <c r="I143" s="3">
        <v>2924625</v>
      </c>
      <c r="J143" s="3">
        <v>6251857</v>
      </c>
      <c r="K143" s="3">
        <v>3141200</v>
      </c>
      <c r="L143" s="3">
        <v>6627766</v>
      </c>
      <c r="M143" s="3">
        <v>21241</v>
      </c>
      <c r="O143" s="4">
        <f t="shared" si="17"/>
        <v>2099</v>
      </c>
      <c r="P143">
        <f t="shared" si="18"/>
        <v>38148</v>
      </c>
      <c r="Q143">
        <f t="shared" si="19"/>
        <v>3873255</v>
      </c>
      <c r="R143">
        <f t="shared" si="20"/>
        <v>1268317</v>
      </c>
      <c r="S143">
        <f t="shared" si="21"/>
        <v>4861394</v>
      </c>
      <c r="T143">
        <f t="shared" si="22"/>
        <v>1904921</v>
      </c>
      <c r="U143">
        <f t="shared" si="23"/>
        <v>5564375</v>
      </c>
      <c r="V143">
        <f t="shared" si="24"/>
        <v>2923052</v>
      </c>
      <c r="W143">
        <f t="shared" si="25"/>
        <v>6250284</v>
      </c>
      <c r="X143">
        <f t="shared" si="26"/>
        <v>3139627</v>
      </c>
      <c r="Y143">
        <f t="shared" si="27"/>
        <v>6626193</v>
      </c>
      <c r="Z143">
        <f t="shared" si="28"/>
        <v>19668</v>
      </c>
    </row>
    <row r="144" spans="1:26" x14ac:dyDescent="0.35">
      <c r="A144" s="2">
        <v>1.4684490740740801</v>
      </c>
      <c r="B144" s="3"/>
      <c r="C144" s="3">
        <v>40183</v>
      </c>
      <c r="D144" s="3">
        <v>3862152</v>
      </c>
      <c r="E144" s="3">
        <v>1276017</v>
      </c>
      <c r="F144" s="3">
        <v>4859689</v>
      </c>
      <c r="G144" s="3">
        <v>1920882</v>
      </c>
      <c r="H144" s="3">
        <v>5558055</v>
      </c>
      <c r="I144" s="3">
        <v>2936389</v>
      </c>
      <c r="J144" s="3">
        <v>6234665</v>
      </c>
      <c r="K144" s="3">
        <v>3143844</v>
      </c>
      <c r="L144" s="3">
        <v>6617881</v>
      </c>
      <c r="M144" s="3">
        <v>21548</v>
      </c>
      <c r="O144" s="4">
        <f t="shared" si="17"/>
        <v>2114</v>
      </c>
      <c r="P144">
        <f t="shared" si="18"/>
        <v>38610</v>
      </c>
      <c r="Q144">
        <f t="shared" si="19"/>
        <v>3860579</v>
      </c>
      <c r="R144">
        <f t="shared" si="20"/>
        <v>1274444</v>
      </c>
      <c r="S144">
        <f t="shared" si="21"/>
        <v>4858116</v>
      </c>
      <c r="T144">
        <f t="shared" si="22"/>
        <v>1919309</v>
      </c>
      <c r="U144">
        <f t="shared" si="23"/>
        <v>5556482</v>
      </c>
      <c r="V144">
        <f t="shared" si="24"/>
        <v>2934816</v>
      </c>
      <c r="W144">
        <f t="shared" si="25"/>
        <v>6233092</v>
      </c>
      <c r="X144">
        <f t="shared" si="26"/>
        <v>3142271</v>
      </c>
      <c r="Y144">
        <f t="shared" si="27"/>
        <v>6616308</v>
      </c>
      <c r="Z144">
        <f t="shared" si="28"/>
        <v>19975</v>
      </c>
    </row>
    <row r="145" spans="1:26" x14ac:dyDescent="0.35">
      <c r="A145" s="2">
        <v>1.47886574074074</v>
      </c>
      <c r="B145" s="3"/>
      <c r="C145" s="3">
        <v>40234</v>
      </c>
      <c r="D145" s="3">
        <v>3873306</v>
      </c>
      <c r="E145" s="3">
        <v>1275685</v>
      </c>
      <c r="F145" s="3">
        <v>4865022</v>
      </c>
      <c r="G145" s="3">
        <v>1914178</v>
      </c>
      <c r="H145" s="3">
        <v>5570804</v>
      </c>
      <c r="I145" s="3">
        <v>2926554</v>
      </c>
      <c r="J145" s="3">
        <v>6239404</v>
      </c>
      <c r="K145" s="3">
        <v>3142224</v>
      </c>
      <c r="L145" s="3">
        <v>6601696</v>
      </c>
      <c r="M145" s="3">
        <v>21330</v>
      </c>
      <c r="O145" s="4">
        <f t="shared" si="17"/>
        <v>2129</v>
      </c>
      <c r="P145">
        <f t="shared" si="18"/>
        <v>38661</v>
      </c>
      <c r="Q145">
        <f t="shared" si="19"/>
        <v>3871733</v>
      </c>
      <c r="R145">
        <f t="shared" si="20"/>
        <v>1274112</v>
      </c>
      <c r="S145">
        <f t="shared" si="21"/>
        <v>4863449</v>
      </c>
      <c r="T145">
        <f t="shared" si="22"/>
        <v>1912605</v>
      </c>
      <c r="U145">
        <f t="shared" si="23"/>
        <v>5569231</v>
      </c>
      <c r="V145">
        <f t="shared" si="24"/>
        <v>2924981</v>
      </c>
      <c r="W145">
        <f t="shared" si="25"/>
        <v>6237831</v>
      </c>
      <c r="X145">
        <f t="shared" si="26"/>
        <v>3140651</v>
      </c>
      <c r="Y145">
        <f t="shared" si="27"/>
        <v>6600123</v>
      </c>
      <c r="Z145">
        <f t="shared" si="28"/>
        <v>19757</v>
      </c>
    </row>
    <row r="146" spans="1:26" x14ac:dyDescent="0.35">
      <c r="A146" s="2">
        <v>1.48928240740741</v>
      </c>
      <c r="B146" s="3"/>
      <c r="C146" s="3">
        <v>40437</v>
      </c>
      <c r="D146" s="3">
        <v>3871202</v>
      </c>
      <c r="E146" s="3">
        <v>1279739</v>
      </c>
      <c r="F146" s="3">
        <v>4866915</v>
      </c>
      <c r="G146" s="3">
        <v>1915481</v>
      </c>
      <c r="H146" s="3">
        <v>5582039</v>
      </c>
      <c r="I146" s="3">
        <v>2934035</v>
      </c>
      <c r="J146" s="3">
        <v>6267998</v>
      </c>
      <c r="K146" s="3">
        <v>3145393</v>
      </c>
      <c r="L146" s="3">
        <v>6636186</v>
      </c>
      <c r="M146" s="3">
        <v>21560</v>
      </c>
      <c r="O146" s="4">
        <f t="shared" si="17"/>
        <v>2144</v>
      </c>
      <c r="P146">
        <f t="shared" si="18"/>
        <v>38864</v>
      </c>
      <c r="Q146">
        <f t="shared" si="19"/>
        <v>3869629</v>
      </c>
      <c r="R146">
        <f t="shared" si="20"/>
        <v>1278166</v>
      </c>
      <c r="S146">
        <f t="shared" si="21"/>
        <v>4865342</v>
      </c>
      <c r="T146">
        <f t="shared" si="22"/>
        <v>1913908</v>
      </c>
      <c r="U146">
        <f t="shared" si="23"/>
        <v>5580466</v>
      </c>
      <c r="V146">
        <f t="shared" si="24"/>
        <v>2932462</v>
      </c>
      <c r="W146">
        <f t="shared" si="25"/>
        <v>6266425</v>
      </c>
      <c r="X146">
        <f t="shared" si="26"/>
        <v>3143820</v>
      </c>
      <c r="Y146">
        <f t="shared" si="27"/>
        <v>6634613</v>
      </c>
      <c r="Z146">
        <f t="shared" si="28"/>
        <v>19987</v>
      </c>
    </row>
    <row r="147" spans="1:26" x14ac:dyDescent="0.35">
      <c r="A147" s="2">
        <v>1.4996990740740801</v>
      </c>
      <c r="B147" s="3"/>
      <c r="C147" s="3">
        <v>40376</v>
      </c>
      <c r="D147" s="3">
        <v>3864204</v>
      </c>
      <c r="E147" s="3">
        <v>1277022</v>
      </c>
      <c r="F147" s="3">
        <v>4870654</v>
      </c>
      <c r="G147" s="3">
        <v>1923792</v>
      </c>
      <c r="H147" s="3">
        <v>5583542</v>
      </c>
      <c r="I147" s="3">
        <v>2933401</v>
      </c>
      <c r="J147" s="3">
        <v>6257554</v>
      </c>
      <c r="K147" s="3">
        <v>3135412</v>
      </c>
      <c r="L147" s="3">
        <v>6609640</v>
      </c>
      <c r="M147" s="3">
        <v>21453</v>
      </c>
      <c r="O147" s="4">
        <f t="shared" si="17"/>
        <v>2159</v>
      </c>
      <c r="P147">
        <f t="shared" si="18"/>
        <v>38803</v>
      </c>
      <c r="Q147">
        <f t="shared" si="19"/>
        <v>3862631</v>
      </c>
      <c r="R147">
        <f t="shared" si="20"/>
        <v>1275449</v>
      </c>
      <c r="S147">
        <f t="shared" si="21"/>
        <v>4869081</v>
      </c>
      <c r="T147">
        <f t="shared" si="22"/>
        <v>1922219</v>
      </c>
      <c r="U147">
        <f t="shared" si="23"/>
        <v>5581969</v>
      </c>
      <c r="V147">
        <f t="shared" si="24"/>
        <v>2931828</v>
      </c>
      <c r="W147">
        <f t="shared" si="25"/>
        <v>6255981</v>
      </c>
      <c r="X147">
        <f t="shared" si="26"/>
        <v>3133839</v>
      </c>
      <c r="Y147">
        <f t="shared" si="27"/>
        <v>6608067</v>
      </c>
      <c r="Z147">
        <f t="shared" si="28"/>
        <v>19880</v>
      </c>
    </row>
    <row r="148" spans="1:26" x14ac:dyDescent="0.35">
      <c r="A148" s="2">
        <v>1.51011574074074</v>
      </c>
      <c r="B148" s="3"/>
      <c r="C148" s="3">
        <v>40598</v>
      </c>
      <c r="D148" s="3">
        <v>3876714</v>
      </c>
      <c r="E148" s="3">
        <v>1275219</v>
      </c>
      <c r="F148" s="3">
        <v>4847329</v>
      </c>
      <c r="G148" s="3">
        <v>1917676</v>
      </c>
      <c r="H148" s="3">
        <v>5579312</v>
      </c>
      <c r="I148" s="3">
        <v>2920433</v>
      </c>
      <c r="J148" s="3">
        <v>6262694</v>
      </c>
      <c r="K148" s="3">
        <v>3137790</v>
      </c>
      <c r="L148" s="3">
        <v>6606403</v>
      </c>
      <c r="M148" s="3">
        <v>21848</v>
      </c>
      <c r="O148" s="4">
        <f t="shared" si="17"/>
        <v>2174</v>
      </c>
      <c r="P148">
        <f t="shared" si="18"/>
        <v>39025</v>
      </c>
      <c r="Q148">
        <f t="shared" si="19"/>
        <v>3875141</v>
      </c>
      <c r="R148">
        <f t="shared" si="20"/>
        <v>1273646</v>
      </c>
      <c r="S148">
        <f t="shared" si="21"/>
        <v>4845756</v>
      </c>
      <c r="T148">
        <f t="shared" si="22"/>
        <v>1916103</v>
      </c>
      <c r="U148">
        <f t="shared" si="23"/>
        <v>5577739</v>
      </c>
      <c r="V148">
        <f t="shared" si="24"/>
        <v>2918860</v>
      </c>
      <c r="W148">
        <f t="shared" si="25"/>
        <v>6261121</v>
      </c>
      <c r="X148">
        <f t="shared" si="26"/>
        <v>3136217</v>
      </c>
      <c r="Y148">
        <f t="shared" si="27"/>
        <v>6604830</v>
      </c>
      <c r="Z148">
        <f t="shared" si="28"/>
        <v>20275</v>
      </c>
    </row>
    <row r="149" spans="1:26" x14ac:dyDescent="0.35">
      <c r="A149" s="2">
        <v>1.52053240740741</v>
      </c>
      <c r="B149" s="3"/>
      <c r="C149" s="3">
        <v>40791</v>
      </c>
      <c r="D149" s="3">
        <v>3855736</v>
      </c>
      <c r="E149" s="3">
        <v>1280120</v>
      </c>
      <c r="F149" s="3">
        <v>4863780</v>
      </c>
      <c r="G149" s="3">
        <v>1918786</v>
      </c>
      <c r="H149" s="3">
        <v>5537803</v>
      </c>
      <c r="I149" s="3">
        <v>2922096</v>
      </c>
      <c r="J149" s="3">
        <v>6262196</v>
      </c>
      <c r="K149" s="3">
        <v>3150810</v>
      </c>
      <c r="L149" s="3">
        <v>6618034</v>
      </c>
      <c r="M149" s="3">
        <v>21847</v>
      </c>
      <c r="O149" s="4">
        <f t="shared" si="17"/>
        <v>2189</v>
      </c>
      <c r="P149">
        <f t="shared" si="18"/>
        <v>39218</v>
      </c>
      <c r="Q149">
        <f t="shared" si="19"/>
        <v>3854163</v>
      </c>
      <c r="R149">
        <f t="shared" si="20"/>
        <v>1278547</v>
      </c>
      <c r="S149">
        <f t="shared" si="21"/>
        <v>4862207</v>
      </c>
      <c r="T149">
        <f t="shared" si="22"/>
        <v>1917213</v>
      </c>
      <c r="U149">
        <f t="shared" si="23"/>
        <v>5536230</v>
      </c>
      <c r="V149">
        <f t="shared" si="24"/>
        <v>2920523</v>
      </c>
      <c r="W149">
        <f t="shared" si="25"/>
        <v>6260623</v>
      </c>
      <c r="X149">
        <f t="shared" si="26"/>
        <v>3149237</v>
      </c>
      <c r="Y149">
        <f t="shared" si="27"/>
        <v>6616461</v>
      </c>
      <c r="Z149">
        <f t="shared" si="28"/>
        <v>20274</v>
      </c>
    </row>
    <row r="150" spans="1:26" x14ac:dyDescent="0.35">
      <c r="A150" s="2">
        <v>1.5309490740740801</v>
      </c>
      <c r="B150" s="3"/>
      <c r="C150" s="3">
        <v>40688</v>
      </c>
      <c r="D150" s="3">
        <v>3866523</v>
      </c>
      <c r="E150" s="3">
        <v>1278232</v>
      </c>
      <c r="F150" s="3">
        <v>4869642</v>
      </c>
      <c r="G150" s="3">
        <v>1924146</v>
      </c>
      <c r="H150" s="3">
        <v>5568350</v>
      </c>
      <c r="I150" s="3">
        <v>2926419</v>
      </c>
      <c r="J150" s="3">
        <v>6280371</v>
      </c>
      <c r="K150" s="3">
        <v>3159222</v>
      </c>
      <c r="L150" s="3">
        <v>6599015</v>
      </c>
      <c r="M150" s="3">
        <v>21721</v>
      </c>
      <c r="O150" s="4">
        <f t="shared" si="17"/>
        <v>2204</v>
      </c>
      <c r="P150">
        <f t="shared" si="18"/>
        <v>39115</v>
      </c>
      <c r="Q150">
        <f t="shared" si="19"/>
        <v>3864950</v>
      </c>
      <c r="R150">
        <f t="shared" si="20"/>
        <v>1276659</v>
      </c>
      <c r="S150">
        <f t="shared" si="21"/>
        <v>4868069</v>
      </c>
      <c r="T150">
        <f t="shared" si="22"/>
        <v>1922573</v>
      </c>
      <c r="U150">
        <f t="shared" si="23"/>
        <v>5566777</v>
      </c>
      <c r="V150">
        <f t="shared" si="24"/>
        <v>2924846</v>
      </c>
      <c r="W150">
        <f t="shared" si="25"/>
        <v>6278798</v>
      </c>
      <c r="X150">
        <f t="shared" si="26"/>
        <v>3157649</v>
      </c>
      <c r="Y150">
        <f t="shared" si="27"/>
        <v>6597442</v>
      </c>
      <c r="Z150">
        <f t="shared" si="28"/>
        <v>20148</v>
      </c>
    </row>
    <row r="151" spans="1:26" x14ac:dyDescent="0.35">
      <c r="A151" s="2">
        <v>1.5413657407407499</v>
      </c>
      <c r="B151" s="3"/>
      <c r="C151" s="3">
        <v>41002</v>
      </c>
      <c r="D151" s="3">
        <v>3856877</v>
      </c>
      <c r="E151" s="3">
        <v>1282517</v>
      </c>
      <c r="F151" s="3">
        <v>4883665</v>
      </c>
      <c r="G151" s="3">
        <v>1917080</v>
      </c>
      <c r="H151" s="3">
        <v>5569909</v>
      </c>
      <c r="I151" s="3">
        <v>2945968</v>
      </c>
      <c r="J151" s="3">
        <v>6280797</v>
      </c>
      <c r="K151" s="3">
        <v>3138930</v>
      </c>
      <c r="L151" s="3">
        <v>6602868</v>
      </c>
      <c r="M151" s="3">
        <v>21859</v>
      </c>
      <c r="O151" s="4">
        <f t="shared" si="17"/>
        <v>2219</v>
      </c>
      <c r="P151">
        <f t="shared" si="18"/>
        <v>39429</v>
      </c>
      <c r="Q151">
        <f t="shared" si="19"/>
        <v>3855304</v>
      </c>
      <c r="R151">
        <f t="shared" si="20"/>
        <v>1280944</v>
      </c>
      <c r="S151">
        <f t="shared" si="21"/>
        <v>4882092</v>
      </c>
      <c r="T151">
        <f t="shared" si="22"/>
        <v>1915507</v>
      </c>
      <c r="U151">
        <f t="shared" si="23"/>
        <v>5568336</v>
      </c>
      <c r="V151">
        <f t="shared" si="24"/>
        <v>2944395</v>
      </c>
      <c r="W151">
        <f t="shared" si="25"/>
        <v>6279224</v>
      </c>
      <c r="X151">
        <f t="shared" si="26"/>
        <v>3137357</v>
      </c>
      <c r="Y151">
        <f t="shared" si="27"/>
        <v>6601295</v>
      </c>
      <c r="Z151">
        <f t="shared" si="28"/>
        <v>20286</v>
      </c>
    </row>
    <row r="152" spans="1:26" x14ac:dyDescent="0.35">
      <c r="A152" s="2">
        <v>1.55178240740741</v>
      </c>
      <c r="B152" s="3"/>
      <c r="C152" s="3">
        <v>40731</v>
      </c>
      <c r="D152" s="3">
        <v>3839996</v>
      </c>
      <c r="E152" s="3">
        <v>1283566</v>
      </c>
      <c r="F152" s="3">
        <v>4888658</v>
      </c>
      <c r="G152" s="3">
        <v>1915193</v>
      </c>
      <c r="H152" s="3">
        <v>5576337</v>
      </c>
      <c r="I152" s="3">
        <v>2951915</v>
      </c>
      <c r="J152" s="3">
        <v>6298074</v>
      </c>
      <c r="K152" s="3">
        <v>3147932</v>
      </c>
      <c r="L152" s="3">
        <v>6656594</v>
      </c>
      <c r="M152" s="3">
        <v>21711</v>
      </c>
      <c r="O152" s="4">
        <f t="shared" si="17"/>
        <v>2234</v>
      </c>
      <c r="P152">
        <f t="shared" si="18"/>
        <v>39158</v>
      </c>
      <c r="Q152">
        <f t="shared" si="19"/>
        <v>3838423</v>
      </c>
      <c r="R152">
        <f t="shared" si="20"/>
        <v>1281993</v>
      </c>
      <c r="S152">
        <f t="shared" si="21"/>
        <v>4887085</v>
      </c>
      <c r="T152">
        <f t="shared" si="22"/>
        <v>1913620</v>
      </c>
      <c r="U152">
        <f t="shared" si="23"/>
        <v>5574764</v>
      </c>
      <c r="V152">
        <f t="shared" si="24"/>
        <v>2950342</v>
      </c>
      <c r="W152">
        <f t="shared" si="25"/>
        <v>6296501</v>
      </c>
      <c r="X152">
        <f t="shared" si="26"/>
        <v>3146359</v>
      </c>
      <c r="Y152">
        <f t="shared" si="27"/>
        <v>6655021</v>
      </c>
      <c r="Z152">
        <f t="shared" si="28"/>
        <v>20138</v>
      </c>
    </row>
    <row r="153" spans="1:26" x14ac:dyDescent="0.35">
      <c r="A153" s="2">
        <v>1.5621990740740801</v>
      </c>
      <c r="B153" s="3"/>
      <c r="C153" s="3">
        <v>40802</v>
      </c>
      <c r="D153" s="3">
        <v>3853867</v>
      </c>
      <c r="E153" s="3">
        <v>1288948</v>
      </c>
      <c r="F153" s="3">
        <v>4879655</v>
      </c>
      <c r="G153" s="3">
        <v>1919385</v>
      </c>
      <c r="H153" s="3">
        <v>5558988</v>
      </c>
      <c r="I153" s="3">
        <v>2934187</v>
      </c>
      <c r="J153" s="3">
        <v>6268443</v>
      </c>
      <c r="K153" s="3">
        <v>3167655</v>
      </c>
      <c r="L153" s="3">
        <v>6624305</v>
      </c>
      <c r="M153" s="3">
        <v>22073</v>
      </c>
      <c r="O153" s="4">
        <f t="shared" si="17"/>
        <v>2249</v>
      </c>
      <c r="P153">
        <f t="shared" si="18"/>
        <v>39229</v>
      </c>
      <c r="Q153">
        <f t="shared" si="19"/>
        <v>3852294</v>
      </c>
      <c r="R153">
        <f t="shared" si="20"/>
        <v>1287375</v>
      </c>
      <c r="S153">
        <f t="shared" si="21"/>
        <v>4878082</v>
      </c>
      <c r="T153">
        <f t="shared" si="22"/>
        <v>1917812</v>
      </c>
      <c r="U153">
        <f t="shared" si="23"/>
        <v>5557415</v>
      </c>
      <c r="V153">
        <f t="shared" si="24"/>
        <v>2932614</v>
      </c>
      <c r="W153">
        <f t="shared" si="25"/>
        <v>6266870</v>
      </c>
      <c r="X153">
        <f t="shared" si="26"/>
        <v>3166082</v>
      </c>
      <c r="Y153">
        <f t="shared" si="27"/>
        <v>6622732</v>
      </c>
      <c r="Z153">
        <f t="shared" si="28"/>
        <v>20500</v>
      </c>
    </row>
    <row r="154" spans="1:26" x14ac:dyDescent="0.35">
      <c r="A154" s="2">
        <v>1.5726157407407499</v>
      </c>
      <c r="B154" s="3"/>
      <c r="C154" s="3">
        <v>41223</v>
      </c>
      <c r="D154" s="3">
        <v>3855696</v>
      </c>
      <c r="E154" s="3">
        <v>1284850</v>
      </c>
      <c r="F154" s="3">
        <v>4867243</v>
      </c>
      <c r="G154" s="3">
        <v>1912605</v>
      </c>
      <c r="H154" s="3">
        <v>5563089</v>
      </c>
      <c r="I154" s="3">
        <v>2935633</v>
      </c>
      <c r="J154" s="3">
        <v>6294556</v>
      </c>
      <c r="K154" s="3">
        <v>3155794</v>
      </c>
      <c r="L154" s="3">
        <v>6632373</v>
      </c>
      <c r="M154" s="3">
        <v>21812</v>
      </c>
      <c r="O154" s="4">
        <f t="shared" si="17"/>
        <v>2264</v>
      </c>
      <c r="P154">
        <f t="shared" si="18"/>
        <v>39650</v>
      </c>
      <c r="Q154">
        <f t="shared" si="19"/>
        <v>3854123</v>
      </c>
      <c r="R154">
        <f t="shared" si="20"/>
        <v>1283277</v>
      </c>
      <c r="S154">
        <f t="shared" si="21"/>
        <v>4865670</v>
      </c>
      <c r="T154">
        <f t="shared" si="22"/>
        <v>1911032</v>
      </c>
      <c r="U154">
        <f t="shared" si="23"/>
        <v>5561516</v>
      </c>
      <c r="V154">
        <f t="shared" si="24"/>
        <v>2934060</v>
      </c>
      <c r="W154">
        <f t="shared" si="25"/>
        <v>6292983</v>
      </c>
      <c r="X154">
        <f t="shared" si="26"/>
        <v>3154221</v>
      </c>
      <c r="Y154">
        <f t="shared" si="27"/>
        <v>6630800</v>
      </c>
      <c r="Z154">
        <f t="shared" si="28"/>
        <v>20239</v>
      </c>
    </row>
    <row r="155" spans="1:26" x14ac:dyDescent="0.35">
      <c r="A155" s="2">
        <v>1.58303240740741</v>
      </c>
      <c r="B155" s="3"/>
      <c r="C155" s="3">
        <v>41073</v>
      </c>
      <c r="D155" s="3">
        <v>3861477</v>
      </c>
      <c r="E155" s="3">
        <v>1290450</v>
      </c>
      <c r="F155" s="3">
        <v>4881417</v>
      </c>
      <c r="G155" s="3">
        <v>1920857</v>
      </c>
      <c r="H155" s="3">
        <v>5557965</v>
      </c>
      <c r="I155" s="3">
        <v>2935165</v>
      </c>
      <c r="J155" s="3">
        <v>6258763</v>
      </c>
      <c r="K155" s="3">
        <v>3157699</v>
      </c>
      <c r="L155" s="3">
        <v>6656700</v>
      </c>
      <c r="M155" s="3">
        <v>21851</v>
      </c>
      <c r="O155" s="4">
        <f t="shared" si="17"/>
        <v>2279</v>
      </c>
      <c r="P155">
        <f t="shared" si="18"/>
        <v>39500</v>
      </c>
      <c r="Q155">
        <f t="shared" si="19"/>
        <v>3859904</v>
      </c>
      <c r="R155">
        <f t="shared" si="20"/>
        <v>1288877</v>
      </c>
      <c r="S155">
        <f t="shared" si="21"/>
        <v>4879844</v>
      </c>
      <c r="T155">
        <f t="shared" si="22"/>
        <v>1919284</v>
      </c>
      <c r="U155">
        <f t="shared" si="23"/>
        <v>5556392</v>
      </c>
      <c r="V155">
        <f t="shared" si="24"/>
        <v>2933592</v>
      </c>
      <c r="W155">
        <f t="shared" si="25"/>
        <v>6257190</v>
      </c>
      <c r="X155">
        <f t="shared" si="26"/>
        <v>3156126</v>
      </c>
      <c r="Y155">
        <f t="shared" si="27"/>
        <v>6655127</v>
      </c>
      <c r="Z155">
        <f t="shared" si="28"/>
        <v>20278</v>
      </c>
    </row>
    <row r="156" spans="1:26" x14ac:dyDescent="0.35">
      <c r="A156" s="2">
        <v>1.5934490740740801</v>
      </c>
      <c r="B156" s="3"/>
      <c r="C156" s="3">
        <v>41596</v>
      </c>
      <c r="D156" s="3">
        <v>3865268</v>
      </c>
      <c r="E156" s="3">
        <v>1285538</v>
      </c>
      <c r="F156" s="3">
        <v>4866807</v>
      </c>
      <c r="G156" s="3">
        <v>1931150</v>
      </c>
      <c r="H156" s="3">
        <v>5559186</v>
      </c>
      <c r="I156" s="3">
        <v>2940715</v>
      </c>
      <c r="J156" s="3">
        <v>6313328</v>
      </c>
      <c r="K156" s="3">
        <v>3169474</v>
      </c>
      <c r="L156" s="3">
        <v>6654689</v>
      </c>
      <c r="M156" s="3">
        <v>21973</v>
      </c>
      <c r="O156" s="4">
        <f t="shared" ref="O156:O162" si="29">DAY(A156)*24*60+HOUR(A156)*60+MINUTE(A156)</f>
        <v>2294</v>
      </c>
      <c r="P156">
        <f t="shared" ref="P156:P162" si="30">C156-$P$2</f>
        <v>40023</v>
      </c>
      <c r="Q156">
        <f t="shared" ref="Q156:Q162" si="31">D156-$P$2</f>
        <v>3863695</v>
      </c>
      <c r="R156">
        <f t="shared" ref="R156:R162" si="32">E156-$P$2</f>
        <v>1283965</v>
      </c>
      <c r="S156">
        <f t="shared" ref="S156:S162" si="33">F156-$P$2</f>
        <v>4865234</v>
      </c>
      <c r="T156">
        <f t="shared" ref="T156:T162" si="34">G156-$P$2</f>
        <v>1929577</v>
      </c>
      <c r="U156">
        <f t="shared" ref="U156:U162" si="35">H156-$P$2</f>
        <v>5557613</v>
      </c>
      <c r="V156">
        <f t="shared" ref="V156:V162" si="36">I156-$P$2</f>
        <v>2939142</v>
      </c>
      <c r="W156">
        <f t="shared" ref="W156:W162" si="37">J156-$P$2</f>
        <v>6311755</v>
      </c>
      <c r="X156">
        <f t="shared" ref="X156:X162" si="38">K156-$P$2</f>
        <v>3167901</v>
      </c>
      <c r="Y156">
        <f t="shared" ref="Y156:Y162" si="39">L156-$P$2</f>
        <v>6653116</v>
      </c>
      <c r="Z156">
        <f t="shared" ref="Z156:Z162" si="40">M156-$P$2</f>
        <v>20400</v>
      </c>
    </row>
    <row r="157" spans="1:26" x14ac:dyDescent="0.35">
      <c r="A157" s="2">
        <v>1.6038657407407499</v>
      </c>
      <c r="B157" s="3"/>
      <c r="C157" s="3">
        <v>41553</v>
      </c>
      <c r="D157" s="3">
        <v>3855993</v>
      </c>
      <c r="E157" s="3">
        <v>1284362</v>
      </c>
      <c r="F157" s="3">
        <v>4883493</v>
      </c>
      <c r="G157" s="3">
        <v>1927064</v>
      </c>
      <c r="H157" s="3">
        <v>5572205</v>
      </c>
      <c r="I157" s="3">
        <v>2946354</v>
      </c>
      <c r="J157" s="3">
        <v>6300776</v>
      </c>
      <c r="K157" s="3">
        <v>3152383</v>
      </c>
      <c r="L157" s="3">
        <v>6644945</v>
      </c>
      <c r="M157" s="3">
        <v>21881</v>
      </c>
      <c r="O157" s="4">
        <f t="shared" si="29"/>
        <v>2309</v>
      </c>
      <c r="P157">
        <f t="shared" si="30"/>
        <v>39980</v>
      </c>
      <c r="Q157">
        <f t="shared" si="31"/>
        <v>3854420</v>
      </c>
      <c r="R157">
        <f t="shared" si="32"/>
        <v>1282789</v>
      </c>
      <c r="S157">
        <f t="shared" si="33"/>
        <v>4881920</v>
      </c>
      <c r="T157">
        <f t="shared" si="34"/>
        <v>1925491</v>
      </c>
      <c r="U157">
        <f t="shared" si="35"/>
        <v>5570632</v>
      </c>
      <c r="V157">
        <f t="shared" si="36"/>
        <v>2944781</v>
      </c>
      <c r="W157">
        <f t="shared" si="37"/>
        <v>6299203</v>
      </c>
      <c r="X157">
        <f t="shared" si="38"/>
        <v>3150810</v>
      </c>
      <c r="Y157">
        <f t="shared" si="39"/>
        <v>6643372</v>
      </c>
      <c r="Z157">
        <f t="shared" si="40"/>
        <v>20308</v>
      </c>
    </row>
    <row r="158" spans="1:26" x14ac:dyDescent="0.35">
      <c r="A158" s="2">
        <v>1.61428240740741</v>
      </c>
      <c r="B158" s="3"/>
      <c r="C158" s="3">
        <v>41458</v>
      </c>
      <c r="D158" s="3">
        <v>3868493</v>
      </c>
      <c r="E158" s="3">
        <v>1284098</v>
      </c>
      <c r="F158" s="3">
        <v>4873090</v>
      </c>
      <c r="G158" s="3">
        <v>1927157</v>
      </c>
      <c r="H158" s="3">
        <v>5561213</v>
      </c>
      <c r="I158" s="3">
        <v>2936538</v>
      </c>
      <c r="J158" s="3">
        <v>6322514</v>
      </c>
      <c r="K158" s="3">
        <v>3153252</v>
      </c>
      <c r="L158" s="3">
        <v>6634684</v>
      </c>
      <c r="M158" s="3">
        <v>22072</v>
      </c>
      <c r="O158" s="4">
        <f t="shared" si="29"/>
        <v>2324</v>
      </c>
      <c r="P158">
        <f t="shared" si="30"/>
        <v>39885</v>
      </c>
      <c r="Q158">
        <f t="shared" si="31"/>
        <v>3866920</v>
      </c>
      <c r="R158">
        <f t="shared" si="32"/>
        <v>1282525</v>
      </c>
      <c r="S158">
        <f t="shared" si="33"/>
        <v>4871517</v>
      </c>
      <c r="T158">
        <f t="shared" si="34"/>
        <v>1925584</v>
      </c>
      <c r="U158">
        <f t="shared" si="35"/>
        <v>5559640</v>
      </c>
      <c r="V158">
        <f t="shared" si="36"/>
        <v>2934965</v>
      </c>
      <c r="W158">
        <f t="shared" si="37"/>
        <v>6320941</v>
      </c>
      <c r="X158">
        <f t="shared" si="38"/>
        <v>3151679</v>
      </c>
      <c r="Y158">
        <f t="shared" si="39"/>
        <v>6633111</v>
      </c>
      <c r="Z158">
        <f t="shared" si="40"/>
        <v>20499</v>
      </c>
    </row>
    <row r="159" spans="1:26" x14ac:dyDescent="0.35">
      <c r="A159" s="2">
        <v>1.6246990740740801</v>
      </c>
      <c r="B159" s="3"/>
      <c r="C159" s="3">
        <v>41753</v>
      </c>
      <c r="D159" s="3">
        <v>3847062</v>
      </c>
      <c r="E159" s="3">
        <v>1287496</v>
      </c>
      <c r="F159" s="3">
        <v>4878277</v>
      </c>
      <c r="G159" s="3">
        <v>1924259</v>
      </c>
      <c r="H159" s="3">
        <v>5589224</v>
      </c>
      <c r="I159" s="3">
        <v>2939225</v>
      </c>
      <c r="J159" s="3">
        <v>6297351</v>
      </c>
      <c r="K159" s="3">
        <v>3155595</v>
      </c>
      <c r="L159" s="3">
        <v>6658841</v>
      </c>
      <c r="M159" s="3">
        <v>22054</v>
      </c>
      <c r="O159" s="4">
        <f t="shared" si="29"/>
        <v>2339</v>
      </c>
      <c r="P159">
        <f t="shared" si="30"/>
        <v>40180</v>
      </c>
      <c r="Q159">
        <f t="shared" si="31"/>
        <v>3845489</v>
      </c>
      <c r="R159">
        <f t="shared" si="32"/>
        <v>1285923</v>
      </c>
      <c r="S159">
        <f t="shared" si="33"/>
        <v>4876704</v>
      </c>
      <c r="T159">
        <f t="shared" si="34"/>
        <v>1922686</v>
      </c>
      <c r="U159">
        <f t="shared" si="35"/>
        <v>5587651</v>
      </c>
      <c r="V159">
        <f t="shared" si="36"/>
        <v>2937652</v>
      </c>
      <c r="W159">
        <f t="shared" si="37"/>
        <v>6295778</v>
      </c>
      <c r="X159">
        <f t="shared" si="38"/>
        <v>3154022</v>
      </c>
      <c r="Y159">
        <f t="shared" si="39"/>
        <v>6657268</v>
      </c>
      <c r="Z159">
        <f t="shared" si="40"/>
        <v>20481</v>
      </c>
    </row>
    <row r="160" spans="1:26" x14ac:dyDescent="0.35">
      <c r="A160" s="2">
        <v>1.6351157407407499</v>
      </c>
      <c r="B160" s="3"/>
      <c r="C160" s="3">
        <v>41570</v>
      </c>
      <c r="D160" s="3">
        <v>3841164</v>
      </c>
      <c r="E160" s="3">
        <v>1285227</v>
      </c>
      <c r="F160" s="3">
        <v>4884933</v>
      </c>
      <c r="G160" s="3">
        <v>1917492</v>
      </c>
      <c r="H160" s="3">
        <v>5561892</v>
      </c>
      <c r="I160" s="3">
        <v>2932489</v>
      </c>
      <c r="J160" s="3">
        <v>6287379</v>
      </c>
      <c r="K160" s="3">
        <v>3160106</v>
      </c>
      <c r="L160" s="3">
        <v>6622155</v>
      </c>
      <c r="M160" s="3">
        <v>22290</v>
      </c>
      <c r="O160" s="4">
        <f t="shared" si="29"/>
        <v>2354</v>
      </c>
      <c r="P160">
        <f t="shared" si="30"/>
        <v>39997</v>
      </c>
      <c r="Q160">
        <f t="shared" si="31"/>
        <v>3839591</v>
      </c>
      <c r="R160">
        <f t="shared" si="32"/>
        <v>1283654</v>
      </c>
      <c r="S160">
        <f t="shared" si="33"/>
        <v>4883360</v>
      </c>
      <c r="T160">
        <f t="shared" si="34"/>
        <v>1915919</v>
      </c>
      <c r="U160">
        <f t="shared" si="35"/>
        <v>5560319</v>
      </c>
      <c r="V160">
        <f t="shared" si="36"/>
        <v>2930916</v>
      </c>
      <c r="W160">
        <f t="shared" si="37"/>
        <v>6285806</v>
      </c>
      <c r="X160">
        <f t="shared" si="38"/>
        <v>3158533</v>
      </c>
      <c r="Y160">
        <f t="shared" si="39"/>
        <v>6620582</v>
      </c>
      <c r="Z160">
        <f t="shared" si="40"/>
        <v>20717</v>
      </c>
    </row>
    <row r="161" spans="1:26" x14ac:dyDescent="0.35">
      <c r="A161" s="2">
        <v>1.64553240740741</v>
      </c>
      <c r="B161" s="3"/>
      <c r="C161" s="3">
        <v>41844</v>
      </c>
      <c r="D161" s="3">
        <v>3854703</v>
      </c>
      <c r="E161" s="3">
        <v>1289802</v>
      </c>
      <c r="F161" s="3">
        <v>4898082</v>
      </c>
      <c r="G161" s="3">
        <v>1915175</v>
      </c>
      <c r="H161" s="3">
        <v>5559699</v>
      </c>
      <c r="I161" s="3">
        <v>2938038</v>
      </c>
      <c r="J161" s="3">
        <v>6305424</v>
      </c>
      <c r="K161" s="3">
        <v>3156626</v>
      </c>
      <c r="L161" s="3">
        <v>6632573</v>
      </c>
      <c r="M161" s="3">
        <v>22178</v>
      </c>
      <c r="O161" s="4">
        <f t="shared" si="29"/>
        <v>2369</v>
      </c>
      <c r="P161">
        <f t="shared" si="30"/>
        <v>40271</v>
      </c>
      <c r="Q161">
        <f t="shared" si="31"/>
        <v>3853130</v>
      </c>
      <c r="R161">
        <f t="shared" si="32"/>
        <v>1288229</v>
      </c>
      <c r="S161">
        <f t="shared" si="33"/>
        <v>4896509</v>
      </c>
      <c r="T161">
        <f t="shared" si="34"/>
        <v>1913602</v>
      </c>
      <c r="U161">
        <f t="shared" si="35"/>
        <v>5558126</v>
      </c>
      <c r="V161">
        <f t="shared" si="36"/>
        <v>2936465</v>
      </c>
      <c r="W161">
        <f t="shared" si="37"/>
        <v>6303851</v>
      </c>
      <c r="X161">
        <f t="shared" si="38"/>
        <v>3155053</v>
      </c>
      <c r="Y161">
        <f t="shared" si="39"/>
        <v>6631000</v>
      </c>
      <c r="Z161">
        <f t="shared" si="40"/>
        <v>20605</v>
      </c>
    </row>
    <row r="162" spans="1:26" x14ac:dyDescent="0.35">
      <c r="A162" s="2">
        <v>1.6559490740740801</v>
      </c>
      <c r="B162" s="3"/>
      <c r="C162" s="3">
        <v>42411</v>
      </c>
      <c r="D162" s="3">
        <v>3849865</v>
      </c>
      <c r="E162" s="3">
        <v>1294126</v>
      </c>
      <c r="F162" s="3">
        <v>4886325</v>
      </c>
      <c r="G162" s="3">
        <v>1918752</v>
      </c>
      <c r="H162" s="3">
        <v>5570959</v>
      </c>
      <c r="I162" s="3">
        <v>2929303</v>
      </c>
      <c r="J162" s="3">
        <v>6292996</v>
      </c>
      <c r="K162" s="3">
        <v>3153055</v>
      </c>
      <c r="L162" s="3">
        <v>6638414</v>
      </c>
      <c r="M162" s="3">
        <v>21914</v>
      </c>
      <c r="O162" s="4">
        <f t="shared" si="29"/>
        <v>2384</v>
      </c>
      <c r="P162">
        <f t="shared" si="30"/>
        <v>40838</v>
      </c>
      <c r="Q162">
        <f t="shared" si="31"/>
        <v>3848292</v>
      </c>
      <c r="R162">
        <f t="shared" si="32"/>
        <v>1292553</v>
      </c>
      <c r="S162">
        <f t="shared" si="33"/>
        <v>4884752</v>
      </c>
      <c r="T162">
        <f t="shared" si="34"/>
        <v>1917179</v>
      </c>
      <c r="U162">
        <f t="shared" si="35"/>
        <v>5569386</v>
      </c>
      <c r="V162">
        <f t="shared" si="36"/>
        <v>2927730</v>
      </c>
      <c r="W162">
        <f t="shared" si="37"/>
        <v>6291423</v>
      </c>
      <c r="X162">
        <f t="shared" si="38"/>
        <v>3151482</v>
      </c>
      <c r="Y162">
        <f t="shared" si="39"/>
        <v>6636841</v>
      </c>
      <c r="Z162">
        <f t="shared" si="40"/>
        <v>20341</v>
      </c>
    </row>
    <row r="163" spans="1:26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26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26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26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26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26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26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26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26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26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26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26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26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26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D1" workbookViewId="0">
      <selection activeCell="P4" sqref="P4:Z162"/>
    </sheetView>
  </sheetViews>
  <sheetFormatPr defaultRowHeight="14.5" x14ac:dyDescent="0.35"/>
  <sheetData>
    <row r="2" spans="1:26" x14ac:dyDescent="0.35">
      <c r="O2" t="s">
        <v>15</v>
      </c>
      <c r="P2">
        <v>16</v>
      </c>
    </row>
    <row r="3" spans="1:26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P3" t="s">
        <v>16</v>
      </c>
      <c r="Q3" t="s">
        <v>21</v>
      </c>
      <c r="R3" t="s">
        <v>17</v>
      </c>
      <c r="S3" t="s">
        <v>22</v>
      </c>
      <c r="T3" t="s">
        <v>18</v>
      </c>
      <c r="U3" t="s">
        <v>23</v>
      </c>
      <c r="V3" t="s">
        <v>19</v>
      </c>
      <c r="W3" t="s">
        <v>24</v>
      </c>
      <c r="X3" t="s">
        <v>20</v>
      </c>
      <c r="Y3" t="s">
        <v>25</v>
      </c>
      <c r="Z3" t="s">
        <v>26</v>
      </c>
    </row>
    <row r="4" spans="1:26" x14ac:dyDescent="0.35">
      <c r="A4" s="2">
        <v>1.0266203703703703E-2</v>
      </c>
      <c r="B4" s="3">
        <v>37.1</v>
      </c>
      <c r="C4" s="3">
        <v>45</v>
      </c>
      <c r="D4" s="3">
        <v>44</v>
      </c>
      <c r="E4" s="3">
        <v>44</v>
      </c>
      <c r="F4" s="3">
        <v>42</v>
      </c>
      <c r="G4" s="3">
        <v>42</v>
      </c>
      <c r="H4" s="3">
        <v>47</v>
      </c>
      <c r="I4" s="3">
        <v>33</v>
      </c>
      <c r="J4" s="3">
        <v>45</v>
      </c>
      <c r="K4" s="3">
        <v>34</v>
      </c>
      <c r="L4" s="3">
        <v>52</v>
      </c>
      <c r="M4" s="3">
        <v>31</v>
      </c>
      <c r="O4" s="4">
        <f>DAY(A4)*24*60+HOUR(A4)*60+MINUTE(A4)</f>
        <v>14</v>
      </c>
      <c r="P4">
        <f>C4-$P$2</f>
        <v>29</v>
      </c>
      <c r="Q4">
        <f t="shared" ref="Q4:Z19" si="0">D4-$P$2</f>
        <v>28</v>
      </c>
      <c r="R4">
        <f t="shared" si="0"/>
        <v>28</v>
      </c>
      <c r="S4">
        <f t="shared" si="0"/>
        <v>26</v>
      </c>
      <c r="T4">
        <f t="shared" si="0"/>
        <v>26</v>
      </c>
      <c r="U4">
        <f t="shared" si="0"/>
        <v>31</v>
      </c>
      <c r="V4">
        <f t="shared" si="0"/>
        <v>17</v>
      </c>
      <c r="W4">
        <f t="shared" si="0"/>
        <v>29</v>
      </c>
      <c r="X4">
        <f t="shared" si="0"/>
        <v>18</v>
      </c>
      <c r="Y4">
        <f t="shared" si="0"/>
        <v>36</v>
      </c>
      <c r="Z4">
        <f t="shared" si="0"/>
        <v>15</v>
      </c>
    </row>
    <row r="5" spans="1:26" x14ac:dyDescent="0.35">
      <c r="A5" s="2">
        <v>2.0682870370370372E-2</v>
      </c>
      <c r="B5" s="3">
        <v>37</v>
      </c>
      <c r="C5" s="3">
        <v>35</v>
      </c>
      <c r="D5" s="3">
        <v>42</v>
      </c>
      <c r="E5" s="3">
        <v>43</v>
      </c>
      <c r="F5" s="3">
        <v>39</v>
      </c>
      <c r="G5" s="3">
        <v>41</v>
      </c>
      <c r="H5" s="3">
        <v>46</v>
      </c>
      <c r="I5" s="3">
        <v>44</v>
      </c>
      <c r="J5" s="3">
        <v>42</v>
      </c>
      <c r="K5" s="3">
        <v>36</v>
      </c>
      <c r="L5" s="3">
        <v>40</v>
      </c>
      <c r="M5" s="3">
        <v>32</v>
      </c>
      <c r="O5" s="4">
        <f t="shared" ref="O5:O68" si="1">DAY(A5)*24*60+HOUR(A5)*60+MINUTE(A5)</f>
        <v>29</v>
      </c>
      <c r="P5">
        <f t="shared" ref="P5:Z41" si="2">C5-$P$2</f>
        <v>19</v>
      </c>
      <c r="Q5">
        <f t="shared" si="0"/>
        <v>26</v>
      </c>
      <c r="R5">
        <f t="shared" si="0"/>
        <v>27</v>
      </c>
      <c r="S5">
        <f t="shared" si="0"/>
        <v>23</v>
      </c>
      <c r="T5">
        <f t="shared" si="0"/>
        <v>25</v>
      </c>
      <c r="U5">
        <f t="shared" si="0"/>
        <v>30</v>
      </c>
      <c r="V5">
        <f t="shared" si="0"/>
        <v>28</v>
      </c>
      <c r="W5">
        <f t="shared" si="0"/>
        <v>26</v>
      </c>
      <c r="X5">
        <f t="shared" si="0"/>
        <v>20</v>
      </c>
      <c r="Y5">
        <f t="shared" si="0"/>
        <v>24</v>
      </c>
      <c r="Z5">
        <f t="shared" si="0"/>
        <v>16</v>
      </c>
    </row>
    <row r="6" spans="1:26" x14ac:dyDescent="0.35">
      <c r="A6" s="2">
        <v>3.1099537037037037E-2</v>
      </c>
      <c r="B6" s="3">
        <v>37</v>
      </c>
      <c r="C6" s="3">
        <v>41</v>
      </c>
      <c r="D6" s="3">
        <v>57</v>
      </c>
      <c r="E6" s="3">
        <v>46</v>
      </c>
      <c r="F6" s="3">
        <v>53</v>
      </c>
      <c r="G6" s="3">
        <v>40</v>
      </c>
      <c r="H6" s="3">
        <v>53</v>
      </c>
      <c r="I6" s="3">
        <v>37</v>
      </c>
      <c r="J6" s="3">
        <v>44</v>
      </c>
      <c r="K6" s="3">
        <v>35</v>
      </c>
      <c r="L6" s="3">
        <v>42</v>
      </c>
      <c r="M6" s="3">
        <v>30</v>
      </c>
      <c r="O6" s="4">
        <f t="shared" si="1"/>
        <v>44</v>
      </c>
      <c r="P6">
        <f t="shared" si="2"/>
        <v>25</v>
      </c>
      <c r="Q6">
        <f t="shared" si="0"/>
        <v>41</v>
      </c>
      <c r="R6">
        <f t="shared" si="0"/>
        <v>30</v>
      </c>
      <c r="S6">
        <f t="shared" si="0"/>
        <v>37</v>
      </c>
      <c r="T6">
        <f t="shared" si="0"/>
        <v>24</v>
      </c>
      <c r="U6">
        <f t="shared" si="0"/>
        <v>37</v>
      </c>
      <c r="V6">
        <f t="shared" si="0"/>
        <v>21</v>
      </c>
      <c r="W6">
        <f t="shared" si="0"/>
        <v>28</v>
      </c>
      <c r="X6">
        <f t="shared" si="0"/>
        <v>19</v>
      </c>
      <c r="Y6">
        <f t="shared" si="0"/>
        <v>26</v>
      </c>
      <c r="Z6">
        <f t="shared" si="0"/>
        <v>14</v>
      </c>
    </row>
    <row r="7" spans="1:26" x14ac:dyDescent="0.35">
      <c r="A7" s="2">
        <v>4.1516203703703701E-2</v>
      </c>
      <c r="B7" s="3">
        <v>37</v>
      </c>
      <c r="C7" s="3">
        <v>41</v>
      </c>
      <c r="D7" s="3">
        <v>56</v>
      </c>
      <c r="E7" s="3">
        <v>53</v>
      </c>
      <c r="F7" s="3">
        <v>54</v>
      </c>
      <c r="G7" s="3">
        <v>46</v>
      </c>
      <c r="H7" s="3">
        <v>43</v>
      </c>
      <c r="I7" s="3">
        <v>47</v>
      </c>
      <c r="J7" s="3">
        <v>65</v>
      </c>
      <c r="K7" s="3">
        <v>54</v>
      </c>
      <c r="L7" s="3">
        <v>56</v>
      </c>
      <c r="M7" s="3">
        <v>30</v>
      </c>
      <c r="O7" s="4">
        <f t="shared" si="1"/>
        <v>59</v>
      </c>
      <c r="P7">
        <f t="shared" si="2"/>
        <v>25</v>
      </c>
      <c r="Q7">
        <f t="shared" si="0"/>
        <v>40</v>
      </c>
      <c r="R7">
        <f t="shared" si="0"/>
        <v>37</v>
      </c>
      <c r="S7">
        <f t="shared" si="0"/>
        <v>38</v>
      </c>
      <c r="T7">
        <f t="shared" si="0"/>
        <v>30</v>
      </c>
      <c r="U7">
        <f t="shared" si="0"/>
        <v>27</v>
      </c>
      <c r="V7">
        <f t="shared" si="0"/>
        <v>31</v>
      </c>
      <c r="W7">
        <f t="shared" si="0"/>
        <v>49</v>
      </c>
      <c r="X7">
        <f t="shared" si="0"/>
        <v>38</v>
      </c>
      <c r="Y7">
        <f t="shared" si="0"/>
        <v>40</v>
      </c>
      <c r="Z7">
        <f t="shared" si="0"/>
        <v>14</v>
      </c>
    </row>
    <row r="8" spans="1:26" x14ac:dyDescent="0.35">
      <c r="A8" s="2">
        <v>5.1932870370370365E-2</v>
      </c>
      <c r="B8" s="3">
        <v>37</v>
      </c>
      <c r="C8" s="3">
        <v>52</v>
      </c>
      <c r="D8" s="3">
        <v>51</v>
      </c>
      <c r="E8" s="3">
        <v>58</v>
      </c>
      <c r="F8" s="3">
        <v>50</v>
      </c>
      <c r="G8" s="3">
        <v>50</v>
      </c>
      <c r="H8" s="3">
        <v>61</v>
      </c>
      <c r="I8" s="3">
        <v>41</v>
      </c>
      <c r="J8" s="3">
        <v>69</v>
      </c>
      <c r="K8" s="3">
        <v>58</v>
      </c>
      <c r="L8" s="3">
        <v>62</v>
      </c>
      <c r="M8" s="3">
        <v>37</v>
      </c>
      <c r="O8" s="4">
        <f t="shared" si="1"/>
        <v>74</v>
      </c>
      <c r="P8">
        <f t="shared" si="2"/>
        <v>36</v>
      </c>
      <c r="Q8">
        <f t="shared" si="0"/>
        <v>35</v>
      </c>
      <c r="R8">
        <f t="shared" si="0"/>
        <v>42</v>
      </c>
      <c r="S8">
        <f t="shared" si="0"/>
        <v>34</v>
      </c>
      <c r="T8">
        <f t="shared" si="0"/>
        <v>34</v>
      </c>
      <c r="U8">
        <f t="shared" si="0"/>
        <v>45</v>
      </c>
      <c r="V8">
        <f t="shared" si="0"/>
        <v>25</v>
      </c>
      <c r="W8">
        <f t="shared" si="0"/>
        <v>53</v>
      </c>
      <c r="X8">
        <f t="shared" si="0"/>
        <v>42</v>
      </c>
      <c r="Y8">
        <f t="shared" si="0"/>
        <v>46</v>
      </c>
      <c r="Z8">
        <f t="shared" si="0"/>
        <v>21</v>
      </c>
    </row>
    <row r="9" spans="1:26" x14ac:dyDescent="0.35">
      <c r="A9" s="2">
        <v>6.2349537037037044E-2</v>
      </c>
      <c r="B9" s="3">
        <v>37</v>
      </c>
      <c r="C9" s="3">
        <v>68</v>
      </c>
      <c r="D9" s="3">
        <v>68</v>
      </c>
      <c r="E9" s="3">
        <v>67</v>
      </c>
      <c r="F9" s="3">
        <v>65</v>
      </c>
      <c r="G9" s="3">
        <v>62</v>
      </c>
      <c r="H9" s="3">
        <v>63</v>
      </c>
      <c r="I9" s="3">
        <v>57</v>
      </c>
      <c r="J9" s="3">
        <v>69</v>
      </c>
      <c r="K9" s="3">
        <v>58</v>
      </c>
      <c r="L9" s="3">
        <v>74</v>
      </c>
      <c r="M9" s="3">
        <v>35</v>
      </c>
      <c r="O9" s="4">
        <f t="shared" si="1"/>
        <v>89</v>
      </c>
      <c r="P9">
        <f t="shared" si="2"/>
        <v>52</v>
      </c>
      <c r="Q9">
        <f t="shared" si="0"/>
        <v>52</v>
      </c>
      <c r="R9">
        <f t="shared" si="0"/>
        <v>51</v>
      </c>
      <c r="S9">
        <f t="shared" si="0"/>
        <v>49</v>
      </c>
      <c r="T9">
        <f t="shared" si="0"/>
        <v>46</v>
      </c>
      <c r="U9">
        <f t="shared" si="0"/>
        <v>47</v>
      </c>
      <c r="V9">
        <f t="shared" si="0"/>
        <v>41</v>
      </c>
      <c r="W9">
        <f t="shared" si="0"/>
        <v>53</v>
      </c>
      <c r="X9">
        <f t="shared" si="0"/>
        <v>42</v>
      </c>
      <c r="Y9">
        <f t="shared" si="0"/>
        <v>58</v>
      </c>
      <c r="Z9">
        <f t="shared" si="0"/>
        <v>19</v>
      </c>
    </row>
    <row r="10" spans="1:26" x14ac:dyDescent="0.35">
      <c r="A10" s="2">
        <v>7.2766203703703694E-2</v>
      </c>
      <c r="B10" s="3">
        <v>37</v>
      </c>
      <c r="C10" s="3">
        <v>78</v>
      </c>
      <c r="D10" s="3">
        <v>84</v>
      </c>
      <c r="E10" s="3">
        <v>71</v>
      </c>
      <c r="F10" s="3">
        <v>76</v>
      </c>
      <c r="G10" s="3">
        <v>77</v>
      </c>
      <c r="H10" s="3">
        <v>83</v>
      </c>
      <c r="I10" s="3">
        <v>71</v>
      </c>
      <c r="J10" s="3">
        <v>78</v>
      </c>
      <c r="K10" s="3">
        <v>68</v>
      </c>
      <c r="L10" s="3">
        <v>82</v>
      </c>
      <c r="M10" s="3">
        <v>55</v>
      </c>
      <c r="O10" s="4">
        <f t="shared" si="1"/>
        <v>104</v>
      </c>
      <c r="P10">
        <f t="shared" si="2"/>
        <v>62</v>
      </c>
      <c r="Q10">
        <f t="shared" si="0"/>
        <v>68</v>
      </c>
      <c r="R10">
        <f t="shared" si="0"/>
        <v>55</v>
      </c>
      <c r="S10">
        <f t="shared" si="0"/>
        <v>60</v>
      </c>
      <c r="T10">
        <f t="shared" si="0"/>
        <v>61</v>
      </c>
      <c r="U10">
        <f t="shared" si="0"/>
        <v>67</v>
      </c>
      <c r="V10">
        <f t="shared" si="0"/>
        <v>55</v>
      </c>
      <c r="W10">
        <f t="shared" si="0"/>
        <v>62</v>
      </c>
      <c r="X10">
        <f t="shared" si="0"/>
        <v>52</v>
      </c>
      <c r="Y10">
        <f t="shared" si="0"/>
        <v>66</v>
      </c>
      <c r="Z10">
        <f t="shared" si="0"/>
        <v>39</v>
      </c>
    </row>
    <row r="11" spans="1:26" x14ac:dyDescent="0.35">
      <c r="A11" s="2">
        <v>8.3182870370370365E-2</v>
      </c>
      <c r="B11" s="3">
        <v>37</v>
      </c>
      <c r="C11" s="3">
        <v>84</v>
      </c>
      <c r="D11" s="3">
        <v>86</v>
      </c>
      <c r="E11" s="3">
        <v>81</v>
      </c>
      <c r="F11" s="3">
        <v>91</v>
      </c>
      <c r="G11" s="3">
        <v>82</v>
      </c>
      <c r="H11" s="3">
        <v>97</v>
      </c>
      <c r="I11" s="3">
        <v>82</v>
      </c>
      <c r="J11" s="3">
        <v>93</v>
      </c>
      <c r="K11" s="3">
        <v>91</v>
      </c>
      <c r="L11" s="3">
        <v>89</v>
      </c>
      <c r="M11" s="3">
        <v>64</v>
      </c>
      <c r="O11" s="4">
        <f t="shared" si="1"/>
        <v>119</v>
      </c>
      <c r="P11">
        <f t="shared" si="2"/>
        <v>68</v>
      </c>
      <c r="Q11">
        <f t="shared" si="0"/>
        <v>70</v>
      </c>
      <c r="R11">
        <f t="shared" si="0"/>
        <v>65</v>
      </c>
      <c r="S11">
        <f t="shared" si="0"/>
        <v>75</v>
      </c>
      <c r="T11">
        <f t="shared" si="0"/>
        <v>66</v>
      </c>
      <c r="U11">
        <f t="shared" si="0"/>
        <v>81</v>
      </c>
      <c r="V11">
        <f t="shared" si="0"/>
        <v>66</v>
      </c>
      <c r="W11">
        <f t="shared" si="0"/>
        <v>77</v>
      </c>
      <c r="X11">
        <f t="shared" si="0"/>
        <v>75</v>
      </c>
      <c r="Y11">
        <f t="shared" si="0"/>
        <v>73</v>
      </c>
      <c r="Z11">
        <f t="shared" si="0"/>
        <v>48</v>
      </c>
    </row>
    <row r="12" spans="1:26" x14ac:dyDescent="0.35">
      <c r="A12" s="2">
        <v>9.3599537037037037E-2</v>
      </c>
      <c r="B12" s="3">
        <v>37</v>
      </c>
      <c r="C12" s="3">
        <v>93</v>
      </c>
      <c r="D12" s="3">
        <v>101</v>
      </c>
      <c r="E12" s="3">
        <v>102</v>
      </c>
      <c r="F12" s="3">
        <v>99</v>
      </c>
      <c r="G12" s="3">
        <v>94</v>
      </c>
      <c r="H12" s="3">
        <v>104</v>
      </c>
      <c r="I12" s="3">
        <v>99</v>
      </c>
      <c r="J12" s="3">
        <v>109</v>
      </c>
      <c r="K12" s="3">
        <v>103</v>
      </c>
      <c r="L12" s="3">
        <v>115</v>
      </c>
      <c r="M12" s="3">
        <v>74</v>
      </c>
      <c r="O12" s="4">
        <f t="shared" si="1"/>
        <v>134</v>
      </c>
      <c r="P12">
        <f t="shared" si="2"/>
        <v>77</v>
      </c>
      <c r="Q12">
        <f t="shared" si="0"/>
        <v>85</v>
      </c>
      <c r="R12">
        <f t="shared" si="0"/>
        <v>86</v>
      </c>
      <c r="S12">
        <f t="shared" si="0"/>
        <v>83</v>
      </c>
      <c r="T12">
        <f t="shared" si="0"/>
        <v>78</v>
      </c>
      <c r="U12">
        <f t="shared" si="0"/>
        <v>88</v>
      </c>
      <c r="V12">
        <f t="shared" si="0"/>
        <v>83</v>
      </c>
      <c r="W12">
        <f t="shared" si="0"/>
        <v>93</v>
      </c>
      <c r="X12">
        <f t="shared" si="0"/>
        <v>87</v>
      </c>
      <c r="Y12">
        <f t="shared" si="0"/>
        <v>99</v>
      </c>
      <c r="Z12">
        <f t="shared" si="0"/>
        <v>58</v>
      </c>
    </row>
    <row r="13" spans="1:26" x14ac:dyDescent="0.35">
      <c r="A13" s="2">
        <v>0.10401620370370369</v>
      </c>
      <c r="B13" s="3">
        <v>37</v>
      </c>
      <c r="C13" s="3">
        <v>113</v>
      </c>
      <c r="D13" s="3">
        <v>129</v>
      </c>
      <c r="E13" s="3">
        <v>114</v>
      </c>
      <c r="F13" s="3">
        <v>119</v>
      </c>
      <c r="G13" s="3">
        <v>116</v>
      </c>
      <c r="H13" s="3">
        <v>131</v>
      </c>
      <c r="I13" s="3">
        <v>120</v>
      </c>
      <c r="J13" s="3">
        <v>125</v>
      </c>
      <c r="K13" s="3">
        <v>115</v>
      </c>
      <c r="L13" s="3">
        <v>141</v>
      </c>
      <c r="M13" s="3">
        <v>83</v>
      </c>
      <c r="O13" s="4">
        <f t="shared" si="1"/>
        <v>149</v>
      </c>
      <c r="P13">
        <f t="shared" si="2"/>
        <v>97</v>
      </c>
      <c r="Q13">
        <f t="shared" si="0"/>
        <v>113</v>
      </c>
      <c r="R13">
        <f t="shared" si="0"/>
        <v>98</v>
      </c>
      <c r="S13">
        <f t="shared" si="0"/>
        <v>103</v>
      </c>
      <c r="T13">
        <f t="shared" si="0"/>
        <v>100</v>
      </c>
      <c r="U13">
        <f t="shared" si="0"/>
        <v>115</v>
      </c>
      <c r="V13">
        <f t="shared" si="0"/>
        <v>104</v>
      </c>
      <c r="W13">
        <f t="shared" si="0"/>
        <v>109</v>
      </c>
      <c r="X13">
        <f t="shared" si="0"/>
        <v>99</v>
      </c>
      <c r="Y13">
        <f t="shared" si="0"/>
        <v>125</v>
      </c>
      <c r="Z13">
        <f t="shared" si="0"/>
        <v>67</v>
      </c>
    </row>
    <row r="14" spans="1:26" x14ac:dyDescent="0.35">
      <c r="A14" s="2">
        <v>0.11443287037037037</v>
      </c>
      <c r="B14" s="3">
        <v>37</v>
      </c>
      <c r="C14" s="3">
        <v>129</v>
      </c>
      <c r="D14" s="3">
        <v>144</v>
      </c>
      <c r="E14" s="3">
        <v>125</v>
      </c>
      <c r="F14" s="3">
        <v>133</v>
      </c>
      <c r="G14" s="3">
        <v>125</v>
      </c>
      <c r="H14" s="3">
        <v>135</v>
      </c>
      <c r="I14" s="3">
        <v>134</v>
      </c>
      <c r="J14" s="3">
        <v>150</v>
      </c>
      <c r="K14" s="3">
        <v>126</v>
      </c>
      <c r="L14" s="3">
        <v>152</v>
      </c>
      <c r="M14" s="3">
        <v>91</v>
      </c>
      <c r="O14" s="4">
        <f t="shared" si="1"/>
        <v>164</v>
      </c>
      <c r="P14">
        <f t="shared" si="2"/>
        <v>113</v>
      </c>
      <c r="Q14">
        <f t="shared" si="0"/>
        <v>128</v>
      </c>
      <c r="R14">
        <f t="shared" si="0"/>
        <v>109</v>
      </c>
      <c r="S14">
        <f t="shared" si="0"/>
        <v>117</v>
      </c>
      <c r="T14">
        <f t="shared" si="0"/>
        <v>109</v>
      </c>
      <c r="U14">
        <f t="shared" si="0"/>
        <v>119</v>
      </c>
      <c r="V14">
        <f t="shared" si="0"/>
        <v>118</v>
      </c>
      <c r="W14">
        <f t="shared" si="0"/>
        <v>134</v>
      </c>
      <c r="X14">
        <f t="shared" si="0"/>
        <v>110</v>
      </c>
      <c r="Y14">
        <f t="shared" si="0"/>
        <v>136</v>
      </c>
      <c r="Z14">
        <f t="shared" si="0"/>
        <v>75</v>
      </c>
    </row>
    <row r="15" spans="1:26" x14ac:dyDescent="0.35">
      <c r="A15" s="2">
        <v>0.12484953703703704</v>
      </c>
      <c r="B15" s="3">
        <v>37</v>
      </c>
      <c r="C15" s="3">
        <v>128</v>
      </c>
      <c r="D15" s="3">
        <v>147</v>
      </c>
      <c r="E15" s="3">
        <v>130</v>
      </c>
      <c r="F15" s="3">
        <v>148</v>
      </c>
      <c r="G15" s="3">
        <v>143</v>
      </c>
      <c r="H15" s="3">
        <v>147</v>
      </c>
      <c r="I15" s="3">
        <v>148</v>
      </c>
      <c r="J15" s="3">
        <v>159</v>
      </c>
      <c r="K15" s="3">
        <v>154</v>
      </c>
      <c r="L15" s="3">
        <v>172</v>
      </c>
      <c r="M15" s="3">
        <v>116</v>
      </c>
      <c r="O15" s="4">
        <f t="shared" si="1"/>
        <v>179</v>
      </c>
      <c r="P15">
        <f t="shared" si="2"/>
        <v>112</v>
      </c>
      <c r="Q15">
        <f t="shared" si="0"/>
        <v>131</v>
      </c>
      <c r="R15">
        <f t="shared" si="0"/>
        <v>114</v>
      </c>
      <c r="S15">
        <f t="shared" si="0"/>
        <v>132</v>
      </c>
      <c r="T15">
        <f t="shared" si="0"/>
        <v>127</v>
      </c>
      <c r="U15">
        <f t="shared" si="0"/>
        <v>131</v>
      </c>
      <c r="V15">
        <f t="shared" si="0"/>
        <v>132</v>
      </c>
      <c r="W15">
        <f t="shared" si="0"/>
        <v>143</v>
      </c>
      <c r="X15">
        <f t="shared" si="0"/>
        <v>138</v>
      </c>
      <c r="Y15">
        <f t="shared" si="0"/>
        <v>156</v>
      </c>
      <c r="Z15">
        <f t="shared" si="0"/>
        <v>100</v>
      </c>
    </row>
    <row r="16" spans="1:26" x14ac:dyDescent="0.35">
      <c r="A16" s="2">
        <v>0.13526620370370371</v>
      </c>
      <c r="B16" s="3">
        <v>37</v>
      </c>
      <c r="C16" s="3">
        <v>141</v>
      </c>
      <c r="D16" s="3">
        <v>156</v>
      </c>
      <c r="E16" s="3">
        <v>151</v>
      </c>
      <c r="F16" s="3">
        <v>147</v>
      </c>
      <c r="G16" s="3">
        <v>135</v>
      </c>
      <c r="H16" s="3">
        <v>172</v>
      </c>
      <c r="I16" s="3">
        <v>146</v>
      </c>
      <c r="J16" s="3">
        <v>179</v>
      </c>
      <c r="K16" s="3">
        <v>152</v>
      </c>
      <c r="L16" s="3">
        <v>176</v>
      </c>
      <c r="M16" s="3">
        <v>127</v>
      </c>
      <c r="O16" s="4">
        <f t="shared" si="1"/>
        <v>194</v>
      </c>
      <c r="P16">
        <f t="shared" si="2"/>
        <v>125</v>
      </c>
      <c r="Q16">
        <f t="shared" si="0"/>
        <v>140</v>
      </c>
      <c r="R16">
        <f t="shared" si="0"/>
        <v>135</v>
      </c>
      <c r="S16">
        <f t="shared" si="0"/>
        <v>131</v>
      </c>
      <c r="T16">
        <f t="shared" si="0"/>
        <v>119</v>
      </c>
      <c r="U16">
        <f t="shared" si="0"/>
        <v>156</v>
      </c>
      <c r="V16">
        <f t="shared" si="0"/>
        <v>130</v>
      </c>
      <c r="W16">
        <f t="shared" si="0"/>
        <v>163</v>
      </c>
      <c r="X16">
        <f t="shared" si="0"/>
        <v>136</v>
      </c>
      <c r="Y16">
        <f t="shared" si="0"/>
        <v>160</v>
      </c>
      <c r="Z16">
        <f t="shared" si="0"/>
        <v>111</v>
      </c>
    </row>
    <row r="17" spans="1:26" x14ac:dyDescent="0.35">
      <c r="A17" s="2">
        <v>0.14568287037037037</v>
      </c>
      <c r="B17" s="3">
        <v>37</v>
      </c>
      <c r="C17" s="3">
        <v>142</v>
      </c>
      <c r="D17" s="3">
        <v>167</v>
      </c>
      <c r="E17" s="3">
        <v>151</v>
      </c>
      <c r="F17" s="3">
        <v>163</v>
      </c>
      <c r="G17" s="3">
        <v>148</v>
      </c>
      <c r="H17" s="3">
        <v>158</v>
      </c>
      <c r="I17" s="3">
        <v>155</v>
      </c>
      <c r="J17" s="3">
        <v>199</v>
      </c>
      <c r="K17" s="3">
        <v>172</v>
      </c>
      <c r="L17" s="3">
        <v>203</v>
      </c>
      <c r="M17" s="3">
        <v>143</v>
      </c>
      <c r="O17" s="4">
        <f t="shared" si="1"/>
        <v>209</v>
      </c>
      <c r="P17">
        <f t="shared" si="2"/>
        <v>126</v>
      </c>
      <c r="Q17">
        <f t="shared" si="0"/>
        <v>151</v>
      </c>
      <c r="R17">
        <f t="shared" si="0"/>
        <v>135</v>
      </c>
      <c r="S17">
        <f t="shared" si="0"/>
        <v>147</v>
      </c>
      <c r="T17">
        <f t="shared" si="0"/>
        <v>132</v>
      </c>
      <c r="U17">
        <f t="shared" si="0"/>
        <v>142</v>
      </c>
      <c r="V17">
        <f t="shared" si="0"/>
        <v>139</v>
      </c>
      <c r="W17">
        <f t="shared" si="0"/>
        <v>183</v>
      </c>
      <c r="X17">
        <f t="shared" si="0"/>
        <v>156</v>
      </c>
      <c r="Y17">
        <f t="shared" si="0"/>
        <v>187</v>
      </c>
      <c r="Z17">
        <f t="shared" si="0"/>
        <v>127</v>
      </c>
    </row>
    <row r="18" spans="1:26" x14ac:dyDescent="0.35">
      <c r="A18" s="2">
        <v>0.15609953703703702</v>
      </c>
      <c r="B18" s="3">
        <v>37</v>
      </c>
      <c r="C18" s="3">
        <v>157</v>
      </c>
      <c r="D18" s="3">
        <v>177</v>
      </c>
      <c r="E18" s="3">
        <v>148</v>
      </c>
      <c r="F18" s="3">
        <v>184</v>
      </c>
      <c r="G18" s="3">
        <v>149</v>
      </c>
      <c r="H18" s="3">
        <v>185</v>
      </c>
      <c r="I18" s="3">
        <v>176</v>
      </c>
      <c r="J18" s="3">
        <v>208</v>
      </c>
      <c r="K18" s="3">
        <v>179</v>
      </c>
      <c r="L18" s="3">
        <v>206</v>
      </c>
      <c r="M18" s="3">
        <v>147</v>
      </c>
      <c r="O18" s="4">
        <f t="shared" si="1"/>
        <v>224</v>
      </c>
      <c r="P18">
        <f t="shared" si="2"/>
        <v>141</v>
      </c>
      <c r="Q18">
        <f t="shared" si="0"/>
        <v>161</v>
      </c>
      <c r="R18">
        <f t="shared" si="0"/>
        <v>132</v>
      </c>
      <c r="S18">
        <f t="shared" si="0"/>
        <v>168</v>
      </c>
      <c r="T18">
        <f t="shared" si="0"/>
        <v>133</v>
      </c>
      <c r="U18">
        <f t="shared" si="0"/>
        <v>169</v>
      </c>
      <c r="V18">
        <f t="shared" si="0"/>
        <v>160</v>
      </c>
      <c r="W18">
        <f t="shared" si="0"/>
        <v>192</v>
      </c>
      <c r="X18">
        <f t="shared" si="0"/>
        <v>163</v>
      </c>
      <c r="Y18">
        <f t="shared" si="0"/>
        <v>190</v>
      </c>
      <c r="Z18">
        <f t="shared" si="0"/>
        <v>131</v>
      </c>
    </row>
    <row r="19" spans="1:26" x14ac:dyDescent="0.35">
      <c r="A19" s="2">
        <v>0.16651620370370371</v>
      </c>
      <c r="B19" s="3">
        <v>37</v>
      </c>
      <c r="C19" s="3">
        <v>145</v>
      </c>
      <c r="D19" s="3">
        <v>186</v>
      </c>
      <c r="E19" s="3">
        <v>144</v>
      </c>
      <c r="F19" s="3">
        <v>180</v>
      </c>
      <c r="G19" s="3">
        <v>163</v>
      </c>
      <c r="H19" s="3">
        <v>202</v>
      </c>
      <c r="I19" s="3">
        <v>190</v>
      </c>
      <c r="J19" s="3">
        <v>223</v>
      </c>
      <c r="K19" s="3">
        <v>187</v>
      </c>
      <c r="L19" s="3">
        <v>241</v>
      </c>
      <c r="M19" s="3">
        <v>146</v>
      </c>
      <c r="O19" s="4">
        <f t="shared" si="1"/>
        <v>239</v>
      </c>
      <c r="P19">
        <f t="shared" si="2"/>
        <v>129</v>
      </c>
      <c r="Q19">
        <f t="shared" si="0"/>
        <v>170</v>
      </c>
      <c r="R19">
        <f t="shared" si="0"/>
        <v>128</v>
      </c>
      <c r="S19">
        <f t="shared" si="0"/>
        <v>164</v>
      </c>
      <c r="T19">
        <f t="shared" si="0"/>
        <v>147</v>
      </c>
      <c r="U19">
        <f t="shared" si="0"/>
        <v>186</v>
      </c>
      <c r="V19">
        <f t="shared" si="0"/>
        <v>174</v>
      </c>
      <c r="W19">
        <f t="shared" si="0"/>
        <v>207</v>
      </c>
      <c r="X19">
        <f t="shared" si="0"/>
        <v>171</v>
      </c>
      <c r="Y19">
        <f t="shared" si="0"/>
        <v>225</v>
      </c>
      <c r="Z19">
        <f t="shared" si="0"/>
        <v>130</v>
      </c>
    </row>
    <row r="20" spans="1:26" x14ac:dyDescent="0.35">
      <c r="A20" s="2">
        <v>0.17693287037037039</v>
      </c>
      <c r="B20" s="3">
        <v>37</v>
      </c>
      <c r="C20" s="3">
        <v>141</v>
      </c>
      <c r="D20" s="3">
        <v>192</v>
      </c>
      <c r="E20" s="3">
        <v>156</v>
      </c>
      <c r="F20" s="3">
        <v>198</v>
      </c>
      <c r="G20" s="3">
        <v>165</v>
      </c>
      <c r="H20" s="3">
        <v>223</v>
      </c>
      <c r="I20" s="3">
        <v>187</v>
      </c>
      <c r="J20" s="3">
        <v>254</v>
      </c>
      <c r="K20" s="3">
        <v>199</v>
      </c>
      <c r="L20" s="3">
        <v>251</v>
      </c>
      <c r="M20" s="3">
        <v>159</v>
      </c>
      <c r="O20" s="4">
        <f t="shared" si="1"/>
        <v>254</v>
      </c>
      <c r="P20">
        <f t="shared" si="2"/>
        <v>125</v>
      </c>
      <c r="Q20">
        <f t="shared" si="2"/>
        <v>176</v>
      </c>
      <c r="R20">
        <f t="shared" si="2"/>
        <v>140</v>
      </c>
      <c r="S20">
        <f t="shared" si="2"/>
        <v>182</v>
      </c>
      <c r="T20">
        <f t="shared" si="2"/>
        <v>149</v>
      </c>
      <c r="U20">
        <f t="shared" si="2"/>
        <v>207</v>
      </c>
      <c r="V20">
        <f t="shared" si="2"/>
        <v>171</v>
      </c>
      <c r="W20">
        <f t="shared" si="2"/>
        <v>238</v>
      </c>
      <c r="X20">
        <f t="shared" si="2"/>
        <v>183</v>
      </c>
      <c r="Y20">
        <f t="shared" si="2"/>
        <v>235</v>
      </c>
      <c r="Z20">
        <f t="shared" si="2"/>
        <v>143</v>
      </c>
    </row>
    <row r="21" spans="1:26" x14ac:dyDescent="0.35">
      <c r="A21" s="2">
        <v>0.18734953703703705</v>
      </c>
      <c r="B21" s="3">
        <v>37.1</v>
      </c>
      <c r="C21" s="3">
        <v>138</v>
      </c>
      <c r="D21" s="3">
        <v>200</v>
      </c>
      <c r="E21" s="3">
        <v>155</v>
      </c>
      <c r="F21" s="3">
        <v>202</v>
      </c>
      <c r="G21" s="3">
        <v>173</v>
      </c>
      <c r="H21" s="3">
        <v>242</v>
      </c>
      <c r="I21" s="3">
        <v>192</v>
      </c>
      <c r="J21" s="3">
        <v>260</v>
      </c>
      <c r="K21" s="3">
        <v>217</v>
      </c>
      <c r="L21" s="3">
        <v>272</v>
      </c>
      <c r="M21" s="3">
        <v>184</v>
      </c>
      <c r="O21" s="4">
        <f t="shared" si="1"/>
        <v>269</v>
      </c>
      <c r="P21">
        <f t="shared" si="2"/>
        <v>122</v>
      </c>
      <c r="Q21">
        <f t="shared" si="2"/>
        <v>184</v>
      </c>
      <c r="R21">
        <f t="shared" si="2"/>
        <v>139</v>
      </c>
      <c r="S21">
        <f t="shared" si="2"/>
        <v>186</v>
      </c>
      <c r="T21">
        <f t="shared" si="2"/>
        <v>157</v>
      </c>
      <c r="U21">
        <f t="shared" si="2"/>
        <v>226</v>
      </c>
      <c r="V21">
        <f t="shared" si="2"/>
        <v>176</v>
      </c>
      <c r="W21">
        <f t="shared" si="2"/>
        <v>244</v>
      </c>
      <c r="X21">
        <f t="shared" si="2"/>
        <v>201</v>
      </c>
      <c r="Y21">
        <f t="shared" si="2"/>
        <v>256</v>
      </c>
      <c r="Z21">
        <f t="shared" si="2"/>
        <v>168</v>
      </c>
    </row>
    <row r="22" spans="1:26" x14ac:dyDescent="0.35">
      <c r="A22" s="2">
        <v>0.19776620370370371</v>
      </c>
      <c r="B22" s="3">
        <v>37.1</v>
      </c>
      <c r="C22" s="3">
        <v>157</v>
      </c>
      <c r="D22" s="3">
        <v>196</v>
      </c>
      <c r="E22" s="3">
        <v>161</v>
      </c>
      <c r="F22" s="3">
        <v>222</v>
      </c>
      <c r="G22" s="3">
        <v>184</v>
      </c>
      <c r="H22" s="3">
        <v>245</v>
      </c>
      <c r="I22" s="3">
        <v>200</v>
      </c>
      <c r="J22" s="3">
        <v>261</v>
      </c>
      <c r="K22" s="3">
        <v>218</v>
      </c>
      <c r="L22" s="3">
        <v>290</v>
      </c>
      <c r="M22" s="3">
        <v>202</v>
      </c>
      <c r="O22" s="4">
        <f t="shared" si="1"/>
        <v>284</v>
      </c>
      <c r="P22">
        <f t="shared" si="2"/>
        <v>141</v>
      </c>
      <c r="Q22">
        <f t="shared" si="2"/>
        <v>180</v>
      </c>
      <c r="R22">
        <f t="shared" si="2"/>
        <v>145</v>
      </c>
      <c r="S22">
        <f t="shared" si="2"/>
        <v>206</v>
      </c>
      <c r="T22">
        <f t="shared" si="2"/>
        <v>168</v>
      </c>
      <c r="U22">
        <f t="shared" si="2"/>
        <v>229</v>
      </c>
      <c r="V22">
        <f t="shared" si="2"/>
        <v>184</v>
      </c>
      <c r="W22">
        <f t="shared" si="2"/>
        <v>245</v>
      </c>
      <c r="X22">
        <f t="shared" si="2"/>
        <v>202</v>
      </c>
      <c r="Y22">
        <f t="shared" si="2"/>
        <v>274</v>
      </c>
      <c r="Z22">
        <f t="shared" si="2"/>
        <v>186</v>
      </c>
    </row>
    <row r="23" spans="1:26" x14ac:dyDescent="0.35">
      <c r="A23" s="2">
        <v>0.20818287037037039</v>
      </c>
      <c r="B23" s="3">
        <v>37</v>
      </c>
      <c r="C23" s="3">
        <v>149</v>
      </c>
      <c r="D23" s="3">
        <v>216</v>
      </c>
      <c r="E23" s="3">
        <v>166</v>
      </c>
      <c r="F23" s="3">
        <v>227</v>
      </c>
      <c r="G23" s="3">
        <v>193</v>
      </c>
      <c r="H23" s="3">
        <v>252</v>
      </c>
      <c r="I23" s="3">
        <v>202</v>
      </c>
      <c r="J23" s="3">
        <v>274</v>
      </c>
      <c r="K23" s="3">
        <v>229</v>
      </c>
      <c r="L23" s="3">
        <v>289</v>
      </c>
      <c r="M23" s="3">
        <v>224</v>
      </c>
      <c r="O23" s="4">
        <f t="shared" si="1"/>
        <v>299</v>
      </c>
      <c r="P23">
        <f t="shared" si="2"/>
        <v>133</v>
      </c>
      <c r="Q23">
        <f t="shared" si="2"/>
        <v>200</v>
      </c>
      <c r="R23">
        <f t="shared" si="2"/>
        <v>150</v>
      </c>
      <c r="S23">
        <f t="shared" si="2"/>
        <v>211</v>
      </c>
      <c r="T23">
        <f t="shared" si="2"/>
        <v>177</v>
      </c>
      <c r="U23">
        <f t="shared" si="2"/>
        <v>236</v>
      </c>
      <c r="V23">
        <f t="shared" si="2"/>
        <v>186</v>
      </c>
      <c r="W23">
        <f t="shared" si="2"/>
        <v>258</v>
      </c>
      <c r="X23">
        <f t="shared" si="2"/>
        <v>213</v>
      </c>
      <c r="Y23">
        <f t="shared" si="2"/>
        <v>273</v>
      </c>
      <c r="Z23">
        <f t="shared" si="2"/>
        <v>208</v>
      </c>
    </row>
    <row r="24" spans="1:26" x14ac:dyDescent="0.35">
      <c r="A24" s="2">
        <v>0.21859953703703705</v>
      </c>
      <c r="B24" s="3">
        <v>37</v>
      </c>
      <c r="C24" s="3">
        <v>143</v>
      </c>
      <c r="D24" s="3">
        <v>224</v>
      </c>
      <c r="E24" s="3">
        <v>176</v>
      </c>
      <c r="F24" s="3">
        <v>227</v>
      </c>
      <c r="G24" s="3">
        <v>193</v>
      </c>
      <c r="H24" s="3">
        <v>254</v>
      </c>
      <c r="I24" s="3">
        <v>225</v>
      </c>
      <c r="J24" s="3">
        <v>284</v>
      </c>
      <c r="K24" s="3">
        <v>249</v>
      </c>
      <c r="L24" s="3">
        <v>289</v>
      </c>
      <c r="M24" s="3">
        <v>235</v>
      </c>
      <c r="O24" s="4">
        <f t="shared" si="1"/>
        <v>314</v>
      </c>
      <c r="P24">
        <f t="shared" si="2"/>
        <v>127</v>
      </c>
      <c r="Q24">
        <f t="shared" si="2"/>
        <v>208</v>
      </c>
      <c r="R24">
        <f t="shared" si="2"/>
        <v>160</v>
      </c>
      <c r="S24">
        <f t="shared" si="2"/>
        <v>211</v>
      </c>
      <c r="T24">
        <f t="shared" si="2"/>
        <v>177</v>
      </c>
      <c r="U24">
        <f t="shared" si="2"/>
        <v>238</v>
      </c>
      <c r="V24">
        <f t="shared" si="2"/>
        <v>209</v>
      </c>
      <c r="W24">
        <f t="shared" si="2"/>
        <v>268</v>
      </c>
      <c r="X24">
        <f t="shared" si="2"/>
        <v>233</v>
      </c>
      <c r="Y24">
        <f t="shared" si="2"/>
        <v>273</v>
      </c>
      <c r="Z24">
        <f t="shared" si="2"/>
        <v>219</v>
      </c>
    </row>
    <row r="25" spans="1:26" x14ac:dyDescent="0.35">
      <c r="A25" s="2">
        <v>0.22901620370370371</v>
      </c>
      <c r="B25" s="3">
        <v>37.1</v>
      </c>
      <c r="C25" s="3">
        <v>156</v>
      </c>
      <c r="D25" s="3">
        <v>211</v>
      </c>
      <c r="E25" s="3">
        <v>186</v>
      </c>
      <c r="F25" s="3">
        <v>234</v>
      </c>
      <c r="G25" s="3">
        <v>207</v>
      </c>
      <c r="H25" s="3">
        <v>260</v>
      </c>
      <c r="I25" s="3">
        <v>243</v>
      </c>
      <c r="J25" s="3">
        <v>304</v>
      </c>
      <c r="K25" s="3">
        <v>251</v>
      </c>
      <c r="L25" s="3">
        <v>308</v>
      </c>
      <c r="M25" s="3">
        <v>248</v>
      </c>
      <c r="O25" s="4">
        <f t="shared" si="1"/>
        <v>329</v>
      </c>
      <c r="P25">
        <f t="shared" si="2"/>
        <v>140</v>
      </c>
      <c r="Q25">
        <f t="shared" si="2"/>
        <v>195</v>
      </c>
      <c r="R25">
        <f t="shared" si="2"/>
        <v>170</v>
      </c>
      <c r="S25">
        <f t="shared" si="2"/>
        <v>218</v>
      </c>
      <c r="T25">
        <f t="shared" si="2"/>
        <v>191</v>
      </c>
      <c r="U25">
        <f t="shared" si="2"/>
        <v>244</v>
      </c>
      <c r="V25">
        <f t="shared" si="2"/>
        <v>227</v>
      </c>
      <c r="W25">
        <f t="shared" si="2"/>
        <v>288</v>
      </c>
      <c r="X25">
        <f t="shared" si="2"/>
        <v>235</v>
      </c>
      <c r="Y25">
        <f t="shared" si="2"/>
        <v>292</v>
      </c>
      <c r="Z25">
        <f t="shared" si="2"/>
        <v>232</v>
      </c>
    </row>
    <row r="26" spans="1:26" x14ac:dyDescent="0.35">
      <c r="A26" s="2">
        <v>0.23943287037037039</v>
      </c>
      <c r="B26" s="3">
        <v>37.1</v>
      </c>
      <c r="C26" s="3">
        <v>160</v>
      </c>
      <c r="D26" s="3">
        <v>225</v>
      </c>
      <c r="E26" s="3">
        <v>192</v>
      </c>
      <c r="F26" s="3">
        <v>239</v>
      </c>
      <c r="G26" s="3">
        <v>217</v>
      </c>
      <c r="H26" s="3">
        <v>268</v>
      </c>
      <c r="I26" s="3">
        <v>254</v>
      </c>
      <c r="J26" s="3">
        <v>303</v>
      </c>
      <c r="K26" s="3">
        <v>259</v>
      </c>
      <c r="L26" s="3">
        <v>319</v>
      </c>
      <c r="M26" s="3">
        <v>252</v>
      </c>
      <c r="O26" s="4">
        <f t="shared" si="1"/>
        <v>344</v>
      </c>
      <c r="P26">
        <f t="shared" si="2"/>
        <v>144</v>
      </c>
      <c r="Q26">
        <f t="shared" si="2"/>
        <v>209</v>
      </c>
      <c r="R26">
        <f t="shared" si="2"/>
        <v>176</v>
      </c>
      <c r="S26">
        <f t="shared" si="2"/>
        <v>223</v>
      </c>
      <c r="T26">
        <f t="shared" si="2"/>
        <v>201</v>
      </c>
      <c r="U26">
        <f t="shared" si="2"/>
        <v>252</v>
      </c>
      <c r="V26">
        <f t="shared" si="2"/>
        <v>238</v>
      </c>
      <c r="W26">
        <f t="shared" si="2"/>
        <v>287</v>
      </c>
      <c r="X26">
        <f t="shared" si="2"/>
        <v>243</v>
      </c>
      <c r="Y26">
        <f t="shared" si="2"/>
        <v>303</v>
      </c>
      <c r="Z26">
        <f t="shared" si="2"/>
        <v>236</v>
      </c>
    </row>
    <row r="27" spans="1:26" x14ac:dyDescent="0.35">
      <c r="A27" s="2">
        <v>0.24984953703703705</v>
      </c>
      <c r="B27" s="3">
        <v>37</v>
      </c>
      <c r="C27" s="3">
        <v>163</v>
      </c>
      <c r="D27" s="3">
        <v>242</v>
      </c>
      <c r="E27" s="3">
        <v>200</v>
      </c>
      <c r="F27" s="3">
        <v>259</v>
      </c>
      <c r="G27" s="3">
        <v>223</v>
      </c>
      <c r="H27" s="3">
        <v>285</v>
      </c>
      <c r="I27" s="3">
        <v>262</v>
      </c>
      <c r="J27" s="3">
        <v>327</v>
      </c>
      <c r="K27" s="3">
        <v>268</v>
      </c>
      <c r="L27" s="3">
        <v>337</v>
      </c>
      <c r="M27" s="3">
        <v>256</v>
      </c>
      <c r="O27" s="4">
        <f t="shared" si="1"/>
        <v>359</v>
      </c>
      <c r="P27">
        <f t="shared" si="2"/>
        <v>147</v>
      </c>
      <c r="Q27">
        <f t="shared" si="2"/>
        <v>226</v>
      </c>
      <c r="R27">
        <f t="shared" si="2"/>
        <v>184</v>
      </c>
      <c r="S27">
        <f t="shared" si="2"/>
        <v>243</v>
      </c>
      <c r="T27">
        <f t="shared" si="2"/>
        <v>207</v>
      </c>
      <c r="U27">
        <f t="shared" si="2"/>
        <v>269</v>
      </c>
      <c r="V27">
        <f t="shared" si="2"/>
        <v>246</v>
      </c>
      <c r="W27">
        <f t="shared" si="2"/>
        <v>311</v>
      </c>
      <c r="X27">
        <f t="shared" si="2"/>
        <v>252</v>
      </c>
      <c r="Y27">
        <f t="shared" si="2"/>
        <v>321</v>
      </c>
      <c r="Z27">
        <f t="shared" si="2"/>
        <v>240</v>
      </c>
    </row>
    <row r="28" spans="1:26" x14ac:dyDescent="0.35">
      <c r="A28" s="2">
        <v>0.26026620370370374</v>
      </c>
      <c r="B28" s="3">
        <v>37.1</v>
      </c>
      <c r="C28" s="3">
        <v>173</v>
      </c>
      <c r="D28" s="3">
        <v>252</v>
      </c>
      <c r="E28" s="3">
        <v>197</v>
      </c>
      <c r="F28" s="3">
        <v>264</v>
      </c>
      <c r="G28" s="3">
        <v>227</v>
      </c>
      <c r="H28" s="3">
        <v>310</v>
      </c>
      <c r="I28" s="3">
        <v>242</v>
      </c>
      <c r="J28" s="3">
        <v>351</v>
      </c>
      <c r="K28" s="3">
        <v>275</v>
      </c>
      <c r="L28" s="3">
        <v>349</v>
      </c>
      <c r="M28" s="3">
        <v>288</v>
      </c>
      <c r="O28" s="4">
        <f t="shared" si="1"/>
        <v>374</v>
      </c>
      <c r="P28">
        <f t="shared" si="2"/>
        <v>157</v>
      </c>
      <c r="Q28">
        <f t="shared" si="2"/>
        <v>236</v>
      </c>
      <c r="R28">
        <f t="shared" si="2"/>
        <v>181</v>
      </c>
      <c r="S28">
        <f t="shared" si="2"/>
        <v>248</v>
      </c>
      <c r="T28">
        <f t="shared" si="2"/>
        <v>211</v>
      </c>
      <c r="U28">
        <f t="shared" si="2"/>
        <v>294</v>
      </c>
      <c r="V28">
        <f t="shared" si="2"/>
        <v>226</v>
      </c>
      <c r="W28">
        <f t="shared" si="2"/>
        <v>335</v>
      </c>
      <c r="X28">
        <f t="shared" si="2"/>
        <v>259</v>
      </c>
      <c r="Y28">
        <f t="shared" si="2"/>
        <v>333</v>
      </c>
      <c r="Z28">
        <f t="shared" si="2"/>
        <v>272</v>
      </c>
    </row>
    <row r="29" spans="1:26" x14ac:dyDescent="0.35">
      <c r="A29" s="2">
        <v>0.27068287037037037</v>
      </c>
      <c r="B29" s="3">
        <v>37.1</v>
      </c>
      <c r="C29" s="3">
        <v>196</v>
      </c>
      <c r="D29" s="3">
        <v>260</v>
      </c>
      <c r="E29" s="3">
        <v>213</v>
      </c>
      <c r="F29" s="3">
        <v>291</v>
      </c>
      <c r="G29" s="3">
        <v>237</v>
      </c>
      <c r="H29" s="3">
        <v>332</v>
      </c>
      <c r="I29" s="3">
        <v>279</v>
      </c>
      <c r="J29" s="3">
        <v>357</v>
      </c>
      <c r="K29" s="3">
        <v>292</v>
      </c>
      <c r="L29" s="3">
        <v>386</v>
      </c>
      <c r="M29" s="3">
        <v>305</v>
      </c>
      <c r="O29" s="4">
        <f t="shared" si="1"/>
        <v>389</v>
      </c>
      <c r="P29">
        <f t="shared" si="2"/>
        <v>180</v>
      </c>
      <c r="Q29">
        <f t="shared" si="2"/>
        <v>244</v>
      </c>
      <c r="R29">
        <f t="shared" si="2"/>
        <v>197</v>
      </c>
      <c r="S29">
        <f t="shared" si="2"/>
        <v>275</v>
      </c>
      <c r="T29">
        <f t="shared" si="2"/>
        <v>221</v>
      </c>
      <c r="U29">
        <f t="shared" si="2"/>
        <v>316</v>
      </c>
      <c r="V29">
        <f t="shared" si="2"/>
        <v>263</v>
      </c>
      <c r="W29">
        <f t="shared" si="2"/>
        <v>341</v>
      </c>
      <c r="X29">
        <f t="shared" si="2"/>
        <v>276</v>
      </c>
      <c r="Y29">
        <f t="shared" si="2"/>
        <v>370</v>
      </c>
      <c r="Z29">
        <f t="shared" si="2"/>
        <v>289</v>
      </c>
    </row>
    <row r="30" spans="1:26" x14ac:dyDescent="0.35">
      <c r="A30" s="2">
        <v>0.28109953703703705</v>
      </c>
      <c r="B30" s="3">
        <v>37</v>
      </c>
      <c r="C30" s="3">
        <v>222</v>
      </c>
      <c r="D30" s="3">
        <v>272</v>
      </c>
      <c r="E30" s="3">
        <v>236</v>
      </c>
      <c r="F30" s="3">
        <v>307</v>
      </c>
      <c r="G30" s="3">
        <v>252</v>
      </c>
      <c r="H30" s="3">
        <v>360</v>
      </c>
      <c r="I30" s="3">
        <v>286</v>
      </c>
      <c r="J30" s="3">
        <v>392</v>
      </c>
      <c r="K30" s="3">
        <v>305</v>
      </c>
      <c r="L30" s="3">
        <v>399</v>
      </c>
      <c r="M30" s="3">
        <v>303</v>
      </c>
      <c r="O30" s="4">
        <f t="shared" si="1"/>
        <v>404</v>
      </c>
      <c r="P30">
        <f t="shared" si="2"/>
        <v>206</v>
      </c>
      <c r="Q30">
        <f t="shared" si="2"/>
        <v>256</v>
      </c>
      <c r="R30">
        <f t="shared" si="2"/>
        <v>220</v>
      </c>
      <c r="S30">
        <f t="shared" si="2"/>
        <v>291</v>
      </c>
      <c r="T30">
        <f t="shared" si="2"/>
        <v>236</v>
      </c>
      <c r="U30">
        <f t="shared" si="2"/>
        <v>344</v>
      </c>
      <c r="V30">
        <f t="shared" si="2"/>
        <v>270</v>
      </c>
      <c r="W30">
        <f t="shared" si="2"/>
        <v>376</v>
      </c>
      <c r="X30">
        <f t="shared" si="2"/>
        <v>289</v>
      </c>
      <c r="Y30">
        <f t="shared" si="2"/>
        <v>383</v>
      </c>
      <c r="Z30">
        <f t="shared" si="2"/>
        <v>287</v>
      </c>
    </row>
    <row r="31" spans="1:26" x14ac:dyDescent="0.35">
      <c r="A31" s="2">
        <v>0.29151620370370374</v>
      </c>
      <c r="B31" s="3">
        <v>37.1</v>
      </c>
      <c r="C31" s="3">
        <v>227</v>
      </c>
      <c r="D31" s="3">
        <v>293</v>
      </c>
      <c r="E31" s="3">
        <v>256</v>
      </c>
      <c r="F31" s="3">
        <v>328</v>
      </c>
      <c r="G31" s="3">
        <v>275</v>
      </c>
      <c r="H31" s="3">
        <v>382</v>
      </c>
      <c r="I31" s="3">
        <v>320</v>
      </c>
      <c r="J31" s="3">
        <v>430</v>
      </c>
      <c r="K31" s="3">
        <v>322</v>
      </c>
      <c r="L31" s="3">
        <v>435</v>
      </c>
      <c r="M31" s="3">
        <v>314</v>
      </c>
      <c r="O31" s="4">
        <f t="shared" si="1"/>
        <v>419</v>
      </c>
      <c r="P31">
        <f t="shared" si="2"/>
        <v>211</v>
      </c>
      <c r="Q31">
        <f t="shared" si="2"/>
        <v>277</v>
      </c>
      <c r="R31">
        <f t="shared" si="2"/>
        <v>240</v>
      </c>
      <c r="S31">
        <f t="shared" si="2"/>
        <v>312</v>
      </c>
      <c r="T31">
        <f t="shared" si="2"/>
        <v>259</v>
      </c>
      <c r="U31">
        <f t="shared" si="2"/>
        <v>366</v>
      </c>
      <c r="V31">
        <f t="shared" si="2"/>
        <v>304</v>
      </c>
      <c r="W31">
        <f t="shared" si="2"/>
        <v>414</v>
      </c>
      <c r="X31">
        <f t="shared" si="2"/>
        <v>306</v>
      </c>
      <c r="Y31">
        <f t="shared" si="2"/>
        <v>419</v>
      </c>
      <c r="Z31">
        <f t="shared" si="2"/>
        <v>298</v>
      </c>
    </row>
    <row r="32" spans="1:26" x14ac:dyDescent="0.35">
      <c r="A32" s="2">
        <v>0.30193287037037037</v>
      </c>
      <c r="B32" s="3">
        <v>37.1</v>
      </c>
      <c r="C32" s="3">
        <v>311</v>
      </c>
      <c r="D32" s="3">
        <v>345</v>
      </c>
      <c r="E32" s="3">
        <v>309</v>
      </c>
      <c r="F32" s="3">
        <v>356</v>
      </c>
      <c r="G32" s="3">
        <v>319</v>
      </c>
      <c r="H32" s="3">
        <v>433</v>
      </c>
      <c r="I32" s="3">
        <v>357</v>
      </c>
      <c r="J32" s="3">
        <v>470</v>
      </c>
      <c r="K32" s="3">
        <v>369</v>
      </c>
      <c r="L32" s="3">
        <v>483</v>
      </c>
      <c r="M32" s="3">
        <v>328</v>
      </c>
      <c r="O32" s="4">
        <f t="shared" si="1"/>
        <v>434</v>
      </c>
      <c r="P32">
        <f t="shared" si="2"/>
        <v>295</v>
      </c>
      <c r="Q32">
        <f t="shared" si="2"/>
        <v>329</v>
      </c>
      <c r="R32">
        <f t="shared" si="2"/>
        <v>293</v>
      </c>
      <c r="S32">
        <f t="shared" si="2"/>
        <v>340</v>
      </c>
      <c r="T32">
        <f t="shared" si="2"/>
        <v>303</v>
      </c>
      <c r="U32">
        <f t="shared" si="2"/>
        <v>417</v>
      </c>
      <c r="V32">
        <f t="shared" si="2"/>
        <v>341</v>
      </c>
      <c r="W32">
        <f t="shared" si="2"/>
        <v>454</v>
      </c>
      <c r="X32">
        <f t="shared" si="2"/>
        <v>353</v>
      </c>
      <c r="Y32">
        <f t="shared" si="2"/>
        <v>467</v>
      </c>
      <c r="Z32">
        <f t="shared" si="2"/>
        <v>312</v>
      </c>
    </row>
    <row r="33" spans="1:26" x14ac:dyDescent="0.35">
      <c r="A33" s="2">
        <v>0.31234953703703705</v>
      </c>
      <c r="B33" s="3">
        <v>37.1</v>
      </c>
      <c r="C33" s="3">
        <v>397</v>
      </c>
      <c r="D33" s="3">
        <v>372</v>
      </c>
      <c r="E33" s="3">
        <v>363</v>
      </c>
      <c r="F33" s="3">
        <v>429</v>
      </c>
      <c r="G33" s="3">
        <v>367</v>
      </c>
      <c r="H33" s="3">
        <v>498</v>
      </c>
      <c r="I33" s="3">
        <v>405</v>
      </c>
      <c r="J33" s="3">
        <v>517</v>
      </c>
      <c r="K33" s="3">
        <v>420</v>
      </c>
      <c r="L33" s="3">
        <v>506</v>
      </c>
      <c r="M33" s="3">
        <v>348</v>
      </c>
      <c r="O33" s="4">
        <f t="shared" si="1"/>
        <v>449</v>
      </c>
      <c r="P33">
        <f t="shared" si="2"/>
        <v>381</v>
      </c>
      <c r="Q33">
        <f t="shared" si="2"/>
        <v>356</v>
      </c>
      <c r="R33">
        <f t="shared" si="2"/>
        <v>347</v>
      </c>
      <c r="S33">
        <f t="shared" si="2"/>
        <v>413</v>
      </c>
      <c r="T33">
        <f t="shared" si="2"/>
        <v>351</v>
      </c>
      <c r="U33">
        <f t="shared" si="2"/>
        <v>482</v>
      </c>
      <c r="V33">
        <f t="shared" si="2"/>
        <v>389</v>
      </c>
      <c r="W33">
        <f t="shared" si="2"/>
        <v>501</v>
      </c>
      <c r="X33">
        <f t="shared" si="2"/>
        <v>404</v>
      </c>
      <c r="Y33">
        <f t="shared" si="2"/>
        <v>490</v>
      </c>
      <c r="Z33">
        <f t="shared" si="2"/>
        <v>332</v>
      </c>
    </row>
    <row r="34" spans="1:26" x14ac:dyDescent="0.35">
      <c r="A34" s="2">
        <v>0.32276620370370374</v>
      </c>
      <c r="B34" s="3">
        <v>37.1</v>
      </c>
      <c r="C34" s="3">
        <v>505</v>
      </c>
      <c r="D34" s="3">
        <v>462</v>
      </c>
      <c r="E34" s="3">
        <v>443</v>
      </c>
      <c r="F34" s="3">
        <v>491</v>
      </c>
      <c r="G34" s="3">
        <v>440</v>
      </c>
      <c r="H34" s="3">
        <v>566</v>
      </c>
      <c r="I34" s="3">
        <v>485</v>
      </c>
      <c r="J34" s="3">
        <v>570</v>
      </c>
      <c r="K34" s="3">
        <v>511</v>
      </c>
      <c r="L34" s="3">
        <v>578</v>
      </c>
      <c r="M34" s="3">
        <v>351</v>
      </c>
      <c r="O34" s="4">
        <f t="shared" si="1"/>
        <v>464</v>
      </c>
      <c r="P34">
        <f t="shared" si="2"/>
        <v>489</v>
      </c>
      <c r="Q34">
        <f t="shared" si="2"/>
        <v>446</v>
      </c>
      <c r="R34">
        <f t="shared" si="2"/>
        <v>427</v>
      </c>
      <c r="S34">
        <f t="shared" si="2"/>
        <v>475</v>
      </c>
      <c r="T34">
        <f t="shared" si="2"/>
        <v>424</v>
      </c>
      <c r="U34">
        <f t="shared" si="2"/>
        <v>550</v>
      </c>
      <c r="V34">
        <f t="shared" si="2"/>
        <v>469</v>
      </c>
      <c r="W34">
        <f t="shared" si="2"/>
        <v>554</v>
      </c>
      <c r="X34">
        <f t="shared" si="2"/>
        <v>495</v>
      </c>
      <c r="Y34">
        <f t="shared" si="2"/>
        <v>562</v>
      </c>
      <c r="Z34">
        <f t="shared" si="2"/>
        <v>335</v>
      </c>
    </row>
    <row r="35" spans="1:26" x14ac:dyDescent="0.35">
      <c r="A35" s="2">
        <v>0.33318287037037037</v>
      </c>
      <c r="B35" s="3">
        <v>37</v>
      </c>
      <c r="C35" s="3">
        <v>575</v>
      </c>
      <c r="D35" s="3">
        <v>543</v>
      </c>
      <c r="E35" s="3">
        <v>531</v>
      </c>
      <c r="F35" s="3">
        <v>582</v>
      </c>
      <c r="G35" s="3">
        <v>528</v>
      </c>
      <c r="H35" s="3">
        <v>667</v>
      </c>
      <c r="I35" s="3">
        <v>584</v>
      </c>
      <c r="J35" s="3">
        <v>656</v>
      </c>
      <c r="K35" s="3">
        <v>597</v>
      </c>
      <c r="L35" s="3">
        <v>644</v>
      </c>
      <c r="M35" s="3">
        <v>373</v>
      </c>
      <c r="O35" s="4">
        <f t="shared" si="1"/>
        <v>479</v>
      </c>
      <c r="P35">
        <f t="shared" si="2"/>
        <v>559</v>
      </c>
      <c r="Q35">
        <f t="shared" si="2"/>
        <v>527</v>
      </c>
      <c r="R35">
        <f t="shared" si="2"/>
        <v>515</v>
      </c>
      <c r="S35">
        <f t="shared" si="2"/>
        <v>566</v>
      </c>
      <c r="T35">
        <f t="shared" si="2"/>
        <v>512</v>
      </c>
      <c r="U35">
        <f t="shared" si="2"/>
        <v>651</v>
      </c>
      <c r="V35">
        <f t="shared" si="2"/>
        <v>568</v>
      </c>
      <c r="W35">
        <f t="shared" si="2"/>
        <v>640</v>
      </c>
      <c r="X35">
        <f t="shared" si="2"/>
        <v>581</v>
      </c>
      <c r="Y35">
        <f t="shared" si="2"/>
        <v>628</v>
      </c>
      <c r="Z35">
        <f t="shared" si="2"/>
        <v>357</v>
      </c>
    </row>
    <row r="36" spans="1:26" x14ac:dyDescent="0.35">
      <c r="A36" s="2">
        <v>0.34359953703703705</v>
      </c>
      <c r="B36" s="3">
        <v>37.1</v>
      </c>
      <c r="C36" s="3">
        <v>654</v>
      </c>
      <c r="D36" s="3">
        <v>646</v>
      </c>
      <c r="E36" s="3">
        <v>618</v>
      </c>
      <c r="F36" s="3">
        <v>672</v>
      </c>
      <c r="G36" s="3">
        <v>633</v>
      </c>
      <c r="H36" s="3">
        <v>730</v>
      </c>
      <c r="I36" s="3">
        <v>667</v>
      </c>
      <c r="J36" s="3">
        <v>722</v>
      </c>
      <c r="K36" s="3">
        <v>699</v>
      </c>
      <c r="L36" s="3">
        <v>719</v>
      </c>
      <c r="M36" s="3">
        <v>380</v>
      </c>
      <c r="O36" s="4">
        <f t="shared" si="1"/>
        <v>494</v>
      </c>
      <c r="P36">
        <f t="shared" si="2"/>
        <v>638</v>
      </c>
      <c r="Q36">
        <f t="shared" si="2"/>
        <v>630</v>
      </c>
      <c r="R36">
        <f t="shared" si="2"/>
        <v>602</v>
      </c>
      <c r="S36">
        <f t="shared" si="2"/>
        <v>656</v>
      </c>
      <c r="T36">
        <f t="shared" si="2"/>
        <v>617</v>
      </c>
      <c r="U36">
        <f t="shared" si="2"/>
        <v>714</v>
      </c>
      <c r="V36">
        <f t="shared" si="2"/>
        <v>651</v>
      </c>
      <c r="W36">
        <f t="shared" si="2"/>
        <v>706</v>
      </c>
      <c r="X36">
        <f t="shared" si="2"/>
        <v>683</v>
      </c>
      <c r="Y36">
        <f t="shared" si="2"/>
        <v>703</v>
      </c>
      <c r="Z36">
        <f t="shared" si="2"/>
        <v>364</v>
      </c>
    </row>
    <row r="37" spans="1:26" x14ac:dyDescent="0.35">
      <c r="A37" s="2">
        <v>0.35401620370370374</v>
      </c>
      <c r="B37" s="3">
        <v>37</v>
      </c>
      <c r="C37" s="3">
        <v>696</v>
      </c>
      <c r="D37" s="3">
        <v>703</v>
      </c>
      <c r="E37" s="3">
        <v>661</v>
      </c>
      <c r="F37" s="3">
        <v>748</v>
      </c>
      <c r="G37" s="3">
        <v>668</v>
      </c>
      <c r="H37" s="3">
        <v>813</v>
      </c>
      <c r="I37" s="3">
        <v>729</v>
      </c>
      <c r="J37" s="3">
        <v>800</v>
      </c>
      <c r="K37" s="3">
        <v>766</v>
      </c>
      <c r="L37" s="3">
        <v>789</v>
      </c>
      <c r="M37" s="3">
        <v>395</v>
      </c>
      <c r="O37" s="4">
        <f t="shared" si="1"/>
        <v>509</v>
      </c>
      <c r="P37">
        <f t="shared" si="2"/>
        <v>680</v>
      </c>
      <c r="Q37">
        <f t="shared" si="2"/>
        <v>687</v>
      </c>
      <c r="R37">
        <f t="shared" si="2"/>
        <v>645</v>
      </c>
      <c r="S37">
        <f t="shared" si="2"/>
        <v>732</v>
      </c>
      <c r="T37">
        <f t="shared" si="2"/>
        <v>652</v>
      </c>
      <c r="U37">
        <f t="shared" si="2"/>
        <v>797</v>
      </c>
      <c r="V37">
        <f t="shared" si="2"/>
        <v>713</v>
      </c>
      <c r="W37">
        <f t="shared" si="2"/>
        <v>784</v>
      </c>
      <c r="X37">
        <f t="shared" si="2"/>
        <v>750</v>
      </c>
      <c r="Y37">
        <f t="shared" si="2"/>
        <v>773</v>
      </c>
      <c r="Z37">
        <f t="shared" si="2"/>
        <v>379</v>
      </c>
    </row>
    <row r="38" spans="1:26" x14ac:dyDescent="0.35">
      <c r="A38" s="2">
        <v>0.36443287037037037</v>
      </c>
      <c r="B38" s="3">
        <v>37</v>
      </c>
      <c r="C38" s="3">
        <v>708</v>
      </c>
      <c r="D38" s="3">
        <v>797</v>
      </c>
      <c r="E38" s="3">
        <v>712</v>
      </c>
      <c r="F38" s="3">
        <v>817</v>
      </c>
      <c r="G38" s="3">
        <v>735</v>
      </c>
      <c r="H38" s="3">
        <v>834</v>
      </c>
      <c r="I38" s="3">
        <v>777</v>
      </c>
      <c r="J38" s="3">
        <v>873</v>
      </c>
      <c r="K38" s="3">
        <v>818</v>
      </c>
      <c r="L38" s="3">
        <v>856</v>
      </c>
      <c r="M38" s="3">
        <v>417</v>
      </c>
      <c r="O38" s="4">
        <f t="shared" si="1"/>
        <v>524</v>
      </c>
      <c r="P38">
        <f t="shared" si="2"/>
        <v>692</v>
      </c>
      <c r="Q38">
        <f t="shared" si="2"/>
        <v>781</v>
      </c>
      <c r="R38">
        <f t="shared" si="2"/>
        <v>696</v>
      </c>
      <c r="S38">
        <f t="shared" si="2"/>
        <v>801</v>
      </c>
      <c r="T38">
        <f t="shared" si="2"/>
        <v>719</v>
      </c>
      <c r="U38">
        <f t="shared" si="2"/>
        <v>818</v>
      </c>
      <c r="V38">
        <f t="shared" si="2"/>
        <v>761</v>
      </c>
      <c r="W38">
        <f t="shared" si="2"/>
        <v>857</v>
      </c>
      <c r="X38">
        <f t="shared" si="2"/>
        <v>802</v>
      </c>
      <c r="Y38">
        <f t="shared" si="2"/>
        <v>840</v>
      </c>
      <c r="Z38">
        <f t="shared" si="2"/>
        <v>401</v>
      </c>
    </row>
    <row r="39" spans="1:26" x14ac:dyDescent="0.35">
      <c r="A39" s="2">
        <v>0.37484953703703705</v>
      </c>
      <c r="B39" s="3">
        <v>37.1</v>
      </c>
      <c r="C39" s="3">
        <v>713</v>
      </c>
      <c r="D39" s="3">
        <v>815</v>
      </c>
      <c r="E39" s="3">
        <v>765</v>
      </c>
      <c r="F39" s="3">
        <v>840</v>
      </c>
      <c r="G39" s="3">
        <v>783</v>
      </c>
      <c r="H39" s="3">
        <v>881</v>
      </c>
      <c r="I39" s="3">
        <v>837</v>
      </c>
      <c r="J39" s="3">
        <v>881</v>
      </c>
      <c r="K39" s="3">
        <v>838</v>
      </c>
      <c r="L39" s="3">
        <v>905</v>
      </c>
      <c r="M39" s="3">
        <v>432</v>
      </c>
      <c r="O39" s="4">
        <f t="shared" si="1"/>
        <v>539</v>
      </c>
      <c r="P39">
        <f t="shared" si="2"/>
        <v>697</v>
      </c>
      <c r="Q39">
        <f t="shared" si="2"/>
        <v>799</v>
      </c>
      <c r="R39">
        <f t="shared" si="2"/>
        <v>749</v>
      </c>
      <c r="S39">
        <f t="shared" si="2"/>
        <v>824</v>
      </c>
      <c r="T39">
        <f t="shared" si="2"/>
        <v>767</v>
      </c>
      <c r="U39">
        <f t="shared" si="2"/>
        <v>865</v>
      </c>
      <c r="V39">
        <f t="shared" si="2"/>
        <v>821</v>
      </c>
      <c r="W39">
        <f t="shared" si="2"/>
        <v>865</v>
      </c>
      <c r="X39">
        <f t="shared" si="2"/>
        <v>822</v>
      </c>
      <c r="Y39">
        <f t="shared" si="2"/>
        <v>889</v>
      </c>
      <c r="Z39">
        <f t="shared" si="2"/>
        <v>416</v>
      </c>
    </row>
    <row r="40" spans="1:26" x14ac:dyDescent="0.35">
      <c r="A40" s="2">
        <v>0.38526620370370374</v>
      </c>
      <c r="B40" s="3">
        <v>37</v>
      </c>
      <c r="C40" s="3">
        <v>748</v>
      </c>
      <c r="D40" s="3">
        <v>889</v>
      </c>
      <c r="E40" s="3">
        <v>769</v>
      </c>
      <c r="F40" s="3">
        <v>846</v>
      </c>
      <c r="G40" s="3">
        <v>765</v>
      </c>
      <c r="H40" s="3">
        <v>904</v>
      </c>
      <c r="I40" s="3">
        <v>833</v>
      </c>
      <c r="J40" s="3">
        <v>915</v>
      </c>
      <c r="K40" s="3">
        <v>846</v>
      </c>
      <c r="L40" s="3">
        <v>945</v>
      </c>
      <c r="M40" s="3">
        <v>435</v>
      </c>
      <c r="O40" s="4">
        <f t="shared" si="1"/>
        <v>554</v>
      </c>
      <c r="P40">
        <f t="shared" si="2"/>
        <v>732</v>
      </c>
      <c r="Q40">
        <f t="shared" si="2"/>
        <v>873</v>
      </c>
      <c r="R40">
        <f t="shared" si="2"/>
        <v>753</v>
      </c>
      <c r="S40">
        <f t="shared" si="2"/>
        <v>830</v>
      </c>
      <c r="T40">
        <f t="shared" si="2"/>
        <v>749</v>
      </c>
      <c r="U40">
        <f t="shared" si="2"/>
        <v>888</v>
      </c>
      <c r="V40">
        <f t="shared" si="2"/>
        <v>817</v>
      </c>
      <c r="W40">
        <f t="shared" si="2"/>
        <v>899</v>
      </c>
      <c r="X40">
        <f t="shared" si="2"/>
        <v>830</v>
      </c>
      <c r="Y40">
        <f t="shared" si="2"/>
        <v>929</v>
      </c>
      <c r="Z40">
        <f t="shared" si="2"/>
        <v>419</v>
      </c>
    </row>
    <row r="41" spans="1:26" x14ac:dyDescent="0.35">
      <c r="A41" s="2">
        <v>0.39568287037037037</v>
      </c>
      <c r="B41" s="3">
        <v>37</v>
      </c>
      <c r="C41" s="3">
        <v>757</v>
      </c>
      <c r="D41" s="3">
        <v>874</v>
      </c>
      <c r="E41" s="3">
        <v>793</v>
      </c>
      <c r="F41" s="3">
        <v>867</v>
      </c>
      <c r="G41" s="3">
        <v>805</v>
      </c>
      <c r="H41" s="3">
        <v>947</v>
      </c>
      <c r="I41" s="3">
        <v>824</v>
      </c>
      <c r="J41" s="3">
        <v>952</v>
      </c>
      <c r="K41" s="3">
        <v>874</v>
      </c>
      <c r="L41" s="3">
        <v>964</v>
      </c>
      <c r="M41" s="3">
        <v>458</v>
      </c>
      <c r="O41" s="4">
        <f t="shared" si="1"/>
        <v>569</v>
      </c>
      <c r="P41">
        <f t="shared" si="2"/>
        <v>741</v>
      </c>
      <c r="Q41">
        <f t="shared" si="2"/>
        <v>858</v>
      </c>
      <c r="R41">
        <f t="shared" si="2"/>
        <v>777</v>
      </c>
      <c r="S41">
        <f t="shared" si="2"/>
        <v>851</v>
      </c>
      <c r="T41">
        <f t="shared" si="2"/>
        <v>789</v>
      </c>
      <c r="U41">
        <f t="shared" si="2"/>
        <v>931</v>
      </c>
      <c r="V41">
        <f t="shared" si="2"/>
        <v>808</v>
      </c>
      <c r="W41">
        <f t="shared" si="2"/>
        <v>936</v>
      </c>
      <c r="X41">
        <f t="shared" si="2"/>
        <v>858</v>
      </c>
      <c r="Y41">
        <f t="shared" ref="Y41:Z68" si="3">L41-$P$2</f>
        <v>948</v>
      </c>
      <c r="Z41">
        <f t="shared" si="3"/>
        <v>442</v>
      </c>
    </row>
    <row r="42" spans="1:26" x14ac:dyDescent="0.35">
      <c r="A42" s="2">
        <v>0.40609953703703705</v>
      </c>
      <c r="B42" s="3">
        <v>37</v>
      </c>
      <c r="C42" s="3">
        <v>728</v>
      </c>
      <c r="D42" s="3">
        <v>902</v>
      </c>
      <c r="E42" s="3">
        <v>792</v>
      </c>
      <c r="F42" s="3">
        <v>907</v>
      </c>
      <c r="G42" s="3">
        <v>823</v>
      </c>
      <c r="H42" s="3">
        <v>953</v>
      </c>
      <c r="I42" s="3">
        <v>889</v>
      </c>
      <c r="J42" s="3">
        <v>979</v>
      </c>
      <c r="K42" s="3">
        <v>850</v>
      </c>
      <c r="L42" s="3">
        <v>973</v>
      </c>
      <c r="M42" s="3">
        <v>468</v>
      </c>
      <c r="O42" s="4">
        <f t="shared" si="1"/>
        <v>584</v>
      </c>
      <c r="P42">
        <f t="shared" ref="P42:X68" si="4">C42-$P$2</f>
        <v>712</v>
      </c>
      <c r="Q42">
        <f t="shared" si="4"/>
        <v>886</v>
      </c>
      <c r="R42">
        <f t="shared" si="4"/>
        <v>776</v>
      </c>
      <c r="S42">
        <f t="shared" si="4"/>
        <v>891</v>
      </c>
      <c r="T42">
        <f t="shared" si="4"/>
        <v>807</v>
      </c>
      <c r="U42">
        <f t="shared" si="4"/>
        <v>937</v>
      </c>
      <c r="V42">
        <f t="shared" si="4"/>
        <v>873</v>
      </c>
      <c r="W42">
        <f t="shared" si="4"/>
        <v>963</v>
      </c>
      <c r="X42">
        <f t="shared" si="4"/>
        <v>834</v>
      </c>
      <c r="Y42">
        <f t="shared" si="3"/>
        <v>957</v>
      </c>
      <c r="Z42">
        <f t="shared" si="3"/>
        <v>452</v>
      </c>
    </row>
    <row r="43" spans="1:26" x14ac:dyDescent="0.35">
      <c r="A43" s="2">
        <v>0.41651620370370374</v>
      </c>
      <c r="B43" s="3">
        <v>37</v>
      </c>
      <c r="C43" s="3">
        <v>773</v>
      </c>
      <c r="D43" s="3">
        <v>905</v>
      </c>
      <c r="E43" s="3">
        <v>804</v>
      </c>
      <c r="F43" s="3">
        <v>894</v>
      </c>
      <c r="G43" s="3">
        <v>830</v>
      </c>
      <c r="H43" s="3">
        <v>969</v>
      </c>
      <c r="I43" s="3">
        <v>869</v>
      </c>
      <c r="J43" s="3">
        <v>987</v>
      </c>
      <c r="K43" s="3">
        <v>884</v>
      </c>
      <c r="L43" s="3">
        <v>992</v>
      </c>
      <c r="M43" s="3">
        <v>461</v>
      </c>
      <c r="O43" s="4">
        <f t="shared" si="1"/>
        <v>599</v>
      </c>
      <c r="P43">
        <f t="shared" si="4"/>
        <v>757</v>
      </c>
      <c r="Q43">
        <f t="shared" si="4"/>
        <v>889</v>
      </c>
      <c r="R43">
        <f t="shared" si="4"/>
        <v>788</v>
      </c>
      <c r="S43">
        <f t="shared" si="4"/>
        <v>878</v>
      </c>
      <c r="T43">
        <f t="shared" si="4"/>
        <v>814</v>
      </c>
      <c r="U43">
        <f t="shared" si="4"/>
        <v>953</v>
      </c>
      <c r="V43">
        <f t="shared" si="4"/>
        <v>853</v>
      </c>
      <c r="W43">
        <f t="shared" si="4"/>
        <v>971</v>
      </c>
      <c r="X43">
        <f t="shared" si="4"/>
        <v>868</v>
      </c>
      <c r="Y43">
        <f t="shared" si="3"/>
        <v>976</v>
      </c>
      <c r="Z43">
        <f t="shared" si="3"/>
        <v>445</v>
      </c>
    </row>
    <row r="44" spans="1:26" x14ac:dyDescent="0.35">
      <c r="A44" s="2">
        <v>0.42693287037037037</v>
      </c>
      <c r="B44" s="3">
        <v>37</v>
      </c>
      <c r="C44" s="3">
        <v>773</v>
      </c>
      <c r="D44" s="3">
        <v>948</v>
      </c>
      <c r="E44" s="3">
        <v>810</v>
      </c>
      <c r="F44" s="3">
        <v>936</v>
      </c>
      <c r="G44" s="3">
        <v>836</v>
      </c>
      <c r="H44" s="3">
        <v>968</v>
      </c>
      <c r="I44" s="3">
        <v>879</v>
      </c>
      <c r="J44" s="3">
        <v>1000</v>
      </c>
      <c r="K44" s="3">
        <v>888</v>
      </c>
      <c r="L44" s="3">
        <v>1038</v>
      </c>
      <c r="M44" s="3">
        <v>463</v>
      </c>
      <c r="O44" s="4">
        <f t="shared" si="1"/>
        <v>614</v>
      </c>
      <c r="P44">
        <f t="shared" si="4"/>
        <v>757</v>
      </c>
      <c r="Q44">
        <f t="shared" si="4"/>
        <v>932</v>
      </c>
      <c r="R44">
        <f t="shared" si="4"/>
        <v>794</v>
      </c>
      <c r="S44">
        <f t="shared" si="4"/>
        <v>920</v>
      </c>
      <c r="T44">
        <f t="shared" si="4"/>
        <v>820</v>
      </c>
      <c r="U44">
        <f t="shared" si="4"/>
        <v>952</v>
      </c>
      <c r="V44">
        <f t="shared" si="4"/>
        <v>863</v>
      </c>
      <c r="W44">
        <f t="shared" si="4"/>
        <v>984</v>
      </c>
      <c r="X44">
        <f t="shared" si="4"/>
        <v>872</v>
      </c>
      <c r="Y44">
        <f t="shared" si="3"/>
        <v>1022</v>
      </c>
      <c r="Z44">
        <f t="shared" si="3"/>
        <v>447</v>
      </c>
    </row>
    <row r="45" spans="1:26" x14ac:dyDescent="0.35">
      <c r="A45" s="2">
        <v>0.43734953703703705</v>
      </c>
      <c r="B45" s="3">
        <v>37</v>
      </c>
      <c r="C45" s="3">
        <v>772</v>
      </c>
      <c r="D45" s="3">
        <v>957</v>
      </c>
      <c r="E45" s="3">
        <v>810</v>
      </c>
      <c r="F45" s="3">
        <v>931</v>
      </c>
      <c r="G45" s="3">
        <v>838</v>
      </c>
      <c r="H45" s="3">
        <v>991</v>
      </c>
      <c r="I45" s="3">
        <v>895</v>
      </c>
      <c r="J45" s="3">
        <v>1019</v>
      </c>
      <c r="K45" s="3">
        <v>891</v>
      </c>
      <c r="L45" s="3">
        <v>1036</v>
      </c>
      <c r="M45" s="3">
        <v>480</v>
      </c>
      <c r="O45" s="4">
        <f t="shared" si="1"/>
        <v>629</v>
      </c>
      <c r="P45">
        <f t="shared" si="4"/>
        <v>756</v>
      </c>
      <c r="Q45">
        <f t="shared" si="4"/>
        <v>941</v>
      </c>
      <c r="R45">
        <f t="shared" si="4"/>
        <v>794</v>
      </c>
      <c r="S45">
        <f t="shared" si="4"/>
        <v>915</v>
      </c>
      <c r="T45">
        <f t="shared" si="4"/>
        <v>822</v>
      </c>
      <c r="U45">
        <f t="shared" si="4"/>
        <v>975</v>
      </c>
      <c r="V45">
        <f t="shared" si="4"/>
        <v>879</v>
      </c>
      <c r="W45">
        <f t="shared" si="4"/>
        <v>1003</v>
      </c>
      <c r="X45">
        <f t="shared" si="4"/>
        <v>875</v>
      </c>
      <c r="Y45">
        <f t="shared" si="3"/>
        <v>1020</v>
      </c>
      <c r="Z45">
        <f t="shared" si="3"/>
        <v>464</v>
      </c>
    </row>
    <row r="46" spans="1:26" x14ac:dyDescent="0.35">
      <c r="A46" s="2">
        <v>0.44776620370370374</v>
      </c>
      <c r="B46" s="3">
        <v>37</v>
      </c>
      <c r="C46" s="3">
        <v>798</v>
      </c>
      <c r="D46" s="3">
        <v>964</v>
      </c>
      <c r="E46" s="3">
        <v>840</v>
      </c>
      <c r="F46" s="3">
        <v>944</v>
      </c>
      <c r="G46" s="3">
        <v>855</v>
      </c>
      <c r="H46" s="3">
        <v>1007</v>
      </c>
      <c r="I46" s="3">
        <v>891</v>
      </c>
      <c r="J46" s="3">
        <v>1039</v>
      </c>
      <c r="K46" s="3">
        <v>927</v>
      </c>
      <c r="L46" s="3">
        <v>1049</v>
      </c>
      <c r="M46" s="3">
        <v>491</v>
      </c>
      <c r="O46" s="4">
        <f t="shared" si="1"/>
        <v>644</v>
      </c>
      <c r="P46">
        <f t="shared" si="4"/>
        <v>782</v>
      </c>
      <c r="Q46">
        <f t="shared" si="4"/>
        <v>948</v>
      </c>
      <c r="R46">
        <f t="shared" si="4"/>
        <v>824</v>
      </c>
      <c r="S46">
        <f t="shared" si="4"/>
        <v>928</v>
      </c>
      <c r="T46">
        <f t="shared" si="4"/>
        <v>839</v>
      </c>
      <c r="U46">
        <f t="shared" si="4"/>
        <v>991</v>
      </c>
      <c r="V46">
        <f t="shared" si="4"/>
        <v>875</v>
      </c>
      <c r="W46">
        <f t="shared" si="4"/>
        <v>1023</v>
      </c>
      <c r="X46">
        <f t="shared" si="4"/>
        <v>911</v>
      </c>
      <c r="Y46">
        <f t="shared" si="3"/>
        <v>1033</v>
      </c>
      <c r="Z46">
        <f t="shared" si="3"/>
        <v>475</v>
      </c>
    </row>
    <row r="47" spans="1:26" x14ac:dyDescent="0.35">
      <c r="A47" s="2">
        <v>0.45818287037037037</v>
      </c>
      <c r="B47" s="3">
        <v>37.1</v>
      </c>
      <c r="C47" s="3">
        <v>794</v>
      </c>
      <c r="D47" s="3">
        <v>973</v>
      </c>
      <c r="E47" s="3">
        <v>833</v>
      </c>
      <c r="F47" s="3">
        <v>958</v>
      </c>
      <c r="G47" s="3">
        <v>849</v>
      </c>
      <c r="H47" s="3">
        <v>1026</v>
      </c>
      <c r="I47" s="3">
        <v>919</v>
      </c>
      <c r="J47" s="3">
        <v>1062</v>
      </c>
      <c r="K47" s="3">
        <v>926</v>
      </c>
      <c r="L47" s="3">
        <v>1073</v>
      </c>
      <c r="M47" s="3">
        <v>487</v>
      </c>
      <c r="O47" s="4">
        <f t="shared" si="1"/>
        <v>659</v>
      </c>
      <c r="P47">
        <f t="shared" si="4"/>
        <v>778</v>
      </c>
      <c r="Q47">
        <f t="shared" si="4"/>
        <v>957</v>
      </c>
      <c r="R47">
        <f t="shared" si="4"/>
        <v>817</v>
      </c>
      <c r="S47">
        <f t="shared" si="4"/>
        <v>942</v>
      </c>
      <c r="T47">
        <f t="shared" si="4"/>
        <v>833</v>
      </c>
      <c r="U47">
        <f t="shared" si="4"/>
        <v>1010</v>
      </c>
      <c r="V47">
        <f t="shared" si="4"/>
        <v>903</v>
      </c>
      <c r="W47">
        <f t="shared" si="4"/>
        <v>1046</v>
      </c>
      <c r="X47">
        <f t="shared" si="4"/>
        <v>910</v>
      </c>
      <c r="Y47">
        <f t="shared" si="3"/>
        <v>1057</v>
      </c>
      <c r="Z47">
        <f t="shared" si="3"/>
        <v>471</v>
      </c>
    </row>
    <row r="48" spans="1:26" x14ac:dyDescent="0.35">
      <c r="A48" s="2">
        <v>0.46859953703703705</v>
      </c>
      <c r="B48" s="3">
        <v>37</v>
      </c>
      <c r="C48" s="3">
        <v>805</v>
      </c>
      <c r="D48" s="3">
        <v>994</v>
      </c>
      <c r="E48" s="3">
        <v>828</v>
      </c>
      <c r="F48" s="3">
        <v>975</v>
      </c>
      <c r="G48" s="3">
        <v>852</v>
      </c>
      <c r="H48" s="3">
        <v>1052</v>
      </c>
      <c r="I48" s="3">
        <v>931</v>
      </c>
      <c r="J48" s="3">
        <v>1070</v>
      </c>
      <c r="K48" s="3">
        <v>936</v>
      </c>
      <c r="L48" s="3">
        <v>1085</v>
      </c>
      <c r="M48" s="3">
        <v>494</v>
      </c>
      <c r="O48" s="4">
        <f t="shared" si="1"/>
        <v>674</v>
      </c>
      <c r="P48">
        <f t="shared" si="4"/>
        <v>789</v>
      </c>
      <c r="Q48">
        <f t="shared" si="4"/>
        <v>978</v>
      </c>
      <c r="R48">
        <f t="shared" si="4"/>
        <v>812</v>
      </c>
      <c r="S48">
        <f t="shared" si="4"/>
        <v>959</v>
      </c>
      <c r="T48">
        <f t="shared" si="4"/>
        <v>836</v>
      </c>
      <c r="U48">
        <f t="shared" si="4"/>
        <v>1036</v>
      </c>
      <c r="V48">
        <f t="shared" si="4"/>
        <v>915</v>
      </c>
      <c r="W48">
        <f t="shared" si="4"/>
        <v>1054</v>
      </c>
      <c r="X48">
        <f t="shared" si="4"/>
        <v>920</v>
      </c>
      <c r="Y48">
        <f t="shared" si="3"/>
        <v>1069</v>
      </c>
      <c r="Z48">
        <f t="shared" si="3"/>
        <v>478</v>
      </c>
    </row>
    <row r="49" spans="1:26" x14ac:dyDescent="0.35">
      <c r="A49" s="2">
        <v>0.47901620370370374</v>
      </c>
      <c r="B49" s="3">
        <v>37.1</v>
      </c>
      <c r="C49" s="3">
        <v>806</v>
      </c>
      <c r="D49" s="3">
        <v>989</v>
      </c>
      <c r="E49" s="3">
        <v>837</v>
      </c>
      <c r="F49" s="3">
        <v>963</v>
      </c>
      <c r="G49" s="3">
        <v>872</v>
      </c>
      <c r="H49" s="3">
        <v>1051</v>
      </c>
      <c r="I49" s="3">
        <v>909</v>
      </c>
      <c r="J49" s="3">
        <v>1054</v>
      </c>
      <c r="K49" s="3">
        <v>955</v>
      </c>
      <c r="L49" s="3">
        <v>1085</v>
      </c>
      <c r="M49" s="3">
        <v>512</v>
      </c>
      <c r="O49" s="4">
        <f t="shared" si="1"/>
        <v>689</v>
      </c>
      <c r="P49">
        <f t="shared" si="4"/>
        <v>790</v>
      </c>
      <c r="Q49">
        <f t="shared" si="4"/>
        <v>973</v>
      </c>
      <c r="R49">
        <f t="shared" si="4"/>
        <v>821</v>
      </c>
      <c r="S49">
        <f t="shared" si="4"/>
        <v>947</v>
      </c>
      <c r="T49">
        <f t="shared" si="4"/>
        <v>856</v>
      </c>
      <c r="U49">
        <f t="shared" si="4"/>
        <v>1035</v>
      </c>
      <c r="V49">
        <f t="shared" si="4"/>
        <v>893</v>
      </c>
      <c r="W49">
        <f t="shared" si="4"/>
        <v>1038</v>
      </c>
      <c r="X49">
        <f t="shared" si="4"/>
        <v>939</v>
      </c>
      <c r="Y49">
        <f t="shared" si="3"/>
        <v>1069</v>
      </c>
      <c r="Z49">
        <f t="shared" si="3"/>
        <v>496</v>
      </c>
    </row>
    <row r="50" spans="1:26" x14ac:dyDescent="0.35">
      <c r="A50" s="2">
        <v>0.48943287037037037</v>
      </c>
      <c r="B50" s="3">
        <v>37</v>
      </c>
      <c r="C50" s="3">
        <v>821</v>
      </c>
      <c r="D50" s="3">
        <v>1027</v>
      </c>
      <c r="E50" s="3">
        <v>834</v>
      </c>
      <c r="F50" s="3">
        <v>1004</v>
      </c>
      <c r="G50" s="3">
        <v>867</v>
      </c>
      <c r="H50" s="3">
        <v>1041</v>
      </c>
      <c r="I50" s="3">
        <v>927</v>
      </c>
      <c r="J50" s="3">
        <v>1121</v>
      </c>
      <c r="K50" s="3">
        <v>960</v>
      </c>
      <c r="L50" s="3">
        <v>1107</v>
      </c>
      <c r="M50" s="3">
        <v>513</v>
      </c>
      <c r="O50" s="4">
        <f t="shared" si="1"/>
        <v>704</v>
      </c>
      <c r="P50">
        <f t="shared" si="4"/>
        <v>805</v>
      </c>
      <c r="Q50">
        <f t="shared" si="4"/>
        <v>1011</v>
      </c>
      <c r="R50">
        <f t="shared" si="4"/>
        <v>818</v>
      </c>
      <c r="S50">
        <f t="shared" si="4"/>
        <v>988</v>
      </c>
      <c r="T50">
        <f t="shared" si="4"/>
        <v>851</v>
      </c>
      <c r="U50">
        <f t="shared" si="4"/>
        <v>1025</v>
      </c>
      <c r="V50">
        <f t="shared" si="4"/>
        <v>911</v>
      </c>
      <c r="W50">
        <f t="shared" si="4"/>
        <v>1105</v>
      </c>
      <c r="X50">
        <f t="shared" si="4"/>
        <v>944</v>
      </c>
      <c r="Y50">
        <f t="shared" si="3"/>
        <v>1091</v>
      </c>
      <c r="Z50">
        <f t="shared" si="3"/>
        <v>497</v>
      </c>
    </row>
    <row r="51" spans="1:26" x14ac:dyDescent="0.35">
      <c r="A51" s="2">
        <v>0.49984953703703705</v>
      </c>
      <c r="B51" s="3">
        <v>37</v>
      </c>
      <c r="C51" s="3">
        <v>818</v>
      </c>
      <c r="D51" s="3">
        <v>992</v>
      </c>
      <c r="E51" s="3">
        <v>858</v>
      </c>
      <c r="F51" s="3">
        <v>1023</v>
      </c>
      <c r="G51" s="3">
        <v>873</v>
      </c>
      <c r="H51" s="3">
        <v>1081</v>
      </c>
      <c r="I51" s="3">
        <v>941</v>
      </c>
      <c r="J51" s="3">
        <v>1126</v>
      </c>
      <c r="K51" s="3">
        <v>933</v>
      </c>
      <c r="L51" s="3">
        <v>1134</v>
      </c>
      <c r="M51" s="3">
        <v>522</v>
      </c>
      <c r="O51" s="4">
        <f t="shared" si="1"/>
        <v>719</v>
      </c>
      <c r="P51">
        <f t="shared" si="4"/>
        <v>802</v>
      </c>
      <c r="Q51">
        <f t="shared" si="4"/>
        <v>976</v>
      </c>
      <c r="R51">
        <f t="shared" si="4"/>
        <v>842</v>
      </c>
      <c r="S51">
        <f t="shared" si="4"/>
        <v>1007</v>
      </c>
      <c r="T51">
        <f t="shared" si="4"/>
        <v>857</v>
      </c>
      <c r="U51">
        <f t="shared" si="4"/>
        <v>1065</v>
      </c>
      <c r="V51">
        <f t="shared" si="4"/>
        <v>925</v>
      </c>
      <c r="W51">
        <f t="shared" si="4"/>
        <v>1110</v>
      </c>
      <c r="X51">
        <f t="shared" si="4"/>
        <v>917</v>
      </c>
      <c r="Y51">
        <f t="shared" si="3"/>
        <v>1118</v>
      </c>
      <c r="Z51">
        <f t="shared" si="3"/>
        <v>506</v>
      </c>
    </row>
    <row r="52" spans="1:26" x14ac:dyDescent="0.35">
      <c r="A52" s="2">
        <v>0.51026620370370368</v>
      </c>
      <c r="B52" s="3">
        <v>37</v>
      </c>
      <c r="C52" s="3">
        <v>828</v>
      </c>
      <c r="D52" s="3">
        <v>1007</v>
      </c>
      <c r="E52" s="3">
        <v>839</v>
      </c>
      <c r="F52" s="3">
        <v>1007</v>
      </c>
      <c r="G52" s="3">
        <v>880</v>
      </c>
      <c r="H52" s="3">
        <v>1063</v>
      </c>
      <c r="I52" s="3">
        <v>949</v>
      </c>
      <c r="J52" s="3">
        <v>1126</v>
      </c>
      <c r="K52" s="3">
        <v>947</v>
      </c>
      <c r="L52" s="3">
        <v>1131</v>
      </c>
      <c r="M52" s="3">
        <v>533</v>
      </c>
      <c r="O52" s="4">
        <f t="shared" si="1"/>
        <v>734</v>
      </c>
      <c r="P52">
        <f t="shared" si="4"/>
        <v>812</v>
      </c>
      <c r="Q52">
        <f t="shared" si="4"/>
        <v>991</v>
      </c>
      <c r="R52">
        <f t="shared" si="4"/>
        <v>823</v>
      </c>
      <c r="S52">
        <f t="shared" si="4"/>
        <v>991</v>
      </c>
      <c r="T52">
        <f t="shared" si="4"/>
        <v>864</v>
      </c>
      <c r="U52">
        <f t="shared" si="4"/>
        <v>1047</v>
      </c>
      <c r="V52">
        <f t="shared" si="4"/>
        <v>933</v>
      </c>
      <c r="W52">
        <f t="shared" si="4"/>
        <v>1110</v>
      </c>
      <c r="X52">
        <f t="shared" si="4"/>
        <v>931</v>
      </c>
      <c r="Y52">
        <f t="shared" si="3"/>
        <v>1115</v>
      </c>
      <c r="Z52">
        <f t="shared" si="3"/>
        <v>517</v>
      </c>
    </row>
    <row r="53" spans="1:26" x14ac:dyDescent="0.35">
      <c r="A53" s="2">
        <v>0.52068287037037042</v>
      </c>
      <c r="B53" s="3">
        <v>37</v>
      </c>
      <c r="C53" s="3">
        <v>821</v>
      </c>
      <c r="D53" s="3">
        <v>1021</v>
      </c>
      <c r="E53" s="3">
        <v>856</v>
      </c>
      <c r="F53" s="3">
        <v>1024</v>
      </c>
      <c r="G53" s="3">
        <v>862</v>
      </c>
      <c r="H53" s="3">
        <v>1118</v>
      </c>
      <c r="I53" s="3">
        <v>955</v>
      </c>
      <c r="J53" s="3">
        <v>1151</v>
      </c>
      <c r="K53" s="3">
        <v>968</v>
      </c>
      <c r="L53" s="3">
        <v>1155</v>
      </c>
      <c r="M53" s="3">
        <v>547</v>
      </c>
      <c r="O53" s="4">
        <f t="shared" si="1"/>
        <v>749</v>
      </c>
      <c r="P53">
        <f t="shared" si="4"/>
        <v>805</v>
      </c>
      <c r="Q53">
        <f t="shared" si="4"/>
        <v>1005</v>
      </c>
      <c r="R53">
        <f t="shared" si="4"/>
        <v>840</v>
      </c>
      <c r="S53">
        <f t="shared" si="4"/>
        <v>1008</v>
      </c>
      <c r="T53">
        <f t="shared" si="4"/>
        <v>846</v>
      </c>
      <c r="U53">
        <f t="shared" si="4"/>
        <v>1102</v>
      </c>
      <c r="V53">
        <f t="shared" si="4"/>
        <v>939</v>
      </c>
      <c r="W53">
        <f t="shared" si="4"/>
        <v>1135</v>
      </c>
      <c r="X53">
        <f t="shared" si="4"/>
        <v>952</v>
      </c>
      <c r="Y53">
        <f t="shared" si="3"/>
        <v>1139</v>
      </c>
      <c r="Z53">
        <f t="shared" si="3"/>
        <v>531</v>
      </c>
    </row>
    <row r="54" spans="1:26" x14ac:dyDescent="0.35">
      <c r="A54" s="2">
        <v>0.53109953703703705</v>
      </c>
      <c r="B54" s="3">
        <v>37.1</v>
      </c>
      <c r="C54" s="3">
        <v>823</v>
      </c>
      <c r="D54" s="3">
        <v>1035</v>
      </c>
      <c r="E54" s="3">
        <v>854</v>
      </c>
      <c r="F54" s="3">
        <v>1027</v>
      </c>
      <c r="G54" s="3">
        <v>891</v>
      </c>
      <c r="H54" s="3">
        <v>1108</v>
      </c>
      <c r="I54" s="3">
        <v>952</v>
      </c>
      <c r="J54" s="3">
        <v>1177</v>
      </c>
      <c r="K54" s="3">
        <v>971</v>
      </c>
      <c r="L54" s="3">
        <v>1155</v>
      </c>
      <c r="M54" s="3">
        <v>561</v>
      </c>
      <c r="O54" s="4">
        <f t="shared" si="1"/>
        <v>764</v>
      </c>
      <c r="P54">
        <f t="shared" si="4"/>
        <v>807</v>
      </c>
      <c r="Q54">
        <f t="shared" si="4"/>
        <v>1019</v>
      </c>
      <c r="R54">
        <f t="shared" si="4"/>
        <v>838</v>
      </c>
      <c r="S54">
        <f t="shared" si="4"/>
        <v>1011</v>
      </c>
      <c r="T54">
        <f t="shared" si="4"/>
        <v>875</v>
      </c>
      <c r="U54">
        <f t="shared" si="4"/>
        <v>1092</v>
      </c>
      <c r="V54">
        <f t="shared" si="4"/>
        <v>936</v>
      </c>
      <c r="W54">
        <f t="shared" si="4"/>
        <v>1161</v>
      </c>
      <c r="X54">
        <f t="shared" si="4"/>
        <v>955</v>
      </c>
      <c r="Y54">
        <f t="shared" si="3"/>
        <v>1139</v>
      </c>
      <c r="Z54">
        <f t="shared" si="3"/>
        <v>545</v>
      </c>
    </row>
    <row r="55" spans="1:26" x14ac:dyDescent="0.35">
      <c r="A55" s="2">
        <v>0.54151620370370368</v>
      </c>
      <c r="B55" s="3">
        <v>37.1</v>
      </c>
      <c r="C55" s="3">
        <v>862</v>
      </c>
      <c r="D55" s="3">
        <v>1015</v>
      </c>
      <c r="E55" s="3">
        <v>854</v>
      </c>
      <c r="F55" s="3">
        <v>1056</v>
      </c>
      <c r="G55" s="3">
        <v>910</v>
      </c>
      <c r="H55" s="3">
        <v>1108</v>
      </c>
      <c r="I55" s="3">
        <v>976</v>
      </c>
      <c r="J55" s="3">
        <v>1156</v>
      </c>
      <c r="K55" s="3">
        <v>976</v>
      </c>
      <c r="L55" s="3">
        <v>1180</v>
      </c>
      <c r="M55" s="3">
        <v>560</v>
      </c>
      <c r="O55" s="4">
        <f t="shared" si="1"/>
        <v>779</v>
      </c>
      <c r="P55">
        <f t="shared" si="4"/>
        <v>846</v>
      </c>
      <c r="Q55">
        <f t="shared" si="4"/>
        <v>999</v>
      </c>
      <c r="R55">
        <f t="shared" si="4"/>
        <v>838</v>
      </c>
      <c r="S55">
        <f t="shared" si="4"/>
        <v>1040</v>
      </c>
      <c r="T55">
        <f t="shared" si="4"/>
        <v>894</v>
      </c>
      <c r="U55">
        <f t="shared" si="4"/>
        <v>1092</v>
      </c>
      <c r="V55">
        <f t="shared" si="4"/>
        <v>960</v>
      </c>
      <c r="W55">
        <f t="shared" si="4"/>
        <v>1140</v>
      </c>
      <c r="X55">
        <f t="shared" si="4"/>
        <v>960</v>
      </c>
      <c r="Y55">
        <f t="shared" si="3"/>
        <v>1164</v>
      </c>
      <c r="Z55">
        <f t="shared" si="3"/>
        <v>544</v>
      </c>
    </row>
    <row r="56" spans="1:26" x14ac:dyDescent="0.35">
      <c r="A56" s="2">
        <v>0.55193287037037042</v>
      </c>
      <c r="B56" s="3">
        <v>37</v>
      </c>
      <c r="C56" s="3">
        <v>823</v>
      </c>
      <c r="D56" s="3">
        <v>1046</v>
      </c>
      <c r="E56" s="3">
        <v>847</v>
      </c>
      <c r="F56" s="3">
        <v>1057</v>
      </c>
      <c r="G56" s="3">
        <v>875</v>
      </c>
      <c r="H56" s="3">
        <v>1129</v>
      </c>
      <c r="I56" s="3">
        <v>970</v>
      </c>
      <c r="J56" s="3">
        <v>1171</v>
      </c>
      <c r="K56" s="3">
        <v>967</v>
      </c>
      <c r="L56" s="3">
        <v>1161</v>
      </c>
      <c r="M56" s="3">
        <v>565</v>
      </c>
      <c r="O56" s="4">
        <f t="shared" si="1"/>
        <v>794</v>
      </c>
      <c r="P56">
        <f t="shared" si="4"/>
        <v>807</v>
      </c>
      <c r="Q56">
        <f t="shared" si="4"/>
        <v>1030</v>
      </c>
      <c r="R56">
        <f t="shared" si="4"/>
        <v>831</v>
      </c>
      <c r="S56">
        <f t="shared" si="4"/>
        <v>1041</v>
      </c>
      <c r="T56">
        <f t="shared" si="4"/>
        <v>859</v>
      </c>
      <c r="U56">
        <f t="shared" si="4"/>
        <v>1113</v>
      </c>
      <c r="V56">
        <f t="shared" si="4"/>
        <v>954</v>
      </c>
      <c r="W56">
        <f t="shared" si="4"/>
        <v>1155</v>
      </c>
      <c r="X56">
        <f t="shared" si="4"/>
        <v>951</v>
      </c>
      <c r="Y56">
        <f t="shared" si="3"/>
        <v>1145</v>
      </c>
      <c r="Z56">
        <f t="shared" si="3"/>
        <v>549</v>
      </c>
    </row>
    <row r="57" spans="1:26" x14ac:dyDescent="0.35">
      <c r="A57" s="2">
        <v>0.56234953703703705</v>
      </c>
      <c r="B57" s="3">
        <v>37.1</v>
      </c>
      <c r="C57" s="3">
        <v>824</v>
      </c>
      <c r="D57" s="3">
        <v>1047</v>
      </c>
      <c r="E57" s="3">
        <v>830</v>
      </c>
      <c r="F57" s="3">
        <v>1060</v>
      </c>
      <c r="G57" s="3">
        <v>881</v>
      </c>
      <c r="H57" s="3">
        <v>1128</v>
      </c>
      <c r="I57" s="3">
        <v>945</v>
      </c>
      <c r="J57" s="3">
        <v>1193</v>
      </c>
      <c r="K57" s="3">
        <v>962</v>
      </c>
      <c r="L57" s="3">
        <v>1179</v>
      </c>
      <c r="M57" s="3">
        <v>598</v>
      </c>
      <c r="O57" s="4">
        <f t="shared" si="1"/>
        <v>809</v>
      </c>
      <c r="P57">
        <f t="shared" si="4"/>
        <v>808</v>
      </c>
      <c r="Q57">
        <f t="shared" si="4"/>
        <v>1031</v>
      </c>
      <c r="R57">
        <f t="shared" si="4"/>
        <v>814</v>
      </c>
      <c r="S57">
        <f t="shared" si="4"/>
        <v>1044</v>
      </c>
      <c r="T57">
        <f t="shared" si="4"/>
        <v>865</v>
      </c>
      <c r="U57">
        <f t="shared" si="4"/>
        <v>1112</v>
      </c>
      <c r="V57">
        <f t="shared" si="4"/>
        <v>929</v>
      </c>
      <c r="W57">
        <f t="shared" si="4"/>
        <v>1177</v>
      </c>
      <c r="X57">
        <f t="shared" si="4"/>
        <v>946</v>
      </c>
      <c r="Y57">
        <f t="shared" si="3"/>
        <v>1163</v>
      </c>
      <c r="Z57">
        <f t="shared" si="3"/>
        <v>582</v>
      </c>
    </row>
    <row r="58" spans="1:26" x14ac:dyDescent="0.35">
      <c r="A58" s="2">
        <v>0.57276620370370368</v>
      </c>
      <c r="B58" s="3">
        <v>37.1</v>
      </c>
      <c r="C58" s="3">
        <v>839</v>
      </c>
      <c r="D58" s="3">
        <v>1036</v>
      </c>
      <c r="E58" s="3">
        <v>852</v>
      </c>
      <c r="F58" s="3">
        <v>1070</v>
      </c>
      <c r="G58" s="3">
        <v>907</v>
      </c>
      <c r="H58" s="3">
        <v>1146</v>
      </c>
      <c r="I58" s="3">
        <v>997</v>
      </c>
      <c r="J58" s="3">
        <v>1171</v>
      </c>
      <c r="K58" s="3">
        <v>1005</v>
      </c>
      <c r="L58" s="3">
        <v>1182</v>
      </c>
      <c r="M58" s="3">
        <v>600</v>
      </c>
      <c r="O58" s="4">
        <f t="shared" si="1"/>
        <v>824</v>
      </c>
      <c r="P58">
        <f t="shared" si="4"/>
        <v>823</v>
      </c>
      <c r="Q58">
        <f t="shared" si="4"/>
        <v>1020</v>
      </c>
      <c r="R58">
        <f t="shared" si="4"/>
        <v>836</v>
      </c>
      <c r="S58">
        <f t="shared" si="4"/>
        <v>1054</v>
      </c>
      <c r="T58">
        <f t="shared" si="4"/>
        <v>891</v>
      </c>
      <c r="U58">
        <f t="shared" si="4"/>
        <v>1130</v>
      </c>
      <c r="V58">
        <f t="shared" si="4"/>
        <v>981</v>
      </c>
      <c r="W58">
        <f t="shared" si="4"/>
        <v>1155</v>
      </c>
      <c r="X58">
        <f t="shared" si="4"/>
        <v>989</v>
      </c>
      <c r="Y58">
        <f t="shared" si="3"/>
        <v>1166</v>
      </c>
      <c r="Z58">
        <f t="shared" si="3"/>
        <v>584</v>
      </c>
    </row>
    <row r="59" spans="1:26" x14ac:dyDescent="0.35">
      <c r="A59" s="2">
        <v>0.58318287037037042</v>
      </c>
      <c r="B59" s="3">
        <v>37.1</v>
      </c>
      <c r="C59" s="3">
        <v>842</v>
      </c>
      <c r="D59" s="3">
        <v>1033</v>
      </c>
      <c r="E59" s="3">
        <v>861</v>
      </c>
      <c r="F59" s="3">
        <v>1097</v>
      </c>
      <c r="G59" s="3">
        <v>895</v>
      </c>
      <c r="H59" s="3">
        <v>1159</v>
      </c>
      <c r="I59" s="3">
        <v>998</v>
      </c>
      <c r="J59" s="3">
        <v>1176</v>
      </c>
      <c r="K59" s="3">
        <v>1007</v>
      </c>
      <c r="L59" s="3">
        <v>1177</v>
      </c>
      <c r="M59" s="3">
        <v>613</v>
      </c>
      <c r="O59" s="4">
        <f t="shared" si="1"/>
        <v>839</v>
      </c>
      <c r="P59">
        <f t="shared" si="4"/>
        <v>826</v>
      </c>
      <c r="Q59">
        <f t="shared" si="4"/>
        <v>1017</v>
      </c>
      <c r="R59">
        <f t="shared" si="4"/>
        <v>845</v>
      </c>
      <c r="S59">
        <f t="shared" si="4"/>
        <v>1081</v>
      </c>
      <c r="T59">
        <f t="shared" si="4"/>
        <v>879</v>
      </c>
      <c r="U59">
        <f t="shared" si="4"/>
        <v>1143</v>
      </c>
      <c r="V59">
        <f t="shared" si="4"/>
        <v>982</v>
      </c>
      <c r="W59">
        <f t="shared" si="4"/>
        <v>1160</v>
      </c>
      <c r="X59">
        <f t="shared" si="4"/>
        <v>991</v>
      </c>
      <c r="Y59">
        <f t="shared" si="3"/>
        <v>1161</v>
      </c>
      <c r="Z59">
        <f t="shared" si="3"/>
        <v>597</v>
      </c>
    </row>
    <row r="60" spans="1:26" x14ac:dyDescent="0.35">
      <c r="A60" s="2">
        <v>0.59359953703703705</v>
      </c>
      <c r="B60" s="3">
        <v>37.1</v>
      </c>
      <c r="C60" s="3">
        <v>829</v>
      </c>
      <c r="D60" s="3">
        <v>1071</v>
      </c>
      <c r="E60" s="3">
        <v>859</v>
      </c>
      <c r="F60" s="3">
        <v>1097</v>
      </c>
      <c r="G60" s="3">
        <v>928</v>
      </c>
      <c r="H60" s="3">
        <v>1161</v>
      </c>
      <c r="I60" s="3">
        <v>985</v>
      </c>
      <c r="J60" s="3">
        <v>1198</v>
      </c>
      <c r="K60" s="3">
        <v>993</v>
      </c>
      <c r="L60" s="3">
        <v>1213</v>
      </c>
      <c r="M60" s="3">
        <v>634</v>
      </c>
      <c r="O60" s="4">
        <f t="shared" si="1"/>
        <v>854</v>
      </c>
      <c r="P60">
        <f t="shared" si="4"/>
        <v>813</v>
      </c>
      <c r="Q60">
        <f t="shared" si="4"/>
        <v>1055</v>
      </c>
      <c r="R60">
        <f t="shared" si="4"/>
        <v>843</v>
      </c>
      <c r="S60">
        <f t="shared" si="4"/>
        <v>1081</v>
      </c>
      <c r="T60">
        <f t="shared" si="4"/>
        <v>912</v>
      </c>
      <c r="U60">
        <f t="shared" si="4"/>
        <v>1145</v>
      </c>
      <c r="V60">
        <f t="shared" si="4"/>
        <v>969</v>
      </c>
      <c r="W60">
        <f t="shared" si="4"/>
        <v>1182</v>
      </c>
      <c r="X60">
        <f t="shared" si="4"/>
        <v>977</v>
      </c>
      <c r="Y60">
        <f t="shared" si="3"/>
        <v>1197</v>
      </c>
      <c r="Z60">
        <f t="shared" si="3"/>
        <v>618</v>
      </c>
    </row>
    <row r="61" spans="1:26" x14ac:dyDescent="0.35">
      <c r="A61" s="2">
        <v>0.60401620370370368</v>
      </c>
      <c r="B61" s="3">
        <v>37.1</v>
      </c>
      <c r="C61" s="3">
        <v>831</v>
      </c>
      <c r="D61" s="3">
        <v>1073</v>
      </c>
      <c r="E61" s="3">
        <v>889</v>
      </c>
      <c r="F61" s="3">
        <v>1093</v>
      </c>
      <c r="G61" s="3">
        <v>916</v>
      </c>
      <c r="H61" s="3">
        <v>1194</v>
      </c>
      <c r="I61" s="3">
        <v>1000</v>
      </c>
      <c r="J61" s="3">
        <v>1212</v>
      </c>
      <c r="K61" s="3">
        <v>1026</v>
      </c>
      <c r="L61" s="3">
        <v>1212</v>
      </c>
      <c r="M61" s="3">
        <v>647</v>
      </c>
      <c r="O61" s="4">
        <f t="shared" si="1"/>
        <v>869</v>
      </c>
      <c r="P61">
        <f t="shared" si="4"/>
        <v>815</v>
      </c>
      <c r="Q61">
        <f t="shared" si="4"/>
        <v>1057</v>
      </c>
      <c r="R61">
        <f t="shared" si="4"/>
        <v>873</v>
      </c>
      <c r="S61">
        <f t="shared" si="4"/>
        <v>1077</v>
      </c>
      <c r="T61">
        <f t="shared" si="4"/>
        <v>900</v>
      </c>
      <c r="U61">
        <f t="shared" si="4"/>
        <v>1178</v>
      </c>
      <c r="V61">
        <f t="shared" si="4"/>
        <v>984</v>
      </c>
      <c r="W61">
        <f t="shared" si="4"/>
        <v>1196</v>
      </c>
      <c r="X61">
        <f t="shared" si="4"/>
        <v>1010</v>
      </c>
      <c r="Y61">
        <f t="shared" si="3"/>
        <v>1196</v>
      </c>
      <c r="Z61">
        <f t="shared" si="3"/>
        <v>631</v>
      </c>
    </row>
    <row r="62" spans="1:26" x14ac:dyDescent="0.35">
      <c r="A62" s="2">
        <v>0.61443287037037042</v>
      </c>
      <c r="B62" s="3">
        <v>37.1</v>
      </c>
      <c r="C62" s="3">
        <v>838</v>
      </c>
      <c r="D62" s="3">
        <v>1031</v>
      </c>
      <c r="E62" s="3">
        <v>871</v>
      </c>
      <c r="F62" s="3">
        <v>1119</v>
      </c>
      <c r="G62" s="3">
        <v>933</v>
      </c>
      <c r="H62" s="3">
        <v>1189</v>
      </c>
      <c r="I62" s="3">
        <v>1005</v>
      </c>
      <c r="J62" s="3">
        <v>1188</v>
      </c>
      <c r="K62" s="3">
        <v>1006</v>
      </c>
      <c r="L62" s="3">
        <v>1239</v>
      </c>
      <c r="M62" s="3">
        <v>657</v>
      </c>
      <c r="O62" s="4">
        <f t="shared" si="1"/>
        <v>884</v>
      </c>
      <c r="P62">
        <f t="shared" si="4"/>
        <v>822</v>
      </c>
      <c r="Q62">
        <f t="shared" si="4"/>
        <v>1015</v>
      </c>
      <c r="R62">
        <f t="shared" si="4"/>
        <v>855</v>
      </c>
      <c r="S62">
        <f t="shared" si="4"/>
        <v>1103</v>
      </c>
      <c r="T62">
        <f t="shared" si="4"/>
        <v>917</v>
      </c>
      <c r="U62">
        <f t="shared" si="4"/>
        <v>1173</v>
      </c>
      <c r="V62">
        <f t="shared" si="4"/>
        <v>989</v>
      </c>
      <c r="W62">
        <f t="shared" si="4"/>
        <v>1172</v>
      </c>
      <c r="X62">
        <f t="shared" si="4"/>
        <v>990</v>
      </c>
      <c r="Y62">
        <f t="shared" si="3"/>
        <v>1223</v>
      </c>
      <c r="Z62">
        <f t="shared" si="3"/>
        <v>641</v>
      </c>
    </row>
    <row r="63" spans="1:26" x14ac:dyDescent="0.35">
      <c r="A63" s="2">
        <v>0.62484953703703705</v>
      </c>
      <c r="B63" s="3">
        <v>37</v>
      </c>
      <c r="C63" s="3">
        <v>832</v>
      </c>
      <c r="D63" s="3">
        <v>1094</v>
      </c>
      <c r="E63" s="3">
        <v>876</v>
      </c>
      <c r="F63" s="3">
        <v>1105</v>
      </c>
      <c r="G63" s="3">
        <v>937</v>
      </c>
      <c r="H63" s="3">
        <v>1164</v>
      </c>
      <c r="I63" s="3">
        <v>1002</v>
      </c>
      <c r="J63" s="3">
        <v>1212</v>
      </c>
      <c r="K63" s="3">
        <v>1039</v>
      </c>
      <c r="L63" s="3">
        <v>1232</v>
      </c>
      <c r="M63" s="3">
        <v>668</v>
      </c>
      <c r="O63" s="4">
        <f t="shared" si="1"/>
        <v>899</v>
      </c>
      <c r="P63">
        <f t="shared" si="4"/>
        <v>816</v>
      </c>
      <c r="Q63">
        <f t="shared" si="4"/>
        <v>1078</v>
      </c>
      <c r="R63">
        <f t="shared" si="4"/>
        <v>860</v>
      </c>
      <c r="S63">
        <f t="shared" si="4"/>
        <v>1089</v>
      </c>
      <c r="T63">
        <f t="shared" si="4"/>
        <v>921</v>
      </c>
      <c r="U63">
        <f t="shared" si="4"/>
        <v>1148</v>
      </c>
      <c r="V63">
        <f t="shared" si="4"/>
        <v>986</v>
      </c>
      <c r="W63">
        <f t="shared" si="4"/>
        <v>1196</v>
      </c>
      <c r="X63">
        <f t="shared" si="4"/>
        <v>1023</v>
      </c>
      <c r="Y63">
        <f t="shared" si="3"/>
        <v>1216</v>
      </c>
      <c r="Z63">
        <f t="shared" si="3"/>
        <v>652</v>
      </c>
    </row>
    <row r="64" spans="1:26" x14ac:dyDescent="0.35">
      <c r="A64" s="2">
        <v>0.63526620370370368</v>
      </c>
      <c r="B64" s="3">
        <v>37</v>
      </c>
      <c r="C64" s="3">
        <v>847</v>
      </c>
      <c r="D64" s="3">
        <v>1106</v>
      </c>
      <c r="E64" s="3">
        <v>898</v>
      </c>
      <c r="F64" s="3">
        <v>1124</v>
      </c>
      <c r="G64" s="3">
        <v>932</v>
      </c>
      <c r="H64" s="3">
        <v>1204</v>
      </c>
      <c r="I64" s="3">
        <v>1005</v>
      </c>
      <c r="J64" s="3">
        <v>1222</v>
      </c>
      <c r="K64" s="3">
        <v>1051</v>
      </c>
      <c r="L64" s="3">
        <v>1230</v>
      </c>
      <c r="M64" s="3">
        <v>651</v>
      </c>
      <c r="O64" s="4">
        <f t="shared" si="1"/>
        <v>914</v>
      </c>
      <c r="P64">
        <f t="shared" si="4"/>
        <v>831</v>
      </c>
      <c r="Q64">
        <f t="shared" si="4"/>
        <v>1090</v>
      </c>
      <c r="R64">
        <f t="shared" si="4"/>
        <v>882</v>
      </c>
      <c r="S64">
        <f t="shared" si="4"/>
        <v>1108</v>
      </c>
      <c r="T64">
        <f t="shared" si="4"/>
        <v>916</v>
      </c>
      <c r="U64">
        <f t="shared" si="4"/>
        <v>1188</v>
      </c>
      <c r="V64">
        <f t="shared" si="4"/>
        <v>989</v>
      </c>
      <c r="W64">
        <f t="shared" si="4"/>
        <v>1206</v>
      </c>
      <c r="X64">
        <f t="shared" si="4"/>
        <v>1035</v>
      </c>
      <c r="Y64">
        <f t="shared" si="3"/>
        <v>1214</v>
      </c>
      <c r="Z64">
        <f t="shared" si="3"/>
        <v>635</v>
      </c>
    </row>
    <row r="65" spans="1:26" x14ac:dyDescent="0.35">
      <c r="A65" s="2">
        <v>0.64568287037037042</v>
      </c>
      <c r="B65" s="3">
        <v>37</v>
      </c>
      <c r="C65" s="3">
        <v>844</v>
      </c>
      <c r="D65" s="3">
        <v>1091</v>
      </c>
      <c r="E65" s="3">
        <v>897</v>
      </c>
      <c r="F65" s="3">
        <v>1143</v>
      </c>
      <c r="G65" s="3">
        <v>959</v>
      </c>
      <c r="H65" s="3">
        <v>1196</v>
      </c>
      <c r="I65" s="3">
        <v>1026</v>
      </c>
      <c r="J65" s="3">
        <v>1212</v>
      </c>
      <c r="K65" s="3">
        <v>1069</v>
      </c>
      <c r="L65" s="3">
        <v>1242</v>
      </c>
      <c r="M65" s="3">
        <v>662</v>
      </c>
      <c r="O65" s="4">
        <f t="shared" si="1"/>
        <v>929</v>
      </c>
      <c r="P65">
        <f t="shared" si="4"/>
        <v>828</v>
      </c>
      <c r="Q65">
        <f t="shared" si="4"/>
        <v>1075</v>
      </c>
      <c r="R65">
        <f t="shared" si="4"/>
        <v>881</v>
      </c>
      <c r="S65">
        <f t="shared" si="4"/>
        <v>1127</v>
      </c>
      <c r="T65">
        <f t="shared" si="4"/>
        <v>943</v>
      </c>
      <c r="U65">
        <f t="shared" si="4"/>
        <v>1180</v>
      </c>
      <c r="V65">
        <f t="shared" si="4"/>
        <v>1010</v>
      </c>
      <c r="W65">
        <f t="shared" si="4"/>
        <v>1196</v>
      </c>
      <c r="X65">
        <f t="shared" si="4"/>
        <v>1053</v>
      </c>
      <c r="Y65">
        <f t="shared" si="3"/>
        <v>1226</v>
      </c>
      <c r="Z65">
        <f t="shared" si="3"/>
        <v>646</v>
      </c>
    </row>
    <row r="66" spans="1:26" x14ac:dyDescent="0.35">
      <c r="A66" s="2">
        <v>0.65609953703703705</v>
      </c>
      <c r="B66" s="3">
        <v>37.1</v>
      </c>
      <c r="C66" s="3">
        <v>859</v>
      </c>
      <c r="D66" s="3">
        <v>1111</v>
      </c>
      <c r="E66" s="3">
        <v>927</v>
      </c>
      <c r="F66" s="3">
        <v>1142</v>
      </c>
      <c r="G66" s="3">
        <v>955</v>
      </c>
      <c r="H66" s="3">
        <v>1201</v>
      </c>
      <c r="I66" s="3">
        <v>1022</v>
      </c>
      <c r="J66" s="3">
        <v>1223</v>
      </c>
      <c r="K66" s="3">
        <v>1072</v>
      </c>
      <c r="L66" s="3">
        <v>1248</v>
      </c>
      <c r="M66" s="3">
        <v>647</v>
      </c>
      <c r="O66" s="4">
        <f t="shared" si="1"/>
        <v>944</v>
      </c>
      <c r="P66">
        <f t="shared" si="4"/>
        <v>843</v>
      </c>
      <c r="Q66">
        <f t="shared" si="4"/>
        <v>1095</v>
      </c>
      <c r="R66">
        <f t="shared" si="4"/>
        <v>911</v>
      </c>
      <c r="S66">
        <f t="shared" si="4"/>
        <v>1126</v>
      </c>
      <c r="T66">
        <f t="shared" si="4"/>
        <v>939</v>
      </c>
      <c r="U66">
        <f t="shared" si="4"/>
        <v>1185</v>
      </c>
      <c r="V66">
        <f t="shared" si="4"/>
        <v>1006</v>
      </c>
      <c r="W66">
        <f t="shared" si="4"/>
        <v>1207</v>
      </c>
      <c r="X66">
        <f t="shared" si="4"/>
        <v>1056</v>
      </c>
      <c r="Y66">
        <f t="shared" si="3"/>
        <v>1232</v>
      </c>
      <c r="Z66">
        <f t="shared" si="3"/>
        <v>631</v>
      </c>
    </row>
    <row r="67" spans="1:26" x14ac:dyDescent="0.35">
      <c r="A67" s="2">
        <v>0.66651620370370368</v>
      </c>
      <c r="B67" s="3">
        <v>37</v>
      </c>
      <c r="C67" s="3">
        <v>868</v>
      </c>
      <c r="D67" s="3">
        <v>1131</v>
      </c>
      <c r="E67" s="3">
        <v>938</v>
      </c>
      <c r="F67" s="3">
        <v>1149</v>
      </c>
      <c r="G67" s="3">
        <v>960</v>
      </c>
      <c r="H67" s="3">
        <v>1212</v>
      </c>
      <c r="I67" s="3">
        <v>1042</v>
      </c>
      <c r="J67" s="3">
        <v>1228</v>
      </c>
      <c r="K67" s="3">
        <v>1073</v>
      </c>
      <c r="L67" s="3">
        <v>1241</v>
      </c>
      <c r="M67" s="3">
        <v>673</v>
      </c>
      <c r="O67" s="4">
        <f t="shared" si="1"/>
        <v>959</v>
      </c>
      <c r="P67">
        <f t="shared" si="4"/>
        <v>852</v>
      </c>
      <c r="Q67">
        <f t="shared" si="4"/>
        <v>1115</v>
      </c>
      <c r="R67">
        <f t="shared" si="4"/>
        <v>922</v>
      </c>
      <c r="S67">
        <f t="shared" si="4"/>
        <v>1133</v>
      </c>
      <c r="T67">
        <f t="shared" si="4"/>
        <v>944</v>
      </c>
      <c r="U67">
        <f t="shared" si="4"/>
        <v>1196</v>
      </c>
      <c r="V67">
        <f t="shared" si="4"/>
        <v>1026</v>
      </c>
      <c r="W67">
        <f t="shared" si="4"/>
        <v>1212</v>
      </c>
      <c r="X67">
        <f t="shared" si="4"/>
        <v>1057</v>
      </c>
      <c r="Y67">
        <f t="shared" si="3"/>
        <v>1225</v>
      </c>
      <c r="Z67">
        <f t="shared" si="3"/>
        <v>657</v>
      </c>
    </row>
    <row r="68" spans="1:26" x14ac:dyDescent="0.35">
      <c r="A68" s="2">
        <v>0.67693287037037031</v>
      </c>
      <c r="B68" s="3">
        <v>37</v>
      </c>
      <c r="C68" s="3">
        <v>868</v>
      </c>
      <c r="D68" s="3">
        <v>1121</v>
      </c>
      <c r="E68" s="3">
        <v>932</v>
      </c>
      <c r="F68" s="3">
        <v>1146</v>
      </c>
      <c r="G68" s="3">
        <v>978</v>
      </c>
      <c r="H68" s="3">
        <v>1205</v>
      </c>
      <c r="I68" s="3">
        <v>1063</v>
      </c>
      <c r="J68" s="3">
        <v>1245</v>
      </c>
      <c r="K68" s="3">
        <v>1076</v>
      </c>
      <c r="L68" s="3">
        <v>1247</v>
      </c>
      <c r="M68" s="3">
        <v>661</v>
      </c>
      <c r="O68" s="4">
        <f t="shared" si="1"/>
        <v>974</v>
      </c>
      <c r="P68">
        <f t="shared" si="4"/>
        <v>852</v>
      </c>
      <c r="Q68">
        <f t="shared" si="4"/>
        <v>1105</v>
      </c>
      <c r="R68">
        <f t="shared" si="4"/>
        <v>916</v>
      </c>
      <c r="S68">
        <f t="shared" si="4"/>
        <v>1130</v>
      </c>
      <c r="T68">
        <f t="shared" si="4"/>
        <v>962</v>
      </c>
      <c r="U68">
        <f t="shared" si="4"/>
        <v>1189</v>
      </c>
      <c r="V68">
        <f t="shared" si="4"/>
        <v>1047</v>
      </c>
      <c r="W68">
        <f t="shared" si="4"/>
        <v>1229</v>
      </c>
      <c r="X68">
        <f t="shared" si="4"/>
        <v>1060</v>
      </c>
      <c r="Y68">
        <f t="shared" si="3"/>
        <v>1231</v>
      </c>
      <c r="Z68">
        <f t="shared" si="3"/>
        <v>645</v>
      </c>
    </row>
    <row r="69" spans="1:26" x14ac:dyDescent="0.35">
      <c r="A69" s="2">
        <v>0.68734953703703694</v>
      </c>
      <c r="B69" s="3">
        <v>37</v>
      </c>
      <c r="C69" s="3">
        <v>910</v>
      </c>
      <c r="D69" s="3">
        <v>1159</v>
      </c>
      <c r="E69" s="3">
        <v>959</v>
      </c>
      <c r="F69" s="3">
        <v>1154</v>
      </c>
      <c r="G69" s="3">
        <v>994</v>
      </c>
      <c r="H69" s="3">
        <v>1214</v>
      </c>
      <c r="I69" s="3">
        <v>1058</v>
      </c>
      <c r="J69" s="3">
        <v>1229</v>
      </c>
      <c r="K69" s="3">
        <v>1061</v>
      </c>
      <c r="L69" s="3">
        <v>1260</v>
      </c>
      <c r="M69" s="3">
        <v>666</v>
      </c>
      <c r="O69" s="4">
        <f t="shared" ref="O69:O91" si="5">DAY(A69)*24*60+HOUR(A69)*60+MINUTE(A69)</f>
        <v>989</v>
      </c>
      <c r="P69">
        <f t="shared" ref="P69:P91" si="6">C69-$P$2</f>
        <v>894</v>
      </c>
      <c r="Q69">
        <f t="shared" ref="Q69:Q91" si="7">D69-$P$2</f>
        <v>1143</v>
      </c>
      <c r="R69">
        <f t="shared" ref="R69:R91" si="8">E69-$P$2</f>
        <v>943</v>
      </c>
      <c r="S69">
        <f t="shared" ref="S69:S91" si="9">F69-$P$2</f>
        <v>1138</v>
      </c>
      <c r="T69">
        <f t="shared" ref="T69:T91" si="10">G69-$P$2</f>
        <v>978</v>
      </c>
      <c r="U69">
        <f t="shared" ref="U69:U91" si="11">H69-$P$2</f>
        <v>1198</v>
      </c>
      <c r="V69">
        <f t="shared" ref="V69:V91" si="12">I69-$P$2</f>
        <v>1042</v>
      </c>
      <c r="W69">
        <f t="shared" ref="W69:W91" si="13">J69-$P$2</f>
        <v>1213</v>
      </c>
      <c r="X69">
        <f t="shared" ref="X69:X91" si="14">K69-$P$2</f>
        <v>1045</v>
      </c>
      <c r="Y69">
        <f t="shared" ref="Y69:Y91" si="15">L69-$P$2</f>
        <v>1244</v>
      </c>
      <c r="Z69">
        <f t="shared" ref="Z69:Z91" si="16">M69-$P$2</f>
        <v>650</v>
      </c>
    </row>
    <row r="70" spans="1:26" x14ac:dyDescent="0.35">
      <c r="A70" s="2">
        <v>0.69776620370370368</v>
      </c>
      <c r="B70" s="3">
        <v>37</v>
      </c>
      <c r="C70" s="3">
        <v>914</v>
      </c>
      <c r="D70" s="3">
        <v>1185</v>
      </c>
      <c r="E70" s="3">
        <v>950</v>
      </c>
      <c r="F70" s="3">
        <v>1151</v>
      </c>
      <c r="G70" s="3">
        <v>992</v>
      </c>
      <c r="H70" s="3">
        <v>1215</v>
      </c>
      <c r="I70" s="3">
        <v>1076</v>
      </c>
      <c r="J70" s="3">
        <v>1239</v>
      </c>
      <c r="K70" s="3">
        <v>1083</v>
      </c>
      <c r="L70" s="3">
        <v>1249</v>
      </c>
      <c r="M70" s="3">
        <v>669</v>
      </c>
      <c r="O70" s="4">
        <f t="shared" si="5"/>
        <v>1004</v>
      </c>
      <c r="P70">
        <f t="shared" si="6"/>
        <v>898</v>
      </c>
      <c r="Q70">
        <f t="shared" si="7"/>
        <v>1169</v>
      </c>
      <c r="R70">
        <f t="shared" si="8"/>
        <v>934</v>
      </c>
      <c r="S70">
        <f t="shared" si="9"/>
        <v>1135</v>
      </c>
      <c r="T70">
        <f t="shared" si="10"/>
        <v>976</v>
      </c>
      <c r="U70">
        <f t="shared" si="11"/>
        <v>1199</v>
      </c>
      <c r="V70">
        <f t="shared" si="12"/>
        <v>1060</v>
      </c>
      <c r="W70">
        <f t="shared" si="13"/>
        <v>1223</v>
      </c>
      <c r="X70">
        <f t="shared" si="14"/>
        <v>1067</v>
      </c>
      <c r="Y70">
        <f t="shared" si="15"/>
        <v>1233</v>
      </c>
      <c r="Z70">
        <f t="shared" si="16"/>
        <v>653</v>
      </c>
    </row>
    <row r="71" spans="1:26" x14ac:dyDescent="0.35">
      <c r="A71" s="2">
        <v>0.70818287037037031</v>
      </c>
      <c r="B71" s="3">
        <v>37</v>
      </c>
      <c r="C71" s="3">
        <v>932</v>
      </c>
      <c r="D71" s="3">
        <v>1156</v>
      </c>
      <c r="E71" s="3">
        <v>958</v>
      </c>
      <c r="F71" s="3">
        <v>1176</v>
      </c>
      <c r="G71" s="3">
        <v>1022</v>
      </c>
      <c r="H71" s="3">
        <v>1236</v>
      </c>
      <c r="I71" s="3">
        <v>1079</v>
      </c>
      <c r="J71" s="3">
        <v>1243</v>
      </c>
      <c r="K71" s="3">
        <v>1088</v>
      </c>
      <c r="L71" s="3">
        <v>1253</v>
      </c>
      <c r="M71" s="3">
        <v>666</v>
      </c>
      <c r="O71" s="4">
        <f t="shared" si="5"/>
        <v>1019</v>
      </c>
      <c r="P71">
        <f t="shared" si="6"/>
        <v>916</v>
      </c>
      <c r="Q71">
        <f t="shared" si="7"/>
        <v>1140</v>
      </c>
      <c r="R71">
        <f t="shared" si="8"/>
        <v>942</v>
      </c>
      <c r="S71">
        <f t="shared" si="9"/>
        <v>1160</v>
      </c>
      <c r="T71">
        <f t="shared" si="10"/>
        <v>1006</v>
      </c>
      <c r="U71">
        <f t="shared" si="11"/>
        <v>1220</v>
      </c>
      <c r="V71">
        <f t="shared" si="12"/>
        <v>1063</v>
      </c>
      <c r="W71">
        <f t="shared" si="13"/>
        <v>1227</v>
      </c>
      <c r="X71">
        <f t="shared" si="14"/>
        <v>1072</v>
      </c>
      <c r="Y71">
        <f t="shared" si="15"/>
        <v>1237</v>
      </c>
      <c r="Z71">
        <f t="shared" si="16"/>
        <v>650</v>
      </c>
    </row>
    <row r="72" spans="1:26" x14ac:dyDescent="0.35">
      <c r="A72" s="2">
        <v>0.71859953703703694</v>
      </c>
      <c r="B72" s="3">
        <v>37.1</v>
      </c>
      <c r="C72" s="3">
        <v>930</v>
      </c>
      <c r="D72" s="3">
        <v>1166</v>
      </c>
      <c r="E72" s="3">
        <v>988</v>
      </c>
      <c r="F72" s="3">
        <v>1146</v>
      </c>
      <c r="G72" s="3">
        <v>1002</v>
      </c>
      <c r="H72" s="3">
        <v>1204</v>
      </c>
      <c r="I72" s="3">
        <v>1078</v>
      </c>
      <c r="J72" s="3">
        <v>1236</v>
      </c>
      <c r="K72" s="3">
        <v>1086</v>
      </c>
      <c r="L72" s="3">
        <v>1276</v>
      </c>
      <c r="M72" s="3">
        <v>652</v>
      </c>
      <c r="O72" s="4">
        <f t="shared" si="5"/>
        <v>1034</v>
      </c>
      <c r="P72">
        <f t="shared" si="6"/>
        <v>914</v>
      </c>
      <c r="Q72">
        <f t="shared" si="7"/>
        <v>1150</v>
      </c>
      <c r="R72">
        <f t="shared" si="8"/>
        <v>972</v>
      </c>
      <c r="S72">
        <f t="shared" si="9"/>
        <v>1130</v>
      </c>
      <c r="T72">
        <f t="shared" si="10"/>
        <v>986</v>
      </c>
      <c r="U72">
        <f t="shared" si="11"/>
        <v>1188</v>
      </c>
      <c r="V72">
        <f t="shared" si="12"/>
        <v>1062</v>
      </c>
      <c r="W72">
        <f t="shared" si="13"/>
        <v>1220</v>
      </c>
      <c r="X72">
        <f t="shared" si="14"/>
        <v>1070</v>
      </c>
      <c r="Y72">
        <f t="shared" si="15"/>
        <v>1260</v>
      </c>
      <c r="Z72">
        <f t="shared" si="16"/>
        <v>636</v>
      </c>
    </row>
    <row r="73" spans="1:26" x14ac:dyDescent="0.35">
      <c r="A73" s="2">
        <v>0.72901620370370368</v>
      </c>
      <c r="B73" s="3">
        <v>37</v>
      </c>
      <c r="C73" s="3">
        <v>937</v>
      </c>
      <c r="D73" s="3">
        <v>1160</v>
      </c>
      <c r="E73" s="3">
        <v>992</v>
      </c>
      <c r="F73" s="3">
        <v>1157</v>
      </c>
      <c r="G73" s="3">
        <v>1014</v>
      </c>
      <c r="H73" s="3">
        <v>1220</v>
      </c>
      <c r="I73" s="3">
        <v>1092</v>
      </c>
      <c r="J73" s="3">
        <v>1232</v>
      </c>
      <c r="K73" s="3">
        <v>1098</v>
      </c>
      <c r="L73" s="3">
        <v>1273</v>
      </c>
      <c r="M73" s="3">
        <v>655</v>
      </c>
      <c r="O73" s="4">
        <f t="shared" si="5"/>
        <v>1049</v>
      </c>
      <c r="P73">
        <f t="shared" si="6"/>
        <v>921</v>
      </c>
      <c r="Q73">
        <f t="shared" si="7"/>
        <v>1144</v>
      </c>
      <c r="R73">
        <f t="shared" si="8"/>
        <v>976</v>
      </c>
      <c r="S73">
        <f t="shared" si="9"/>
        <v>1141</v>
      </c>
      <c r="T73">
        <f t="shared" si="10"/>
        <v>998</v>
      </c>
      <c r="U73">
        <f t="shared" si="11"/>
        <v>1204</v>
      </c>
      <c r="V73">
        <f t="shared" si="12"/>
        <v>1076</v>
      </c>
      <c r="W73">
        <f t="shared" si="13"/>
        <v>1216</v>
      </c>
      <c r="X73">
        <f t="shared" si="14"/>
        <v>1082</v>
      </c>
      <c r="Y73">
        <f t="shared" si="15"/>
        <v>1257</v>
      </c>
      <c r="Z73">
        <f t="shared" si="16"/>
        <v>639</v>
      </c>
    </row>
    <row r="74" spans="1:26" x14ac:dyDescent="0.35">
      <c r="A74" s="2">
        <v>0.73943287037037031</v>
      </c>
      <c r="B74" s="3">
        <v>37</v>
      </c>
      <c r="C74" s="3">
        <v>960</v>
      </c>
      <c r="D74" s="3">
        <v>1194</v>
      </c>
      <c r="E74" s="3">
        <v>988</v>
      </c>
      <c r="F74" s="3">
        <v>1162</v>
      </c>
      <c r="G74" s="3">
        <v>1020</v>
      </c>
      <c r="H74" s="3">
        <v>1214</v>
      </c>
      <c r="I74" s="3">
        <v>1103</v>
      </c>
      <c r="J74" s="3">
        <v>1238</v>
      </c>
      <c r="K74" s="3">
        <v>1096</v>
      </c>
      <c r="L74" s="3">
        <v>1248</v>
      </c>
      <c r="M74" s="3">
        <v>654</v>
      </c>
      <c r="O74" s="4">
        <f t="shared" si="5"/>
        <v>1064</v>
      </c>
      <c r="P74">
        <f t="shared" si="6"/>
        <v>944</v>
      </c>
      <c r="Q74">
        <f t="shared" si="7"/>
        <v>1178</v>
      </c>
      <c r="R74">
        <f t="shared" si="8"/>
        <v>972</v>
      </c>
      <c r="S74">
        <f t="shared" si="9"/>
        <v>1146</v>
      </c>
      <c r="T74">
        <f t="shared" si="10"/>
        <v>1004</v>
      </c>
      <c r="U74">
        <f t="shared" si="11"/>
        <v>1198</v>
      </c>
      <c r="V74">
        <f t="shared" si="12"/>
        <v>1087</v>
      </c>
      <c r="W74">
        <f t="shared" si="13"/>
        <v>1222</v>
      </c>
      <c r="X74">
        <f t="shared" si="14"/>
        <v>1080</v>
      </c>
      <c r="Y74">
        <f t="shared" si="15"/>
        <v>1232</v>
      </c>
      <c r="Z74">
        <f t="shared" si="16"/>
        <v>638</v>
      </c>
    </row>
    <row r="75" spans="1:26" x14ac:dyDescent="0.35">
      <c r="A75" s="2">
        <v>0.74984953703703694</v>
      </c>
      <c r="B75" s="3">
        <v>37</v>
      </c>
      <c r="C75" s="3">
        <v>968</v>
      </c>
      <c r="D75" s="3">
        <v>1174</v>
      </c>
      <c r="E75" s="3">
        <v>999</v>
      </c>
      <c r="F75" s="3">
        <v>1175</v>
      </c>
      <c r="G75" s="3">
        <v>1014</v>
      </c>
      <c r="H75" s="3">
        <v>1240</v>
      </c>
      <c r="I75" s="3">
        <v>1086</v>
      </c>
      <c r="J75" s="3">
        <v>1269</v>
      </c>
      <c r="K75" s="3">
        <v>1109</v>
      </c>
      <c r="L75" s="3">
        <v>1253</v>
      </c>
      <c r="M75" s="3">
        <v>655</v>
      </c>
      <c r="O75" s="4">
        <f t="shared" si="5"/>
        <v>1079</v>
      </c>
      <c r="P75">
        <f t="shared" si="6"/>
        <v>952</v>
      </c>
      <c r="Q75">
        <f t="shared" si="7"/>
        <v>1158</v>
      </c>
      <c r="R75">
        <f t="shared" si="8"/>
        <v>983</v>
      </c>
      <c r="S75">
        <f t="shared" si="9"/>
        <v>1159</v>
      </c>
      <c r="T75">
        <f t="shared" si="10"/>
        <v>998</v>
      </c>
      <c r="U75">
        <f t="shared" si="11"/>
        <v>1224</v>
      </c>
      <c r="V75">
        <f t="shared" si="12"/>
        <v>1070</v>
      </c>
      <c r="W75">
        <f t="shared" si="13"/>
        <v>1253</v>
      </c>
      <c r="X75">
        <f t="shared" si="14"/>
        <v>1093</v>
      </c>
      <c r="Y75">
        <f t="shared" si="15"/>
        <v>1237</v>
      </c>
      <c r="Z75">
        <f t="shared" si="16"/>
        <v>639</v>
      </c>
    </row>
    <row r="76" spans="1:26" x14ac:dyDescent="0.35">
      <c r="A76" s="2">
        <v>0.76026620370370368</v>
      </c>
      <c r="B76" s="3">
        <v>37</v>
      </c>
      <c r="C76" s="3">
        <v>972</v>
      </c>
      <c r="D76" s="3">
        <v>1196</v>
      </c>
      <c r="E76" s="3">
        <v>993</v>
      </c>
      <c r="F76" s="3">
        <v>1177</v>
      </c>
      <c r="G76" s="3">
        <v>998</v>
      </c>
      <c r="H76" s="3">
        <v>1207</v>
      </c>
      <c r="I76" s="3">
        <v>1077</v>
      </c>
      <c r="J76" s="3">
        <v>1257</v>
      </c>
      <c r="K76" s="3">
        <v>1105</v>
      </c>
      <c r="L76" s="3">
        <v>1283</v>
      </c>
      <c r="M76" s="3">
        <v>652</v>
      </c>
      <c r="O76" s="4">
        <f t="shared" si="5"/>
        <v>1094</v>
      </c>
      <c r="P76">
        <f t="shared" si="6"/>
        <v>956</v>
      </c>
      <c r="Q76">
        <f t="shared" si="7"/>
        <v>1180</v>
      </c>
      <c r="R76">
        <f t="shared" si="8"/>
        <v>977</v>
      </c>
      <c r="S76">
        <f t="shared" si="9"/>
        <v>1161</v>
      </c>
      <c r="T76">
        <f t="shared" si="10"/>
        <v>982</v>
      </c>
      <c r="U76">
        <f t="shared" si="11"/>
        <v>1191</v>
      </c>
      <c r="V76">
        <f t="shared" si="12"/>
        <v>1061</v>
      </c>
      <c r="W76">
        <f t="shared" si="13"/>
        <v>1241</v>
      </c>
      <c r="X76">
        <f t="shared" si="14"/>
        <v>1089</v>
      </c>
      <c r="Y76">
        <f t="shared" si="15"/>
        <v>1267</v>
      </c>
      <c r="Z76">
        <f t="shared" si="16"/>
        <v>636</v>
      </c>
    </row>
    <row r="77" spans="1:26" x14ac:dyDescent="0.35">
      <c r="A77" s="2">
        <v>0.77068287037037031</v>
      </c>
      <c r="B77" s="3">
        <v>37.1</v>
      </c>
      <c r="C77" s="3">
        <v>980</v>
      </c>
      <c r="D77" s="3">
        <v>1194</v>
      </c>
      <c r="E77" s="3">
        <v>1004</v>
      </c>
      <c r="F77" s="3">
        <v>1161</v>
      </c>
      <c r="G77" s="3">
        <v>1021</v>
      </c>
      <c r="H77" s="3">
        <v>1230</v>
      </c>
      <c r="I77" s="3">
        <v>1102</v>
      </c>
      <c r="J77" s="3">
        <v>1234</v>
      </c>
      <c r="K77" s="3">
        <v>1115</v>
      </c>
      <c r="L77" s="3">
        <v>1276</v>
      </c>
      <c r="M77" s="3">
        <v>650</v>
      </c>
      <c r="O77" s="4">
        <f t="shared" si="5"/>
        <v>1109</v>
      </c>
      <c r="P77">
        <f t="shared" si="6"/>
        <v>964</v>
      </c>
      <c r="Q77">
        <f t="shared" si="7"/>
        <v>1178</v>
      </c>
      <c r="R77">
        <f t="shared" si="8"/>
        <v>988</v>
      </c>
      <c r="S77">
        <f t="shared" si="9"/>
        <v>1145</v>
      </c>
      <c r="T77">
        <f t="shared" si="10"/>
        <v>1005</v>
      </c>
      <c r="U77">
        <f t="shared" si="11"/>
        <v>1214</v>
      </c>
      <c r="V77">
        <f t="shared" si="12"/>
        <v>1086</v>
      </c>
      <c r="W77">
        <f t="shared" si="13"/>
        <v>1218</v>
      </c>
      <c r="X77">
        <f t="shared" si="14"/>
        <v>1099</v>
      </c>
      <c r="Y77">
        <f t="shared" si="15"/>
        <v>1260</v>
      </c>
      <c r="Z77">
        <f t="shared" si="16"/>
        <v>634</v>
      </c>
    </row>
    <row r="78" spans="1:26" x14ac:dyDescent="0.35">
      <c r="A78" s="2">
        <v>0.78109953703703694</v>
      </c>
      <c r="B78" s="3">
        <v>37</v>
      </c>
      <c r="C78" s="3">
        <v>965</v>
      </c>
      <c r="D78" s="3">
        <v>1183</v>
      </c>
      <c r="E78" s="3">
        <v>998</v>
      </c>
      <c r="F78" s="3">
        <v>1161</v>
      </c>
      <c r="G78" s="3">
        <v>1012</v>
      </c>
      <c r="H78" s="3">
        <v>1198</v>
      </c>
      <c r="I78" s="3">
        <v>1105</v>
      </c>
      <c r="J78" s="3">
        <v>1218</v>
      </c>
      <c r="K78" s="3">
        <v>1101</v>
      </c>
      <c r="L78" s="3">
        <v>1212</v>
      </c>
      <c r="M78" s="3">
        <v>658</v>
      </c>
      <c r="O78" s="4">
        <f t="shared" si="5"/>
        <v>1124</v>
      </c>
      <c r="P78">
        <f t="shared" si="6"/>
        <v>949</v>
      </c>
      <c r="Q78">
        <f t="shared" si="7"/>
        <v>1167</v>
      </c>
      <c r="R78">
        <f t="shared" si="8"/>
        <v>982</v>
      </c>
      <c r="S78">
        <f t="shared" si="9"/>
        <v>1145</v>
      </c>
      <c r="T78">
        <f t="shared" si="10"/>
        <v>996</v>
      </c>
      <c r="U78">
        <f t="shared" si="11"/>
        <v>1182</v>
      </c>
      <c r="V78">
        <f t="shared" si="12"/>
        <v>1089</v>
      </c>
      <c r="W78">
        <f t="shared" si="13"/>
        <v>1202</v>
      </c>
      <c r="X78">
        <f t="shared" si="14"/>
        <v>1085</v>
      </c>
      <c r="Y78">
        <f t="shared" si="15"/>
        <v>1196</v>
      </c>
      <c r="Z78">
        <f t="shared" si="16"/>
        <v>642</v>
      </c>
    </row>
    <row r="79" spans="1:26" x14ac:dyDescent="0.35">
      <c r="A79" s="2">
        <v>0.79151620370370368</v>
      </c>
      <c r="B79" s="3">
        <v>37</v>
      </c>
      <c r="C79" s="3">
        <v>977</v>
      </c>
      <c r="D79" s="3">
        <v>1185</v>
      </c>
      <c r="E79" s="3">
        <v>1015</v>
      </c>
      <c r="F79" s="3">
        <v>1184</v>
      </c>
      <c r="G79" s="3">
        <v>1013</v>
      </c>
      <c r="H79" s="3">
        <v>1192</v>
      </c>
      <c r="I79" s="3">
        <v>1097</v>
      </c>
      <c r="J79" s="3">
        <v>1239</v>
      </c>
      <c r="K79" s="3">
        <v>1098</v>
      </c>
      <c r="L79" s="3">
        <v>1273</v>
      </c>
      <c r="M79" s="3">
        <v>669</v>
      </c>
      <c r="O79" s="4">
        <f t="shared" si="5"/>
        <v>1139</v>
      </c>
      <c r="P79">
        <f t="shared" si="6"/>
        <v>961</v>
      </c>
      <c r="Q79">
        <f t="shared" si="7"/>
        <v>1169</v>
      </c>
      <c r="R79">
        <f t="shared" si="8"/>
        <v>999</v>
      </c>
      <c r="S79">
        <f t="shared" si="9"/>
        <v>1168</v>
      </c>
      <c r="T79">
        <f t="shared" si="10"/>
        <v>997</v>
      </c>
      <c r="U79">
        <f t="shared" si="11"/>
        <v>1176</v>
      </c>
      <c r="V79">
        <f t="shared" si="12"/>
        <v>1081</v>
      </c>
      <c r="W79">
        <f t="shared" si="13"/>
        <v>1223</v>
      </c>
      <c r="X79">
        <f t="shared" si="14"/>
        <v>1082</v>
      </c>
      <c r="Y79">
        <f t="shared" si="15"/>
        <v>1257</v>
      </c>
      <c r="Z79">
        <f t="shared" si="16"/>
        <v>653</v>
      </c>
    </row>
    <row r="80" spans="1:26" x14ac:dyDescent="0.35">
      <c r="A80" s="2">
        <v>0.80193287037037031</v>
      </c>
      <c r="B80" s="3">
        <v>37</v>
      </c>
      <c r="C80" s="3">
        <v>957</v>
      </c>
      <c r="D80" s="3">
        <v>1204</v>
      </c>
      <c r="E80" s="3">
        <v>979</v>
      </c>
      <c r="F80" s="3">
        <v>1166</v>
      </c>
      <c r="G80" s="3">
        <v>1023</v>
      </c>
      <c r="H80" s="3">
        <v>1206</v>
      </c>
      <c r="I80" s="3">
        <v>1098</v>
      </c>
      <c r="J80" s="3">
        <v>1235</v>
      </c>
      <c r="K80" s="3">
        <v>1108</v>
      </c>
      <c r="L80" s="3">
        <v>1280</v>
      </c>
      <c r="M80" s="3">
        <v>647</v>
      </c>
      <c r="O80" s="4">
        <f t="shared" si="5"/>
        <v>1154</v>
      </c>
      <c r="P80">
        <f t="shared" si="6"/>
        <v>941</v>
      </c>
      <c r="Q80">
        <f t="shared" si="7"/>
        <v>1188</v>
      </c>
      <c r="R80">
        <f t="shared" si="8"/>
        <v>963</v>
      </c>
      <c r="S80">
        <f t="shared" si="9"/>
        <v>1150</v>
      </c>
      <c r="T80">
        <f t="shared" si="10"/>
        <v>1007</v>
      </c>
      <c r="U80">
        <f t="shared" si="11"/>
        <v>1190</v>
      </c>
      <c r="V80">
        <f t="shared" si="12"/>
        <v>1082</v>
      </c>
      <c r="W80">
        <f t="shared" si="13"/>
        <v>1219</v>
      </c>
      <c r="X80">
        <f t="shared" si="14"/>
        <v>1092</v>
      </c>
      <c r="Y80">
        <f t="shared" si="15"/>
        <v>1264</v>
      </c>
      <c r="Z80">
        <f t="shared" si="16"/>
        <v>631</v>
      </c>
    </row>
    <row r="81" spans="1:26" x14ac:dyDescent="0.35">
      <c r="A81" s="2">
        <v>0.81234953703703694</v>
      </c>
      <c r="B81" s="3">
        <v>37</v>
      </c>
      <c r="C81" s="3">
        <v>984</v>
      </c>
      <c r="D81" s="3">
        <v>1179</v>
      </c>
      <c r="E81" s="3">
        <v>995</v>
      </c>
      <c r="F81" s="3">
        <v>1160</v>
      </c>
      <c r="G81" s="3">
        <v>1030</v>
      </c>
      <c r="H81" s="3">
        <v>1208</v>
      </c>
      <c r="I81" s="3">
        <v>1114</v>
      </c>
      <c r="J81" s="3">
        <v>1236</v>
      </c>
      <c r="K81" s="3">
        <v>1086</v>
      </c>
      <c r="L81" s="3">
        <v>1266</v>
      </c>
      <c r="M81" s="3">
        <v>655</v>
      </c>
      <c r="O81" s="4">
        <f t="shared" si="5"/>
        <v>1169</v>
      </c>
      <c r="P81">
        <f t="shared" si="6"/>
        <v>968</v>
      </c>
      <c r="Q81">
        <f t="shared" si="7"/>
        <v>1163</v>
      </c>
      <c r="R81">
        <f t="shared" si="8"/>
        <v>979</v>
      </c>
      <c r="S81">
        <f t="shared" si="9"/>
        <v>1144</v>
      </c>
      <c r="T81">
        <f t="shared" si="10"/>
        <v>1014</v>
      </c>
      <c r="U81">
        <f t="shared" si="11"/>
        <v>1192</v>
      </c>
      <c r="V81">
        <f t="shared" si="12"/>
        <v>1098</v>
      </c>
      <c r="W81">
        <f t="shared" si="13"/>
        <v>1220</v>
      </c>
      <c r="X81">
        <f t="shared" si="14"/>
        <v>1070</v>
      </c>
      <c r="Y81">
        <f t="shared" si="15"/>
        <v>1250</v>
      </c>
      <c r="Z81">
        <f t="shared" si="16"/>
        <v>639</v>
      </c>
    </row>
    <row r="82" spans="1:26" x14ac:dyDescent="0.35">
      <c r="A82" s="2">
        <v>0.82276620370370368</v>
      </c>
      <c r="B82" s="3">
        <v>37</v>
      </c>
      <c r="C82" s="3">
        <v>989</v>
      </c>
      <c r="D82" s="3">
        <v>1185</v>
      </c>
      <c r="E82" s="3">
        <v>1001</v>
      </c>
      <c r="F82" s="3">
        <v>1178</v>
      </c>
      <c r="G82" s="3">
        <v>1014</v>
      </c>
      <c r="H82" s="3">
        <v>1231</v>
      </c>
      <c r="I82" s="3">
        <v>1126</v>
      </c>
      <c r="J82" s="3">
        <v>1247</v>
      </c>
      <c r="K82" s="3">
        <v>1109</v>
      </c>
      <c r="L82" s="3">
        <v>1298</v>
      </c>
      <c r="M82" s="3">
        <v>639</v>
      </c>
      <c r="O82" s="4">
        <f t="shared" si="5"/>
        <v>1184</v>
      </c>
      <c r="P82">
        <f t="shared" si="6"/>
        <v>973</v>
      </c>
      <c r="Q82">
        <f t="shared" si="7"/>
        <v>1169</v>
      </c>
      <c r="R82">
        <f t="shared" si="8"/>
        <v>985</v>
      </c>
      <c r="S82">
        <f t="shared" si="9"/>
        <v>1162</v>
      </c>
      <c r="T82">
        <f t="shared" si="10"/>
        <v>998</v>
      </c>
      <c r="U82">
        <f t="shared" si="11"/>
        <v>1215</v>
      </c>
      <c r="V82">
        <f t="shared" si="12"/>
        <v>1110</v>
      </c>
      <c r="W82">
        <f t="shared" si="13"/>
        <v>1231</v>
      </c>
      <c r="X82">
        <f t="shared" si="14"/>
        <v>1093</v>
      </c>
      <c r="Y82">
        <f t="shared" si="15"/>
        <v>1282</v>
      </c>
      <c r="Z82">
        <f t="shared" si="16"/>
        <v>623</v>
      </c>
    </row>
    <row r="83" spans="1:26" x14ac:dyDescent="0.35">
      <c r="A83" s="2">
        <v>0.83318287037037031</v>
      </c>
      <c r="B83" s="3">
        <v>37</v>
      </c>
      <c r="C83" s="3">
        <v>978</v>
      </c>
      <c r="D83" s="3">
        <v>1192</v>
      </c>
      <c r="E83" s="3">
        <v>999</v>
      </c>
      <c r="F83" s="3">
        <v>1141</v>
      </c>
      <c r="G83" s="3">
        <v>1017</v>
      </c>
      <c r="H83" s="3">
        <v>1225</v>
      </c>
      <c r="I83" s="3">
        <v>1106</v>
      </c>
      <c r="J83" s="3">
        <v>1229</v>
      </c>
      <c r="K83" s="3">
        <v>1104</v>
      </c>
      <c r="L83" s="3">
        <v>1274</v>
      </c>
      <c r="M83" s="3">
        <v>640</v>
      </c>
      <c r="O83" s="4">
        <f t="shared" si="5"/>
        <v>1199</v>
      </c>
      <c r="P83">
        <f t="shared" si="6"/>
        <v>962</v>
      </c>
      <c r="Q83">
        <f t="shared" si="7"/>
        <v>1176</v>
      </c>
      <c r="R83">
        <f t="shared" si="8"/>
        <v>983</v>
      </c>
      <c r="S83">
        <f t="shared" si="9"/>
        <v>1125</v>
      </c>
      <c r="T83">
        <f t="shared" si="10"/>
        <v>1001</v>
      </c>
      <c r="U83">
        <f t="shared" si="11"/>
        <v>1209</v>
      </c>
      <c r="V83">
        <f t="shared" si="12"/>
        <v>1090</v>
      </c>
      <c r="W83">
        <f t="shared" si="13"/>
        <v>1213</v>
      </c>
      <c r="X83">
        <f t="shared" si="14"/>
        <v>1088</v>
      </c>
      <c r="Y83">
        <f t="shared" si="15"/>
        <v>1258</v>
      </c>
      <c r="Z83">
        <f t="shared" si="16"/>
        <v>624</v>
      </c>
    </row>
    <row r="84" spans="1:26" x14ac:dyDescent="0.35">
      <c r="A84" s="2">
        <v>0.84359953703703694</v>
      </c>
      <c r="B84" s="3">
        <v>37</v>
      </c>
      <c r="C84" s="3">
        <v>963</v>
      </c>
      <c r="D84" s="3">
        <v>1169</v>
      </c>
      <c r="E84" s="3">
        <v>1023</v>
      </c>
      <c r="F84" s="3">
        <v>1149</v>
      </c>
      <c r="G84" s="3">
        <v>1024</v>
      </c>
      <c r="H84" s="3">
        <v>1232</v>
      </c>
      <c r="I84" s="3">
        <v>1074</v>
      </c>
      <c r="J84" s="3">
        <v>1251</v>
      </c>
      <c r="K84" s="3">
        <v>1103</v>
      </c>
      <c r="L84" s="3">
        <v>1304</v>
      </c>
      <c r="M84" s="3">
        <v>639</v>
      </c>
      <c r="O84" s="4">
        <f t="shared" si="5"/>
        <v>1214</v>
      </c>
      <c r="P84">
        <f t="shared" si="6"/>
        <v>947</v>
      </c>
      <c r="Q84">
        <f t="shared" si="7"/>
        <v>1153</v>
      </c>
      <c r="R84">
        <f t="shared" si="8"/>
        <v>1007</v>
      </c>
      <c r="S84">
        <f t="shared" si="9"/>
        <v>1133</v>
      </c>
      <c r="T84">
        <f t="shared" si="10"/>
        <v>1008</v>
      </c>
      <c r="U84">
        <f t="shared" si="11"/>
        <v>1216</v>
      </c>
      <c r="V84">
        <f t="shared" si="12"/>
        <v>1058</v>
      </c>
      <c r="W84">
        <f t="shared" si="13"/>
        <v>1235</v>
      </c>
      <c r="X84">
        <f t="shared" si="14"/>
        <v>1087</v>
      </c>
      <c r="Y84">
        <f t="shared" si="15"/>
        <v>1288</v>
      </c>
      <c r="Z84">
        <f t="shared" si="16"/>
        <v>623</v>
      </c>
    </row>
    <row r="85" spans="1:26" x14ac:dyDescent="0.35">
      <c r="A85" s="2">
        <v>0.85401620370370368</v>
      </c>
      <c r="B85" s="3">
        <v>37</v>
      </c>
      <c r="C85" s="3">
        <v>954</v>
      </c>
      <c r="D85" s="3">
        <v>1200</v>
      </c>
      <c r="E85" s="3">
        <v>1016</v>
      </c>
      <c r="F85" s="3">
        <v>1154</v>
      </c>
      <c r="G85" s="3">
        <v>1010</v>
      </c>
      <c r="H85" s="3">
        <v>1238</v>
      </c>
      <c r="I85" s="3">
        <v>1071</v>
      </c>
      <c r="J85" s="3">
        <v>1226</v>
      </c>
      <c r="K85" s="3">
        <v>1103</v>
      </c>
      <c r="L85" s="3">
        <v>1283</v>
      </c>
      <c r="M85" s="3">
        <v>648</v>
      </c>
      <c r="O85" s="4">
        <f t="shared" si="5"/>
        <v>1229</v>
      </c>
      <c r="P85">
        <f t="shared" si="6"/>
        <v>938</v>
      </c>
      <c r="Q85">
        <f t="shared" si="7"/>
        <v>1184</v>
      </c>
      <c r="R85">
        <f t="shared" si="8"/>
        <v>1000</v>
      </c>
      <c r="S85">
        <f t="shared" si="9"/>
        <v>1138</v>
      </c>
      <c r="T85">
        <f t="shared" si="10"/>
        <v>994</v>
      </c>
      <c r="U85">
        <f t="shared" si="11"/>
        <v>1222</v>
      </c>
      <c r="V85">
        <f t="shared" si="12"/>
        <v>1055</v>
      </c>
      <c r="W85">
        <f t="shared" si="13"/>
        <v>1210</v>
      </c>
      <c r="X85">
        <f t="shared" si="14"/>
        <v>1087</v>
      </c>
      <c r="Y85">
        <f t="shared" si="15"/>
        <v>1267</v>
      </c>
      <c r="Z85">
        <f t="shared" si="16"/>
        <v>632</v>
      </c>
    </row>
    <row r="86" spans="1:26" x14ac:dyDescent="0.35">
      <c r="A86" s="2">
        <v>0.86443287037037031</v>
      </c>
      <c r="B86" s="3">
        <v>37.1</v>
      </c>
      <c r="C86" s="3">
        <v>991</v>
      </c>
      <c r="D86" s="3">
        <v>1181</v>
      </c>
      <c r="E86" s="3">
        <v>976</v>
      </c>
      <c r="F86" s="3">
        <v>1168</v>
      </c>
      <c r="G86" s="3">
        <v>1023</v>
      </c>
      <c r="H86" s="3">
        <v>1225</v>
      </c>
      <c r="I86" s="3">
        <v>1097</v>
      </c>
      <c r="J86" s="3">
        <v>1236</v>
      </c>
      <c r="K86" s="3">
        <v>1106</v>
      </c>
      <c r="L86" s="3">
        <v>1286</v>
      </c>
      <c r="M86" s="3">
        <v>627</v>
      </c>
      <c r="O86" s="4">
        <f t="shared" si="5"/>
        <v>1244</v>
      </c>
      <c r="P86">
        <f t="shared" si="6"/>
        <v>975</v>
      </c>
      <c r="Q86">
        <f t="shared" si="7"/>
        <v>1165</v>
      </c>
      <c r="R86">
        <f t="shared" si="8"/>
        <v>960</v>
      </c>
      <c r="S86">
        <f t="shared" si="9"/>
        <v>1152</v>
      </c>
      <c r="T86">
        <f t="shared" si="10"/>
        <v>1007</v>
      </c>
      <c r="U86">
        <f t="shared" si="11"/>
        <v>1209</v>
      </c>
      <c r="V86">
        <f t="shared" si="12"/>
        <v>1081</v>
      </c>
      <c r="W86">
        <f t="shared" si="13"/>
        <v>1220</v>
      </c>
      <c r="X86">
        <f t="shared" si="14"/>
        <v>1090</v>
      </c>
      <c r="Y86">
        <f t="shared" si="15"/>
        <v>1270</v>
      </c>
      <c r="Z86">
        <f t="shared" si="16"/>
        <v>611</v>
      </c>
    </row>
    <row r="87" spans="1:26" x14ac:dyDescent="0.35">
      <c r="A87" s="2">
        <v>0.87484953703703694</v>
      </c>
      <c r="B87" s="3">
        <v>37</v>
      </c>
      <c r="C87" s="3">
        <v>967</v>
      </c>
      <c r="D87" s="3">
        <v>1197</v>
      </c>
      <c r="E87" s="3">
        <v>993</v>
      </c>
      <c r="F87" s="3">
        <v>1176</v>
      </c>
      <c r="G87" s="3">
        <v>1032</v>
      </c>
      <c r="H87" s="3">
        <v>1221</v>
      </c>
      <c r="I87" s="3">
        <v>1093</v>
      </c>
      <c r="J87" s="3">
        <v>1260</v>
      </c>
      <c r="K87" s="3">
        <v>1100</v>
      </c>
      <c r="L87" s="3">
        <v>1265</v>
      </c>
      <c r="M87" s="3">
        <v>636</v>
      </c>
      <c r="O87" s="4">
        <f t="shared" si="5"/>
        <v>1259</v>
      </c>
      <c r="P87">
        <f t="shared" si="6"/>
        <v>951</v>
      </c>
      <c r="Q87">
        <f t="shared" si="7"/>
        <v>1181</v>
      </c>
      <c r="R87">
        <f t="shared" si="8"/>
        <v>977</v>
      </c>
      <c r="S87">
        <f t="shared" si="9"/>
        <v>1160</v>
      </c>
      <c r="T87">
        <f t="shared" si="10"/>
        <v>1016</v>
      </c>
      <c r="U87">
        <f t="shared" si="11"/>
        <v>1205</v>
      </c>
      <c r="V87">
        <f t="shared" si="12"/>
        <v>1077</v>
      </c>
      <c r="W87">
        <f t="shared" si="13"/>
        <v>1244</v>
      </c>
      <c r="X87">
        <f t="shared" si="14"/>
        <v>1084</v>
      </c>
      <c r="Y87">
        <f t="shared" si="15"/>
        <v>1249</v>
      </c>
      <c r="Z87">
        <f t="shared" si="16"/>
        <v>620</v>
      </c>
    </row>
    <row r="88" spans="1:26" x14ac:dyDescent="0.35">
      <c r="A88" s="2">
        <v>0.88526620370370368</v>
      </c>
      <c r="B88" s="3">
        <v>37</v>
      </c>
      <c r="C88" s="3">
        <v>961</v>
      </c>
      <c r="D88" s="3">
        <v>1198</v>
      </c>
      <c r="E88" s="3">
        <v>988</v>
      </c>
      <c r="F88" s="3">
        <v>1144</v>
      </c>
      <c r="G88" s="3">
        <v>1015</v>
      </c>
      <c r="H88" s="3">
        <v>1225</v>
      </c>
      <c r="I88" s="3">
        <v>1105</v>
      </c>
      <c r="J88" s="3">
        <v>1252</v>
      </c>
      <c r="K88" s="3">
        <v>1085</v>
      </c>
      <c r="L88" s="3">
        <v>1300</v>
      </c>
      <c r="M88" s="3">
        <v>636</v>
      </c>
      <c r="O88" s="4">
        <f t="shared" si="5"/>
        <v>1274</v>
      </c>
      <c r="P88">
        <f t="shared" si="6"/>
        <v>945</v>
      </c>
      <c r="Q88">
        <f t="shared" si="7"/>
        <v>1182</v>
      </c>
      <c r="R88">
        <f t="shared" si="8"/>
        <v>972</v>
      </c>
      <c r="S88">
        <f t="shared" si="9"/>
        <v>1128</v>
      </c>
      <c r="T88">
        <f t="shared" si="10"/>
        <v>999</v>
      </c>
      <c r="U88">
        <f t="shared" si="11"/>
        <v>1209</v>
      </c>
      <c r="V88">
        <f t="shared" si="12"/>
        <v>1089</v>
      </c>
      <c r="W88">
        <f t="shared" si="13"/>
        <v>1236</v>
      </c>
      <c r="X88">
        <f t="shared" si="14"/>
        <v>1069</v>
      </c>
      <c r="Y88">
        <f t="shared" si="15"/>
        <v>1284</v>
      </c>
      <c r="Z88">
        <f t="shared" si="16"/>
        <v>620</v>
      </c>
    </row>
    <row r="89" spans="1:26" x14ac:dyDescent="0.35">
      <c r="A89" s="2">
        <v>0.89568287037037031</v>
      </c>
      <c r="B89" s="3">
        <v>37</v>
      </c>
      <c r="C89" s="3">
        <v>971</v>
      </c>
      <c r="D89" s="3">
        <v>1190</v>
      </c>
      <c r="E89" s="3">
        <v>981</v>
      </c>
      <c r="F89" s="3">
        <v>1147</v>
      </c>
      <c r="G89" s="3">
        <v>1010</v>
      </c>
      <c r="H89" s="3">
        <v>1226</v>
      </c>
      <c r="I89" s="3">
        <v>1078</v>
      </c>
      <c r="J89" s="3">
        <v>1245</v>
      </c>
      <c r="K89" s="3">
        <v>1105</v>
      </c>
      <c r="L89" s="3">
        <v>1279</v>
      </c>
      <c r="M89" s="3">
        <v>635</v>
      </c>
      <c r="O89" s="4">
        <f t="shared" si="5"/>
        <v>1289</v>
      </c>
      <c r="P89">
        <f t="shared" si="6"/>
        <v>955</v>
      </c>
      <c r="Q89">
        <f t="shared" si="7"/>
        <v>1174</v>
      </c>
      <c r="R89">
        <f t="shared" si="8"/>
        <v>965</v>
      </c>
      <c r="S89">
        <f t="shared" si="9"/>
        <v>1131</v>
      </c>
      <c r="T89">
        <f t="shared" si="10"/>
        <v>994</v>
      </c>
      <c r="U89">
        <f t="shared" si="11"/>
        <v>1210</v>
      </c>
      <c r="V89">
        <f t="shared" si="12"/>
        <v>1062</v>
      </c>
      <c r="W89">
        <f t="shared" si="13"/>
        <v>1229</v>
      </c>
      <c r="X89">
        <f t="shared" si="14"/>
        <v>1089</v>
      </c>
      <c r="Y89">
        <f t="shared" si="15"/>
        <v>1263</v>
      </c>
      <c r="Z89">
        <f t="shared" si="16"/>
        <v>619</v>
      </c>
    </row>
    <row r="90" spans="1:26" x14ac:dyDescent="0.35">
      <c r="A90" s="2">
        <v>0.90609953703703694</v>
      </c>
      <c r="B90" s="3">
        <v>37</v>
      </c>
      <c r="C90" s="3">
        <v>988</v>
      </c>
      <c r="D90" s="3">
        <v>1184</v>
      </c>
      <c r="E90" s="3">
        <v>1008</v>
      </c>
      <c r="F90" s="3">
        <v>1151</v>
      </c>
      <c r="G90" s="3">
        <v>1019</v>
      </c>
      <c r="H90" s="3">
        <v>1234</v>
      </c>
      <c r="I90" s="3">
        <v>1078</v>
      </c>
      <c r="J90" s="3">
        <v>1247</v>
      </c>
      <c r="K90" s="3">
        <v>1127</v>
      </c>
      <c r="L90" s="3">
        <v>1276</v>
      </c>
      <c r="M90" s="3">
        <v>636</v>
      </c>
      <c r="O90" s="4">
        <f t="shared" si="5"/>
        <v>1304</v>
      </c>
      <c r="P90">
        <f t="shared" si="6"/>
        <v>972</v>
      </c>
      <c r="Q90">
        <f t="shared" si="7"/>
        <v>1168</v>
      </c>
      <c r="R90">
        <f t="shared" si="8"/>
        <v>992</v>
      </c>
      <c r="S90">
        <f t="shared" si="9"/>
        <v>1135</v>
      </c>
      <c r="T90">
        <f t="shared" si="10"/>
        <v>1003</v>
      </c>
      <c r="U90">
        <f t="shared" si="11"/>
        <v>1218</v>
      </c>
      <c r="V90">
        <f t="shared" si="12"/>
        <v>1062</v>
      </c>
      <c r="W90">
        <f t="shared" si="13"/>
        <v>1231</v>
      </c>
      <c r="X90">
        <f t="shared" si="14"/>
        <v>1111</v>
      </c>
      <c r="Y90">
        <f t="shared" si="15"/>
        <v>1260</v>
      </c>
      <c r="Z90">
        <f t="shared" si="16"/>
        <v>620</v>
      </c>
    </row>
    <row r="91" spans="1:26" x14ac:dyDescent="0.35">
      <c r="A91" s="2">
        <v>0.91651620370370368</v>
      </c>
      <c r="B91" s="3">
        <v>37</v>
      </c>
      <c r="C91" s="3">
        <v>962</v>
      </c>
      <c r="D91" s="3">
        <v>1187</v>
      </c>
      <c r="E91" s="3">
        <v>994</v>
      </c>
      <c r="F91" s="3">
        <v>1139</v>
      </c>
      <c r="G91" s="3">
        <v>1023</v>
      </c>
      <c r="H91" s="3">
        <v>1210</v>
      </c>
      <c r="I91" s="3">
        <v>1103</v>
      </c>
      <c r="J91" s="3">
        <v>1256</v>
      </c>
      <c r="K91" s="3">
        <v>1104</v>
      </c>
      <c r="L91" s="3">
        <v>1273</v>
      </c>
      <c r="M91" s="3">
        <v>627</v>
      </c>
      <c r="O91" s="4">
        <f t="shared" si="5"/>
        <v>1319</v>
      </c>
      <c r="P91">
        <f t="shared" si="6"/>
        <v>946</v>
      </c>
      <c r="Q91">
        <f t="shared" si="7"/>
        <v>1171</v>
      </c>
      <c r="R91">
        <f t="shared" si="8"/>
        <v>978</v>
      </c>
      <c r="S91">
        <f t="shared" si="9"/>
        <v>1123</v>
      </c>
      <c r="T91">
        <f t="shared" si="10"/>
        <v>1007</v>
      </c>
      <c r="U91">
        <f t="shared" si="11"/>
        <v>1194</v>
      </c>
      <c r="V91">
        <f t="shared" si="12"/>
        <v>1087</v>
      </c>
      <c r="W91">
        <f t="shared" si="13"/>
        <v>1240</v>
      </c>
      <c r="X91">
        <f t="shared" si="14"/>
        <v>1088</v>
      </c>
      <c r="Y91">
        <f t="shared" si="15"/>
        <v>1257</v>
      </c>
      <c r="Z91">
        <f t="shared" si="16"/>
        <v>611</v>
      </c>
    </row>
    <row r="92" spans="1:26" x14ac:dyDescent="0.35">
      <c r="A92" s="2">
        <v>0.92693287037037098</v>
      </c>
      <c r="B92" s="3"/>
      <c r="C92" s="3">
        <v>1022</v>
      </c>
      <c r="D92" s="3">
        <v>1243</v>
      </c>
      <c r="E92" s="3">
        <v>1063</v>
      </c>
      <c r="F92" s="3">
        <v>1205</v>
      </c>
      <c r="G92" s="3">
        <v>1062</v>
      </c>
      <c r="H92" s="3">
        <v>1272</v>
      </c>
      <c r="I92" s="3">
        <v>1133</v>
      </c>
      <c r="J92" s="3">
        <v>1301</v>
      </c>
      <c r="K92" s="3">
        <v>1139</v>
      </c>
      <c r="L92" s="3">
        <v>1332</v>
      </c>
      <c r="M92" s="3">
        <v>667</v>
      </c>
      <c r="O92" s="4">
        <f t="shared" ref="O92:O155" si="17">DAY(A92)*24*60+HOUR(A92)*60+MINUTE(A92)</f>
        <v>1334</v>
      </c>
      <c r="P92">
        <f t="shared" ref="P92:P155" si="18">C92-$P$2</f>
        <v>1006</v>
      </c>
      <c r="Q92">
        <f t="shared" ref="Q92:Q155" si="19">D92-$P$2</f>
        <v>1227</v>
      </c>
      <c r="R92">
        <f t="shared" ref="R92:R155" si="20">E92-$P$2</f>
        <v>1047</v>
      </c>
      <c r="S92">
        <f t="shared" ref="S92:S155" si="21">F92-$P$2</f>
        <v>1189</v>
      </c>
      <c r="T92">
        <f t="shared" ref="T92:T155" si="22">G92-$P$2</f>
        <v>1046</v>
      </c>
      <c r="U92">
        <f t="shared" ref="U92:U155" si="23">H92-$P$2</f>
        <v>1256</v>
      </c>
      <c r="V92">
        <f t="shared" ref="V92:V155" si="24">I92-$P$2</f>
        <v>1117</v>
      </c>
      <c r="W92">
        <f t="shared" ref="W92:W155" si="25">J92-$P$2</f>
        <v>1285</v>
      </c>
      <c r="X92">
        <f t="shared" ref="X92:X155" si="26">K92-$P$2</f>
        <v>1123</v>
      </c>
      <c r="Y92">
        <f t="shared" ref="Y92:Y155" si="27">L92-$P$2</f>
        <v>1316</v>
      </c>
      <c r="Z92">
        <f t="shared" ref="Z92:Z155" si="28">M92-$P$2</f>
        <v>651</v>
      </c>
    </row>
    <row r="93" spans="1:26" x14ac:dyDescent="0.35">
      <c r="A93" s="2">
        <v>0.93734953703703705</v>
      </c>
      <c r="B93" s="3"/>
      <c r="C93" s="3">
        <v>987</v>
      </c>
      <c r="D93" s="3">
        <v>1205</v>
      </c>
      <c r="E93" s="3">
        <v>1044</v>
      </c>
      <c r="F93" s="3">
        <v>1180</v>
      </c>
      <c r="G93" s="3">
        <v>1044</v>
      </c>
      <c r="H93" s="3">
        <v>1234</v>
      </c>
      <c r="I93" s="3">
        <v>1124</v>
      </c>
      <c r="J93" s="3">
        <v>1298</v>
      </c>
      <c r="K93" s="3">
        <v>1122</v>
      </c>
      <c r="L93" s="3">
        <v>1297</v>
      </c>
      <c r="M93" s="3">
        <v>655</v>
      </c>
      <c r="O93" s="4">
        <f t="shared" si="17"/>
        <v>1349</v>
      </c>
      <c r="P93">
        <f t="shared" si="18"/>
        <v>971</v>
      </c>
      <c r="Q93">
        <f t="shared" si="19"/>
        <v>1189</v>
      </c>
      <c r="R93">
        <f t="shared" si="20"/>
        <v>1028</v>
      </c>
      <c r="S93">
        <f t="shared" si="21"/>
        <v>1164</v>
      </c>
      <c r="T93">
        <f t="shared" si="22"/>
        <v>1028</v>
      </c>
      <c r="U93">
        <f t="shared" si="23"/>
        <v>1218</v>
      </c>
      <c r="V93">
        <f t="shared" si="24"/>
        <v>1108</v>
      </c>
      <c r="W93">
        <f t="shared" si="25"/>
        <v>1282</v>
      </c>
      <c r="X93">
        <f t="shared" si="26"/>
        <v>1106</v>
      </c>
      <c r="Y93">
        <f t="shared" si="27"/>
        <v>1281</v>
      </c>
      <c r="Z93">
        <f t="shared" si="28"/>
        <v>639</v>
      </c>
    </row>
    <row r="94" spans="1:26" x14ac:dyDescent="0.35">
      <c r="A94" s="2">
        <v>0.94776620370370401</v>
      </c>
      <c r="B94" s="3"/>
      <c r="C94" s="3">
        <v>976</v>
      </c>
      <c r="D94" s="3">
        <v>1198</v>
      </c>
      <c r="E94" s="3">
        <v>1033</v>
      </c>
      <c r="F94" s="3">
        <v>1152</v>
      </c>
      <c r="G94" s="3">
        <v>1038</v>
      </c>
      <c r="H94" s="3">
        <v>1228</v>
      </c>
      <c r="I94" s="3">
        <v>1109</v>
      </c>
      <c r="J94" s="3">
        <v>1265</v>
      </c>
      <c r="K94" s="3">
        <v>1109</v>
      </c>
      <c r="L94" s="3">
        <v>1291</v>
      </c>
      <c r="M94" s="3">
        <v>637</v>
      </c>
      <c r="O94" s="4">
        <f t="shared" si="17"/>
        <v>1364</v>
      </c>
      <c r="P94">
        <f t="shared" si="18"/>
        <v>960</v>
      </c>
      <c r="Q94">
        <f t="shared" si="19"/>
        <v>1182</v>
      </c>
      <c r="R94">
        <f t="shared" si="20"/>
        <v>1017</v>
      </c>
      <c r="S94">
        <f t="shared" si="21"/>
        <v>1136</v>
      </c>
      <c r="T94">
        <f t="shared" si="22"/>
        <v>1022</v>
      </c>
      <c r="U94">
        <f t="shared" si="23"/>
        <v>1212</v>
      </c>
      <c r="V94">
        <f t="shared" si="24"/>
        <v>1093</v>
      </c>
      <c r="W94">
        <f t="shared" si="25"/>
        <v>1249</v>
      </c>
      <c r="X94">
        <f t="shared" si="26"/>
        <v>1093</v>
      </c>
      <c r="Y94">
        <f t="shared" si="27"/>
        <v>1275</v>
      </c>
      <c r="Z94">
        <f t="shared" si="28"/>
        <v>621</v>
      </c>
    </row>
    <row r="95" spans="1:26" x14ac:dyDescent="0.35">
      <c r="A95" s="2">
        <v>0.95818287037037098</v>
      </c>
      <c r="B95" s="3"/>
      <c r="C95" s="3">
        <v>960</v>
      </c>
      <c r="D95" s="3">
        <v>1190</v>
      </c>
      <c r="E95" s="3">
        <v>1000</v>
      </c>
      <c r="F95" s="3">
        <v>1176</v>
      </c>
      <c r="G95" s="3">
        <v>1036</v>
      </c>
      <c r="H95" s="3">
        <v>1217</v>
      </c>
      <c r="I95" s="3">
        <v>1094</v>
      </c>
      <c r="J95" s="3">
        <v>1243</v>
      </c>
      <c r="K95" s="3">
        <v>1088</v>
      </c>
      <c r="L95" s="3">
        <v>1304</v>
      </c>
      <c r="M95" s="3">
        <v>645</v>
      </c>
      <c r="O95" s="4">
        <f t="shared" si="17"/>
        <v>1379</v>
      </c>
      <c r="P95">
        <f t="shared" si="18"/>
        <v>944</v>
      </c>
      <c r="Q95">
        <f t="shared" si="19"/>
        <v>1174</v>
      </c>
      <c r="R95">
        <f t="shared" si="20"/>
        <v>984</v>
      </c>
      <c r="S95">
        <f t="shared" si="21"/>
        <v>1160</v>
      </c>
      <c r="T95">
        <f t="shared" si="22"/>
        <v>1020</v>
      </c>
      <c r="U95">
        <f t="shared" si="23"/>
        <v>1201</v>
      </c>
      <c r="V95">
        <f t="shared" si="24"/>
        <v>1078</v>
      </c>
      <c r="W95">
        <f t="shared" si="25"/>
        <v>1227</v>
      </c>
      <c r="X95">
        <f t="shared" si="26"/>
        <v>1072</v>
      </c>
      <c r="Y95">
        <f t="shared" si="27"/>
        <v>1288</v>
      </c>
      <c r="Z95">
        <f t="shared" si="28"/>
        <v>629</v>
      </c>
    </row>
    <row r="96" spans="1:26" x14ac:dyDescent="0.35">
      <c r="A96" s="2">
        <v>0.96859953703703805</v>
      </c>
      <c r="B96" s="3"/>
      <c r="C96" s="3">
        <v>971</v>
      </c>
      <c r="D96" s="3">
        <v>1209</v>
      </c>
      <c r="E96" s="3">
        <v>999</v>
      </c>
      <c r="F96" s="3">
        <v>1163</v>
      </c>
      <c r="G96" s="3">
        <v>1024</v>
      </c>
      <c r="H96" s="3">
        <v>1234</v>
      </c>
      <c r="I96" s="3">
        <v>1100</v>
      </c>
      <c r="J96" s="3">
        <v>1255</v>
      </c>
      <c r="K96" s="3">
        <v>1101</v>
      </c>
      <c r="L96" s="3">
        <v>1293</v>
      </c>
      <c r="M96" s="3">
        <v>626</v>
      </c>
      <c r="O96" s="4">
        <f t="shared" si="17"/>
        <v>1394</v>
      </c>
      <c r="P96">
        <f t="shared" si="18"/>
        <v>955</v>
      </c>
      <c r="Q96">
        <f t="shared" si="19"/>
        <v>1193</v>
      </c>
      <c r="R96">
        <f t="shared" si="20"/>
        <v>983</v>
      </c>
      <c r="S96">
        <f t="shared" si="21"/>
        <v>1147</v>
      </c>
      <c r="T96">
        <f t="shared" si="22"/>
        <v>1008</v>
      </c>
      <c r="U96">
        <f t="shared" si="23"/>
        <v>1218</v>
      </c>
      <c r="V96">
        <f t="shared" si="24"/>
        <v>1084</v>
      </c>
      <c r="W96">
        <f t="shared" si="25"/>
        <v>1239</v>
      </c>
      <c r="X96">
        <f t="shared" si="26"/>
        <v>1085</v>
      </c>
      <c r="Y96">
        <f t="shared" si="27"/>
        <v>1277</v>
      </c>
      <c r="Z96">
        <f t="shared" si="28"/>
        <v>610</v>
      </c>
    </row>
    <row r="97" spans="1:26" x14ac:dyDescent="0.35">
      <c r="A97" s="2">
        <v>0.97901620370370401</v>
      </c>
      <c r="B97" s="3"/>
      <c r="C97" s="3">
        <v>973</v>
      </c>
      <c r="D97" s="3">
        <v>1160</v>
      </c>
      <c r="E97" s="3">
        <v>1002</v>
      </c>
      <c r="F97" s="3">
        <v>1153</v>
      </c>
      <c r="G97" s="3">
        <v>1037</v>
      </c>
      <c r="H97" s="3">
        <v>1200</v>
      </c>
      <c r="I97" s="3">
        <v>1102</v>
      </c>
      <c r="J97" s="3">
        <v>1272</v>
      </c>
      <c r="K97" s="3">
        <v>1087</v>
      </c>
      <c r="L97" s="3">
        <v>1313</v>
      </c>
      <c r="M97" s="3">
        <v>619</v>
      </c>
      <c r="O97" s="4">
        <f t="shared" si="17"/>
        <v>1409</v>
      </c>
      <c r="P97">
        <f t="shared" si="18"/>
        <v>957</v>
      </c>
      <c r="Q97">
        <f t="shared" si="19"/>
        <v>1144</v>
      </c>
      <c r="R97">
        <f t="shared" si="20"/>
        <v>986</v>
      </c>
      <c r="S97">
        <f t="shared" si="21"/>
        <v>1137</v>
      </c>
      <c r="T97">
        <f t="shared" si="22"/>
        <v>1021</v>
      </c>
      <c r="U97">
        <f t="shared" si="23"/>
        <v>1184</v>
      </c>
      <c r="V97">
        <f t="shared" si="24"/>
        <v>1086</v>
      </c>
      <c r="W97">
        <f t="shared" si="25"/>
        <v>1256</v>
      </c>
      <c r="X97">
        <f t="shared" si="26"/>
        <v>1071</v>
      </c>
      <c r="Y97">
        <f t="shared" si="27"/>
        <v>1297</v>
      </c>
      <c r="Z97">
        <f t="shared" si="28"/>
        <v>603</v>
      </c>
    </row>
    <row r="98" spans="1:26" x14ac:dyDescent="0.35">
      <c r="A98" s="2">
        <v>0.98943287037037098</v>
      </c>
      <c r="B98" s="3"/>
      <c r="C98" s="3">
        <v>966</v>
      </c>
      <c r="D98" s="3">
        <v>1195</v>
      </c>
      <c r="E98" s="3">
        <v>1000</v>
      </c>
      <c r="F98" s="3">
        <v>1154</v>
      </c>
      <c r="G98" s="3">
        <v>1002</v>
      </c>
      <c r="H98" s="3">
        <v>1226</v>
      </c>
      <c r="I98" s="3">
        <v>1090</v>
      </c>
      <c r="J98" s="3">
        <v>1225</v>
      </c>
      <c r="K98" s="3">
        <v>1103</v>
      </c>
      <c r="L98" s="3">
        <v>1278</v>
      </c>
      <c r="M98" s="3">
        <v>609</v>
      </c>
      <c r="O98" s="4">
        <f t="shared" si="17"/>
        <v>1424</v>
      </c>
      <c r="P98">
        <f t="shared" si="18"/>
        <v>950</v>
      </c>
      <c r="Q98">
        <f t="shared" si="19"/>
        <v>1179</v>
      </c>
      <c r="R98">
        <f t="shared" si="20"/>
        <v>984</v>
      </c>
      <c r="S98">
        <f t="shared" si="21"/>
        <v>1138</v>
      </c>
      <c r="T98">
        <f t="shared" si="22"/>
        <v>986</v>
      </c>
      <c r="U98">
        <f t="shared" si="23"/>
        <v>1210</v>
      </c>
      <c r="V98">
        <f t="shared" si="24"/>
        <v>1074</v>
      </c>
      <c r="W98">
        <f t="shared" si="25"/>
        <v>1209</v>
      </c>
      <c r="X98">
        <f t="shared" si="26"/>
        <v>1087</v>
      </c>
      <c r="Y98">
        <f t="shared" si="27"/>
        <v>1262</v>
      </c>
      <c r="Z98">
        <f t="shared" si="28"/>
        <v>593</v>
      </c>
    </row>
    <row r="99" spans="1:26" x14ac:dyDescent="0.35">
      <c r="A99" s="2">
        <v>0.99984953703703805</v>
      </c>
      <c r="B99" s="3"/>
      <c r="C99" s="3">
        <v>975</v>
      </c>
      <c r="D99" s="3">
        <v>1179</v>
      </c>
      <c r="E99" s="3">
        <v>996</v>
      </c>
      <c r="F99" s="3">
        <v>1152</v>
      </c>
      <c r="G99" s="3">
        <v>987</v>
      </c>
      <c r="H99" s="3">
        <v>1221</v>
      </c>
      <c r="I99" s="3">
        <v>1071</v>
      </c>
      <c r="J99" s="3">
        <v>1246</v>
      </c>
      <c r="K99" s="3">
        <v>1092</v>
      </c>
      <c r="L99" s="3">
        <v>1286</v>
      </c>
      <c r="M99" s="3">
        <v>607</v>
      </c>
      <c r="O99" s="4">
        <f t="shared" si="17"/>
        <v>1439</v>
      </c>
      <c r="P99">
        <f t="shared" si="18"/>
        <v>959</v>
      </c>
      <c r="Q99">
        <f t="shared" si="19"/>
        <v>1163</v>
      </c>
      <c r="R99">
        <f t="shared" si="20"/>
        <v>980</v>
      </c>
      <c r="S99">
        <f t="shared" si="21"/>
        <v>1136</v>
      </c>
      <c r="T99">
        <f t="shared" si="22"/>
        <v>971</v>
      </c>
      <c r="U99">
        <f t="shared" si="23"/>
        <v>1205</v>
      </c>
      <c r="V99">
        <f t="shared" si="24"/>
        <v>1055</v>
      </c>
      <c r="W99">
        <f t="shared" si="25"/>
        <v>1230</v>
      </c>
      <c r="X99">
        <f t="shared" si="26"/>
        <v>1076</v>
      </c>
      <c r="Y99">
        <f t="shared" si="27"/>
        <v>1270</v>
      </c>
      <c r="Z99">
        <f t="shared" si="28"/>
        <v>591</v>
      </c>
    </row>
    <row r="100" spans="1:26" x14ac:dyDescent="0.35">
      <c r="A100" s="2">
        <v>1.0102662037037</v>
      </c>
      <c r="B100" s="3"/>
      <c r="C100" s="3">
        <v>966</v>
      </c>
      <c r="D100" s="3">
        <v>1207</v>
      </c>
      <c r="E100" s="3">
        <v>1024</v>
      </c>
      <c r="F100" s="3">
        <v>1137</v>
      </c>
      <c r="G100" s="3">
        <v>1035</v>
      </c>
      <c r="H100" s="3">
        <v>1190</v>
      </c>
      <c r="I100" s="3">
        <v>1087</v>
      </c>
      <c r="J100" s="3">
        <v>1227</v>
      </c>
      <c r="K100" s="3">
        <v>1098</v>
      </c>
      <c r="L100" s="3">
        <v>1296</v>
      </c>
      <c r="M100" s="3">
        <v>631</v>
      </c>
      <c r="O100" s="4">
        <f t="shared" si="17"/>
        <v>1454</v>
      </c>
      <c r="P100">
        <f t="shared" si="18"/>
        <v>950</v>
      </c>
      <c r="Q100">
        <f t="shared" si="19"/>
        <v>1191</v>
      </c>
      <c r="R100">
        <f t="shared" si="20"/>
        <v>1008</v>
      </c>
      <c r="S100">
        <f t="shared" si="21"/>
        <v>1121</v>
      </c>
      <c r="T100">
        <f t="shared" si="22"/>
        <v>1019</v>
      </c>
      <c r="U100">
        <f t="shared" si="23"/>
        <v>1174</v>
      </c>
      <c r="V100">
        <f t="shared" si="24"/>
        <v>1071</v>
      </c>
      <c r="W100">
        <f t="shared" si="25"/>
        <v>1211</v>
      </c>
      <c r="X100">
        <f t="shared" si="26"/>
        <v>1082</v>
      </c>
      <c r="Y100">
        <f t="shared" si="27"/>
        <v>1280</v>
      </c>
      <c r="Z100">
        <f t="shared" si="28"/>
        <v>615</v>
      </c>
    </row>
    <row r="101" spans="1:26" x14ac:dyDescent="0.35">
      <c r="A101" s="2">
        <v>1.0206828703703701</v>
      </c>
      <c r="B101" s="3"/>
      <c r="C101" s="3">
        <v>970</v>
      </c>
      <c r="D101" s="3">
        <v>1168</v>
      </c>
      <c r="E101" s="3">
        <v>982</v>
      </c>
      <c r="F101" s="3">
        <v>1156</v>
      </c>
      <c r="G101" s="3">
        <v>1021</v>
      </c>
      <c r="H101" s="3">
        <v>1224</v>
      </c>
      <c r="I101" s="3">
        <v>1083</v>
      </c>
      <c r="J101" s="3">
        <v>1232</v>
      </c>
      <c r="K101" s="3">
        <v>1100</v>
      </c>
      <c r="L101" s="3">
        <v>1285</v>
      </c>
      <c r="M101" s="3">
        <v>623</v>
      </c>
      <c r="O101" s="4">
        <f t="shared" si="17"/>
        <v>1469</v>
      </c>
      <c r="P101">
        <f t="shared" si="18"/>
        <v>954</v>
      </c>
      <c r="Q101">
        <f t="shared" si="19"/>
        <v>1152</v>
      </c>
      <c r="R101">
        <f t="shared" si="20"/>
        <v>966</v>
      </c>
      <c r="S101">
        <f t="shared" si="21"/>
        <v>1140</v>
      </c>
      <c r="T101">
        <f t="shared" si="22"/>
        <v>1005</v>
      </c>
      <c r="U101">
        <f t="shared" si="23"/>
        <v>1208</v>
      </c>
      <c r="V101">
        <f t="shared" si="24"/>
        <v>1067</v>
      </c>
      <c r="W101">
        <f t="shared" si="25"/>
        <v>1216</v>
      </c>
      <c r="X101">
        <f t="shared" si="26"/>
        <v>1084</v>
      </c>
      <c r="Y101">
        <f t="shared" si="27"/>
        <v>1269</v>
      </c>
      <c r="Z101">
        <f t="shared" si="28"/>
        <v>607</v>
      </c>
    </row>
    <row r="102" spans="1:26" x14ac:dyDescent="0.35">
      <c r="A102" s="2">
        <v>1.0310995370370399</v>
      </c>
      <c r="B102" s="3"/>
      <c r="C102" s="3">
        <v>960</v>
      </c>
      <c r="D102" s="3">
        <v>1181</v>
      </c>
      <c r="E102" s="3">
        <v>985</v>
      </c>
      <c r="F102" s="3">
        <v>1139</v>
      </c>
      <c r="G102" s="3">
        <v>993</v>
      </c>
      <c r="H102" s="3">
        <v>1224</v>
      </c>
      <c r="I102" s="3">
        <v>1111</v>
      </c>
      <c r="J102" s="3">
        <v>1229</v>
      </c>
      <c r="K102" s="3">
        <v>1081</v>
      </c>
      <c r="L102" s="3">
        <v>1267</v>
      </c>
      <c r="M102" s="3">
        <v>600</v>
      </c>
      <c r="O102" s="4">
        <f t="shared" si="17"/>
        <v>1484</v>
      </c>
      <c r="P102">
        <f t="shared" si="18"/>
        <v>944</v>
      </c>
      <c r="Q102">
        <f t="shared" si="19"/>
        <v>1165</v>
      </c>
      <c r="R102">
        <f t="shared" si="20"/>
        <v>969</v>
      </c>
      <c r="S102">
        <f t="shared" si="21"/>
        <v>1123</v>
      </c>
      <c r="T102">
        <f t="shared" si="22"/>
        <v>977</v>
      </c>
      <c r="U102">
        <f t="shared" si="23"/>
        <v>1208</v>
      </c>
      <c r="V102">
        <f t="shared" si="24"/>
        <v>1095</v>
      </c>
      <c r="W102">
        <f t="shared" si="25"/>
        <v>1213</v>
      </c>
      <c r="X102">
        <f t="shared" si="26"/>
        <v>1065</v>
      </c>
      <c r="Y102">
        <f t="shared" si="27"/>
        <v>1251</v>
      </c>
      <c r="Z102">
        <f t="shared" si="28"/>
        <v>584</v>
      </c>
    </row>
    <row r="103" spans="1:26" x14ac:dyDescent="0.35">
      <c r="A103" s="2">
        <v>1.0415162037037</v>
      </c>
      <c r="B103" s="3"/>
      <c r="C103" s="3">
        <v>960</v>
      </c>
      <c r="D103" s="3">
        <v>1203</v>
      </c>
      <c r="E103" s="3">
        <v>974</v>
      </c>
      <c r="F103" s="3">
        <v>1113</v>
      </c>
      <c r="G103" s="3">
        <v>1008</v>
      </c>
      <c r="H103" s="3">
        <v>1218</v>
      </c>
      <c r="I103" s="3">
        <v>1094</v>
      </c>
      <c r="J103" s="3">
        <v>1216</v>
      </c>
      <c r="K103" s="3">
        <v>1070</v>
      </c>
      <c r="L103" s="3">
        <v>1243</v>
      </c>
      <c r="M103" s="3">
        <v>612</v>
      </c>
      <c r="O103" s="4">
        <f t="shared" si="17"/>
        <v>1499</v>
      </c>
      <c r="P103">
        <f t="shared" si="18"/>
        <v>944</v>
      </c>
      <c r="Q103">
        <f t="shared" si="19"/>
        <v>1187</v>
      </c>
      <c r="R103">
        <f t="shared" si="20"/>
        <v>958</v>
      </c>
      <c r="S103">
        <f t="shared" si="21"/>
        <v>1097</v>
      </c>
      <c r="T103">
        <f t="shared" si="22"/>
        <v>992</v>
      </c>
      <c r="U103">
        <f t="shared" si="23"/>
        <v>1202</v>
      </c>
      <c r="V103">
        <f t="shared" si="24"/>
        <v>1078</v>
      </c>
      <c r="W103">
        <f t="shared" si="25"/>
        <v>1200</v>
      </c>
      <c r="X103">
        <f t="shared" si="26"/>
        <v>1054</v>
      </c>
      <c r="Y103">
        <f t="shared" si="27"/>
        <v>1227</v>
      </c>
      <c r="Z103">
        <f t="shared" si="28"/>
        <v>596</v>
      </c>
    </row>
    <row r="104" spans="1:26" x14ac:dyDescent="0.35">
      <c r="A104" s="2">
        <v>1.0519328703703701</v>
      </c>
      <c r="B104" s="3"/>
      <c r="C104" s="3">
        <v>963</v>
      </c>
      <c r="D104" s="3">
        <v>1190</v>
      </c>
      <c r="E104" s="3">
        <v>990</v>
      </c>
      <c r="F104" s="3">
        <v>1153</v>
      </c>
      <c r="G104" s="3">
        <v>1021</v>
      </c>
      <c r="H104" s="3">
        <v>1220</v>
      </c>
      <c r="I104" s="3">
        <v>1096</v>
      </c>
      <c r="J104" s="3">
        <v>1248</v>
      </c>
      <c r="K104" s="3">
        <v>1091</v>
      </c>
      <c r="L104" s="3">
        <v>1289</v>
      </c>
      <c r="M104" s="3">
        <v>616</v>
      </c>
      <c r="O104" s="4">
        <f t="shared" si="17"/>
        <v>1514</v>
      </c>
      <c r="P104">
        <f t="shared" si="18"/>
        <v>947</v>
      </c>
      <c r="Q104">
        <f t="shared" si="19"/>
        <v>1174</v>
      </c>
      <c r="R104">
        <f t="shared" si="20"/>
        <v>974</v>
      </c>
      <c r="S104">
        <f t="shared" si="21"/>
        <v>1137</v>
      </c>
      <c r="T104">
        <f t="shared" si="22"/>
        <v>1005</v>
      </c>
      <c r="U104">
        <f t="shared" si="23"/>
        <v>1204</v>
      </c>
      <c r="V104">
        <f t="shared" si="24"/>
        <v>1080</v>
      </c>
      <c r="W104">
        <f t="shared" si="25"/>
        <v>1232</v>
      </c>
      <c r="X104">
        <f t="shared" si="26"/>
        <v>1075</v>
      </c>
      <c r="Y104">
        <f t="shared" si="27"/>
        <v>1273</v>
      </c>
      <c r="Z104">
        <f t="shared" si="28"/>
        <v>600</v>
      </c>
    </row>
    <row r="105" spans="1:26" x14ac:dyDescent="0.35">
      <c r="A105" s="2">
        <v>1.0623495370370399</v>
      </c>
      <c r="B105" s="3"/>
      <c r="C105" s="3">
        <v>967</v>
      </c>
      <c r="D105" s="3">
        <v>1184</v>
      </c>
      <c r="E105" s="3">
        <v>972</v>
      </c>
      <c r="F105" s="3">
        <v>1133</v>
      </c>
      <c r="G105" s="3">
        <v>1014</v>
      </c>
      <c r="H105" s="3">
        <v>1198</v>
      </c>
      <c r="I105" s="3">
        <v>1064</v>
      </c>
      <c r="J105" s="3">
        <v>1236</v>
      </c>
      <c r="K105" s="3">
        <v>1088</v>
      </c>
      <c r="L105" s="3">
        <v>1273</v>
      </c>
      <c r="M105" s="3">
        <v>607</v>
      </c>
      <c r="O105" s="4">
        <f t="shared" si="17"/>
        <v>1529</v>
      </c>
      <c r="P105">
        <f t="shared" si="18"/>
        <v>951</v>
      </c>
      <c r="Q105">
        <f t="shared" si="19"/>
        <v>1168</v>
      </c>
      <c r="R105">
        <f t="shared" si="20"/>
        <v>956</v>
      </c>
      <c r="S105">
        <f t="shared" si="21"/>
        <v>1117</v>
      </c>
      <c r="T105">
        <f t="shared" si="22"/>
        <v>998</v>
      </c>
      <c r="U105">
        <f t="shared" si="23"/>
        <v>1182</v>
      </c>
      <c r="V105">
        <f t="shared" si="24"/>
        <v>1048</v>
      </c>
      <c r="W105">
        <f t="shared" si="25"/>
        <v>1220</v>
      </c>
      <c r="X105">
        <f t="shared" si="26"/>
        <v>1072</v>
      </c>
      <c r="Y105">
        <f t="shared" si="27"/>
        <v>1257</v>
      </c>
      <c r="Z105">
        <f t="shared" si="28"/>
        <v>591</v>
      </c>
    </row>
    <row r="106" spans="1:26" x14ac:dyDescent="0.35">
      <c r="A106" s="2">
        <v>1.0727662037037</v>
      </c>
      <c r="B106" s="3"/>
      <c r="C106" s="3">
        <v>955</v>
      </c>
      <c r="D106" s="3">
        <v>1192</v>
      </c>
      <c r="E106" s="3">
        <v>992</v>
      </c>
      <c r="F106" s="3">
        <v>1135</v>
      </c>
      <c r="G106" s="3">
        <v>984</v>
      </c>
      <c r="H106" s="3">
        <v>1213</v>
      </c>
      <c r="I106" s="3">
        <v>1092</v>
      </c>
      <c r="J106" s="3">
        <v>1228</v>
      </c>
      <c r="K106" s="3">
        <v>1086</v>
      </c>
      <c r="L106" s="3">
        <v>1280</v>
      </c>
      <c r="M106" s="3">
        <v>624</v>
      </c>
      <c r="O106" s="4">
        <f t="shared" si="17"/>
        <v>1544</v>
      </c>
      <c r="P106">
        <f t="shared" si="18"/>
        <v>939</v>
      </c>
      <c r="Q106">
        <f t="shared" si="19"/>
        <v>1176</v>
      </c>
      <c r="R106">
        <f t="shared" si="20"/>
        <v>976</v>
      </c>
      <c r="S106">
        <f t="shared" si="21"/>
        <v>1119</v>
      </c>
      <c r="T106">
        <f t="shared" si="22"/>
        <v>968</v>
      </c>
      <c r="U106">
        <f t="shared" si="23"/>
        <v>1197</v>
      </c>
      <c r="V106">
        <f t="shared" si="24"/>
        <v>1076</v>
      </c>
      <c r="W106">
        <f t="shared" si="25"/>
        <v>1212</v>
      </c>
      <c r="X106">
        <f t="shared" si="26"/>
        <v>1070</v>
      </c>
      <c r="Y106">
        <f t="shared" si="27"/>
        <v>1264</v>
      </c>
      <c r="Z106">
        <f t="shared" si="28"/>
        <v>608</v>
      </c>
    </row>
    <row r="107" spans="1:26" x14ac:dyDescent="0.35">
      <c r="A107" s="2">
        <v>1.0831828703703701</v>
      </c>
      <c r="B107" s="3"/>
      <c r="C107" s="3">
        <v>946</v>
      </c>
      <c r="D107" s="3">
        <v>1196</v>
      </c>
      <c r="E107" s="3">
        <v>986</v>
      </c>
      <c r="F107" s="3">
        <v>1155</v>
      </c>
      <c r="G107" s="3">
        <v>1007</v>
      </c>
      <c r="H107" s="3">
        <v>1214</v>
      </c>
      <c r="I107" s="3">
        <v>1100</v>
      </c>
      <c r="J107" s="3">
        <v>1229</v>
      </c>
      <c r="K107" s="3">
        <v>1099</v>
      </c>
      <c r="L107" s="3">
        <v>1271</v>
      </c>
      <c r="M107" s="3">
        <v>601</v>
      </c>
      <c r="O107" s="4">
        <f t="shared" si="17"/>
        <v>1559</v>
      </c>
      <c r="P107">
        <f t="shared" si="18"/>
        <v>930</v>
      </c>
      <c r="Q107">
        <f t="shared" si="19"/>
        <v>1180</v>
      </c>
      <c r="R107">
        <f t="shared" si="20"/>
        <v>970</v>
      </c>
      <c r="S107">
        <f t="shared" si="21"/>
        <v>1139</v>
      </c>
      <c r="T107">
        <f t="shared" si="22"/>
        <v>991</v>
      </c>
      <c r="U107">
        <f t="shared" si="23"/>
        <v>1198</v>
      </c>
      <c r="V107">
        <f t="shared" si="24"/>
        <v>1084</v>
      </c>
      <c r="W107">
        <f t="shared" si="25"/>
        <v>1213</v>
      </c>
      <c r="X107">
        <f t="shared" si="26"/>
        <v>1083</v>
      </c>
      <c r="Y107">
        <f t="shared" si="27"/>
        <v>1255</v>
      </c>
      <c r="Z107">
        <f t="shared" si="28"/>
        <v>585</v>
      </c>
    </row>
    <row r="108" spans="1:26" x14ac:dyDescent="0.35">
      <c r="A108" s="2">
        <v>1.0935995370370399</v>
      </c>
      <c r="B108" s="3"/>
      <c r="C108" s="3">
        <v>948</v>
      </c>
      <c r="D108" s="3">
        <v>1169</v>
      </c>
      <c r="E108" s="3">
        <v>975</v>
      </c>
      <c r="F108" s="3">
        <v>1137</v>
      </c>
      <c r="G108" s="3">
        <v>990</v>
      </c>
      <c r="H108" s="3">
        <v>1193</v>
      </c>
      <c r="I108" s="3">
        <v>1097</v>
      </c>
      <c r="J108" s="3">
        <v>1230</v>
      </c>
      <c r="K108" s="3">
        <v>1056</v>
      </c>
      <c r="L108" s="3">
        <v>1276</v>
      </c>
      <c r="M108" s="3">
        <v>628</v>
      </c>
      <c r="O108" s="4">
        <f t="shared" si="17"/>
        <v>1574</v>
      </c>
      <c r="P108">
        <f t="shared" si="18"/>
        <v>932</v>
      </c>
      <c r="Q108">
        <f t="shared" si="19"/>
        <v>1153</v>
      </c>
      <c r="R108">
        <f t="shared" si="20"/>
        <v>959</v>
      </c>
      <c r="S108">
        <f t="shared" si="21"/>
        <v>1121</v>
      </c>
      <c r="T108">
        <f t="shared" si="22"/>
        <v>974</v>
      </c>
      <c r="U108">
        <f t="shared" si="23"/>
        <v>1177</v>
      </c>
      <c r="V108">
        <f t="shared" si="24"/>
        <v>1081</v>
      </c>
      <c r="W108">
        <f t="shared" si="25"/>
        <v>1214</v>
      </c>
      <c r="X108">
        <f t="shared" si="26"/>
        <v>1040</v>
      </c>
      <c r="Y108">
        <f t="shared" si="27"/>
        <v>1260</v>
      </c>
      <c r="Z108">
        <f t="shared" si="28"/>
        <v>612</v>
      </c>
    </row>
    <row r="109" spans="1:26" x14ac:dyDescent="0.35">
      <c r="A109" s="2">
        <v>1.1040162037037</v>
      </c>
      <c r="B109" s="3"/>
      <c r="C109" s="3">
        <v>940</v>
      </c>
      <c r="D109" s="3">
        <v>1176</v>
      </c>
      <c r="E109" s="3">
        <v>1005</v>
      </c>
      <c r="F109" s="3">
        <v>1145</v>
      </c>
      <c r="G109" s="3">
        <v>1007</v>
      </c>
      <c r="H109" s="3">
        <v>1203</v>
      </c>
      <c r="I109" s="3">
        <v>1095</v>
      </c>
      <c r="J109" s="3">
        <v>1250</v>
      </c>
      <c r="K109" s="3">
        <v>1114</v>
      </c>
      <c r="L109" s="3">
        <v>1288</v>
      </c>
      <c r="M109" s="3">
        <v>611</v>
      </c>
      <c r="O109" s="4">
        <f t="shared" si="17"/>
        <v>1589</v>
      </c>
      <c r="P109">
        <f t="shared" si="18"/>
        <v>924</v>
      </c>
      <c r="Q109">
        <f t="shared" si="19"/>
        <v>1160</v>
      </c>
      <c r="R109">
        <f t="shared" si="20"/>
        <v>989</v>
      </c>
      <c r="S109">
        <f t="shared" si="21"/>
        <v>1129</v>
      </c>
      <c r="T109">
        <f t="shared" si="22"/>
        <v>991</v>
      </c>
      <c r="U109">
        <f t="shared" si="23"/>
        <v>1187</v>
      </c>
      <c r="V109">
        <f t="shared" si="24"/>
        <v>1079</v>
      </c>
      <c r="W109">
        <f t="shared" si="25"/>
        <v>1234</v>
      </c>
      <c r="X109">
        <f t="shared" si="26"/>
        <v>1098</v>
      </c>
      <c r="Y109">
        <f t="shared" si="27"/>
        <v>1272</v>
      </c>
      <c r="Z109">
        <f t="shared" si="28"/>
        <v>595</v>
      </c>
    </row>
    <row r="110" spans="1:26" x14ac:dyDescent="0.35">
      <c r="A110" s="2">
        <v>1.1144328703703701</v>
      </c>
      <c r="B110" s="3"/>
      <c r="C110" s="3">
        <v>951</v>
      </c>
      <c r="D110" s="3">
        <v>1178</v>
      </c>
      <c r="E110" s="3">
        <v>991</v>
      </c>
      <c r="F110" s="3">
        <v>1142</v>
      </c>
      <c r="G110" s="3">
        <v>1005</v>
      </c>
      <c r="H110" s="3">
        <v>1212</v>
      </c>
      <c r="I110" s="3">
        <v>1089</v>
      </c>
      <c r="J110" s="3">
        <v>1232</v>
      </c>
      <c r="K110" s="3">
        <v>1085</v>
      </c>
      <c r="L110" s="3">
        <v>1267</v>
      </c>
      <c r="M110" s="3">
        <v>608</v>
      </c>
      <c r="O110" s="4">
        <f t="shared" si="17"/>
        <v>1604</v>
      </c>
      <c r="P110">
        <f t="shared" si="18"/>
        <v>935</v>
      </c>
      <c r="Q110">
        <f t="shared" si="19"/>
        <v>1162</v>
      </c>
      <c r="R110">
        <f t="shared" si="20"/>
        <v>975</v>
      </c>
      <c r="S110">
        <f t="shared" si="21"/>
        <v>1126</v>
      </c>
      <c r="T110">
        <f t="shared" si="22"/>
        <v>989</v>
      </c>
      <c r="U110">
        <f t="shared" si="23"/>
        <v>1196</v>
      </c>
      <c r="V110">
        <f t="shared" si="24"/>
        <v>1073</v>
      </c>
      <c r="W110">
        <f t="shared" si="25"/>
        <v>1216</v>
      </c>
      <c r="X110">
        <f t="shared" si="26"/>
        <v>1069</v>
      </c>
      <c r="Y110">
        <f t="shared" si="27"/>
        <v>1251</v>
      </c>
      <c r="Z110">
        <f t="shared" si="28"/>
        <v>592</v>
      </c>
    </row>
    <row r="111" spans="1:26" x14ac:dyDescent="0.35">
      <c r="A111" s="2">
        <v>1.1248495370370399</v>
      </c>
      <c r="B111" s="3"/>
      <c r="C111" s="3">
        <v>943</v>
      </c>
      <c r="D111" s="3">
        <v>1180</v>
      </c>
      <c r="E111" s="3">
        <v>988</v>
      </c>
      <c r="F111" s="3">
        <v>1125</v>
      </c>
      <c r="G111" s="3">
        <v>986</v>
      </c>
      <c r="H111" s="3">
        <v>1207</v>
      </c>
      <c r="I111" s="3">
        <v>1098</v>
      </c>
      <c r="J111" s="3">
        <v>1233</v>
      </c>
      <c r="K111" s="3">
        <v>1069</v>
      </c>
      <c r="L111" s="3">
        <v>1266</v>
      </c>
      <c r="M111" s="3">
        <v>600</v>
      </c>
      <c r="O111" s="4">
        <f t="shared" si="17"/>
        <v>1619</v>
      </c>
      <c r="P111">
        <f t="shared" si="18"/>
        <v>927</v>
      </c>
      <c r="Q111">
        <f t="shared" si="19"/>
        <v>1164</v>
      </c>
      <c r="R111">
        <f t="shared" si="20"/>
        <v>972</v>
      </c>
      <c r="S111">
        <f t="shared" si="21"/>
        <v>1109</v>
      </c>
      <c r="T111">
        <f t="shared" si="22"/>
        <v>970</v>
      </c>
      <c r="U111">
        <f t="shared" si="23"/>
        <v>1191</v>
      </c>
      <c r="V111">
        <f t="shared" si="24"/>
        <v>1082</v>
      </c>
      <c r="W111">
        <f t="shared" si="25"/>
        <v>1217</v>
      </c>
      <c r="X111">
        <f t="shared" si="26"/>
        <v>1053</v>
      </c>
      <c r="Y111">
        <f t="shared" si="27"/>
        <v>1250</v>
      </c>
      <c r="Z111">
        <f t="shared" si="28"/>
        <v>584</v>
      </c>
    </row>
    <row r="112" spans="1:26" x14ac:dyDescent="0.35">
      <c r="A112" s="2">
        <v>1.13526620370371</v>
      </c>
      <c r="B112" s="3"/>
      <c r="C112" s="3">
        <v>946</v>
      </c>
      <c r="D112" s="3">
        <v>1172</v>
      </c>
      <c r="E112" s="3">
        <v>977</v>
      </c>
      <c r="F112" s="3">
        <v>1136</v>
      </c>
      <c r="G112" s="3">
        <v>999</v>
      </c>
      <c r="H112" s="3">
        <v>1188</v>
      </c>
      <c r="I112" s="3">
        <v>1092</v>
      </c>
      <c r="J112" s="3">
        <v>1248</v>
      </c>
      <c r="K112" s="3">
        <v>1084</v>
      </c>
      <c r="L112" s="3">
        <v>1292</v>
      </c>
      <c r="M112" s="3">
        <v>588</v>
      </c>
      <c r="O112" s="4">
        <f t="shared" si="17"/>
        <v>1634</v>
      </c>
      <c r="P112">
        <f t="shared" si="18"/>
        <v>930</v>
      </c>
      <c r="Q112">
        <f t="shared" si="19"/>
        <v>1156</v>
      </c>
      <c r="R112">
        <f t="shared" si="20"/>
        <v>961</v>
      </c>
      <c r="S112">
        <f t="shared" si="21"/>
        <v>1120</v>
      </c>
      <c r="T112">
        <f t="shared" si="22"/>
        <v>983</v>
      </c>
      <c r="U112">
        <f t="shared" si="23"/>
        <v>1172</v>
      </c>
      <c r="V112">
        <f t="shared" si="24"/>
        <v>1076</v>
      </c>
      <c r="W112">
        <f t="shared" si="25"/>
        <v>1232</v>
      </c>
      <c r="X112">
        <f t="shared" si="26"/>
        <v>1068</v>
      </c>
      <c r="Y112">
        <f t="shared" si="27"/>
        <v>1276</v>
      </c>
      <c r="Z112">
        <f t="shared" si="28"/>
        <v>572</v>
      </c>
    </row>
    <row r="113" spans="1:26" x14ac:dyDescent="0.35">
      <c r="A113" s="2">
        <v>1.1456828703703701</v>
      </c>
      <c r="B113" s="3"/>
      <c r="C113" s="3">
        <v>936</v>
      </c>
      <c r="D113" s="3">
        <v>1178</v>
      </c>
      <c r="E113" s="3">
        <v>979</v>
      </c>
      <c r="F113" s="3">
        <v>1129</v>
      </c>
      <c r="G113" s="3">
        <v>1015</v>
      </c>
      <c r="H113" s="3">
        <v>1193</v>
      </c>
      <c r="I113" s="3">
        <v>1105</v>
      </c>
      <c r="J113" s="3">
        <v>1218</v>
      </c>
      <c r="K113" s="3">
        <v>1075</v>
      </c>
      <c r="L113" s="3">
        <v>1275</v>
      </c>
      <c r="M113" s="3">
        <v>594</v>
      </c>
      <c r="O113" s="4">
        <f t="shared" si="17"/>
        <v>1649</v>
      </c>
      <c r="P113">
        <f t="shared" si="18"/>
        <v>920</v>
      </c>
      <c r="Q113">
        <f t="shared" si="19"/>
        <v>1162</v>
      </c>
      <c r="R113">
        <f t="shared" si="20"/>
        <v>963</v>
      </c>
      <c r="S113">
        <f t="shared" si="21"/>
        <v>1113</v>
      </c>
      <c r="T113">
        <f t="shared" si="22"/>
        <v>999</v>
      </c>
      <c r="U113">
        <f t="shared" si="23"/>
        <v>1177</v>
      </c>
      <c r="V113">
        <f t="shared" si="24"/>
        <v>1089</v>
      </c>
      <c r="W113">
        <f t="shared" si="25"/>
        <v>1202</v>
      </c>
      <c r="X113">
        <f t="shared" si="26"/>
        <v>1059</v>
      </c>
      <c r="Y113">
        <f t="shared" si="27"/>
        <v>1259</v>
      </c>
      <c r="Z113">
        <f t="shared" si="28"/>
        <v>578</v>
      </c>
    </row>
    <row r="114" spans="1:26" x14ac:dyDescent="0.35">
      <c r="A114" s="2">
        <v>1.1560995370370399</v>
      </c>
      <c r="B114" s="3"/>
      <c r="C114" s="3">
        <v>941</v>
      </c>
      <c r="D114" s="3">
        <v>1143</v>
      </c>
      <c r="E114" s="3">
        <v>964</v>
      </c>
      <c r="F114" s="3">
        <v>1162</v>
      </c>
      <c r="G114" s="3">
        <v>1007</v>
      </c>
      <c r="H114" s="3">
        <v>1200</v>
      </c>
      <c r="I114" s="3">
        <v>1057</v>
      </c>
      <c r="J114" s="3">
        <v>1228</v>
      </c>
      <c r="K114" s="3">
        <v>1080</v>
      </c>
      <c r="L114" s="3">
        <v>1270</v>
      </c>
      <c r="M114" s="3">
        <v>612</v>
      </c>
      <c r="O114" s="4">
        <f t="shared" si="17"/>
        <v>1664</v>
      </c>
      <c r="P114">
        <f t="shared" si="18"/>
        <v>925</v>
      </c>
      <c r="Q114">
        <f t="shared" si="19"/>
        <v>1127</v>
      </c>
      <c r="R114">
        <f t="shared" si="20"/>
        <v>948</v>
      </c>
      <c r="S114">
        <f t="shared" si="21"/>
        <v>1146</v>
      </c>
      <c r="T114">
        <f t="shared" si="22"/>
        <v>991</v>
      </c>
      <c r="U114">
        <f t="shared" si="23"/>
        <v>1184</v>
      </c>
      <c r="V114">
        <f t="shared" si="24"/>
        <v>1041</v>
      </c>
      <c r="W114">
        <f t="shared" si="25"/>
        <v>1212</v>
      </c>
      <c r="X114">
        <f t="shared" si="26"/>
        <v>1064</v>
      </c>
      <c r="Y114">
        <f t="shared" si="27"/>
        <v>1254</v>
      </c>
      <c r="Z114">
        <f t="shared" si="28"/>
        <v>596</v>
      </c>
    </row>
    <row r="115" spans="1:26" x14ac:dyDescent="0.35">
      <c r="A115" s="2">
        <v>1.16651620370371</v>
      </c>
      <c r="B115" s="3"/>
      <c r="C115" s="3">
        <v>929</v>
      </c>
      <c r="D115" s="3">
        <v>1171</v>
      </c>
      <c r="E115" s="3">
        <v>971</v>
      </c>
      <c r="F115" s="3">
        <v>1148</v>
      </c>
      <c r="G115" s="3">
        <v>973</v>
      </c>
      <c r="H115" s="3">
        <v>1208</v>
      </c>
      <c r="I115" s="3">
        <v>1072</v>
      </c>
      <c r="J115" s="3">
        <v>1231</v>
      </c>
      <c r="K115" s="3">
        <v>1071</v>
      </c>
      <c r="L115" s="3">
        <v>1276</v>
      </c>
      <c r="M115" s="3">
        <v>601</v>
      </c>
      <c r="O115" s="4">
        <f t="shared" si="17"/>
        <v>1679</v>
      </c>
      <c r="P115">
        <f t="shared" si="18"/>
        <v>913</v>
      </c>
      <c r="Q115">
        <f t="shared" si="19"/>
        <v>1155</v>
      </c>
      <c r="R115">
        <f t="shared" si="20"/>
        <v>955</v>
      </c>
      <c r="S115">
        <f t="shared" si="21"/>
        <v>1132</v>
      </c>
      <c r="T115">
        <f t="shared" si="22"/>
        <v>957</v>
      </c>
      <c r="U115">
        <f t="shared" si="23"/>
        <v>1192</v>
      </c>
      <c r="V115">
        <f t="shared" si="24"/>
        <v>1056</v>
      </c>
      <c r="W115">
        <f t="shared" si="25"/>
        <v>1215</v>
      </c>
      <c r="X115">
        <f t="shared" si="26"/>
        <v>1055</v>
      </c>
      <c r="Y115">
        <f t="shared" si="27"/>
        <v>1260</v>
      </c>
      <c r="Z115">
        <f t="shared" si="28"/>
        <v>585</v>
      </c>
    </row>
    <row r="116" spans="1:26" x14ac:dyDescent="0.35">
      <c r="A116" s="2">
        <v>1.1769328703703701</v>
      </c>
      <c r="B116" s="3"/>
      <c r="C116" s="3">
        <v>953</v>
      </c>
      <c r="D116" s="3">
        <v>1186</v>
      </c>
      <c r="E116" s="3">
        <v>977</v>
      </c>
      <c r="F116" s="3">
        <v>1115</v>
      </c>
      <c r="G116" s="3">
        <v>980</v>
      </c>
      <c r="H116" s="3">
        <v>1202</v>
      </c>
      <c r="I116" s="3">
        <v>1096</v>
      </c>
      <c r="J116" s="3">
        <v>1223</v>
      </c>
      <c r="K116" s="3">
        <v>1093</v>
      </c>
      <c r="L116" s="3">
        <v>1266</v>
      </c>
      <c r="M116" s="3">
        <v>604</v>
      </c>
      <c r="O116" s="4">
        <f t="shared" si="17"/>
        <v>1694</v>
      </c>
      <c r="P116">
        <f t="shared" si="18"/>
        <v>937</v>
      </c>
      <c r="Q116">
        <f t="shared" si="19"/>
        <v>1170</v>
      </c>
      <c r="R116">
        <f t="shared" si="20"/>
        <v>961</v>
      </c>
      <c r="S116">
        <f t="shared" si="21"/>
        <v>1099</v>
      </c>
      <c r="T116">
        <f t="shared" si="22"/>
        <v>964</v>
      </c>
      <c r="U116">
        <f t="shared" si="23"/>
        <v>1186</v>
      </c>
      <c r="V116">
        <f t="shared" si="24"/>
        <v>1080</v>
      </c>
      <c r="W116">
        <f t="shared" si="25"/>
        <v>1207</v>
      </c>
      <c r="X116">
        <f t="shared" si="26"/>
        <v>1077</v>
      </c>
      <c r="Y116">
        <f t="shared" si="27"/>
        <v>1250</v>
      </c>
      <c r="Z116">
        <f t="shared" si="28"/>
        <v>588</v>
      </c>
    </row>
    <row r="117" spans="1:26" x14ac:dyDescent="0.35">
      <c r="A117" s="2">
        <v>1.1873495370370399</v>
      </c>
      <c r="B117" s="3"/>
      <c r="C117" s="3">
        <v>931</v>
      </c>
      <c r="D117" s="3">
        <v>1180</v>
      </c>
      <c r="E117" s="3">
        <v>993</v>
      </c>
      <c r="F117" s="3">
        <v>1146</v>
      </c>
      <c r="G117" s="3">
        <v>994</v>
      </c>
      <c r="H117" s="3">
        <v>1216</v>
      </c>
      <c r="I117" s="3">
        <v>1082</v>
      </c>
      <c r="J117" s="3">
        <v>1226</v>
      </c>
      <c r="K117" s="3">
        <v>1045</v>
      </c>
      <c r="L117" s="3">
        <v>1273</v>
      </c>
      <c r="M117" s="3">
        <v>600</v>
      </c>
      <c r="O117" s="4">
        <f t="shared" si="17"/>
        <v>1709</v>
      </c>
      <c r="P117">
        <f t="shared" si="18"/>
        <v>915</v>
      </c>
      <c r="Q117">
        <f t="shared" si="19"/>
        <v>1164</v>
      </c>
      <c r="R117">
        <f t="shared" si="20"/>
        <v>977</v>
      </c>
      <c r="S117">
        <f t="shared" si="21"/>
        <v>1130</v>
      </c>
      <c r="T117">
        <f t="shared" si="22"/>
        <v>978</v>
      </c>
      <c r="U117">
        <f t="shared" si="23"/>
        <v>1200</v>
      </c>
      <c r="V117">
        <f t="shared" si="24"/>
        <v>1066</v>
      </c>
      <c r="W117">
        <f t="shared" si="25"/>
        <v>1210</v>
      </c>
      <c r="X117">
        <f t="shared" si="26"/>
        <v>1029</v>
      </c>
      <c r="Y117">
        <f t="shared" si="27"/>
        <v>1257</v>
      </c>
      <c r="Z117">
        <f t="shared" si="28"/>
        <v>584</v>
      </c>
    </row>
    <row r="118" spans="1:26" x14ac:dyDescent="0.35">
      <c r="A118" s="2">
        <v>1.19776620370371</v>
      </c>
      <c r="B118" s="3"/>
      <c r="C118" s="3">
        <v>924</v>
      </c>
      <c r="D118" s="3">
        <v>1171</v>
      </c>
      <c r="E118" s="3">
        <v>972</v>
      </c>
      <c r="F118" s="3">
        <v>1121</v>
      </c>
      <c r="G118" s="3">
        <v>972</v>
      </c>
      <c r="H118" s="3">
        <v>1222</v>
      </c>
      <c r="I118" s="3">
        <v>1103</v>
      </c>
      <c r="J118" s="3">
        <v>1236</v>
      </c>
      <c r="K118" s="3">
        <v>1080</v>
      </c>
      <c r="L118" s="3">
        <v>1256</v>
      </c>
      <c r="M118" s="3">
        <v>586</v>
      </c>
      <c r="O118" s="4">
        <f t="shared" si="17"/>
        <v>1724</v>
      </c>
      <c r="P118">
        <f t="shared" si="18"/>
        <v>908</v>
      </c>
      <c r="Q118">
        <f t="shared" si="19"/>
        <v>1155</v>
      </c>
      <c r="R118">
        <f t="shared" si="20"/>
        <v>956</v>
      </c>
      <c r="S118">
        <f t="shared" si="21"/>
        <v>1105</v>
      </c>
      <c r="T118">
        <f t="shared" si="22"/>
        <v>956</v>
      </c>
      <c r="U118">
        <f t="shared" si="23"/>
        <v>1206</v>
      </c>
      <c r="V118">
        <f t="shared" si="24"/>
        <v>1087</v>
      </c>
      <c r="W118">
        <f t="shared" si="25"/>
        <v>1220</v>
      </c>
      <c r="X118">
        <f t="shared" si="26"/>
        <v>1064</v>
      </c>
      <c r="Y118">
        <f t="shared" si="27"/>
        <v>1240</v>
      </c>
      <c r="Z118">
        <f t="shared" si="28"/>
        <v>570</v>
      </c>
    </row>
    <row r="119" spans="1:26" x14ac:dyDescent="0.35">
      <c r="A119" s="2">
        <v>1.2081828703703701</v>
      </c>
      <c r="B119" s="3"/>
      <c r="C119" s="3">
        <v>950</v>
      </c>
      <c r="D119" s="3">
        <v>1171</v>
      </c>
      <c r="E119" s="3">
        <v>961</v>
      </c>
      <c r="F119" s="3">
        <v>1104</v>
      </c>
      <c r="G119" s="3">
        <v>978</v>
      </c>
      <c r="H119" s="3">
        <v>1209</v>
      </c>
      <c r="I119" s="3">
        <v>1106</v>
      </c>
      <c r="J119" s="3">
        <v>1232</v>
      </c>
      <c r="K119" s="3">
        <v>1092</v>
      </c>
      <c r="L119" s="3">
        <v>1241</v>
      </c>
      <c r="M119" s="3">
        <v>588</v>
      </c>
      <c r="O119" s="4">
        <f t="shared" si="17"/>
        <v>1739</v>
      </c>
      <c r="P119">
        <f t="shared" si="18"/>
        <v>934</v>
      </c>
      <c r="Q119">
        <f t="shared" si="19"/>
        <v>1155</v>
      </c>
      <c r="R119">
        <f t="shared" si="20"/>
        <v>945</v>
      </c>
      <c r="S119">
        <f t="shared" si="21"/>
        <v>1088</v>
      </c>
      <c r="T119">
        <f t="shared" si="22"/>
        <v>962</v>
      </c>
      <c r="U119">
        <f t="shared" si="23"/>
        <v>1193</v>
      </c>
      <c r="V119">
        <f t="shared" si="24"/>
        <v>1090</v>
      </c>
      <c r="W119">
        <f t="shared" si="25"/>
        <v>1216</v>
      </c>
      <c r="X119">
        <f t="shared" si="26"/>
        <v>1076</v>
      </c>
      <c r="Y119">
        <f t="shared" si="27"/>
        <v>1225</v>
      </c>
      <c r="Z119">
        <f t="shared" si="28"/>
        <v>572</v>
      </c>
    </row>
    <row r="120" spans="1:26" x14ac:dyDescent="0.35">
      <c r="A120" s="2">
        <v>1.2185995370370399</v>
      </c>
      <c r="B120" s="3"/>
      <c r="C120" s="3">
        <v>930</v>
      </c>
      <c r="D120" s="3">
        <v>1167</v>
      </c>
      <c r="E120" s="3">
        <v>961</v>
      </c>
      <c r="F120" s="3">
        <v>1123</v>
      </c>
      <c r="G120" s="3">
        <v>992</v>
      </c>
      <c r="H120" s="3">
        <v>1205</v>
      </c>
      <c r="I120" s="3">
        <v>1082</v>
      </c>
      <c r="J120" s="3">
        <v>1230</v>
      </c>
      <c r="K120" s="3">
        <v>1083</v>
      </c>
      <c r="L120" s="3">
        <v>1270</v>
      </c>
      <c r="M120" s="3">
        <v>616</v>
      </c>
      <c r="O120" s="4">
        <f t="shared" si="17"/>
        <v>1754</v>
      </c>
      <c r="P120">
        <f t="shared" si="18"/>
        <v>914</v>
      </c>
      <c r="Q120">
        <f t="shared" si="19"/>
        <v>1151</v>
      </c>
      <c r="R120">
        <f t="shared" si="20"/>
        <v>945</v>
      </c>
      <c r="S120">
        <f t="shared" si="21"/>
        <v>1107</v>
      </c>
      <c r="T120">
        <f t="shared" si="22"/>
        <v>976</v>
      </c>
      <c r="U120">
        <f t="shared" si="23"/>
        <v>1189</v>
      </c>
      <c r="V120">
        <f t="shared" si="24"/>
        <v>1066</v>
      </c>
      <c r="W120">
        <f t="shared" si="25"/>
        <v>1214</v>
      </c>
      <c r="X120">
        <f t="shared" si="26"/>
        <v>1067</v>
      </c>
      <c r="Y120">
        <f t="shared" si="27"/>
        <v>1254</v>
      </c>
      <c r="Z120">
        <f t="shared" si="28"/>
        <v>600</v>
      </c>
    </row>
    <row r="121" spans="1:26" x14ac:dyDescent="0.35">
      <c r="A121" s="2">
        <v>1.22901620370371</v>
      </c>
      <c r="B121" s="3"/>
      <c r="C121" s="3">
        <v>932</v>
      </c>
      <c r="D121" s="3">
        <v>1178</v>
      </c>
      <c r="E121" s="3">
        <v>951</v>
      </c>
      <c r="F121" s="3">
        <v>1124</v>
      </c>
      <c r="G121" s="3">
        <v>973</v>
      </c>
      <c r="H121" s="3">
        <v>1172</v>
      </c>
      <c r="I121" s="3">
        <v>1076</v>
      </c>
      <c r="J121" s="3">
        <v>1238</v>
      </c>
      <c r="K121" s="3">
        <v>1084</v>
      </c>
      <c r="L121" s="3">
        <v>1263</v>
      </c>
      <c r="M121" s="3">
        <v>577</v>
      </c>
      <c r="O121" s="4">
        <f t="shared" si="17"/>
        <v>1769</v>
      </c>
      <c r="P121">
        <f t="shared" si="18"/>
        <v>916</v>
      </c>
      <c r="Q121">
        <f t="shared" si="19"/>
        <v>1162</v>
      </c>
      <c r="R121">
        <f t="shared" si="20"/>
        <v>935</v>
      </c>
      <c r="S121">
        <f t="shared" si="21"/>
        <v>1108</v>
      </c>
      <c r="T121">
        <f t="shared" si="22"/>
        <v>957</v>
      </c>
      <c r="U121">
        <f t="shared" si="23"/>
        <v>1156</v>
      </c>
      <c r="V121">
        <f t="shared" si="24"/>
        <v>1060</v>
      </c>
      <c r="W121">
        <f t="shared" si="25"/>
        <v>1222</v>
      </c>
      <c r="X121">
        <f t="shared" si="26"/>
        <v>1068</v>
      </c>
      <c r="Y121">
        <f t="shared" si="27"/>
        <v>1247</v>
      </c>
      <c r="Z121">
        <f t="shared" si="28"/>
        <v>561</v>
      </c>
    </row>
    <row r="122" spans="1:26" x14ac:dyDescent="0.35">
      <c r="A122" s="2">
        <v>1.2394328703703701</v>
      </c>
      <c r="B122" s="3"/>
      <c r="C122" s="3">
        <v>949</v>
      </c>
      <c r="D122" s="3">
        <v>1185</v>
      </c>
      <c r="E122" s="3">
        <v>969</v>
      </c>
      <c r="F122" s="3">
        <v>1117</v>
      </c>
      <c r="G122" s="3">
        <v>975</v>
      </c>
      <c r="H122" s="3">
        <v>1214</v>
      </c>
      <c r="I122" s="3">
        <v>1079</v>
      </c>
      <c r="J122" s="3">
        <v>1236</v>
      </c>
      <c r="K122" s="3">
        <v>1072</v>
      </c>
      <c r="L122" s="3">
        <v>1263</v>
      </c>
      <c r="M122" s="3">
        <v>591</v>
      </c>
      <c r="O122" s="4">
        <f t="shared" si="17"/>
        <v>1784</v>
      </c>
      <c r="P122">
        <f t="shared" si="18"/>
        <v>933</v>
      </c>
      <c r="Q122">
        <f t="shared" si="19"/>
        <v>1169</v>
      </c>
      <c r="R122">
        <f t="shared" si="20"/>
        <v>953</v>
      </c>
      <c r="S122">
        <f t="shared" si="21"/>
        <v>1101</v>
      </c>
      <c r="T122">
        <f t="shared" si="22"/>
        <v>959</v>
      </c>
      <c r="U122">
        <f t="shared" si="23"/>
        <v>1198</v>
      </c>
      <c r="V122">
        <f t="shared" si="24"/>
        <v>1063</v>
      </c>
      <c r="W122">
        <f t="shared" si="25"/>
        <v>1220</v>
      </c>
      <c r="X122">
        <f t="shared" si="26"/>
        <v>1056</v>
      </c>
      <c r="Y122">
        <f t="shared" si="27"/>
        <v>1247</v>
      </c>
      <c r="Z122">
        <f t="shared" si="28"/>
        <v>575</v>
      </c>
    </row>
    <row r="123" spans="1:26" x14ac:dyDescent="0.35">
      <c r="A123" s="2">
        <v>1.2498495370370399</v>
      </c>
      <c r="B123" s="3"/>
      <c r="C123" s="3">
        <v>943</v>
      </c>
      <c r="D123" s="3">
        <v>1166</v>
      </c>
      <c r="E123" s="3">
        <v>991</v>
      </c>
      <c r="F123" s="3">
        <v>1133</v>
      </c>
      <c r="G123" s="3">
        <v>977</v>
      </c>
      <c r="H123" s="3">
        <v>1191</v>
      </c>
      <c r="I123" s="3">
        <v>1068</v>
      </c>
      <c r="J123" s="3">
        <v>1231</v>
      </c>
      <c r="K123" s="3">
        <v>1080</v>
      </c>
      <c r="L123" s="3">
        <v>1273</v>
      </c>
      <c r="M123" s="3">
        <v>589</v>
      </c>
      <c r="O123" s="4">
        <f t="shared" si="17"/>
        <v>1799</v>
      </c>
      <c r="P123">
        <f t="shared" si="18"/>
        <v>927</v>
      </c>
      <c r="Q123">
        <f t="shared" si="19"/>
        <v>1150</v>
      </c>
      <c r="R123">
        <f t="shared" si="20"/>
        <v>975</v>
      </c>
      <c r="S123">
        <f t="shared" si="21"/>
        <v>1117</v>
      </c>
      <c r="T123">
        <f t="shared" si="22"/>
        <v>961</v>
      </c>
      <c r="U123">
        <f t="shared" si="23"/>
        <v>1175</v>
      </c>
      <c r="V123">
        <f t="shared" si="24"/>
        <v>1052</v>
      </c>
      <c r="W123">
        <f t="shared" si="25"/>
        <v>1215</v>
      </c>
      <c r="X123">
        <f t="shared" si="26"/>
        <v>1064</v>
      </c>
      <c r="Y123">
        <f t="shared" si="27"/>
        <v>1257</v>
      </c>
      <c r="Z123">
        <f t="shared" si="28"/>
        <v>573</v>
      </c>
    </row>
    <row r="124" spans="1:26" x14ac:dyDescent="0.35">
      <c r="A124" s="2">
        <v>1.26026620370371</v>
      </c>
      <c r="B124" s="3"/>
      <c r="C124" s="3">
        <v>927</v>
      </c>
      <c r="D124" s="3">
        <v>1183</v>
      </c>
      <c r="E124" s="3">
        <v>972</v>
      </c>
      <c r="F124" s="3">
        <v>1109</v>
      </c>
      <c r="G124" s="3">
        <v>972</v>
      </c>
      <c r="H124" s="3">
        <v>1209</v>
      </c>
      <c r="I124" s="3">
        <v>1097</v>
      </c>
      <c r="J124" s="3">
        <v>1228</v>
      </c>
      <c r="K124" s="3">
        <v>1068</v>
      </c>
      <c r="L124" s="3">
        <v>1280</v>
      </c>
      <c r="M124" s="3">
        <v>591</v>
      </c>
      <c r="O124" s="4">
        <f t="shared" si="17"/>
        <v>1814</v>
      </c>
      <c r="P124">
        <f t="shared" si="18"/>
        <v>911</v>
      </c>
      <c r="Q124">
        <f t="shared" si="19"/>
        <v>1167</v>
      </c>
      <c r="R124">
        <f t="shared" si="20"/>
        <v>956</v>
      </c>
      <c r="S124">
        <f t="shared" si="21"/>
        <v>1093</v>
      </c>
      <c r="T124">
        <f t="shared" si="22"/>
        <v>956</v>
      </c>
      <c r="U124">
        <f t="shared" si="23"/>
        <v>1193</v>
      </c>
      <c r="V124">
        <f t="shared" si="24"/>
        <v>1081</v>
      </c>
      <c r="W124">
        <f t="shared" si="25"/>
        <v>1212</v>
      </c>
      <c r="X124">
        <f t="shared" si="26"/>
        <v>1052</v>
      </c>
      <c r="Y124">
        <f t="shared" si="27"/>
        <v>1264</v>
      </c>
      <c r="Z124">
        <f t="shared" si="28"/>
        <v>575</v>
      </c>
    </row>
    <row r="125" spans="1:26" x14ac:dyDescent="0.35">
      <c r="A125" s="2">
        <v>1.2706828703703701</v>
      </c>
      <c r="B125" s="3"/>
      <c r="C125" s="3">
        <v>934</v>
      </c>
      <c r="D125" s="3">
        <v>1164</v>
      </c>
      <c r="E125" s="3">
        <v>967</v>
      </c>
      <c r="F125" s="3">
        <v>1123</v>
      </c>
      <c r="G125" s="3">
        <v>973</v>
      </c>
      <c r="H125" s="3">
        <v>1208</v>
      </c>
      <c r="I125" s="3">
        <v>1089</v>
      </c>
      <c r="J125" s="3">
        <v>1222</v>
      </c>
      <c r="K125" s="3">
        <v>1099</v>
      </c>
      <c r="L125" s="3">
        <v>1264</v>
      </c>
      <c r="M125" s="3">
        <v>599</v>
      </c>
      <c r="O125" s="4">
        <f t="shared" si="17"/>
        <v>1829</v>
      </c>
      <c r="P125">
        <f t="shared" si="18"/>
        <v>918</v>
      </c>
      <c r="Q125">
        <f t="shared" si="19"/>
        <v>1148</v>
      </c>
      <c r="R125">
        <f t="shared" si="20"/>
        <v>951</v>
      </c>
      <c r="S125">
        <f t="shared" si="21"/>
        <v>1107</v>
      </c>
      <c r="T125">
        <f t="shared" si="22"/>
        <v>957</v>
      </c>
      <c r="U125">
        <f t="shared" si="23"/>
        <v>1192</v>
      </c>
      <c r="V125">
        <f t="shared" si="24"/>
        <v>1073</v>
      </c>
      <c r="W125">
        <f t="shared" si="25"/>
        <v>1206</v>
      </c>
      <c r="X125">
        <f t="shared" si="26"/>
        <v>1083</v>
      </c>
      <c r="Y125">
        <f t="shared" si="27"/>
        <v>1248</v>
      </c>
      <c r="Z125">
        <f t="shared" si="28"/>
        <v>583</v>
      </c>
    </row>
    <row r="126" spans="1:26" x14ac:dyDescent="0.35">
      <c r="A126" s="2">
        <v>1.2810995370370399</v>
      </c>
      <c r="B126" s="3"/>
      <c r="C126" s="3">
        <v>943</v>
      </c>
      <c r="D126" s="3">
        <v>1179</v>
      </c>
      <c r="E126" s="3">
        <v>959</v>
      </c>
      <c r="F126" s="3">
        <v>1126</v>
      </c>
      <c r="G126" s="3">
        <v>977</v>
      </c>
      <c r="H126" s="3">
        <v>1184</v>
      </c>
      <c r="I126" s="3">
        <v>1089</v>
      </c>
      <c r="J126" s="3">
        <v>1220</v>
      </c>
      <c r="K126" s="3">
        <v>1082</v>
      </c>
      <c r="L126" s="3">
        <v>1286</v>
      </c>
      <c r="M126" s="3">
        <v>587</v>
      </c>
      <c r="O126" s="4">
        <f t="shared" si="17"/>
        <v>1844</v>
      </c>
      <c r="P126">
        <f t="shared" si="18"/>
        <v>927</v>
      </c>
      <c r="Q126">
        <f t="shared" si="19"/>
        <v>1163</v>
      </c>
      <c r="R126">
        <f t="shared" si="20"/>
        <v>943</v>
      </c>
      <c r="S126">
        <f t="shared" si="21"/>
        <v>1110</v>
      </c>
      <c r="T126">
        <f t="shared" si="22"/>
        <v>961</v>
      </c>
      <c r="U126">
        <f t="shared" si="23"/>
        <v>1168</v>
      </c>
      <c r="V126">
        <f t="shared" si="24"/>
        <v>1073</v>
      </c>
      <c r="W126">
        <f t="shared" si="25"/>
        <v>1204</v>
      </c>
      <c r="X126">
        <f t="shared" si="26"/>
        <v>1066</v>
      </c>
      <c r="Y126">
        <f t="shared" si="27"/>
        <v>1270</v>
      </c>
      <c r="Z126">
        <f t="shared" si="28"/>
        <v>571</v>
      </c>
    </row>
    <row r="127" spans="1:26" x14ac:dyDescent="0.35">
      <c r="A127" s="2">
        <v>1.29151620370371</v>
      </c>
      <c r="B127" s="3"/>
      <c r="C127" s="3">
        <v>938</v>
      </c>
      <c r="D127" s="3">
        <v>1163</v>
      </c>
      <c r="E127" s="3">
        <v>974</v>
      </c>
      <c r="F127" s="3">
        <v>1122</v>
      </c>
      <c r="G127" s="3">
        <v>976</v>
      </c>
      <c r="H127" s="3">
        <v>1192</v>
      </c>
      <c r="I127" s="3">
        <v>1064</v>
      </c>
      <c r="J127" s="3">
        <v>1213</v>
      </c>
      <c r="K127" s="3">
        <v>1079</v>
      </c>
      <c r="L127" s="3">
        <v>1277</v>
      </c>
      <c r="M127" s="3">
        <v>581</v>
      </c>
      <c r="O127" s="4">
        <f t="shared" si="17"/>
        <v>1859</v>
      </c>
      <c r="P127">
        <f t="shared" si="18"/>
        <v>922</v>
      </c>
      <c r="Q127">
        <f t="shared" si="19"/>
        <v>1147</v>
      </c>
      <c r="R127">
        <f t="shared" si="20"/>
        <v>958</v>
      </c>
      <c r="S127">
        <f t="shared" si="21"/>
        <v>1106</v>
      </c>
      <c r="T127">
        <f t="shared" si="22"/>
        <v>960</v>
      </c>
      <c r="U127">
        <f t="shared" si="23"/>
        <v>1176</v>
      </c>
      <c r="V127">
        <f t="shared" si="24"/>
        <v>1048</v>
      </c>
      <c r="W127">
        <f t="shared" si="25"/>
        <v>1197</v>
      </c>
      <c r="X127">
        <f t="shared" si="26"/>
        <v>1063</v>
      </c>
      <c r="Y127">
        <f t="shared" si="27"/>
        <v>1261</v>
      </c>
      <c r="Z127">
        <f t="shared" si="28"/>
        <v>565</v>
      </c>
    </row>
    <row r="128" spans="1:26" x14ac:dyDescent="0.35">
      <c r="A128" s="2">
        <v>1.3019328703703701</v>
      </c>
      <c r="B128" s="3"/>
      <c r="C128" s="3">
        <v>953</v>
      </c>
      <c r="D128" s="3">
        <v>1159</v>
      </c>
      <c r="E128" s="3">
        <v>967</v>
      </c>
      <c r="F128" s="3">
        <v>1119</v>
      </c>
      <c r="G128" s="3">
        <v>964</v>
      </c>
      <c r="H128" s="3">
        <v>1198</v>
      </c>
      <c r="I128" s="3">
        <v>1092</v>
      </c>
      <c r="J128" s="3">
        <v>1238</v>
      </c>
      <c r="K128" s="3">
        <v>1053</v>
      </c>
      <c r="L128" s="3">
        <v>1267</v>
      </c>
      <c r="M128" s="3">
        <v>595</v>
      </c>
      <c r="O128" s="4">
        <f t="shared" si="17"/>
        <v>1874</v>
      </c>
      <c r="P128">
        <f t="shared" si="18"/>
        <v>937</v>
      </c>
      <c r="Q128">
        <f t="shared" si="19"/>
        <v>1143</v>
      </c>
      <c r="R128">
        <f t="shared" si="20"/>
        <v>951</v>
      </c>
      <c r="S128">
        <f t="shared" si="21"/>
        <v>1103</v>
      </c>
      <c r="T128">
        <f t="shared" si="22"/>
        <v>948</v>
      </c>
      <c r="U128">
        <f t="shared" si="23"/>
        <v>1182</v>
      </c>
      <c r="V128">
        <f t="shared" si="24"/>
        <v>1076</v>
      </c>
      <c r="W128">
        <f t="shared" si="25"/>
        <v>1222</v>
      </c>
      <c r="X128">
        <f t="shared" si="26"/>
        <v>1037</v>
      </c>
      <c r="Y128">
        <f t="shared" si="27"/>
        <v>1251</v>
      </c>
      <c r="Z128">
        <f t="shared" si="28"/>
        <v>579</v>
      </c>
    </row>
    <row r="129" spans="1:26" x14ac:dyDescent="0.35">
      <c r="A129" s="2">
        <v>1.3123495370370399</v>
      </c>
      <c r="B129" s="3"/>
      <c r="C129" s="3">
        <v>936</v>
      </c>
      <c r="D129" s="3">
        <v>1175</v>
      </c>
      <c r="E129" s="3">
        <v>962</v>
      </c>
      <c r="F129" s="3">
        <v>1095</v>
      </c>
      <c r="G129" s="3">
        <v>974</v>
      </c>
      <c r="H129" s="3">
        <v>1196</v>
      </c>
      <c r="I129" s="3">
        <v>1068</v>
      </c>
      <c r="J129" s="3">
        <v>1244</v>
      </c>
      <c r="K129" s="3">
        <v>1061</v>
      </c>
      <c r="L129" s="3">
        <v>1276</v>
      </c>
      <c r="M129" s="3">
        <v>606</v>
      </c>
      <c r="O129" s="4">
        <f t="shared" si="17"/>
        <v>1889</v>
      </c>
      <c r="P129">
        <f t="shared" si="18"/>
        <v>920</v>
      </c>
      <c r="Q129">
        <f t="shared" si="19"/>
        <v>1159</v>
      </c>
      <c r="R129">
        <f t="shared" si="20"/>
        <v>946</v>
      </c>
      <c r="S129">
        <f t="shared" si="21"/>
        <v>1079</v>
      </c>
      <c r="T129">
        <f t="shared" si="22"/>
        <v>958</v>
      </c>
      <c r="U129">
        <f t="shared" si="23"/>
        <v>1180</v>
      </c>
      <c r="V129">
        <f t="shared" si="24"/>
        <v>1052</v>
      </c>
      <c r="W129">
        <f t="shared" si="25"/>
        <v>1228</v>
      </c>
      <c r="X129">
        <f t="shared" si="26"/>
        <v>1045</v>
      </c>
      <c r="Y129">
        <f t="shared" si="27"/>
        <v>1260</v>
      </c>
      <c r="Z129">
        <f t="shared" si="28"/>
        <v>590</v>
      </c>
    </row>
    <row r="130" spans="1:26" x14ac:dyDescent="0.35">
      <c r="A130" s="2">
        <v>1.32276620370371</v>
      </c>
      <c r="B130" s="3"/>
      <c r="C130" s="3">
        <v>954</v>
      </c>
      <c r="D130" s="3">
        <v>1166</v>
      </c>
      <c r="E130" s="3">
        <v>972</v>
      </c>
      <c r="F130" s="3">
        <v>1124</v>
      </c>
      <c r="G130" s="3">
        <v>984</v>
      </c>
      <c r="H130" s="3">
        <v>1195</v>
      </c>
      <c r="I130" s="3">
        <v>1057</v>
      </c>
      <c r="J130" s="3">
        <v>1215</v>
      </c>
      <c r="K130" s="3">
        <v>1069</v>
      </c>
      <c r="L130" s="3">
        <v>1281</v>
      </c>
      <c r="M130" s="3">
        <v>587</v>
      </c>
      <c r="O130" s="4">
        <f t="shared" si="17"/>
        <v>1904</v>
      </c>
      <c r="P130">
        <f t="shared" si="18"/>
        <v>938</v>
      </c>
      <c r="Q130">
        <f t="shared" si="19"/>
        <v>1150</v>
      </c>
      <c r="R130">
        <f t="shared" si="20"/>
        <v>956</v>
      </c>
      <c r="S130">
        <f t="shared" si="21"/>
        <v>1108</v>
      </c>
      <c r="T130">
        <f t="shared" si="22"/>
        <v>968</v>
      </c>
      <c r="U130">
        <f t="shared" si="23"/>
        <v>1179</v>
      </c>
      <c r="V130">
        <f t="shared" si="24"/>
        <v>1041</v>
      </c>
      <c r="W130">
        <f t="shared" si="25"/>
        <v>1199</v>
      </c>
      <c r="X130">
        <f t="shared" si="26"/>
        <v>1053</v>
      </c>
      <c r="Y130">
        <f t="shared" si="27"/>
        <v>1265</v>
      </c>
      <c r="Z130">
        <f t="shared" si="28"/>
        <v>571</v>
      </c>
    </row>
    <row r="131" spans="1:26" x14ac:dyDescent="0.35">
      <c r="A131" s="2">
        <v>1.3331828703703701</v>
      </c>
      <c r="B131" s="3"/>
      <c r="C131" s="3">
        <v>940</v>
      </c>
      <c r="D131" s="3">
        <v>1168</v>
      </c>
      <c r="E131" s="3">
        <v>966</v>
      </c>
      <c r="F131" s="3">
        <v>1112</v>
      </c>
      <c r="G131" s="3">
        <v>983</v>
      </c>
      <c r="H131" s="3">
        <v>1201</v>
      </c>
      <c r="I131" s="3">
        <v>1085</v>
      </c>
      <c r="J131" s="3">
        <v>1224</v>
      </c>
      <c r="K131" s="3">
        <v>1067</v>
      </c>
      <c r="L131" s="3">
        <v>1268</v>
      </c>
      <c r="M131" s="3">
        <v>584</v>
      </c>
      <c r="O131" s="4">
        <f t="shared" si="17"/>
        <v>1919</v>
      </c>
      <c r="P131">
        <f t="shared" si="18"/>
        <v>924</v>
      </c>
      <c r="Q131">
        <f t="shared" si="19"/>
        <v>1152</v>
      </c>
      <c r="R131">
        <f t="shared" si="20"/>
        <v>950</v>
      </c>
      <c r="S131">
        <f t="shared" si="21"/>
        <v>1096</v>
      </c>
      <c r="T131">
        <f t="shared" si="22"/>
        <v>967</v>
      </c>
      <c r="U131">
        <f t="shared" si="23"/>
        <v>1185</v>
      </c>
      <c r="V131">
        <f t="shared" si="24"/>
        <v>1069</v>
      </c>
      <c r="W131">
        <f t="shared" si="25"/>
        <v>1208</v>
      </c>
      <c r="X131">
        <f t="shared" si="26"/>
        <v>1051</v>
      </c>
      <c r="Y131">
        <f t="shared" si="27"/>
        <v>1252</v>
      </c>
      <c r="Z131">
        <f t="shared" si="28"/>
        <v>568</v>
      </c>
    </row>
    <row r="132" spans="1:26" x14ac:dyDescent="0.35">
      <c r="A132" s="2">
        <v>1.3435995370370399</v>
      </c>
      <c r="B132" s="3"/>
      <c r="C132" s="3">
        <v>932</v>
      </c>
      <c r="D132" s="3">
        <v>1163</v>
      </c>
      <c r="E132" s="3">
        <v>961</v>
      </c>
      <c r="F132" s="3">
        <v>1125</v>
      </c>
      <c r="G132" s="3">
        <v>978</v>
      </c>
      <c r="H132" s="3">
        <v>1201</v>
      </c>
      <c r="I132" s="3">
        <v>1065</v>
      </c>
      <c r="J132" s="3">
        <v>1218</v>
      </c>
      <c r="K132" s="3">
        <v>1083</v>
      </c>
      <c r="L132" s="3">
        <v>1263</v>
      </c>
      <c r="M132" s="3">
        <v>569</v>
      </c>
      <c r="O132" s="4">
        <f t="shared" si="17"/>
        <v>1934</v>
      </c>
      <c r="P132">
        <f t="shared" si="18"/>
        <v>916</v>
      </c>
      <c r="Q132">
        <f t="shared" si="19"/>
        <v>1147</v>
      </c>
      <c r="R132">
        <f t="shared" si="20"/>
        <v>945</v>
      </c>
      <c r="S132">
        <f t="shared" si="21"/>
        <v>1109</v>
      </c>
      <c r="T132">
        <f t="shared" si="22"/>
        <v>962</v>
      </c>
      <c r="U132">
        <f t="shared" si="23"/>
        <v>1185</v>
      </c>
      <c r="V132">
        <f t="shared" si="24"/>
        <v>1049</v>
      </c>
      <c r="W132">
        <f t="shared" si="25"/>
        <v>1202</v>
      </c>
      <c r="X132">
        <f t="shared" si="26"/>
        <v>1067</v>
      </c>
      <c r="Y132">
        <f t="shared" si="27"/>
        <v>1247</v>
      </c>
      <c r="Z132">
        <f t="shared" si="28"/>
        <v>553</v>
      </c>
    </row>
    <row r="133" spans="1:26" x14ac:dyDescent="0.35">
      <c r="A133" s="2">
        <v>1.35401620370371</v>
      </c>
      <c r="B133" s="3"/>
      <c r="C133" s="3">
        <v>919</v>
      </c>
      <c r="D133" s="3">
        <v>1172</v>
      </c>
      <c r="E133" s="3">
        <v>970</v>
      </c>
      <c r="F133" s="3">
        <v>1117</v>
      </c>
      <c r="G133" s="3">
        <v>975</v>
      </c>
      <c r="H133" s="3">
        <v>1195</v>
      </c>
      <c r="I133" s="3">
        <v>1086</v>
      </c>
      <c r="J133" s="3">
        <v>1210</v>
      </c>
      <c r="K133" s="3">
        <v>1072</v>
      </c>
      <c r="L133" s="3">
        <v>1267</v>
      </c>
      <c r="M133" s="3">
        <v>595</v>
      </c>
      <c r="O133" s="4">
        <f t="shared" si="17"/>
        <v>1949</v>
      </c>
      <c r="P133">
        <f t="shared" si="18"/>
        <v>903</v>
      </c>
      <c r="Q133">
        <f t="shared" si="19"/>
        <v>1156</v>
      </c>
      <c r="R133">
        <f t="shared" si="20"/>
        <v>954</v>
      </c>
      <c r="S133">
        <f t="shared" si="21"/>
        <v>1101</v>
      </c>
      <c r="T133">
        <f t="shared" si="22"/>
        <v>959</v>
      </c>
      <c r="U133">
        <f t="shared" si="23"/>
        <v>1179</v>
      </c>
      <c r="V133">
        <f t="shared" si="24"/>
        <v>1070</v>
      </c>
      <c r="W133">
        <f t="shared" si="25"/>
        <v>1194</v>
      </c>
      <c r="X133">
        <f t="shared" si="26"/>
        <v>1056</v>
      </c>
      <c r="Y133">
        <f t="shared" si="27"/>
        <v>1251</v>
      </c>
      <c r="Z133">
        <f t="shared" si="28"/>
        <v>579</v>
      </c>
    </row>
    <row r="134" spans="1:26" x14ac:dyDescent="0.35">
      <c r="A134" s="2">
        <v>1.3644328703703701</v>
      </c>
      <c r="B134" s="3"/>
      <c r="C134" s="3">
        <v>929</v>
      </c>
      <c r="D134" s="3">
        <v>1159</v>
      </c>
      <c r="E134" s="3">
        <v>960</v>
      </c>
      <c r="F134" s="3">
        <v>1122</v>
      </c>
      <c r="G134" s="3">
        <v>979</v>
      </c>
      <c r="H134" s="3">
        <v>1191</v>
      </c>
      <c r="I134" s="3">
        <v>1058</v>
      </c>
      <c r="J134" s="3">
        <v>1248</v>
      </c>
      <c r="K134" s="3">
        <v>1060</v>
      </c>
      <c r="L134" s="3">
        <v>1281</v>
      </c>
      <c r="M134" s="3">
        <v>572</v>
      </c>
      <c r="O134" s="4">
        <f t="shared" si="17"/>
        <v>1964</v>
      </c>
      <c r="P134">
        <f t="shared" si="18"/>
        <v>913</v>
      </c>
      <c r="Q134">
        <f t="shared" si="19"/>
        <v>1143</v>
      </c>
      <c r="R134">
        <f t="shared" si="20"/>
        <v>944</v>
      </c>
      <c r="S134">
        <f t="shared" si="21"/>
        <v>1106</v>
      </c>
      <c r="T134">
        <f t="shared" si="22"/>
        <v>963</v>
      </c>
      <c r="U134">
        <f t="shared" si="23"/>
        <v>1175</v>
      </c>
      <c r="V134">
        <f t="shared" si="24"/>
        <v>1042</v>
      </c>
      <c r="W134">
        <f t="shared" si="25"/>
        <v>1232</v>
      </c>
      <c r="X134">
        <f t="shared" si="26"/>
        <v>1044</v>
      </c>
      <c r="Y134">
        <f t="shared" si="27"/>
        <v>1265</v>
      </c>
      <c r="Z134">
        <f t="shared" si="28"/>
        <v>556</v>
      </c>
    </row>
    <row r="135" spans="1:26" x14ac:dyDescent="0.35">
      <c r="A135" s="2">
        <v>1.3748495370370399</v>
      </c>
      <c r="B135" s="3"/>
      <c r="C135" s="3">
        <v>917</v>
      </c>
      <c r="D135" s="3">
        <v>1175</v>
      </c>
      <c r="E135" s="3">
        <v>960</v>
      </c>
      <c r="F135" s="3">
        <v>1115</v>
      </c>
      <c r="G135" s="3">
        <v>965</v>
      </c>
      <c r="H135" s="3">
        <v>1165</v>
      </c>
      <c r="I135" s="3">
        <v>1077</v>
      </c>
      <c r="J135" s="3">
        <v>1232</v>
      </c>
      <c r="K135" s="3">
        <v>1067</v>
      </c>
      <c r="L135" s="3">
        <v>1263</v>
      </c>
      <c r="M135" s="3">
        <v>579</v>
      </c>
      <c r="O135" s="4">
        <f t="shared" si="17"/>
        <v>1979</v>
      </c>
      <c r="P135">
        <f t="shared" si="18"/>
        <v>901</v>
      </c>
      <c r="Q135">
        <f t="shared" si="19"/>
        <v>1159</v>
      </c>
      <c r="R135">
        <f t="shared" si="20"/>
        <v>944</v>
      </c>
      <c r="S135">
        <f t="shared" si="21"/>
        <v>1099</v>
      </c>
      <c r="T135">
        <f t="shared" si="22"/>
        <v>949</v>
      </c>
      <c r="U135">
        <f t="shared" si="23"/>
        <v>1149</v>
      </c>
      <c r="V135">
        <f t="shared" si="24"/>
        <v>1061</v>
      </c>
      <c r="W135">
        <f t="shared" si="25"/>
        <v>1216</v>
      </c>
      <c r="X135">
        <f t="shared" si="26"/>
        <v>1051</v>
      </c>
      <c r="Y135">
        <f t="shared" si="27"/>
        <v>1247</v>
      </c>
      <c r="Z135">
        <f t="shared" si="28"/>
        <v>563</v>
      </c>
    </row>
    <row r="136" spans="1:26" x14ac:dyDescent="0.35">
      <c r="A136" s="2">
        <v>1.38526620370371</v>
      </c>
      <c r="B136" s="3"/>
      <c r="C136" s="3">
        <v>932</v>
      </c>
      <c r="D136" s="3">
        <v>1170</v>
      </c>
      <c r="E136" s="3">
        <v>948</v>
      </c>
      <c r="F136" s="3">
        <v>1113</v>
      </c>
      <c r="G136" s="3">
        <v>961</v>
      </c>
      <c r="H136" s="3">
        <v>1193</v>
      </c>
      <c r="I136" s="3">
        <v>1048</v>
      </c>
      <c r="J136" s="3">
        <v>1231</v>
      </c>
      <c r="K136" s="3">
        <v>1071</v>
      </c>
      <c r="L136" s="3">
        <v>1269</v>
      </c>
      <c r="M136" s="3">
        <v>599</v>
      </c>
      <c r="O136" s="4">
        <f t="shared" si="17"/>
        <v>1994</v>
      </c>
      <c r="P136">
        <f t="shared" si="18"/>
        <v>916</v>
      </c>
      <c r="Q136">
        <f t="shared" si="19"/>
        <v>1154</v>
      </c>
      <c r="R136">
        <f t="shared" si="20"/>
        <v>932</v>
      </c>
      <c r="S136">
        <f t="shared" si="21"/>
        <v>1097</v>
      </c>
      <c r="T136">
        <f t="shared" si="22"/>
        <v>945</v>
      </c>
      <c r="U136">
        <f t="shared" si="23"/>
        <v>1177</v>
      </c>
      <c r="V136">
        <f t="shared" si="24"/>
        <v>1032</v>
      </c>
      <c r="W136">
        <f t="shared" si="25"/>
        <v>1215</v>
      </c>
      <c r="X136">
        <f t="shared" si="26"/>
        <v>1055</v>
      </c>
      <c r="Y136">
        <f t="shared" si="27"/>
        <v>1253</v>
      </c>
      <c r="Z136">
        <f t="shared" si="28"/>
        <v>583</v>
      </c>
    </row>
    <row r="137" spans="1:26" x14ac:dyDescent="0.35">
      <c r="A137" s="2">
        <v>1.3956828703703701</v>
      </c>
      <c r="B137" s="3"/>
      <c r="C137" s="3">
        <v>913</v>
      </c>
      <c r="D137" s="3">
        <v>1169</v>
      </c>
      <c r="E137" s="3">
        <v>953</v>
      </c>
      <c r="F137" s="3">
        <v>1126</v>
      </c>
      <c r="G137" s="3">
        <v>969</v>
      </c>
      <c r="H137" s="3">
        <v>1178</v>
      </c>
      <c r="I137" s="3">
        <v>1067</v>
      </c>
      <c r="J137" s="3">
        <v>1223</v>
      </c>
      <c r="K137" s="3">
        <v>1045</v>
      </c>
      <c r="L137" s="3">
        <v>1269</v>
      </c>
      <c r="M137" s="3">
        <v>584</v>
      </c>
      <c r="O137" s="4">
        <f t="shared" si="17"/>
        <v>2009</v>
      </c>
      <c r="P137">
        <f t="shared" si="18"/>
        <v>897</v>
      </c>
      <c r="Q137">
        <f t="shared" si="19"/>
        <v>1153</v>
      </c>
      <c r="R137">
        <f t="shared" si="20"/>
        <v>937</v>
      </c>
      <c r="S137">
        <f t="shared" si="21"/>
        <v>1110</v>
      </c>
      <c r="T137">
        <f t="shared" si="22"/>
        <v>953</v>
      </c>
      <c r="U137">
        <f t="shared" si="23"/>
        <v>1162</v>
      </c>
      <c r="V137">
        <f t="shared" si="24"/>
        <v>1051</v>
      </c>
      <c r="W137">
        <f t="shared" si="25"/>
        <v>1207</v>
      </c>
      <c r="X137">
        <f t="shared" si="26"/>
        <v>1029</v>
      </c>
      <c r="Y137">
        <f t="shared" si="27"/>
        <v>1253</v>
      </c>
      <c r="Z137">
        <f t="shared" si="28"/>
        <v>568</v>
      </c>
    </row>
    <row r="138" spans="1:26" x14ac:dyDescent="0.35">
      <c r="A138" s="2">
        <v>1.4060995370370399</v>
      </c>
      <c r="B138" s="3"/>
      <c r="C138" s="3">
        <v>931</v>
      </c>
      <c r="D138" s="3">
        <v>1172</v>
      </c>
      <c r="E138" s="3">
        <v>960</v>
      </c>
      <c r="F138" s="3">
        <v>1126</v>
      </c>
      <c r="G138" s="3">
        <v>946</v>
      </c>
      <c r="H138" s="3">
        <v>1176</v>
      </c>
      <c r="I138" s="3">
        <v>1056</v>
      </c>
      <c r="J138" s="3">
        <v>1234</v>
      </c>
      <c r="K138" s="3">
        <v>1064</v>
      </c>
      <c r="L138" s="3">
        <v>1279</v>
      </c>
      <c r="M138" s="3">
        <v>564</v>
      </c>
      <c r="O138" s="4">
        <f t="shared" si="17"/>
        <v>2024</v>
      </c>
      <c r="P138">
        <f t="shared" si="18"/>
        <v>915</v>
      </c>
      <c r="Q138">
        <f t="shared" si="19"/>
        <v>1156</v>
      </c>
      <c r="R138">
        <f t="shared" si="20"/>
        <v>944</v>
      </c>
      <c r="S138">
        <f t="shared" si="21"/>
        <v>1110</v>
      </c>
      <c r="T138">
        <f t="shared" si="22"/>
        <v>930</v>
      </c>
      <c r="U138">
        <f t="shared" si="23"/>
        <v>1160</v>
      </c>
      <c r="V138">
        <f t="shared" si="24"/>
        <v>1040</v>
      </c>
      <c r="W138">
        <f t="shared" si="25"/>
        <v>1218</v>
      </c>
      <c r="X138">
        <f t="shared" si="26"/>
        <v>1048</v>
      </c>
      <c r="Y138">
        <f t="shared" si="27"/>
        <v>1263</v>
      </c>
      <c r="Z138">
        <f t="shared" si="28"/>
        <v>548</v>
      </c>
    </row>
    <row r="139" spans="1:26" x14ac:dyDescent="0.35">
      <c r="A139" s="2">
        <v>1.41651620370371</v>
      </c>
      <c r="B139" s="3"/>
      <c r="C139" s="3">
        <v>922</v>
      </c>
      <c r="D139" s="3">
        <v>1173</v>
      </c>
      <c r="E139" s="3">
        <v>949</v>
      </c>
      <c r="F139" s="3">
        <v>1119</v>
      </c>
      <c r="G139" s="3">
        <v>988</v>
      </c>
      <c r="H139" s="3">
        <v>1172</v>
      </c>
      <c r="I139" s="3">
        <v>1079</v>
      </c>
      <c r="J139" s="3">
        <v>1221</v>
      </c>
      <c r="K139" s="3">
        <v>1054</v>
      </c>
      <c r="L139" s="3">
        <v>1260</v>
      </c>
      <c r="M139" s="3">
        <v>575</v>
      </c>
      <c r="O139" s="4">
        <f t="shared" si="17"/>
        <v>2039</v>
      </c>
      <c r="P139">
        <f t="shared" si="18"/>
        <v>906</v>
      </c>
      <c r="Q139">
        <f t="shared" si="19"/>
        <v>1157</v>
      </c>
      <c r="R139">
        <f t="shared" si="20"/>
        <v>933</v>
      </c>
      <c r="S139">
        <f t="shared" si="21"/>
        <v>1103</v>
      </c>
      <c r="T139">
        <f t="shared" si="22"/>
        <v>972</v>
      </c>
      <c r="U139">
        <f t="shared" si="23"/>
        <v>1156</v>
      </c>
      <c r="V139">
        <f t="shared" si="24"/>
        <v>1063</v>
      </c>
      <c r="W139">
        <f t="shared" si="25"/>
        <v>1205</v>
      </c>
      <c r="X139">
        <f t="shared" si="26"/>
        <v>1038</v>
      </c>
      <c r="Y139">
        <f t="shared" si="27"/>
        <v>1244</v>
      </c>
      <c r="Z139">
        <f t="shared" si="28"/>
        <v>559</v>
      </c>
    </row>
    <row r="140" spans="1:26" x14ac:dyDescent="0.35">
      <c r="A140" s="2">
        <v>1.4269328703703701</v>
      </c>
      <c r="B140" s="3"/>
      <c r="C140" s="3">
        <v>931</v>
      </c>
      <c r="D140" s="3">
        <v>1160</v>
      </c>
      <c r="E140" s="3">
        <v>948</v>
      </c>
      <c r="F140" s="3">
        <v>1099</v>
      </c>
      <c r="G140" s="3">
        <v>955</v>
      </c>
      <c r="H140" s="3">
        <v>1173</v>
      </c>
      <c r="I140" s="3">
        <v>1071</v>
      </c>
      <c r="J140" s="3">
        <v>1241</v>
      </c>
      <c r="K140" s="3">
        <v>1070</v>
      </c>
      <c r="L140" s="3">
        <v>1283</v>
      </c>
      <c r="M140" s="3">
        <v>570</v>
      </c>
      <c r="O140" s="4">
        <f t="shared" si="17"/>
        <v>2054</v>
      </c>
      <c r="P140">
        <f t="shared" si="18"/>
        <v>915</v>
      </c>
      <c r="Q140">
        <f t="shared" si="19"/>
        <v>1144</v>
      </c>
      <c r="R140">
        <f t="shared" si="20"/>
        <v>932</v>
      </c>
      <c r="S140">
        <f t="shared" si="21"/>
        <v>1083</v>
      </c>
      <c r="T140">
        <f t="shared" si="22"/>
        <v>939</v>
      </c>
      <c r="U140">
        <f t="shared" si="23"/>
        <v>1157</v>
      </c>
      <c r="V140">
        <f t="shared" si="24"/>
        <v>1055</v>
      </c>
      <c r="W140">
        <f t="shared" si="25"/>
        <v>1225</v>
      </c>
      <c r="X140">
        <f t="shared" si="26"/>
        <v>1054</v>
      </c>
      <c r="Y140">
        <f t="shared" si="27"/>
        <v>1267</v>
      </c>
      <c r="Z140">
        <f t="shared" si="28"/>
        <v>554</v>
      </c>
    </row>
    <row r="141" spans="1:26" x14ac:dyDescent="0.35">
      <c r="A141" s="2">
        <v>1.4373495370370399</v>
      </c>
      <c r="B141" s="3"/>
      <c r="C141" s="3">
        <v>934</v>
      </c>
      <c r="D141" s="3">
        <v>1155</v>
      </c>
      <c r="E141" s="3">
        <v>951</v>
      </c>
      <c r="F141" s="3">
        <v>1098</v>
      </c>
      <c r="G141" s="3">
        <v>950</v>
      </c>
      <c r="H141" s="3">
        <v>1193</v>
      </c>
      <c r="I141" s="3">
        <v>1070</v>
      </c>
      <c r="J141" s="3">
        <v>1228</v>
      </c>
      <c r="K141" s="3">
        <v>1056</v>
      </c>
      <c r="L141" s="3">
        <v>1260</v>
      </c>
      <c r="M141" s="3">
        <v>561</v>
      </c>
      <c r="O141" s="4">
        <f t="shared" si="17"/>
        <v>2069</v>
      </c>
      <c r="P141">
        <f t="shared" si="18"/>
        <v>918</v>
      </c>
      <c r="Q141">
        <f t="shared" si="19"/>
        <v>1139</v>
      </c>
      <c r="R141">
        <f t="shared" si="20"/>
        <v>935</v>
      </c>
      <c r="S141">
        <f t="shared" si="21"/>
        <v>1082</v>
      </c>
      <c r="T141">
        <f t="shared" si="22"/>
        <v>934</v>
      </c>
      <c r="U141">
        <f t="shared" si="23"/>
        <v>1177</v>
      </c>
      <c r="V141">
        <f t="shared" si="24"/>
        <v>1054</v>
      </c>
      <c r="W141">
        <f t="shared" si="25"/>
        <v>1212</v>
      </c>
      <c r="X141">
        <f t="shared" si="26"/>
        <v>1040</v>
      </c>
      <c r="Y141">
        <f t="shared" si="27"/>
        <v>1244</v>
      </c>
      <c r="Z141">
        <f t="shared" si="28"/>
        <v>545</v>
      </c>
    </row>
    <row r="142" spans="1:26" x14ac:dyDescent="0.35">
      <c r="A142" s="2">
        <v>1.44776620370371</v>
      </c>
      <c r="B142" s="3"/>
      <c r="C142" s="3">
        <v>946</v>
      </c>
      <c r="D142" s="3">
        <v>1181</v>
      </c>
      <c r="E142" s="3">
        <v>941</v>
      </c>
      <c r="F142" s="3">
        <v>1098</v>
      </c>
      <c r="G142" s="3">
        <v>950</v>
      </c>
      <c r="H142" s="3">
        <v>1189</v>
      </c>
      <c r="I142" s="3">
        <v>1073</v>
      </c>
      <c r="J142" s="3">
        <v>1223</v>
      </c>
      <c r="K142" s="3">
        <v>1044</v>
      </c>
      <c r="L142" s="3">
        <v>1274</v>
      </c>
      <c r="M142" s="3">
        <v>585</v>
      </c>
      <c r="O142" s="4">
        <f t="shared" si="17"/>
        <v>2084</v>
      </c>
      <c r="P142">
        <f t="shared" si="18"/>
        <v>930</v>
      </c>
      <c r="Q142">
        <f t="shared" si="19"/>
        <v>1165</v>
      </c>
      <c r="R142">
        <f t="shared" si="20"/>
        <v>925</v>
      </c>
      <c r="S142">
        <f t="shared" si="21"/>
        <v>1082</v>
      </c>
      <c r="T142">
        <f t="shared" si="22"/>
        <v>934</v>
      </c>
      <c r="U142">
        <f t="shared" si="23"/>
        <v>1173</v>
      </c>
      <c r="V142">
        <f t="shared" si="24"/>
        <v>1057</v>
      </c>
      <c r="W142">
        <f t="shared" si="25"/>
        <v>1207</v>
      </c>
      <c r="X142">
        <f t="shared" si="26"/>
        <v>1028</v>
      </c>
      <c r="Y142">
        <f t="shared" si="27"/>
        <v>1258</v>
      </c>
      <c r="Z142">
        <f t="shared" si="28"/>
        <v>569</v>
      </c>
    </row>
    <row r="143" spans="1:26" x14ac:dyDescent="0.35">
      <c r="A143" s="2">
        <v>1.4581828703703701</v>
      </c>
      <c r="B143" s="3"/>
      <c r="C143" s="3">
        <v>925</v>
      </c>
      <c r="D143" s="3">
        <v>1166</v>
      </c>
      <c r="E143" s="3">
        <v>953</v>
      </c>
      <c r="F143" s="3">
        <v>1123</v>
      </c>
      <c r="G143" s="3">
        <v>968</v>
      </c>
      <c r="H143" s="3">
        <v>1172</v>
      </c>
      <c r="I143" s="3">
        <v>1057</v>
      </c>
      <c r="J143" s="3">
        <v>1223</v>
      </c>
      <c r="K143" s="3">
        <v>1044</v>
      </c>
      <c r="L143" s="3">
        <v>1289</v>
      </c>
      <c r="M143" s="3">
        <v>583</v>
      </c>
      <c r="O143" s="4">
        <f t="shared" si="17"/>
        <v>2099</v>
      </c>
      <c r="P143">
        <f t="shared" si="18"/>
        <v>909</v>
      </c>
      <c r="Q143">
        <f t="shared" si="19"/>
        <v>1150</v>
      </c>
      <c r="R143">
        <f t="shared" si="20"/>
        <v>937</v>
      </c>
      <c r="S143">
        <f t="shared" si="21"/>
        <v>1107</v>
      </c>
      <c r="T143">
        <f t="shared" si="22"/>
        <v>952</v>
      </c>
      <c r="U143">
        <f t="shared" si="23"/>
        <v>1156</v>
      </c>
      <c r="V143">
        <f t="shared" si="24"/>
        <v>1041</v>
      </c>
      <c r="W143">
        <f t="shared" si="25"/>
        <v>1207</v>
      </c>
      <c r="X143">
        <f t="shared" si="26"/>
        <v>1028</v>
      </c>
      <c r="Y143">
        <f t="shared" si="27"/>
        <v>1273</v>
      </c>
      <c r="Z143">
        <f t="shared" si="28"/>
        <v>567</v>
      </c>
    </row>
    <row r="144" spans="1:26" x14ac:dyDescent="0.35">
      <c r="A144" s="2">
        <v>1.4685995370370399</v>
      </c>
      <c r="B144" s="3"/>
      <c r="C144" s="3">
        <v>916</v>
      </c>
      <c r="D144" s="3">
        <v>1145</v>
      </c>
      <c r="E144" s="3">
        <v>944</v>
      </c>
      <c r="F144" s="3">
        <v>1113</v>
      </c>
      <c r="G144" s="3">
        <v>947</v>
      </c>
      <c r="H144" s="3">
        <v>1176</v>
      </c>
      <c r="I144" s="3">
        <v>1068</v>
      </c>
      <c r="J144" s="3">
        <v>1223</v>
      </c>
      <c r="K144" s="3">
        <v>1061</v>
      </c>
      <c r="L144" s="3">
        <v>1261</v>
      </c>
      <c r="M144" s="3">
        <v>576</v>
      </c>
      <c r="O144" s="4">
        <f t="shared" si="17"/>
        <v>2114</v>
      </c>
      <c r="P144">
        <f t="shared" si="18"/>
        <v>900</v>
      </c>
      <c r="Q144">
        <f t="shared" si="19"/>
        <v>1129</v>
      </c>
      <c r="R144">
        <f t="shared" si="20"/>
        <v>928</v>
      </c>
      <c r="S144">
        <f t="shared" si="21"/>
        <v>1097</v>
      </c>
      <c r="T144">
        <f t="shared" si="22"/>
        <v>931</v>
      </c>
      <c r="U144">
        <f t="shared" si="23"/>
        <v>1160</v>
      </c>
      <c r="V144">
        <f t="shared" si="24"/>
        <v>1052</v>
      </c>
      <c r="W144">
        <f t="shared" si="25"/>
        <v>1207</v>
      </c>
      <c r="X144">
        <f t="shared" si="26"/>
        <v>1045</v>
      </c>
      <c r="Y144">
        <f t="shared" si="27"/>
        <v>1245</v>
      </c>
      <c r="Z144">
        <f t="shared" si="28"/>
        <v>560</v>
      </c>
    </row>
    <row r="145" spans="1:26" x14ac:dyDescent="0.35">
      <c r="A145" s="2">
        <v>1.47901620370371</v>
      </c>
      <c r="B145" s="3"/>
      <c r="C145" s="3">
        <v>900</v>
      </c>
      <c r="D145" s="3">
        <v>1162</v>
      </c>
      <c r="E145" s="3">
        <v>957</v>
      </c>
      <c r="F145" s="3">
        <v>1136</v>
      </c>
      <c r="G145" s="3">
        <v>960</v>
      </c>
      <c r="H145" s="3">
        <v>1180</v>
      </c>
      <c r="I145" s="3">
        <v>1056</v>
      </c>
      <c r="J145" s="3">
        <v>1223</v>
      </c>
      <c r="K145" s="3">
        <v>1059</v>
      </c>
      <c r="L145" s="3">
        <v>1271</v>
      </c>
      <c r="M145" s="3">
        <v>576</v>
      </c>
      <c r="O145" s="4">
        <f t="shared" si="17"/>
        <v>2129</v>
      </c>
      <c r="P145">
        <f t="shared" si="18"/>
        <v>884</v>
      </c>
      <c r="Q145">
        <f t="shared" si="19"/>
        <v>1146</v>
      </c>
      <c r="R145">
        <f t="shared" si="20"/>
        <v>941</v>
      </c>
      <c r="S145">
        <f t="shared" si="21"/>
        <v>1120</v>
      </c>
      <c r="T145">
        <f t="shared" si="22"/>
        <v>944</v>
      </c>
      <c r="U145">
        <f t="shared" si="23"/>
        <v>1164</v>
      </c>
      <c r="V145">
        <f t="shared" si="24"/>
        <v>1040</v>
      </c>
      <c r="W145">
        <f t="shared" si="25"/>
        <v>1207</v>
      </c>
      <c r="X145">
        <f t="shared" si="26"/>
        <v>1043</v>
      </c>
      <c r="Y145">
        <f t="shared" si="27"/>
        <v>1255</v>
      </c>
      <c r="Z145">
        <f t="shared" si="28"/>
        <v>560</v>
      </c>
    </row>
    <row r="146" spans="1:26" x14ac:dyDescent="0.35">
      <c r="A146" s="2">
        <v>1.4894328703703701</v>
      </c>
      <c r="B146" s="3"/>
      <c r="C146" s="3">
        <v>932</v>
      </c>
      <c r="D146" s="3">
        <v>1173</v>
      </c>
      <c r="E146" s="3">
        <v>976</v>
      </c>
      <c r="F146" s="3">
        <v>1125</v>
      </c>
      <c r="G146" s="3">
        <v>957</v>
      </c>
      <c r="H146" s="3">
        <v>1167</v>
      </c>
      <c r="I146" s="3">
        <v>1076</v>
      </c>
      <c r="J146" s="3">
        <v>1236</v>
      </c>
      <c r="K146" s="3">
        <v>1052</v>
      </c>
      <c r="L146" s="3">
        <v>1252</v>
      </c>
      <c r="M146" s="3">
        <v>567</v>
      </c>
      <c r="O146" s="4">
        <f t="shared" si="17"/>
        <v>2144</v>
      </c>
      <c r="P146">
        <f t="shared" si="18"/>
        <v>916</v>
      </c>
      <c r="Q146">
        <f t="shared" si="19"/>
        <v>1157</v>
      </c>
      <c r="R146">
        <f t="shared" si="20"/>
        <v>960</v>
      </c>
      <c r="S146">
        <f t="shared" si="21"/>
        <v>1109</v>
      </c>
      <c r="T146">
        <f t="shared" si="22"/>
        <v>941</v>
      </c>
      <c r="U146">
        <f t="shared" si="23"/>
        <v>1151</v>
      </c>
      <c r="V146">
        <f t="shared" si="24"/>
        <v>1060</v>
      </c>
      <c r="W146">
        <f t="shared" si="25"/>
        <v>1220</v>
      </c>
      <c r="X146">
        <f t="shared" si="26"/>
        <v>1036</v>
      </c>
      <c r="Y146">
        <f t="shared" si="27"/>
        <v>1236</v>
      </c>
      <c r="Z146">
        <f t="shared" si="28"/>
        <v>551</v>
      </c>
    </row>
    <row r="147" spans="1:26" x14ac:dyDescent="0.35">
      <c r="A147" s="2">
        <v>1.4998495370370399</v>
      </c>
      <c r="B147" s="3"/>
      <c r="C147" s="3">
        <v>907</v>
      </c>
      <c r="D147" s="3">
        <v>1142</v>
      </c>
      <c r="E147" s="3">
        <v>945</v>
      </c>
      <c r="F147" s="3">
        <v>1094</v>
      </c>
      <c r="G147" s="3">
        <v>957</v>
      </c>
      <c r="H147" s="3">
        <v>1185</v>
      </c>
      <c r="I147" s="3">
        <v>1065</v>
      </c>
      <c r="J147" s="3">
        <v>1233</v>
      </c>
      <c r="K147" s="3">
        <v>1047</v>
      </c>
      <c r="L147" s="3">
        <v>1265</v>
      </c>
      <c r="M147" s="3">
        <v>552</v>
      </c>
      <c r="O147" s="4">
        <f t="shared" si="17"/>
        <v>2159</v>
      </c>
      <c r="P147">
        <f t="shared" si="18"/>
        <v>891</v>
      </c>
      <c r="Q147">
        <f t="shared" si="19"/>
        <v>1126</v>
      </c>
      <c r="R147">
        <f t="shared" si="20"/>
        <v>929</v>
      </c>
      <c r="S147">
        <f t="shared" si="21"/>
        <v>1078</v>
      </c>
      <c r="T147">
        <f t="shared" si="22"/>
        <v>941</v>
      </c>
      <c r="U147">
        <f t="shared" si="23"/>
        <v>1169</v>
      </c>
      <c r="V147">
        <f t="shared" si="24"/>
        <v>1049</v>
      </c>
      <c r="W147">
        <f t="shared" si="25"/>
        <v>1217</v>
      </c>
      <c r="X147">
        <f t="shared" si="26"/>
        <v>1031</v>
      </c>
      <c r="Y147">
        <f t="shared" si="27"/>
        <v>1249</v>
      </c>
      <c r="Z147">
        <f t="shared" si="28"/>
        <v>536</v>
      </c>
    </row>
    <row r="148" spans="1:26" x14ac:dyDescent="0.35">
      <c r="A148" s="2">
        <v>1.51026620370371</v>
      </c>
      <c r="B148" s="3"/>
      <c r="C148" s="3">
        <v>925</v>
      </c>
      <c r="D148" s="3">
        <v>1168</v>
      </c>
      <c r="E148" s="3">
        <v>950</v>
      </c>
      <c r="F148" s="3">
        <v>1113</v>
      </c>
      <c r="G148" s="3">
        <v>966</v>
      </c>
      <c r="H148" s="3">
        <v>1184</v>
      </c>
      <c r="I148" s="3">
        <v>1050</v>
      </c>
      <c r="J148" s="3">
        <v>1223</v>
      </c>
      <c r="K148" s="3">
        <v>1044</v>
      </c>
      <c r="L148" s="3">
        <v>1270</v>
      </c>
      <c r="M148" s="3">
        <v>566</v>
      </c>
      <c r="O148" s="4">
        <f t="shared" si="17"/>
        <v>2174</v>
      </c>
      <c r="P148">
        <f t="shared" si="18"/>
        <v>909</v>
      </c>
      <c r="Q148">
        <f t="shared" si="19"/>
        <v>1152</v>
      </c>
      <c r="R148">
        <f t="shared" si="20"/>
        <v>934</v>
      </c>
      <c r="S148">
        <f t="shared" si="21"/>
        <v>1097</v>
      </c>
      <c r="T148">
        <f t="shared" si="22"/>
        <v>950</v>
      </c>
      <c r="U148">
        <f t="shared" si="23"/>
        <v>1168</v>
      </c>
      <c r="V148">
        <f t="shared" si="24"/>
        <v>1034</v>
      </c>
      <c r="W148">
        <f t="shared" si="25"/>
        <v>1207</v>
      </c>
      <c r="X148">
        <f t="shared" si="26"/>
        <v>1028</v>
      </c>
      <c r="Y148">
        <f t="shared" si="27"/>
        <v>1254</v>
      </c>
      <c r="Z148">
        <f t="shared" si="28"/>
        <v>550</v>
      </c>
    </row>
    <row r="149" spans="1:26" x14ac:dyDescent="0.35">
      <c r="A149" s="2">
        <v>1.5206828703703701</v>
      </c>
      <c r="B149" s="3"/>
      <c r="C149" s="3">
        <v>907</v>
      </c>
      <c r="D149" s="3">
        <v>1181</v>
      </c>
      <c r="E149" s="3">
        <v>940</v>
      </c>
      <c r="F149" s="3">
        <v>1101</v>
      </c>
      <c r="G149" s="3">
        <v>964</v>
      </c>
      <c r="H149" s="3">
        <v>1178</v>
      </c>
      <c r="I149" s="3">
        <v>1056</v>
      </c>
      <c r="J149" s="3">
        <v>1224</v>
      </c>
      <c r="K149" s="3">
        <v>1052</v>
      </c>
      <c r="L149" s="3">
        <v>1285</v>
      </c>
      <c r="M149" s="3">
        <v>555</v>
      </c>
      <c r="O149" s="4">
        <f t="shared" si="17"/>
        <v>2189</v>
      </c>
      <c r="P149">
        <f t="shared" si="18"/>
        <v>891</v>
      </c>
      <c r="Q149">
        <f t="shared" si="19"/>
        <v>1165</v>
      </c>
      <c r="R149">
        <f t="shared" si="20"/>
        <v>924</v>
      </c>
      <c r="S149">
        <f t="shared" si="21"/>
        <v>1085</v>
      </c>
      <c r="T149">
        <f t="shared" si="22"/>
        <v>948</v>
      </c>
      <c r="U149">
        <f t="shared" si="23"/>
        <v>1162</v>
      </c>
      <c r="V149">
        <f t="shared" si="24"/>
        <v>1040</v>
      </c>
      <c r="W149">
        <f t="shared" si="25"/>
        <v>1208</v>
      </c>
      <c r="X149">
        <f t="shared" si="26"/>
        <v>1036</v>
      </c>
      <c r="Y149">
        <f t="shared" si="27"/>
        <v>1269</v>
      </c>
      <c r="Z149">
        <f t="shared" si="28"/>
        <v>539</v>
      </c>
    </row>
    <row r="150" spans="1:26" x14ac:dyDescent="0.35">
      <c r="A150" s="2">
        <v>1.5310995370370399</v>
      </c>
      <c r="B150" s="3"/>
      <c r="C150" s="3">
        <v>902</v>
      </c>
      <c r="D150" s="3">
        <v>1148</v>
      </c>
      <c r="E150" s="3">
        <v>948</v>
      </c>
      <c r="F150" s="3">
        <v>1077</v>
      </c>
      <c r="G150" s="3">
        <v>947</v>
      </c>
      <c r="H150" s="3">
        <v>1191</v>
      </c>
      <c r="I150" s="3">
        <v>1073</v>
      </c>
      <c r="J150" s="3">
        <v>1196</v>
      </c>
      <c r="K150" s="3">
        <v>1074</v>
      </c>
      <c r="L150" s="3">
        <v>1251</v>
      </c>
      <c r="M150" s="3">
        <v>575</v>
      </c>
      <c r="O150" s="4">
        <f t="shared" si="17"/>
        <v>2204</v>
      </c>
      <c r="P150">
        <f t="shared" si="18"/>
        <v>886</v>
      </c>
      <c r="Q150">
        <f t="shared" si="19"/>
        <v>1132</v>
      </c>
      <c r="R150">
        <f t="shared" si="20"/>
        <v>932</v>
      </c>
      <c r="S150">
        <f t="shared" si="21"/>
        <v>1061</v>
      </c>
      <c r="T150">
        <f t="shared" si="22"/>
        <v>931</v>
      </c>
      <c r="U150">
        <f t="shared" si="23"/>
        <v>1175</v>
      </c>
      <c r="V150">
        <f t="shared" si="24"/>
        <v>1057</v>
      </c>
      <c r="W150">
        <f t="shared" si="25"/>
        <v>1180</v>
      </c>
      <c r="X150">
        <f t="shared" si="26"/>
        <v>1058</v>
      </c>
      <c r="Y150">
        <f t="shared" si="27"/>
        <v>1235</v>
      </c>
      <c r="Z150">
        <f t="shared" si="28"/>
        <v>559</v>
      </c>
    </row>
    <row r="151" spans="1:26" x14ac:dyDescent="0.35">
      <c r="A151" s="2">
        <v>1.54151620370371</v>
      </c>
      <c r="B151" s="3"/>
      <c r="C151" s="3">
        <v>912</v>
      </c>
      <c r="D151" s="3">
        <v>1169</v>
      </c>
      <c r="E151" s="3">
        <v>938</v>
      </c>
      <c r="F151" s="3">
        <v>1116</v>
      </c>
      <c r="G151" s="3">
        <v>954</v>
      </c>
      <c r="H151" s="3">
        <v>1170</v>
      </c>
      <c r="I151" s="3">
        <v>1071</v>
      </c>
      <c r="J151" s="3">
        <v>1209</v>
      </c>
      <c r="K151" s="3">
        <v>1052</v>
      </c>
      <c r="L151" s="3">
        <v>1277</v>
      </c>
      <c r="M151" s="3">
        <v>565</v>
      </c>
      <c r="O151" s="4">
        <f t="shared" si="17"/>
        <v>2219</v>
      </c>
      <c r="P151">
        <f t="shared" si="18"/>
        <v>896</v>
      </c>
      <c r="Q151">
        <f t="shared" si="19"/>
        <v>1153</v>
      </c>
      <c r="R151">
        <f t="shared" si="20"/>
        <v>922</v>
      </c>
      <c r="S151">
        <f t="shared" si="21"/>
        <v>1100</v>
      </c>
      <c r="T151">
        <f t="shared" si="22"/>
        <v>938</v>
      </c>
      <c r="U151">
        <f t="shared" si="23"/>
        <v>1154</v>
      </c>
      <c r="V151">
        <f t="shared" si="24"/>
        <v>1055</v>
      </c>
      <c r="W151">
        <f t="shared" si="25"/>
        <v>1193</v>
      </c>
      <c r="X151">
        <f t="shared" si="26"/>
        <v>1036</v>
      </c>
      <c r="Y151">
        <f t="shared" si="27"/>
        <v>1261</v>
      </c>
      <c r="Z151">
        <f t="shared" si="28"/>
        <v>549</v>
      </c>
    </row>
    <row r="152" spans="1:26" x14ac:dyDescent="0.35">
      <c r="A152" s="2">
        <v>1.5519328703703701</v>
      </c>
      <c r="B152" s="3"/>
      <c r="C152" s="3">
        <v>909</v>
      </c>
      <c r="D152" s="3">
        <v>1139</v>
      </c>
      <c r="E152" s="3">
        <v>962</v>
      </c>
      <c r="F152" s="3">
        <v>1100</v>
      </c>
      <c r="G152" s="3">
        <v>950</v>
      </c>
      <c r="H152" s="3">
        <v>1179</v>
      </c>
      <c r="I152" s="3">
        <v>1045</v>
      </c>
      <c r="J152" s="3">
        <v>1209</v>
      </c>
      <c r="K152" s="3">
        <v>1053</v>
      </c>
      <c r="L152" s="3">
        <v>1272</v>
      </c>
      <c r="M152" s="3">
        <v>565</v>
      </c>
      <c r="O152" s="4">
        <f t="shared" si="17"/>
        <v>2234</v>
      </c>
      <c r="P152">
        <f t="shared" si="18"/>
        <v>893</v>
      </c>
      <c r="Q152">
        <f t="shared" si="19"/>
        <v>1123</v>
      </c>
      <c r="R152">
        <f t="shared" si="20"/>
        <v>946</v>
      </c>
      <c r="S152">
        <f t="shared" si="21"/>
        <v>1084</v>
      </c>
      <c r="T152">
        <f t="shared" si="22"/>
        <v>934</v>
      </c>
      <c r="U152">
        <f t="shared" si="23"/>
        <v>1163</v>
      </c>
      <c r="V152">
        <f t="shared" si="24"/>
        <v>1029</v>
      </c>
      <c r="W152">
        <f t="shared" si="25"/>
        <v>1193</v>
      </c>
      <c r="X152">
        <f t="shared" si="26"/>
        <v>1037</v>
      </c>
      <c r="Y152">
        <f t="shared" si="27"/>
        <v>1256</v>
      </c>
      <c r="Z152">
        <f t="shared" si="28"/>
        <v>549</v>
      </c>
    </row>
    <row r="153" spans="1:26" x14ac:dyDescent="0.35">
      <c r="A153" s="2">
        <v>1.5623495370370399</v>
      </c>
      <c r="B153" s="3"/>
      <c r="C153" s="3">
        <v>906</v>
      </c>
      <c r="D153" s="3">
        <v>1158</v>
      </c>
      <c r="E153" s="3">
        <v>949</v>
      </c>
      <c r="F153" s="3">
        <v>1108</v>
      </c>
      <c r="G153" s="3">
        <v>962</v>
      </c>
      <c r="H153" s="3">
        <v>1173</v>
      </c>
      <c r="I153" s="3">
        <v>1060</v>
      </c>
      <c r="J153" s="3">
        <v>1213</v>
      </c>
      <c r="K153" s="3">
        <v>1035</v>
      </c>
      <c r="L153" s="3">
        <v>1284</v>
      </c>
      <c r="M153" s="3">
        <v>574</v>
      </c>
      <c r="O153" s="4">
        <f t="shared" si="17"/>
        <v>2249</v>
      </c>
      <c r="P153">
        <f t="shared" si="18"/>
        <v>890</v>
      </c>
      <c r="Q153">
        <f t="shared" si="19"/>
        <v>1142</v>
      </c>
      <c r="R153">
        <f t="shared" si="20"/>
        <v>933</v>
      </c>
      <c r="S153">
        <f t="shared" si="21"/>
        <v>1092</v>
      </c>
      <c r="T153">
        <f t="shared" si="22"/>
        <v>946</v>
      </c>
      <c r="U153">
        <f t="shared" si="23"/>
        <v>1157</v>
      </c>
      <c r="V153">
        <f t="shared" si="24"/>
        <v>1044</v>
      </c>
      <c r="W153">
        <f t="shared" si="25"/>
        <v>1197</v>
      </c>
      <c r="X153">
        <f t="shared" si="26"/>
        <v>1019</v>
      </c>
      <c r="Y153">
        <f t="shared" si="27"/>
        <v>1268</v>
      </c>
      <c r="Z153">
        <f t="shared" si="28"/>
        <v>558</v>
      </c>
    </row>
    <row r="154" spans="1:26" x14ac:dyDescent="0.35">
      <c r="A154" s="2">
        <v>1.57276620370371</v>
      </c>
      <c r="B154" s="3"/>
      <c r="C154" s="3">
        <v>904</v>
      </c>
      <c r="D154" s="3">
        <v>1158</v>
      </c>
      <c r="E154" s="3">
        <v>934</v>
      </c>
      <c r="F154" s="3">
        <v>1111</v>
      </c>
      <c r="G154" s="3">
        <v>942</v>
      </c>
      <c r="H154" s="3">
        <v>1185</v>
      </c>
      <c r="I154" s="3">
        <v>1073</v>
      </c>
      <c r="J154" s="3">
        <v>1216</v>
      </c>
      <c r="K154" s="3">
        <v>1058</v>
      </c>
      <c r="L154" s="3">
        <v>1258</v>
      </c>
      <c r="M154" s="3">
        <v>586</v>
      </c>
      <c r="O154" s="4">
        <f t="shared" si="17"/>
        <v>2264</v>
      </c>
      <c r="P154">
        <f t="shared" si="18"/>
        <v>888</v>
      </c>
      <c r="Q154">
        <f t="shared" si="19"/>
        <v>1142</v>
      </c>
      <c r="R154">
        <f t="shared" si="20"/>
        <v>918</v>
      </c>
      <c r="S154">
        <f t="shared" si="21"/>
        <v>1095</v>
      </c>
      <c r="T154">
        <f t="shared" si="22"/>
        <v>926</v>
      </c>
      <c r="U154">
        <f t="shared" si="23"/>
        <v>1169</v>
      </c>
      <c r="V154">
        <f t="shared" si="24"/>
        <v>1057</v>
      </c>
      <c r="W154">
        <f t="shared" si="25"/>
        <v>1200</v>
      </c>
      <c r="X154">
        <f t="shared" si="26"/>
        <v>1042</v>
      </c>
      <c r="Y154">
        <f t="shared" si="27"/>
        <v>1242</v>
      </c>
      <c r="Z154">
        <f t="shared" si="28"/>
        <v>570</v>
      </c>
    </row>
    <row r="155" spans="1:26" x14ac:dyDescent="0.35">
      <c r="A155" s="2">
        <v>1.5831828703703701</v>
      </c>
      <c r="B155" s="3"/>
      <c r="C155" s="3">
        <v>929</v>
      </c>
      <c r="D155" s="3">
        <v>1170</v>
      </c>
      <c r="E155" s="3">
        <v>954</v>
      </c>
      <c r="F155" s="3">
        <v>1116</v>
      </c>
      <c r="G155" s="3">
        <v>969</v>
      </c>
      <c r="H155" s="3">
        <v>1151</v>
      </c>
      <c r="I155" s="3">
        <v>1064</v>
      </c>
      <c r="J155" s="3">
        <v>1206</v>
      </c>
      <c r="K155" s="3">
        <v>1053</v>
      </c>
      <c r="L155" s="3">
        <v>1249</v>
      </c>
      <c r="M155" s="3">
        <v>608</v>
      </c>
      <c r="O155" s="4">
        <f t="shared" si="17"/>
        <v>2279</v>
      </c>
      <c r="P155">
        <f t="shared" si="18"/>
        <v>913</v>
      </c>
      <c r="Q155">
        <f t="shared" si="19"/>
        <v>1154</v>
      </c>
      <c r="R155">
        <f t="shared" si="20"/>
        <v>938</v>
      </c>
      <c r="S155">
        <f t="shared" si="21"/>
        <v>1100</v>
      </c>
      <c r="T155">
        <f t="shared" si="22"/>
        <v>953</v>
      </c>
      <c r="U155">
        <f t="shared" si="23"/>
        <v>1135</v>
      </c>
      <c r="V155">
        <f t="shared" si="24"/>
        <v>1048</v>
      </c>
      <c r="W155">
        <f t="shared" si="25"/>
        <v>1190</v>
      </c>
      <c r="X155">
        <f t="shared" si="26"/>
        <v>1037</v>
      </c>
      <c r="Y155">
        <f t="shared" si="27"/>
        <v>1233</v>
      </c>
      <c r="Z155">
        <f t="shared" si="28"/>
        <v>592</v>
      </c>
    </row>
    <row r="156" spans="1:26" x14ac:dyDescent="0.35">
      <c r="A156" s="2">
        <v>1.5935995370370399</v>
      </c>
      <c r="B156" s="3"/>
      <c r="C156" s="3">
        <v>898</v>
      </c>
      <c r="D156" s="3">
        <v>1181</v>
      </c>
      <c r="E156" s="3">
        <v>949</v>
      </c>
      <c r="F156" s="3">
        <v>1105</v>
      </c>
      <c r="G156" s="3">
        <v>981</v>
      </c>
      <c r="H156" s="3">
        <v>1183</v>
      </c>
      <c r="I156" s="3">
        <v>1051</v>
      </c>
      <c r="J156" s="3">
        <v>1214</v>
      </c>
      <c r="K156" s="3">
        <v>1057</v>
      </c>
      <c r="L156" s="3">
        <v>1233</v>
      </c>
      <c r="M156" s="3">
        <v>553</v>
      </c>
      <c r="O156" s="4">
        <f t="shared" ref="O156:O162" si="29">DAY(A156)*24*60+HOUR(A156)*60+MINUTE(A156)</f>
        <v>2294</v>
      </c>
      <c r="P156">
        <f t="shared" ref="P156:P162" si="30">C156-$P$2</f>
        <v>882</v>
      </c>
      <c r="Q156">
        <f t="shared" ref="Q156:Q162" si="31">D156-$P$2</f>
        <v>1165</v>
      </c>
      <c r="R156">
        <f t="shared" ref="R156:R162" si="32">E156-$P$2</f>
        <v>933</v>
      </c>
      <c r="S156">
        <f t="shared" ref="S156:S162" si="33">F156-$P$2</f>
        <v>1089</v>
      </c>
      <c r="T156">
        <f t="shared" ref="T156:T162" si="34">G156-$P$2</f>
        <v>965</v>
      </c>
      <c r="U156">
        <f t="shared" ref="U156:U162" si="35">H156-$P$2</f>
        <v>1167</v>
      </c>
      <c r="V156">
        <f t="shared" ref="V156:V162" si="36">I156-$P$2</f>
        <v>1035</v>
      </c>
      <c r="W156">
        <f t="shared" ref="W156:W162" si="37">J156-$P$2</f>
        <v>1198</v>
      </c>
      <c r="X156">
        <f t="shared" ref="X156:X162" si="38">K156-$P$2</f>
        <v>1041</v>
      </c>
      <c r="Y156">
        <f t="shared" ref="Y156:Y162" si="39">L156-$P$2</f>
        <v>1217</v>
      </c>
      <c r="Z156">
        <f t="shared" ref="Z156:Z162" si="40">M156-$P$2</f>
        <v>537</v>
      </c>
    </row>
    <row r="157" spans="1:26" x14ac:dyDescent="0.35">
      <c r="A157" s="2">
        <v>1.60401620370371</v>
      </c>
      <c r="B157" s="3"/>
      <c r="C157" s="3">
        <v>924</v>
      </c>
      <c r="D157" s="3">
        <v>1164</v>
      </c>
      <c r="E157" s="3">
        <v>947</v>
      </c>
      <c r="F157" s="3">
        <v>1077</v>
      </c>
      <c r="G157" s="3">
        <v>945</v>
      </c>
      <c r="H157" s="3">
        <v>1142</v>
      </c>
      <c r="I157" s="3">
        <v>1059</v>
      </c>
      <c r="J157" s="3">
        <v>1210</v>
      </c>
      <c r="K157" s="3">
        <v>1068</v>
      </c>
      <c r="L157" s="3">
        <v>1264</v>
      </c>
      <c r="M157" s="3">
        <v>557</v>
      </c>
      <c r="O157" s="4">
        <f t="shared" si="29"/>
        <v>2309</v>
      </c>
      <c r="P157">
        <f t="shared" si="30"/>
        <v>908</v>
      </c>
      <c r="Q157">
        <f t="shared" si="31"/>
        <v>1148</v>
      </c>
      <c r="R157">
        <f t="shared" si="32"/>
        <v>931</v>
      </c>
      <c r="S157">
        <f t="shared" si="33"/>
        <v>1061</v>
      </c>
      <c r="T157">
        <f t="shared" si="34"/>
        <v>929</v>
      </c>
      <c r="U157">
        <f t="shared" si="35"/>
        <v>1126</v>
      </c>
      <c r="V157">
        <f t="shared" si="36"/>
        <v>1043</v>
      </c>
      <c r="W157">
        <f t="shared" si="37"/>
        <v>1194</v>
      </c>
      <c r="X157">
        <f t="shared" si="38"/>
        <v>1052</v>
      </c>
      <c r="Y157">
        <f t="shared" si="39"/>
        <v>1248</v>
      </c>
      <c r="Z157">
        <f t="shared" si="40"/>
        <v>541</v>
      </c>
    </row>
    <row r="158" spans="1:26" x14ac:dyDescent="0.35">
      <c r="A158" s="2">
        <v>1.6144328703703801</v>
      </c>
      <c r="B158" s="3"/>
      <c r="C158" s="3">
        <v>913</v>
      </c>
      <c r="D158" s="3">
        <v>1181</v>
      </c>
      <c r="E158" s="3">
        <v>930</v>
      </c>
      <c r="F158" s="3">
        <v>1095</v>
      </c>
      <c r="G158" s="3">
        <v>950</v>
      </c>
      <c r="H158" s="3">
        <v>1158</v>
      </c>
      <c r="I158" s="3">
        <v>1061</v>
      </c>
      <c r="J158" s="3">
        <v>1198</v>
      </c>
      <c r="K158" s="3">
        <v>1051</v>
      </c>
      <c r="L158" s="3">
        <v>1285</v>
      </c>
      <c r="M158" s="3">
        <v>578</v>
      </c>
      <c r="O158" s="4">
        <f t="shared" si="29"/>
        <v>2324</v>
      </c>
      <c r="P158">
        <f t="shared" si="30"/>
        <v>897</v>
      </c>
      <c r="Q158">
        <f t="shared" si="31"/>
        <v>1165</v>
      </c>
      <c r="R158">
        <f t="shared" si="32"/>
        <v>914</v>
      </c>
      <c r="S158">
        <f t="shared" si="33"/>
        <v>1079</v>
      </c>
      <c r="T158">
        <f t="shared" si="34"/>
        <v>934</v>
      </c>
      <c r="U158">
        <f t="shared" si="35"/>
        <v>1142</v>
      </c>
      <c r="V158">
        <f t="shared" si="36"/>
        <v>1045</v>
      </c>
      <c r="W158">
        <f t="shared" si="37"/>
        <v>1182</v>
      </c>
      <c r="X158">
        <f t="shared" si="38"/>
        <v>1035</v>
      </c>
      <c r="Y158">
        <f t="shared" si="39"/>
        <v>1269</v>
      </c>
      <c r="Z158">
        <f t="shared" si="40"/>
        <v>562</v>
      </c>
    </row>
    <row r="159" spans="1:26" x14ac:dyDescent="0.35">
      <c r="A159" s="2">
        <v>1.6248495370370399</v>
      </c>
      <c r="B159" s="3"/>
      <c r="C159" s="3">
        <v>916</v>
      </c>
      <c r="D159" s="3">
        <v>1169</v>
      </c>
      <c r="E159" s="3">
        <v>955</v>
      </c>
      <c r="F159" s="3">
        <v>1102</v>
      </c>
      <c r="G159" s="3">
        <v>963</v>
      </c>
      <c r="H159" s="3">
        <v>1168</v>
      </c>
      <c r="I159" s="3">
        <v>1045</v>
      </c>
      <c r="J159" s="3">
        <v>1216</v>
      </c>
      <c r="K159" s="3">
        <v>1049</v>
      </c>
      <c r="L159" s="3">
        <v>1279</v>
      </c>
      <c r="M159" s="3">
        <v>556</v>
      </c>
      <c r="O159" s="4">
        <f t="shared" si="29"/>
        <v>2339</v>
      </c>
      <c r="P159">
        <f t="shared" si="30"/>
        <v>900</v>
      </c>
      <c r="Q159">
        <f t="shared" si="31"/>
        <v>1153</v>
      </c>
      <c r="R159">
        <f t="shared" si="32"/>
        <v>939</v>
      </c>
      <c r="S159">
        <f t="shared" si="33"/>
        <v>1086</v>
      </c>
      <c r="T159">
        <f t="shared" si="34"/>
        <v>947</v>
      </c>
      <c r="U159">
        <f t="shared" si="35"/>
        <v>1152</v>
      </c>
      <c r="V159">
        <f t="shared" si="36"/>
        <v>1029</v>
      </c>
      <c r="W159">
        <f t="shared" si="37"/>
        <v>1200</v>
      </c>
      <c r="X159">
        <f t="shared" si="38"/>
        <v>1033</v>
      </c>
      <c r="Y159">
        <f t="shared" si="39"/>
        <v>1263</v>
      </c>
      <c r="Z159">
        <f t="shared" si="40"/>
        <v>540</v>
      </c>
    </row>
    <row r="160" spans="1:26" x14ac:dyDescent="0.35">
      <c r="A160" s="2">
        <v>1.63526620370371</v>
      </c>
      <c r="B160" s="3"/>
      <c r="C160" s="3">
        <v>917</v>
      </c>
      <c r="D160" s="3">
        <v>1159</v>
      </c>
      <c r="E160" s="3">
        <v>937</v>
      </c>
      <c r="F160" s="3">
        <v>1080</v>
      </c>
      <c r="G160" s="3">
        <v>934</v>
      </c>
      <c r="H160" s="3">
        <v>1190</v>
      </c>
      <c r="I160" s="3">
        <v>1055</v>
      </c>
      <c r="J160" s="3">
        <v>1221</v>
      </c>
      <c r="K160" s="3">
        <v>1054</v>
      </c>
      <c r="L160" s="3">
        <v>1251</v>
      </c>
      <c r="M160" s="3">
        <v>551</v>
      </c>
      <c r="O160" s="4">
        <f t="shared" si="29"/>
        <v>2354</v>
      </c>
      <c r="P160">
        <f t="shared" si="30"/>
        <v>901</v>
      </c>
      <c r="Q160">
        <f t="shared" si="31"/>
        <v>1143</v>
      </c>
      <c r="R160">
        <f t="shared" si="32"/>
        <v>921</v>
      </c>
      <c r="S160">
        <f t="shared" si="33"/>
        <v>1064</v>
      </c>
      <c r="T160">
        <f t="shared" si="34"/>
        <v>918</v>
      </c>
      <c r="U160">
        <f t="shared" si="35"/>
        <v>1174</v>
      </c>
      <c r="V160">
        <f t="shared" si="36"/>
        <v>1039</v>
      </c>
      <c r="W160">
        <f t="shared" si="37"/>
        <v>1205</v>
      </c>
      <c r="X160">
        <f t="shared" si="38"/>
        <v>1038</v>
      </c>
      <c r="Y160">
        <f t="shared" si="39"/>
        <v>1235</v>
      </c>
      <c r="Z160">
        <f t="shared" si="40"/>
        <v>535</v>
      </c>
    </row>
    <row r="161" spans="1:26" x14ac:dyDescent="0.35">
      <c r="A161" s="2">
        <v>1.6456828703703801</v>
      </c>
      <c r="B161" s="3"/>
      <c r="C161" s="3">
        <v>915</v>
      </c>
      <c r="D161" s="3">
        <v>1148</v>
      </c>
      <c r="E161" s="3">
        <v>946</v>
      </c>
      <c r="F161" s="3">
        <v>1107</v>
      </c>
      <c r="G161" s="3">
        <v>965</v>
      </c>
      <c r="H161" s="3">
        <v>1164</v>
      </c>
      <c r="I161" s="3">
        <v>1058</v>
      </c>
      <c r="J161" s="3">
        <v>1204</v>
      </c>
      <c r="K161" s="3">
        <v>1066</v>
      </c>
      <c r="L161" s="3">
        <v>1262</v>
      </c>
      <c r="M161" s="3">
        <v>569</v>
      </c>
      <c r="O161" s="4">
        <f t="shared" si="29"/>
        <v>2369</v>
      </c>
      <c r="P161">
        <f t="shared" si="30"/>
        <v>899</v>
      </c>
      <c r="Q161">
        <f t="shared" si="31"/>
        <v>1132</v>
      </c>
      <c r="R161">
        <f t="shared" si="32"/>
        <v>930</v>
      </c>
      <c r="S161">
        <f t="shared" si="33"/>
        <v>1091</v>
      </c>
      <c r="T161">
        <f t="shared" si="34"/>
        <v>949</v>
      </c>
      <c r="U161">
        <f t="shared" si="35"/>
        <v>1148</v>
      </c>
      <c r="V161">
        <f t="shared" si="36"/>
        <v>1042</v>
      </c>
      <c r="W161">
        <f t="shared" si="37"/>
        <v>1188</v>
      </c>
      <c r="X161">
        <f t="shared" si="38"/>
        <v>1050</v>
      </c>
      <c r="Y161">
        <f t="shared" si="39"/>
        <v>1246</v>
      </c>
      <c r="Z161">
        <f t="shared" si="40"/>
        <v>553</v>
      </c>
    </row>
    <row r="162" spans="1:26" x14ac:dyDescent="0.35">
      <c r="A162" s="2">
        <v>1.6560995370370399</v>
      </c>
      <c r="B162" s="3"/>
      <c r="C162" s="3">
        <v>919</v>
      </c>
      <c r="D162" s="3">
        <v>1146</v>
      </c>
      <c r="E162" s="3">
        <v>950</v>
      </c>
      <c r="F162" s="3">
        <v>1092</v>
      </c>
      <c r="G162" s="3">
        <v>955</v>
      </c>
      <c r="H162" s="3">
        <v>1178</v>
      </c>
      <c r="I162" s="3">
        <v>1050</v>
      </c>
      <c r="J162" s="3">
        <v>1207</v>
      </c>
      <c r="K162" s="3">
        <v>1043</v>
      </c>
      <c r="L162" s="3">
        <v>1277</v>
      </c>
      <c r="M162" s="3">
        <v>566</v>
      </c>
      <c r="O162" s="4">
        <f t="shared" si="29"/>
        <v>2384</v>
      </c>
      <c r="P162">
        <f t="shared" si="30"/>
        <v>903</v>
      </c>
      <c r="Q162">
        <f t="shared" si="31"/>
        <v>1130</v>
      </c>
      <c r="R162">
        <f t="shared" si="32"/>
        <v>934</v>
      </c>
      <c r="S162">
        <f t="shared" si="33"/>
        <v>1076</v>
      </c>
      <c r="T162">
        <f t="shared" si="34"/>
        <v>939</v>
      </c>
      <c r="U162">
        <f t="shared" si="35"/>
        <v>1162</v>
      </c>
      <c r="V162">
        <f t="shared" si="36"/>
        <v>1034</v>
      </c>
      <c r="W162">
        <f t="shared" si="37"/>
        <v>1191</v>
      </c>
      <c r="X162">
        <f t="shared" si="38"/>
        <v>1027</v>
      </c>
      <c r="Y162">
        <f t="shared" si="39"/>
        <v>1261</v>
      </c>
      <c r="Z162">
        <f t="shared" si="40"/>
        <v>550</v>
      </c>
    </row>
    <row r="163" spans="1:26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26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26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26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26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26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26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26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26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26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26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26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26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26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opLeftCell="A2" workbookViewId="0">
      <selection activeCell="A89" sqref="A89:L160"/>
    </sheetView>
  </sheetViews>
  <sheetFormatPr defaultRowHeight="14.5" x14ac:dyDescent="0.35"/>
  <cols>
    <col min="8" max="8" width="12" customWidth="1"/>
  </cols>
  <sheetData>
    <row r="1" spans="1:12" x14ac:dyDescent="0.35">
      <c r="B1" t="str">
        <f>'OD600'!P3</f>
        <v>Ind, M9+CA, 0mM</v>
      </c>
      <c r="C1" t="str">
        <f>'OD600'!Q3</f>
        <v>C+Ind, M9+CA, 0mM</v>
      </c>
      <c r="D1" t="str">
        <f>'OD600'!R3</f>
        <v>Ind, M9+CA, 0.1mM</v>
      </c>
      <c r="E1" t="str">
        <f>'OD600'!S3</f>
        <v>C+Ind, M9+CA, 0.1mM</v>
      </c>
      <c r="F1" t="str">
        <f>'OD600'!T3</f>
        <v>Ind, M9+CA, 0.2mM</v>
      </c>
      <c r="G1" t="str">
        <f>'OD600'!U3</f>
        <v>C+Ind, M9+CA, 0.2mM</v>
      </c>
      <c r="H1" t="str">
        <f>'OD600'!V3</f>
        <v>Ind, M9+CA, 0.5mM</v>
      </c>
      <c r="I1" t="str">
        <f>'OD600'!W3</f>
        <v>C+Ind, M9+CA, 0.5mM</v>
      </c>
      <c r="J1" t="str">
        <f>'OD600'!X3</f>
        <v>Ind, M9+CA, 1mM</v>
      </c>
      <c r="K1" t="str">
        <f>'OD600'!Y3</f>
        <v>C+Ind, M9+CA, 1mM</v>
      </c>
      <c r="L1" t="str">
        <f>'OD600'!Z3</f>
        <v>MCR, M9+CA</v>
      </c>
    </row>
    <row r="2" spans="1:12" x14ac:dyDescent="0.35">
      <c r="A2">
        <f>'OD600'!O4</f>
        <v>14</v>
      </c>
      <c r="B2">
        <f>GFP!P4/'OD600'!P4</f>
        <v>12724.137931034478</v>
      </c>
      <c r="C2">
        <f>GFP!Q4/'OD600'!Q4</f>
        <v>409484.84848484845</v>
      </c>
      <c r="D2">
        <f>GFP!R4/'OD600'!R4</f>
        <v>17307.692307692301</v>
      </c>
      <c r="E2">
        <f>GFP!S4/'OD600'!S4</f>
        <v>449888.8888888887</v>
      </c>
      <c r="F2">
        <f>GFP!T4/'OD600'!T4</f>
        <v>17538.461538461532</v>
      </c>
      <c r="G2">
        <f>GFP!U4/'OD600'!U4</f>
        <v>459703.70370370353</v>
      </c>
      <c r="H2">
        <f>GFP!V4/'OD600'!V4</f>
        <v>15079.999999999995</v>
      </c>
      <c r="I2">
        <f>GFP!W4/'OD600'!W4</f>
        <v>423055.5555555555</v>
      </c>
      <c r="J2">
        <f>GFP!X4/'OD600'!X4</f>
        <v>11611.111111111109</v>
      </c>
      <c r="K2">
        <f>GFP!Y4/'OD600'!Y4</f>
        <v>342474.99999999994</v>
      </c>
      <c r="L2">
        <f>GFP!Z4/'OD600'!Z4</f>
        <v>8307.6923076922994</v>
      </c>
    </row>
    <row r="3" spans="1:12" x14ac:dyDescent="0.35">
      <c r="A3">
        <f>'OD600'!O5</f>
        <v>29</v>
      </c>
      <c r="B3">
        <f>GFP!P5/'OD600'!P5</f>
        <v>11088.235294117647</v>
      </c>
      <c r="C3">
        <f>GFP!Q5/'OD600'!Q5</f>
        <v>352333.33333333326</v>
      </c>
      <c r="D3">
        <f>GFP!R5/'OD600'!R5</f>
        <v>13645.161290322574</v>
      </c>
      <c r="E3">
        <f>GFP!S5/'OD600'!S5</f>
        <v>404258.06451612886</v>
      </c>
      <c r="F3">
        <f>GFP!T5/'OD600'!T5</f>
        <v>18433.333333333325</v>
      </c>
      <c r="G3">
        <f>GFP!U5/'OD600'!U5</f>
        <v>398906.25</v>
      </c>
      <c r="H3">
        <f>GFP!V5/'OD600'!V5</f>
        <v>16533.333333333325</v>
      </c>
      <c r="I3">
        <f>GFP!W5/'OD600'!W5</f>
        <v>373285.7142857142</v>
      </c>
      <c r="J3">
        <f>GFP!X5/'OD600'!X5</f>
        <v>12512.195121951218</v>
      </c>
      <c r="K3">
        <f>GFP!Y5/'OD600'!Y5</f>
        <v>306382.97872340417</v>
      </c>
      <c r="L3">
        <f>GFP!Z5/'OD600'!Z5</f>
        <v>3812.5</v>
      </c>
    </row>
    <row r="4" spans="1:12" x14ac:dyDescent="0.35">
      <c r="A4">
        <f>'OD600'!O6</f>
        <v>44</v>
      </c>
      <c r="B4">
        <f>GFP!P6/'OD600'!P6</f>
        <v>8833.3333333333321</v>
      </c>
      <c r="C4">
        <f>GFP!Q6/'OD600'!Q6</f>
        <v>305099.99999999988</v>
      </c>
      <c r="D4">
        <f>GFP!R6/'OD600'!R6</f>
        <v>11707.317073170729</v>
      </c>
      <c r="E4">
        <f>GFP!S6/'OD600'!S6</f>
        <v>348615.38461538457</v>
      </c>
      <c r="F4">
        <f>GFP!T6/'OD600'!T6</f>
        <v>15119.047619047615</v>
      </c>
      <c r="G4">
        <f>GFP!U6/'OD600'!U6</f>
        <v>334255.81395348831</v>
      </c>
      <c r="H4">
        <f>GFP!V6/'OD600'!V6</f>
        <v>22274.999999999996</v>
      </c>
      <c r="I4">
        <f>GFP!W6/'OD600'!W6</f>
        <v>347307.6923076922</v>
      </c>
      <c r="J4">
        <f>GFP!X6/'OD600'!X6</f>
        <v>21372.549019607835</v>
      </c>
      <c r="K4">
        <f>GFP!Y6/'OD600'!Y6</f>
        <v>298103.44827586209</v>
      </c>
      <c r="L4">
        <f>GFP!Z6/'OD600'!Z6</f>
        <v>0</v>
      </c>
    </row>
    <row r="5" spans="1:12" x14ac:dyDescent="0.35">
      <c r="A5">
        <f>'OD600'!O7</f>
        <v>59</v>
      </c>
      <c r="B5">
        <f>GFP!P7/'OD600'!P7</f>
        <v>6750</v>
      </c>
      <c r="C5">
        <f>GFP!Q7/'OD600'!Q7</f>
        <v>274617.6470588235</v>
      </c>
      <c r="D5">
        <f>GFP!R7/'OD600'!R7</f>
        <v>12741.379310344828</v>
      </c>
      <c r="E5">
        <f>GFP!S7/'OD600'!S7</f>
        <v>298314.81481481472</v>
      </c>
      <c r="F5">
        <f>GFP!T7/'OD600'!T7</f>
        <v>18327.272727272728</v>
      </c>
      <c r="G5">
        <f>GFP!U7/'OD600'!U7</f>
        <v>303086.20689655177</v>
      </c>
      <c r="H5">
        <f>GFP!V7/'OD600'!V7</f>
        <v>31280.701754385969</v>
      </c>
      <c r="I5">
        <f>GFP!W7/'OD600'!W7</f>
        <v>308810.81081081077</v>
      </c>
      <c r="J5">
        <f>GFP!X7/'OD600'!X7</f>
        <v>33797.10144927536</v>
      </c>
      <c r="K5">
        <f>GFP!Y7/'OD600'!Y7</f>
        <v>291358.97435897432</v>
      </c>
      <c r="L5">
        <f>GFP!Z7/'OD600'!Z7</f>
        <v>1161.2903225806447</v>
      </c>
    </row>
    <row r="6" spans="1:12" x14ac:dyDescent="0.35">
      <c r="A6">
        <f>'OD600'!O8</f>
        <v>74</v>
      </c>
      <c r="B6">
        <f>GFP!P8/'OD600'!P8</f>
        <v>5987.6543209876527</v>
      </c>
      <c r="C6">
        <f>GFP!Q8/'OD600'!Q8</f>
        <v>251597.82608695651</v>
      </c>
      <c r="D6">
        <f>GFP!R8/'OD600'!R8</f>
        <v>13562.499999999998</v>
      </c>
      <c r="E6">
        <f>GFP!S8/'OD600'!S8</f>
        <v>273639.99999999994</v>
      </c>
      <c r="F6">
        <f>GFP!T8/'OD600'!T8</f>
        <v>19818.181818181816</v>
      </c>
      <c r="G6">
        <f>GFP!U8/'OD600'!U8</f>
        <v>293455.69620253157</v>
      </c>
      <c r="H6">
        <f>GFP!V8/'OD600'!V8</f>
        <v>45810.12658227847</v>
      </c>
      <c r="I6">
        <f>GFP!W8/'OD600'!W8</f>
        <v>327873.68421052629</v>
      </c>
      <c r="J6">
        <f>GFP!X8/'OD600'!X8</f>
        <v>53043.478260869568</v>
      </c>
      <c r="K6">
        <f>GFP!Y8/'OD600'!Y8</f>
        <v>319247.5247524752</v>
      </c>
      <c r="L6">
        <f>GFP!Z8/'OD600'!Z8</f>
        <v>1288.8888888888885</v>
      </c>
    </row>
    <row r="7" spans="1:12" x14ac:dyDescent="0.35">
      <c r="A7">
        <f>'OD600'!O9</f>
        <v>89</v>
      </c>
      <c r="B7">
        <f>GFP!P9/'OD600'!P9</f>
        <v>5074.0740740740739</v>
      </c>
      <c r="C7">
        <f>GFP!Q9/'OD600'!Q9</f>
        <v>242688.52459016393</v>
      </c>
      <c r="D7">
        <f>GFP!R9/'OD600'!R9</f>
        <v>14240.740740740739</v>
      </c>
      <c r="E7">
        <f>GFP!S9/'OD600'!S9</f>
        <v>269460</v>
      </c>
      <c r="F7">
        <f>GFP!T9/'OD600'!T9</f>
        <v>26324.074074074069</v>
      </c>
      <c r="G7">
        <f>GFP!U9/'OD600'!U9</f>
        <v>299283.01886792452</v>
      </c>
      <c r="H7">
        <f>GFP!V9/'OD600'!V9</f>
        <v>66386.792452830181</v>
      </c>
      <c r="I7">
        <f>GFP!W9/'OD600'!W9</f>
        <v>344182.5396825397</v>
      </c>
      <c r="J7">
        <f>GFP!X9/'OD600'!X9</f>
        <v>81308.333333333343</v>
      </c>
      <c r="K7">
        <f>GFP!Y9/'OD600'!Y9</f>
        <v>349318.18181818182</v>
      </c>
      <c r="L7">
        <f>GFP!Z9/'OD600'!Z9</f>
        <v>711.86440677966107</v>
      </c>
    </row>
    <row r="8" spans="1:12" x14ac:dyDescent="0.35">
      <c r="A8">
        <f>'OD600'!O10</f>
        <v>104</v>
      </c>
      <c r="B8">
        <f>GFP!P10/'OD600'!P10</f>
        <v>4275.8620689655163</v>
      </c>
      <c r="C8">
        <f>GFP!Q10/'OD600'!Q10</f>
        <v>234257.66871165644</v>
      </c>
      <c r="D8">
        <f>GFP!R10/'OD600'!R10</f>
        <v>17517.241379310344</v>
      </c>
      <c r="E8">
        <f>GFP!S10/'OD600'!S10</f>
        <v>267850.74626865669</v>
      </c>
      <c r="F8">
        <f>GFP!T10/'OD600'!T10</f>
        <v>33374.100719424459</v>
      </c>
      <c r="G8">
        <f>GFP!U10/'OD600'!U10</f>
        <v>290137.93103448272</v>
      </c>
      <c r="H8">
        <f>GFP!V10/'OD600'!V10</f>
        <v>82552.447552447542</v>
      </c>
      <c r="I8">
        <f>GFP!W10/'OD600'!W10</f>
        <v>338833.33333333331</v>
      </c>
      <c r="J8">
        <f>GFP!X10/'OD600'!X10</f>
        <v>106139.24050632911</v>
      </c>
      <c r="K8">
        <f>GFP!Y10/'OD600'!Y10</f>
        <v>358828.57142857142</v>
      </c>
      <c r="L8">
        <f>GFP!Z10/'OD600'!Z10</f>
        <v>1666.6666666666663</v>
      </c>
    </row>
    <row r="9" spans="1:12" x14ac:dyDescent="0.35">
      <c r="A9">
        <f>'OD600'!O11</f>
        <v>119</v>
      </c>
      <c r="B9">
        <f>GFP!P11/'OD600'!P11</f>
        <v>3809.0452261306536</v>
      </c>
      <c r="C9">
        <f>GFP!Q11/'OD600'!Q11</f>
        <v>222315.31531531533</v>
      </c>
      <c r="D9">
        <f>GFP!R11/'OD600'!R11</f>
        <v>17835</v>
      </c>
      <c r="E9">
        <f>GFP!S11/'OD600'!S11</f>
        <v>256016.39344262291</v>
      </c>
      <c r="F9">
        <f>GFP!T11/'OD600'!T11</f>
        <v>34779.487179487172</v>
      </c>
      <c r="G9">
        <f>GFP!U11/'OD600'!U11</f>
        <v>278909.09090909094</v>
      </c>
      <c r="H9">
        <f>GFP!V11/'OD600'!V11</f>
        <v>89005.102040816331</v>
      </c>
      <c r="I9">
        <f>GFP!W11/'OD600'!W11</f>
        <v>343021.73913043475</v>
      </c>
      <c r="J9">
        <f>GFP!X11/'OD600'!X11</f>
        <v>116803.73831775702</v>
      </c>
      <c r="K9">
        <f>GFP!Y11/'OD600'!Y11</f>
        <v>364247.86324786325</v>
      </c>
      <c r="L9">
        <f>GFP!Z11/'OD600'!Z11</f>
        <v>1992.3076923076922</v>
      </c>
    </row>
    <row r="10" spans="1:12" x14ac:dyDescent="0.35">
      <c r="A10">
        <f>'OD600'!O12</f>
        <v>134</v>
      </c>
      <c r="B10">
        <f>GFP!P12/'OD600'!P12</f>
        <v>3433.8235294117644</v>
      </c>
      <c r="C10">
        <f>GFP!Q12/'OD600'!Q12</f>
        <v>220173.91304347824</v>
      </c>
      <c r="D10">
        <f>GFP!R12/'OD600'!R12</f>
        <v>17813.868613138686</v>
      </c>
      <c r="E10">
        <f>GFP!S12/'OD600'!S12</f>
        <v>250936</v>
      </c>
      <c r="F10">
        <f>GFP!T12/'OD600'!T12</f>
        <v>38216.216216216213</v>
      </c>
      <c r="G10">
        <f>GFP!U12/'OD600'!U12</f>
        <v>284639.09774436092</v>
      </c>
      <c r="H10">
        <f>GFP!V12/'OD600'!V12</f>
        <v>95470.149253731332</v>
      </c>
      <c r="I10">
        <f>GFP!W12/'OD600'!W12</f>
        <v>352129.87012987008</v>
      </c>
      <c r="J10">
        <f>GFP!X12/'OD600'!X12</f>
        <v>126916.37630662019</v>
      </c>
      <c r="K10">
        <f>GFP!Y12/'OD600'!Y12</f>
        <v>381009.64630225074</v>
      </c>
      <c r="L10">
        <f>GFP!Z12/'OD600'!Z12</f>
        <v>2416.0583941605837</v>
      </c>
    </row>
    <row r="11" spans="1:12" x14ac:dyDescent="0.35">
      <c r="A11">
        <f>'OD600'!O13</f>
        <v>149</v>
      </c>
      <c r="B11">
        <f>GFP!P13/'OD600'!P13</f>
        <v>3063.3608815426996</v>
      </c>
      <c r="C11">
        <f>GFP!Q13/'OD600'!Q13</f>
        <v>223103.53535353535</v>
      </c>
      <c r="D11">
        <f>GFP!R13/'OD600'!R13</f>
        <v>18752.021563342318</v>
      </c>
      <c r="E11">
        <f>GFP!S13/'OD600'!S13</f>
        <v>258632.83582089556</v>
      </c>
      <c r="F11">
        <f>GFP!T13/'OD600'!T13</f>
        <v>41352.435530085961</v>
      </c>
      <c r="G11">
        <f>GFP!U13/'OD600'!U13</f>
        <v>296988.66855524079</v>
      </c>
      <c r="H11">
        <f>GFP!V13/'OD600'!V13</f>
        <v>102780.21978021978</v>
      </c>
      <c r="I11">
        <f>GFP!W13/'OD600'!W13</f>
        <v>374498.75311720697</v>
      </c>
      <c r="J11">
        <f>GFP!X13/'OD600'!X13</f>
        <v>139253.92670157069</v>
      </c>
      <c r="K11">
        <f>GFP!Y13/'OD600'!Y13</f>
        <v>397626.21359223296</v>
      </c>
      <c r="L11">
        <f>GFP!Z13/'OD600'!Z13</f>
        <v>1845.7446808510635</v>
      </c>
    </row>
    <row r="12" spans="1:12" x14ac:dyDescent="0.35">
      <c r="A12">
        <f>'OD600'!O14</f>
        <v>164</v>
      </c>
      <c r="B12">
        <f>GFP!P14/'OD600'!P14</f>
        <v>2599.5807127882599</v>
      </c>
      <c r="C12">
        <f>GFP!Q14/'OD600'!Q14</f>
        <v>236019.64636542241</v>
      </c>
      <c r="D12">
        <f>GFP!R14/'OD600'!R14</f>
        <v>20118.47389558233</v>
      </c>
      <c r="E12">
        <f>GFP!S14/'OD600'!S14</f>
        <v>267071.9101123595</v>
      </c>
      <c r="F12">
        <f>GFP!T14/'OD600'!T14</f>
        <v>44463.002114164898</v>
      </c>
      <c r="G12">
        <f>GFP!U14/'OD600'!U14</f>
        <v>308300.42918454931</v>
      </c>
      <c r="H12">
        <f>GFP!V14/'OD600'!V14</f>
        <v>111792.96066252589</v>
      </c>
      <c r="I12">
        <f>GFP!W14/'OD600'!W14</f>
        <v>387941.97292069631</v>
      </c>
      <c r="J12">
        <f>GFP!X14/'OD600'!X14</f>
        <v>152938</v>
      </c>
      <c r="K12">
        <f>GFP!Y14/'OD600'!Y14</f>
        <v>424951.73745173746</v>
      </c>
      <c r="L12">
        <f>GFP!Z14/'OD600'!Z14</f>
        <v>2132.8125</v>
      </c>
    </row>
    <row r="13" spans="1:12" x14ac:dyDescent="0.35">
      <c r="A13">
        <f>'OD600'!O15</f>
        <v>179</v>
      </c>
      <c r="B13">
        <f>GFP!P15/'OD600'!P15</f>
        <v>3124.1496598639451</v>
      </c>
      <c r="C13">
        <f>GFP!Q15/'OD600'!Q15</f>
        <v>253060.8</v>
      </c>
      <c r="D13">
        <f>GFP!R15/'OD600'!R15</f>
        <v>25794.069192751238</v>
      </c>
      <c r="E13">
        <f>GFP!S15/'OD600'!S15</f>
        <v>287132.74336283182</v>
      </c>
      <c r="F13">
        <f>GFP!T15/'OD600'!T15</f>
        <v>56487.889273356392</v>
      </c>
      <c r="G13">
        <f>GFP!U15/'OD600'!U15</f>
        <v>333631.03448275861</v>
      </c>
      <c r="H13">
        <f>GFP!V15/'OD600'!V15</f>
        <v>134440.19933554818</v>
      </c>
      <c r="I13">
        <f>GFP!W15/'OD600'!W15</f>
        <v>438047.02194357367</v>
      </c>
      <c r="J13">
        <f>GFP!X15/'OD600'!X15</f>
        <v>181091.35399673737</v>
      </c>
      <c r="K13">
        <f>GFP!Y15/'OD600'!Y15</f>
        <v>470059.65463108319</v>
      </c>
      <c r="L13">
        <f>GFP!Z15/'OD600'!Z15</f>
        <v>2316.4179104477616</v>
      </c>
    </row>
    <row r="14" spans="1:12" x14ac:dyDescent="0.35">
      <c r="A14">
        <f>'OD600'!O16</f>
        <v>194</v>
      </c>
      <c r="B14">
        <f>GFP!P16/'OD600'!P16</f>
        <v>3225.6699576868828</v>
      </c>
      <c r="C14">
        <f>GFP!Q16/'OD600'!Q16</f>
        <v>284061.41522029374</v>
      </c>
      <c r="D14">
        <f>GFP!R16/'OD600'!R16</f>
        <v>40465.306122448979</v>
      </c>
      <c r="E14">
        <f>GFP!S16/'OD600'!S16</f>
        <v>325301.47058823524</v>
      </c>
      <c r="F14">
        <f>GFP!T16/'OD600'!T16</f>
        <v>82345.272206303722</v>
      </c>
      <c r="G14">
        <f>GFP!U16/'OD600'!U16</f>
        <v>379817.15893108293</v>
      </c>
      <c r="H14">
        <f>GFP!V16/'OD600'!V16</f>
        <v>178819.94459833793</v>
      </c>
      <c r="I14">
        <f>GFP!W16/'OD600'!W16</f>
        <v>524202.3653088042</v>
      </c>
      <c r="J14">
        <f>GFP!X16/'OD600'!X16</f>
        <v>232774.76255088195</v>
      </c>
      <c r="K14">
        <f>GFP!Y16/'OD600'!Y16</f>
        <v>553457.51633986924</v>
      </c>
      <c r="L14">
        <f>GFP!Z16/'OD600'!Z16</f>
        <v>2431.7180616740084</v>
      </c>
    </row>
    <row r="15" spans="1:12" x14ac:dyDescent="0.35">
      <c r="A15">
        <f>'OD600'!O17</f>
        <v>209</v>
      </c>
      <c r="B15">
        <f>GFP!P17/'OD600'!P17</f>
        <v>3454.545454545454</v>
      </c>
      <c r="C15">
        <f>GFP!Q17/'OD600'!Q17</f>
        <v>330671.98177676537</v>
      </c>
      <c r="D15">
        <f>GFP!R17/'OD600'!R17</f>
        <v>67544.083526682138</v>
      </c>
      <c r="E15">
        <f>GFP!S17/'OD600'!S17</f>
        <v>388146.25</v>
      </c>
      <c r="F15">
        <f>GFP!T17/'OD600'!T17</f>
        <v>128871.35922330095</v>
      </c>
      <c r="G15">
        <f>GFP!U17/'OD600'!U17</f>
        <v>468210.1449275362</v>
      </c>
      <c r="H15">
        <f>GFP!V17/'OD600'!V17</f>
        <v>248519.38895417153</v>
      </c>
      <c r="I15">
        <f>GFP!W17/'OD600'!W17</f>
        <v>633444.69525959366</v>
      </c>
      <c r="J15">
        <f>GFP!X17/'OD600'!X17</f>
        <v>314394.21965317917</v>
      </c>
      <c r="K15">
        <f>GFP!Y17/'OD600'!Y17</f>
        <v>643429.82456140348</v>
      </c>
      <c r="L15">
        <f>GFP!Z17/'OD600'!Z17</f>
        <v>2431.0954063604236</v>
      </c>
    </row>
    <row r="16" spans="1:12" x14ac:dyDescent="0.35">
      <c r="A16">
        <f>'OD600'!O18</f>
        <v>224</v>
      </c>
      <c r="B16">
        <f>GFP!P18/'OD600'!P18</f>
        <v>3705.7026476578408</v>
      </c>
      <c r="C16">
        <f>GFP!Q18/'OD600'!Q18</f>
        <v>392207.5848303393</v>
      </c>
      <c r="D16">
        <f>GFP!R18/'OD600'!R18</f>
        <v>104170.73170731706</v>
      </c>
      <c r="E16">
        <f>GFP!S18/'OD600'!S18</f>
        <v>470590.46587215603</v>
      </c>
      <c r="F16">
        <f>GFP!T18/'OD600'!T18</f>
        <v>190910.43203371973</v>
      </c>
      <c r="G16">
        <f>GFP!U18/'OD600'!U18</f>
        <v>593140.55793991417</v>
      </c>
      <c r="H16">
        <f>GFP!V18/'OD600'!V18</f>
        <v>346856.99693564861</v>
      </c>
      <c r="I16">
        <f>GFP!W18/'OD600'!W18</f>
        <v>768701.40280561114</v>
      </c>
      <c r="J16">
        <f>GFP!X18/'OD600'!X18</f>
        <v>423173.29255861364</v>
      </c>
      <c r="K16">
        <f>GFP!Y18/'OD600'!Y18</f>
        <v>808411.34751773055</v>
      </c>
      <c r="L16">
        <f>GFP!Z18/'OD600'!Z18</f>
        <v>3104.9284578696343</v>
      </c>
    </row>
    <row r="17" spans="1:12" x14ac:dyDescent="0.35">
      <c r="A17">
        <f>'OD600'!O19</f>
        <v>239</v>
      </c>
      <c r="B17">
        <f>GFP!P19/'OD600'!P19</f>
        <v>4025.962399283796</v>
      </c>
      <c r="C17">
        <f>GFP!Q19/'OD600'!Q19</f>
        <v>459291.29662522208</v>
      </c>
      <c r="D17">
        <f>GFP!R19/'OD600'!R19</f>
        <v>148075.53956834535</v>
      </c>
      <c r="E17">
        <f>GFP!S19/'OD600'!S19</f>
        <v>571197.88664745446</v>
      </c>
      <c r="F17">
        <f>GFP!T19/'OD600'!T19</f>
        <v>271231.62790697673</v>
      </c>
      <c r="G17">
        <f>GFP!U19/'OD600'!U19</f>
        <v>712570.20872865291</v>
      </c>
      <c r="H17">
        <f>GFP!V19/'OD600'!V19</f>
        <v>455419.15085817524</v>
      </c>
      <c r="I17">
        <f>GFP!W19/'OD600'!W19</f>
        <v>922020.60931899655</v>
      </c>
      <c r="J17">
        <f>GFP!X19/'OD600'!X19</f>
        <v>538097.58281110122</v>
      </c>
      <c r="K17">
        <f>GFP!Y19/'OD600'!Y19</f>
        <v>964640.76782449742</v>
      </c>
      <c r="L17">
        <f>GFP!Z19/'OD600'!Z19</f>
        <v>3701.0159651669082</v>
      </c>
    </row>
    <row r="18" spans="1:12" x14ac:dyDescent="0.35">
      <c r="A18">
        <f>'OD600'!O20</f>
        <v>254</v>
      </c>
      <c r="B18">
        <f>GFP!P20/'OD600'!P20</f>
        <v>4360.4269293924472</v>
      </c>
      <c r="C18">
        <f>GFP!Q20/'OD600'!Q20</f>
        <v>524726.31578947371</v>
      </c>
      <c r="D18">
        <f>GFP!R20/'OD600'!R20</f>
        <v>197286.53530377668</v>
      </c>
      <c r="E18">
        <f>GFP!S20/'OD600'!S20</f>
        <v>668634.64837049751</v>
      </c>
      <c r="F18">
        <f>GFP!T20/'OD600'!T20</f>
        <v>349488.74061718106</v>
      </c>
      <c r="G18">
        <f>GFP!U20/'OD600'!U20</f>
        <v>847512.44635193143</v>
      </c>
      <c r="H18">
        <f>GFP!V20/'OD600'!V20</f>
        <v>562076.54320987663</v>
      </c>
      <c r="I18">
        <f>GFP!W20/'OD600'!W20</f>
        <v>1065774.2200328407</v>
      </c>
      <c r="J18">
        <f>GFP!X20/'OD600'!X20</f>
        <v>656138.77551020414</v>
      </c>
      <c r="K18">
        <f>GFP!Y20/'OD600'!Y20</f>
        <v>1110683.7324525188</v>
      </c>
      <c r="L18">
        <f>GFP!Z20/'OD600'!Z20</f>
        <v>4204.4817927170861</v>
      </c>
    </row>
    <row r="19" spans="1:12" x14ac:dyDescent="0.35">
      <c r="A19">
        <f>'OD600'!O21</f>
        <v>269</v>
      </c>
      <c r="B19">
        <f>GFP!P21/'OD600'!P21</f>
        <v>5091.4149443561209</v>
      </c>
      <c r="C19">
        <f>GFP!Q21/'OD600'!Q21</f>
        <v>556743.8928289992</v>
      </c>
      <c r="D19">
        <f>GFP!R21/'OD600'!R21</f>
        <v>236501.98255352897</v>
      </c>
      <c r="E19">
        <f>GFP!S21/'OD600'!S21</f>
        <v>773663.4615384615</v>
      </c>
      <c r="F19">
        <f>GFP!T21/'OD600'!T21</f>
        <v>424269.62727993657</v>
      </c>
      <c r="G19">
        <f>GFP!U21/'OD600'!U21</f>
        <v>979881.36942675163</v>
      </c>
      <c r="H19">
        <f>GFP!V21/'OD600'!V21</f>
        <v>658859.73207249807</v>
      </c>
      <c r="I19">
        <f>GFP!W21/'OD600'!W21</f>
        <v>1195886.0062893082</v>
      </c>
      <c r="J19">
        <f>GFP!X21/'OD600'!X21</f>
        <v>755329.18287937751</v>
      </c>
      <c r="K19">
        <f>GFP!Y21/'OD600'!Y21</f>
        <v>1254103.6632891661</v>
      </c>
      <c r="L19">
        <f>GFP!Z21/'OD600'!Z21</f>
        <v>4542.2626788036414</v>
      </c>
    </row>
    <row r="20" spans="1:12" x14ac:dyDescent="0.35">
      <c r="A20">
        <f>'OD600'!O22</f>
        <v>284</v>
      </c>
      <c r="B20">
        <f>GFP!P22/'OD600'!P22</f>
        <v>5461.4797864225784</v>
      </c>
      <c r="C20">
        <f>GFP!Q22/'OD600'!Q22</f>
        <v>560344.69696969702</v>
      </c>
      <c r="D20">
        <f>GFP!R22/'OD600'!R22</f>
        <v>241823.52941176473</v>
      </c>
      <c r="E20">
        <f>GFP!S22/'OD600'!S22</f>
        <v>813215.51724137925</v>
      </c>
      <c r="F20">
        <f>GFP!T22/'OD600'!T22</f>
        <v>437932.92212798767</v>
      </c>
      <c r="G20">
        <f>GFP!U22/'OD600'!U22</f>
        <v>1027695.1788491446</v>
      </c>
      <c r="H20">
        <f>GFP!V22/'OD600'!V22</f>
        <v>669418.96024464839</v>
      </c>
      <c r="I20">
        <f>GFP!W22/'OD600'!W22</f>
        <v>1213591.5708812261</v>
      </c>
      <c r="J20">
        <f>GFP!X22/'OD600'!X22</f>
        <v>771227.27272727282</v>
      </c>
      <c r="K20">
        <f>GFP!Y22/'OD600'!Y22</f>
        <v>1300932.7217125385</v>
      </c>
      <c r="L20">
        <f>GFP!Z22/'OD600'!Z22</f>
        <v>5052.7607361963182</v>
      </c>
    </row>
    <row r="21" spans="1:12" x14ac:dyDescent="0.35">
      <c r="A21">
        <f>'OD600'!O23</f>
        <v>299</v>
      </c>
      <c r="B21">
        <f>GFP!P23/'OD600'!P23</f>
        <v>5641.5640839971038</v>
      </c>
      <c r="C21">
        <f>GFP!Q23/'OD600'!Q23</f>
        <v>569090.05763688765</v>
      </c>
      <c r="D21">
        <f>GFP!R23/'OD600'!R23</f>
        <v>267518.86792452831</v>
      </c>
      <c r="E21">
        <f>GFP!S23/'OD600'!S23</f>
        <v>829320.81141998502</v>
      </c>
      <c r="F21">
        <f>GFP!T23/'OD600'!T23</f>
        <v>463179.22457937087</v>
      </c>
      <c r="G21">
        <f>GFP!U23/'OD600'!U23</f>
        <v>1034733.7322363501</v>
      </c>
      <c r="H21">
        <f>GFP!V23/'OD600'!V23</f>
        <v>702534.49527959328</v>
      </c>
      <c r="I21">
        <f>GFP!W23/'OD600'!W23</f>
        <v>1241912.0234604108</v>
      </c>
      <c r="J21">
        <f>GFP!X23/'OD600'!X23</f>
        <v>796191.56540385995</v>
      </c>
      <c r="K21">
        <f>GFP!Y23/'OD600'!Y23</f>
        <v>1313437.2230428362</v>
      </c>
      <c r="L21">
        <f>GFP!Z23/'OD600'!Z23</f>
        <v>5291.8604651162796</v>
      </c>
    </row>
    <row r="22" spans="1:12" x14ac:dyDescent="0.35">
      <c r="A22">
        <f>'OD600'!O24</f>
        <v>314</v>
      </c>
      <c r="B22">
        <f>GFP!P24/'OD600'!P24</f>
        <v>5769.0160502442432</v>
      </c>
      <c r="C22">
        <f>GFP!Q24/'OD600'!Q24</f>
        <v>591863.07053941907</v>
      </c>
      <c r="D22">
        <f>GFP!R24/'OD600'!R24</f>
        <v>304169.33797909413</v>
      </c>
      <c r="E22">
        <f>GFP!S24/'OD600'!S24</f>
        <v>861653.26633165823</v>
      </c>
      <c r="F22">
        <f>GFP!T24/'OD600'!T24</f>
        <v>506869.65662228456</v>
      </c>
      <c r="G22">
        <f>GFP!U24/'OD600'!U24</f>
        <v>1083573.8880918222</v>
      </c>
      <c r="H22">
        <f>GFP!V24/'OD600'!V24</f>
        <v>754501.04529616737</v>
      </c>
      <c r="I22">
        <f>GFP!W24/'OD600'!W24</f>
        <v>1297038.7596899227</v>
      </c>
      <c r="J22">
        <f>GFP!X24/'OD600'!X24</f>
        <v>852392.58750857937</v>
      </c>
      <c r="K22">
        <f>GFP!Y24/'OD600'!Y24</f>
        <v>1368372.3404255321</v>
      </c>
      <c r="L22">
        <f>GFP!Z24/'OD600'!Z24</f>
        <v>5504.9614112458657</v>
      </c>
    </row>
    <row r="23" spans="1:12" x14ac:dyDescent="0.35">
      <c r="A23">
        <f>'OD600'!O25</f>
        <v>329</v>
      </c>
      <c r="B23">
        <f>GFP!P25/'OD600'!P25</f>
        <v>5896.059782608696</v>
      </c>
      <c r="C23">
        <f>GFP!Q25/'OD600'!Q25</f>
        <v>608418.68279569887</v>
      </c>
      <c r="D23">
        <f>GFP!R25/'OD600'!R25</f>
        <v>328013.56852103124</v>
      </c>
      <c r="E23">
        <f>GFP!S25/'OD600'!S25</f>
        <v>910485.43689320388</v>
      </c>
      <c r="F23">
        <f>GFP!T25/'OD600'!T25</f>
        <v>547190.21739130432</v>
      </c>
      <c r="G23">
        <f>GFP!U25/'OD600'!U25</f>
        <v>1149395.8333333335</v>
      </c>
      <c r="H23">
        <f>GFP!V25/'OD600'!V25</f>
        <v>808586.20689655177</v>
      </c>
      <c r="I23">
        <f>GFP!W25/'OD600'!W25</f>
        <v>1362930.2802460699</v>
      </c>
      <c r="J23">
        <f>GFP!X25/'OD600'!X25</f>
        <v>897955.54080955544</v>
      </c>
      <c r="K23">
        <f>GFP!Y25/'OD600'!Y25</f>
        <v>1442865.3451811348</v>
      </c>
      <c r="L23">
        <f>GFP!Z25/'OD600'!Z25</f>
        <v>5946.5408805031439</v>
      </c>
    </row>
    <row r="24" spans="1:12" x14ac:dyDescent="0.35">
      <c r="A24">
        <f>'OD600'!O26</f>
        <v>344</v>
      </c>
      <c r="B24">
        <f>GFP!P26/'OD600'!P26</f>
        <v>6139.2832995267081</v>
      </c>
      <c r="C24">
        <f>GFP!Q26/'OD600'!Q26</f>
        <v>651529.84574111341</v>
      </c>
      <c r="D24">
        <f>GFP!R26/'OD600'!R26</f>
        <v>356830.53127101547</v>
      </c>
      <c r="E24">
        <f>GFP!S26/'OD600'!S26</f>
        <v>946515.54054054059</v>
      </c>
      <c r="F24">
        <f>GFP!T26/'OD600'!T26</f>
        <v>568723.77158034523</v>
      </c>
      <c r="G24">
        <f>GFP!U26/'OD600'!U26</f>
        <v>1201321.5978334462</v>
      </c>
      <c r="H24">
        <f>GFP!V26/'OD600'!V26</f>
        <v>828786.09271523182</v>
      </c>
      <c r="I24">
        <f>GFP!W26/'OD600'!W26</f>
        <v>1427847.129506008</v>
      </c>
      <c r="J24">
        <f>GFP!X26/'OD600'!X26</f>
        <v>927857.05045278149</v>
      </c>
      <c r="K24">
        <f>GFP!Y26/'OD600'!Y26</f>
        <v>1502892.0719520322</v>
      </c>
      <c r="L24">
        <f>GFP!Z26/'OD600'!Z26</f>
        <v>6280.8425275827485</v>
      </c>
    </row>
    <row r="25" spans="1:12" x14ac:dyDescent="0.35">
      <c r="A25">
        <f>'OD600'!O27</f>
        <v>359</v>
      </c>
      <c r="B25">
        <f>GFP!P27/'OD600'!P27</f>
        <v>6268.3749157113962</v>
      </c>
      <c r="C25">
        <f>GFP!Q27/'OD600'!Q27</f>
        <v>674781.04138851806</v>
      </c>
      <c r="D25">
        <f>GFP!R27/'OD600'!R27</f>
        <v>372230.71763916838</v>
      </c>
      <c r="E25">
        <f>GFP!S27/'OD600'!S27</f>
        <v>1020544.966442953</v>
      </c>
      <c r="F25">
        <f>GFP!T27/'OD600'!T27</f>
        <v>608469.14399469143</v>
      </c>
      <c r="G25">
        <f>GFP!U27/'OD600'!U27</f>
        <v>1246540.3602401603</v>
      </c>
      <c r="H25">
        <f>GFP!V27/'OD600'!V27</f>
        <v>891691.18621603714</v>
      </c>
      <c r="I25">
        <f>GFP!W27/'OD600'!W27</f>
        <v>1502063.3663366337</v>
      </c>
      <c r="J25">
        <f>GFP!X27/'OD600'!X27</f>
        <v>975215.48387096787</v>
      </c>
      <c r="K25">
        <f>GFP!Y27/'OD600'!Y27</f>
        <v>1552979.7253106607</v>
      </c>
      <c r="L25">
        <f>GFP!Z27/'OD600'!Z27</f>
        <v>6694.0154440154438</v>
      </c>
    </row>
    <row r="26" spans="1:12" x14ac:dyDescent="0.35">
      <c r="A26">
        <f>'OD600'!O28</f>
        <v>374</v>
      </c>
      <c r="B26">
        <f>GFP!P28/'OD600'!P28</f>
        <v>6440.026954177898</v>
      </c>
      <c r="C26">
        <f>GFP!Q28/'OD600'!Q28</f>
        <v>708902.60173448967</v>
      </c>
      <c r="D26">
        <f>GFP!R28/'OD600'!R28</f>
        <v>385353.84615384619</v>
      </c>
      <c r="E26">
        <f>GFP!S28/'OD600'!S28</f>
        <v>1062306.8181818181</v>
      </c>
      <c r="F26">
        <f>GFP!T28/'OD600'!T28</f>
        <v>627010.61007957556</v>
      </c>
      <c r="G26">
        <f>GFP!U28/'OD600'!U28</f>
        <v>1335636.9680851065</v>
      </c>
      <c r="H26">
        <f>GFP!V28/'OD600'!V28</f>
        <v>911200.00000000012</v>
      </c>
      <c r="I26">
        <f>GFP!W28/'OD600'!W28</f>
        <v>1594236.3396971694</v>
      </c>
      <c r="J26">
        <f>GFP!X28/'OD600'!X28</f>
        <v>999292.4164524423</v>
      </c>
      <c r="K26">
        <f>GFP!Y28/'OD600'!Y28</f>
        <v>1656412.491867274</v>
      </c>
      <c r="L26">
        <f>GFP!Z28/'OD600'!Z28</f>
        <v>7115.7184185149472</v>
      </c>
    </row>
    <row r="27" spans="1:12" x14ac:dyDescent="0.35">
      <c r="A27">
        <f>'OD600'!O29</f>
        <v>389</v>
      </c>
      <c r="B27">
        <f>GFP!P29/'OD600'!P29</f>
        <v>6506.072874493927</v>
      </c>
      <c r="C27">
        <f>GFP!Q29/'OD600'!Q29</f>
        <v>744735.1567711808</v>
      </c>
      <c r="D27">
        <f>GFP!R29/'OD600'!R29</f>
        <v>404277.29403884796</v>
      </c>
      <c r="E27">
        <f>GFP!S29/'OD600'!S29</f>
        <v>1118462.6168224299</v>
      </c>
      <c r="F27">
        <f>GFP!T29/'OD600'!T29</f>
        <v>649503.64963503659</v>
      </c>
      <c r="G27">
        <f>GFP!U29/'OD600'!U29</f>
        <v>1404588.7417218543</v>
      </c>
      <c r="H27">
        <f>GFP!V29/'OD600'!V29</f>
        <v>941322.11221122113</v>
      </c>
      <c r="I27">
        <f>GFP!W29/'OD600'!W29</f>
        <v>1687895.6007879188</v>
      </c>
      <c r="J27">
        <f>GFP!X29/'OD600'!X29</f>
        <v>1036245.0288646569</v>
      </c>
      <c r="K27">
        <f>GFP!Y29/'OD600'!Y29</f>
        <v>1730809.0614886733</v>
      </c>
      <c r="L27">
        <f>GFP!Z29/'OD600'!Z29</f>
        <v>7333.3333333333339</v>
      </c>
    </row>
    <row r="28" spans="1:12" x14ac:dyDescent="0.35">
      <c r="A28">
        <f>'OD600'!O30</f>
        <v>404</v>
      </c>
      <c r="B28">
        <f>GFP!P30/'OD600'!P30</f>
        <v>6770.2156334231804</v>
      </c>
      <c r="C28">
        <f>GFP!Q30/'OD600'!Q30</f>
        <v>786238.85562208924</v>
      </c>
      <c r="D28">
        <f>GFP!R30/'OD600'!R30</f>
        <v>427365.88628762547</v>
      </c>
      <c r="E28">
        <f>GFP!S30/'OD600'!S30</f>
        <v>1194210.9479305742</v>
      </c>
      <c r="F28">
        <f>GFP!T30/'OD600'!T30</f>
        <v>678001.99468085112</v>
      </c>
      <c r="G28">
        <f>GFP!U30/'OD600'!U30</f>
        <v>1507782.6375082838</v>
      </c>
      <c r="H28">
        <f>GFP!V30/'OD600'!V30</f>
        <v>986293.92338177015</v>
      </c>
      <c r="I28">
        <f>GFP!W30/'OD600'!W30</f>
        <v>1778414.5860709592</v>
      </c>
      <c r="J28">
        <f>GFP!X30/'OD600'!X30</f>
        <v>1076444.0874035992</v>
      </c>
      <c r="K28">
        <f>GFP!Y30/'OD600'!Y30</f>
        <v>1832502.9239766083</v>
      </c>
      <c r="L28">
        <f>GFP!Z30/'OD600'!Z30</f>
        <v>7538.8788426763122</v>
      </c>
    </row>
    <row r="29" spans="1:12" x14ac:dyDescent="0.35">
      <c r="A29">
        <f>'OD600'!O31</f>
        <v>419</v>
      </c>
      <c r="B29">
        <f>GFP!P31/'OD600'!P31</f>
        <v>7128.4465366509758</v>
      </c>
      <c r="C29">
        <f>GFP!Q31/'OD600'!Q31</f>
        <v>830704.63576158939</v>
      </c>
      <c r="D29">
        <f>GFP!R31/'OD600'!R31</f>
        <v>443298.19879919948</v>
      </c>
      <c r="E29">
        <f>GFP!S31/'OD600'!S31</f>
        <v>1275013.3511348465</v>
      </c>
      <c r="F29">
        <f>GFP!T31/'OD600'!T31</f>
        <v>713614.87383798137</v>
      </c>
      <c r="G29">
        <f>GFP!U31/'OD600'!U31</f>
        <v>1611230.6163021871</v>
      </c>
      <c r="H29">
        <f>GFP!V31/'OD600'!V31</f>
        <v>1027957.8114700067</v>
      </c>
      <c r="I29">
        <f>GFP!W31/'OD600'!W31</f>
        <v>1899850.0986193295</v>
      </c>
      <c r="J29">
        <f>GFP!X31/'OD600'!X31</f>
        <v>1130861.5582743078</v>
      </c>
      <c r="K29">
        <f>GFP!Y31/'OD600'!Y31</f>
        <v>1935823.5677083333</v>
      </c>
      <c r="L29">
        <f>GFP!Z31/'OD600'!Z31</f>
        <v>7753.9543057996489</v>
      </c>
    </row>
    <row r="30" spans="1:12" x14ac:dyDescent="0.35">
      <c r="A30">
        <f>'OD600'!O32</f>
        <v>434</v>
      </c>
      <c r="B30">
        <f>GFP!P32/'OD600'!P32</f>
        <v>7266.4872139973086</v>
      </c>
      <c r="C30">
        <f>GFP!Q32/'OD600'!Q32</f>
        <v>880127.5611368143</v>
      </c>
      <c r="D30">
        <f>GFP!R32/'OD600'!R32</f>
        <v>458057.96135909396</v>
      </c>
      <c r="E30">
        <f>GFP!S32/'OD600'!S32</f>
        <v>1374405.7295136577</v>
      </c>
      <c r="F30">
        <f>GFP!T32/'OD600'!T32</f>
        <v>736339.08427339094</v>
      </c>
      <c r="G30">
        <f>GFP!U32/'OD600'!U32</f>
        <v>1690787.5579086698</v>
      </c>
      <c r="H30">
        <f>GFP!V32/'OD600'!V32</f>
        <v>1073341.0138248848</v>
      </c>
      <c r="I30">
        <f>GFP!W32/'OD600'!W32</f>
        <v>1993030.860144452</v>
      </c>
      <c r="J30">
        <f>GFP!X32/'OD600'!X32</f>
        <v>1166431.8766066839</v>
      </c>
      <c r="K30">
        <f>GFP!Y32/'OD600'!Y32</f>
        <v>2046990.234375</v>
      </c>
      <c r="L30">
        <f>GFP!Z32/'OD600'!Z32</f>
        <v>7944.0619621342521</v>
      </c>
    </row>
    <row r="31" spans="1:12" x14ac:dyDescent="0.35">
      <c r="A31">
        <f>'OD600'!O33</f>
        <v>449</v>
      </c>
      <c r="B31">
        <f>GFP!P33/'OD600'!P33</f>
        <v>7464.4295302013425</v>
      </c>
      <c r="C31">
        <f>GFP!Q33/'OD600'!Q33</f>
        <v>931891.23269611085</v>
      </c>
      <c r="D31">
        <f>GFP!R33/'OD600'!R33</f>
        <v>472056.40345056407</v>
      </c>
      <c r="E31">
        <f>GFP!S33/'OD600'!S33</f>
        <v>1428841.7218543047</v>
      </c>
      <c r="F31">
        <f>GFP!T33/'OD600'!T33</f>
        <v>757322.06759443344</v>
      </c>
      <c r="G31">
        <f>GFP!U33/'OD600'!U33</f>
        <v>1775917.4372523117</v>
      </c>
      <c r="H31">
        <f>GFP!V33/'OD600'!V33</f>
        <v>1096803.8057742782</v>
      </c>
      <c r="I31">
        <f>GFP!W33/'OD600'!W33</f>
        <v>2061820.2614379085</v>
      </c>
      <c r="J31">
        <f>GFP!X33/'OD600'!X33</f>
        <v>1202863.4615384617</v>
      </c>
      <c r="K31">
        <f>GFP!Y33/'OD600'!Y33</f>
        <v>2142513.9519792343</v>
      </c>
      <c r="L31">
        <f>GFP!Z33/'OD600'!Z33</f>
        <v>8214.5886344359642</v>
      </c>
    </row>
    <row r="32" spans="1:12" x14ac:dyDescent="0.35">
      <c r="A32">
        <f>'OD600'!O34</f>
        <v>464</v>
      </c>
      <c r="B32">
        <f>GFP!P34/'OD600'!P34</f>
        <v>7583.0553702468314</v>
      </c>
      <c r="C32">
        <f>GFP!Q34/'OD600'!Q34</f>
        <v>982208.66141732282</v>
      </c>
      <c r="D32">
        <f>GFP!R34/'OD600'!R34</f>
        <v>481102.37780713342</v>
      </c>
      <c r="E32">
        <f>GFP!S34/'OD600'!S34</f>
        <v>1485130.6930693071</v>
      </c>
      <c r="F32">
        <f>GFP!T34/'OD600'!T34</f>
        <v>769390.35667106998</v>
      </c>
      <c r="G32">
        <f>GFP!U34/'OD600'!U34</f>
        <v>1836063.0749014455</v>
      </c>
      <c r="H32">
        <f>GFP!V34/'OD600'!V34</f>
        <v>1123374.918354017</v>
      </c>
      <c r="I32">
        <f>GFP!W34/'OD600'!W34</f>
        <v>2133909.5640858817</v>
      </c>
      <c r="J32">
        <f>GFP!X34/'OD600'!X34</f>
        <v>1226094.6291560105</v>
      </c>
      <c r="K32">
        <f>GFP!Y34/'OD600'!Y34</f>
        <v>2229900.3880983186</v>
      </c>
      <c r="L32">
        <f>GFP!Z34/'OD600'!Z34</f>
        <v>8601.5100671140935</v>
      </c>
    </row>
    <row r="33" spans="1:12" x14ac:dyDescent="0.35">
      <c r="A33">
        <f>'OD600'!O35</f>
        <v>479</v>
      </c>
      <c r="B33">
        <f>GFP!P35/'OD600'!P35</f>
        <v>7652.3463317911437</v>
      </c>
      <c r="C33">
        <f>GFP!Q35/'OD600'!Q35</f>
        <v>1026227.1540469974</v>
      </c>
      <c r="D33">
        <f>GFP!R35/'OD600'!R35</f>
        <v>486624.6719160105</v>
      </c>
      <c r="E33">
        <f>GFP!S35/'OD600'!S35</f>
        <v>1527490.4918032787</v>
      </c>
      <c r="F33">
        <f>GFP!T35/'OD600'!T35</f>
        <v>778326.77165354334</v>
      </c>
      <c r="G33">
        <f>GFP!U35/'OD600'!U35</f>
        <v>1864618.6440677966</v>
      </c>
      <c r="H33">
        <f>GFP!V35/'OD600'!V35</f>
        <v>1141561.9727449708</v>
      </c>
      <c r="I33">
        <f>GFP!W35/'OD600'!W35</f>
        <v>2181236.7399741272</v>
      </c>
      <c r="J33">
        <f>GFP!X35/'OD600'!X35</f>
        <v>1235879.7709923666</v>
      </c>
      <c r="K33">
        <f>GFP!Y35/'OD600'!Y35</f>
        <v>2289343.0045132176</v>
      </c>
      <c r="L33">
        <f>GFP!Z35/'OD600'!Z35</f>
        <v>8858.6956521739139</v>
      </c>
    </row>
    <row r="34" spans="1:12" x14ac:dyDescent="0.35">
      <c r="A34">
        <f>'OD600'!O36</f>
        <v>494</v>
      </c>
      <c r="B34">
        <f>GFP!P36/'OD600'!P36</f>
        <v>7804.7337278106515</v>
      </c>
      <c r="C34">
        <f>GFP!Q36/'OD600'!Q36</f>
        <v>1070833.3333333335</v>
      </c>
      <c r="D34">
        <f>GFP!R36/'OD600'!R36</f>
        <v>496868.79895561357</v>
      </c>
      <c r="E34">
        <f>GFP!S36/'OD600'!S36</f>
        <v>1567116.7645140248</v>
      </c>
      <c r="F34">
        <f>GFP!T36/'OD600'!T36</f>
        <v>779804.95759947819</v>
      </c>
      <c r="G34">
        <f>GFP!U36/'OD600'!U36</f>
        <v>1898580.1427644389</v>
      </c>
      <c r="H34">
        <f>GFP!V36/'OD600'!V36</f>
        <v>1158555.8424790187</v>
      </c>
      <c r="I34">
        <f>GFP!W36/'OD600'!W36</f>
        <v>2206859.7168597169</v>
      </c>
      <c r="J34">
        <f>GFP!X36/'OD600'!X36</f>
        <v>1256908.1632653063</v>
      </c>
      <c r="K34">
        <f>GFP!Y36/'OD600'!Y36</f>
        <v>2319204.9967969251</v>
      </c>
      <c r="L34">
        <f>GFP!Z36/'OD600'!Z36</f>
        <v>9150.250417362271</v>
      </c>
    </row>
    <row r="35" spans="1:12" x14ac:dyDescent="0.35">
      <c r="A35">
        <f>'OD600'!O37</f>
        <v>509</v>
      </c>
      <c r="B35">
        <f>GFP!P37/'OD600'!P37</f>
        <v>7870.3339882121809</v>
      </c>
      <c r="C35">
        <f>GFP!Q37/'OD600'!Q37</f>
        <v>1108269.5035460994</v>
      </c>
      <c r="D35">
        <f>GFP!R37/'OD600'!R37</f>
        <v>504956.43693107931</v>
      </c>
      <c r="E35">
        <f>GFP!S37/'OD600'!S37</f>
        <v>1613657.9973992198</v>
      </c>
      <c r="F35">
        <f>GFP!T37/'OD600'!T37</f>
        <v>793271.78153446037</v>
      </c>
      <c r="G35">
        <f>GFP!U37/'OD600'!U37</f>
        <v>1929835.5987055018</v>
      </c>
      <c r="H35">
        <f>GFP!V37/'OD600'!V37</f>
        <v>1173644.6015424165</v>
      </c>
      <c r="I35">
        <f>GFP!W37/'OD600'!W37</f>
        <v>2240033.3547145608</v>
      </c>
      <c r="J35">
        <f>GFP!X37/'OD600'!X37</f>
        <v>1278107.0745697897</v>
      </c>
      <c r="K35">
        <f>GFP!Y37/'OD600'!Y37</f>
        <v>2354636.8857689854</v>
      </c>
      <c r="L35">
        <f>GFP!Z37/'OD600'!Z37</f>
        <v>9502.5</v>
      </c>
    </row>
    <row r="36" spans="1:12" x14ac:dyDescent="0.35">
      <c r="A36">
        <f>'OD600'!O38</f>
        <v>524</v>
      </c>
      <c r="B36">
        <f>GFP!P38/'OD600'!P38</f>
        <v>8214.1927083333339</v>
      </c>
      <c r="C36">
        <f>GFP!Q38/'OD600'!Q38</f>
        <v>1147649.1340602951</v>
      </c>
      <c r="D36">
        <f>GFP!R38/'OD600'!R38</f>
        <v>510112.62135922333</v>
      </c>
      <c r="E36">
        <f>GFP!S38/'OD600'!S38</f>
        <v>1668791.3156189243</v>
      </c>
      <c r="F36">
        <f>GFP!T38/'OD600'!T38</f>
        <v>804705.76798444591</v>
      </c>
      <c r="G36">
        <f>GFP!U38/'OD600'!U38</f>
        <v>1974619.3548387098</v>
      </c>
      <c r="H36">
        <f>GFP!V38/'OD600'!V38</f>
        <v>1195835.3619474696</v>
      </c>
      <c r="I36">
        <f>GFP!W38/'OD600'!W38</f>
        <v>2299588.8746803072</v>
      </c>
      <c r="J36">
        <f>GFP!X38/'OD600'!X38</f>
        <v>1297092.8753180662</v>
      </c>
      <c r="K36">
        <f>GFP!Y38/'OD600'!Y38</f>
        <v>2393296.6263526417</v>
      </c>
      <c r="L36">
        <f>GFP!Z38/'OD600'!Z38</f>
        <v>9813.1229235880401</v>
      </c>
    </row>
    <row r="37" spans="1:12" x14ac:dyDescent="0.35">
      <c r="A37">
        <f>'OD600'!O39</f>
        <v>539</v>
      </c>
      <c r="B37">
        <f>GFP!P39/'OD600'!P39</f>
        <v>8246.921581335062</v>
      </c>
      <c r="C37">
        <f>GFP!Q39/'OD600'!Q39</f>
        <v>1194673.2610082962</v>
      </c>
      <c r="D37">
        <f>GFP!R39/'OD600'!R39</f>
        <v>518717.60154738883</v>
      </c>
      <c r="E37">
        <f>GFP!S39/'OD600'!S39</f>
        <v>1707932.8599096192</v>
      </c>
      <c r="F37">
        <f>GFP!T39/'OD600'!T39</f>
        <v>814270.96774193563</v>
      </c>
      <c r="G37">
        <f>GFP!U39/'OD600'!U39</f>
        <v>2021916.3449163451</v>
      </c>
      <c r="H37">
        <f>GFP!V39/'OD600'!V39</f>
        <v>1215032.5670498086</v>
      </c>
      <c r="I37">
        <f>GFP!W39/'OD600'!W39</f>
        <v>2345644.7704081633</v>
      </c>
      <c r="J37">
        <f>GFP!X39/'OD600'!X39</f>
        <v>1322341.8043202034</v>
      </c>
      <c r="K37">
        <f>GFP!Y39/'OD600'!Y39</f>
        <v>2449585.0253807111</v>
      </c>
      <c r="L37">
        <f>GFP!Z39/'OD600'!Z39</f>
        <v>10140.972794723826</v>
      </c>
    </row>
    <row r="38" spans="1:12" x14ac:dyDescent="0.35">
      <c r="A38">
        <f>'OD600'!O40</f>
        <v>554</v>
      </c>
      <c r="B38">
        <f>GFP!P40/'OD600'!P40</f>
        <v>8455.1901998710509</v>
      </c>
      <c r="C38">
        <f>GFP!Q40/'OD600'!Q40</f>
        <v>1234723.8095238095</v>
      </c>
      <c r="D38">
        <f>GFP!R40/'OD600'!R40</f>
        <v>528327.98459563544</v>
      </c>
      <c r="E38">
        <f>GFP!S40/'OD600'!S40</f>
        <v>1764188.3033419026</v>
      </c>
      <c r="F38">
        <f>GFP!T40/'OD600'!T40</f>
        <v>834370.41800643085</v>
      </c>
      <c r="G38">
        <f>GFP!U40/'OD600'!U40</f>
        <v>2073148.0769230772</v>
      </c>
      <c r="H38">
        <f>GFP!V40/'OD600'!V40</f>
        <v>1241983.450031827</v>
      </c>
      <c r="I38">
        <f>GFP!W40/'OD600'!W40</f>
        <v>2406692.307692308</v>
      </c>
      <c r="J38">
        <f>GFP!X40/'OD600'!X40</f>
        <v>1343570.253164557</v>
      </c>
      <c r="K38">
        <f>GFP!Y40/'OD600'!Y40</f>
        <v>2483501.5812776722</v>
      </c>
      <c r="L38">
        <f>GFP!Z40/'OD600'!Z40</f>
        <v>10096.484055600982</v>
      </c>
    </row>
    <row r="39" spans="1:12" x14ac:dyDescent="0.35">
      <c r="A39">
        <f>'OD600'!O41</f>
        <v>569</v>
      </c>
      <c r="B39">
        <f>GFP!P41/'OD600'!P41</f>
        <v>8563.5430038510913</v>
      </c>
      <c r="C39">
        <f>GFP!Q41/'OD600'!Q41</f>
        <v>1278240.5303030305</v>
      </c>
      <c r="D39">
        <f>GFP!R41/'OD600'!R41</f>
        <v>536108.69565217395</v>
      </c>
      <c r="E39">
        <f>GFP!S41/'OD600'!S41</f>
        <v>1823847.7287268075</v>
      </c>
      <c r="F39">
        <f>GFP!T41/'OD600'!T41</f>
        <v>842699.74391805392</v>
      </c>
      <c r="G39">
        <f>GFP!U41/'OD600'!U41</f>
        <v>2111197.4440894569</v>
      </c>
      <c r="H39">
        <f>GFP!V41/'OD600'!V41</f>
        <v>1254490.1712111605</v>
      </c>
      <c r="I39">
        <f>GFP!W41/'OD600'!W41</f>
        <v>2459581.7490494298</v>
      </c>
      <c r="J39">
        <f>GFP!X41/'OD600'!X41</f>
        <v>1365689.155107188</v>
      </c>
      <c r="K39">
        <f>GFP!Y41/'OD600'!Y41</f>
        <v>2559053.0638029058</v>
      </c>
      <c r="L39">
        <f>GFP!Z41/'OD600'!Z41</f>
        <v>10375</v>
      </c>
    </row>
    <row r="40" spans="1:12" x14ac:dyDescent="0.35">
      <c r="A40">
        <f>'OD600'!O42</f>
        <v>584</v>
      </c>
      <c r="B40">
        <f>GFP!P42/'OD600'!P42</f>
        <v>8663.258785942493</v>
      </c>
      <c r="C40">
        <f>GFP!Q42/'OD600'!Q42</f>
        <v>1328680.0754242614</v>
      </c>
      <c r="D40">
        <f>GFP!R42/'OD600'!R42</f>
        <v>544688.73329089757</v>
      </c>
      <c r="E40">
        <f>GFP!S42/'OD600'!S42</f>
        <v>1867182.1656050957</v>
      </c>
      <c r="F40">
        <f>GFP!T42/'OD600'!T42</f>
        <v>855121.09623964306</v>
      </c>
      <c r="G40">
        <f>GFP!U42/'OD600'!U42</f>
        <v>2179798.8542329725</v>
      </c>
      <c r="H40">
        <f>GFP!V42/'OD600'!V42</f>
        <v>1278160.4548325965</v>
      </c>
      <c r="I40">
        <f>GFP!W42/'OD600'!W42</f>
        <v>2514313.9608338596</v>
      </c>
      <c r="J40">
        <f>GFP!X42/'OD600'!X42</f>
        <v>1387346.9516027656</v>
      </c>
      <c r="K40">
        <f>GFP!Y42/'OD600'!Y42</f>
        <v>2616848.8664987409</v>
      </c>
      <c r="L40">
        <f>GFP!Z42/'OD600'!Z42</f>
        <v>10443.627450980392</v>
      </c>
    </row>
    <row r="41" spans="1:12" x14ac:dyDescent="0.35">
      <c r="A41">
        <f>'OD600'!O43</f>
        <v>599</v>
      </c>
      <c r="B41">
        <f>GFP!P43/'OD600'!P43</f>
        <v>8934.5200254291158</v>
      </c>
      <c r="C41">
        <f>GFP!Q43/'OD600'!Q43</f>
        <v>1383308.125</v>
      </c>
      <c r="D41">
        <f>GFP!R43/'OD600'!R43</f>
        <v>552797.08306911855</v>
      </c>
      <c r="E41">
        <f>GFP!S43/'OD600'!S43</f>
        <v>1930544.7051363348</v>
      </c>
      <c r="F41">
        <f>GFP!T43/'OD600'!T43</f>
        <v>868394.92063492071</v>
      </c>
      <c r="G41">
        <f>GFP!U43/'OD600'!U43</f>
        <v>2230772.9866835764</v>
      </c>
      <c r="H41">
        <f>GFP!V43/'OD600'!V43</f>
        <v>1298887.9798615482</v>
      </c>
      <c r="I41">
        <f>GFP!W43/'OD600'!W43</f>
        <v>2586959.0422180216</v>
      </c>
      <c r="J41">
        <f>GFP!X43/'OD600'!X43</f>
        <v>1412953.6921151441</v>
      </c>
      <c r="K41">
        <f>GFP!Y43/'OD600'!Y43</f>
        <v>2673896.4218455744</v>
      </c>
      <c r="L41">
        <f>GFP!Z43/'OD600'!Z43</f>
        <v>10814.086814086815</v>
      </c>
    </row>
    <row r="42" spans="1:12" x14ac:dyDescent="0.35">
      <c r="A42">
        <f>'OD600'!O44</f>
        <v>614</v>
      </c>
      <c r="B42">
        <f>GFP!P44/'OD600'!P44</f>
        <v>8947.4350854971508</v>
      </c>
      <c r="C42">
        <f>GFP!Q44/'OD600'!Q44</f>
        <v>1437013.0597014925</v>
      </c>
      <c r="D42">
        <f>GFP!R44/'OD600'!R44</f>
        <v>563121.21212121216</v>
      </c>
      <c r="E42">
        <f>GFP!S44/'OD600'!S44</f>
        <v>1992540.4040404041</v>
      </c>
      <c r="F42">
        <f>GFP!T44/'OD600'!T44</f>
        <v>884456.67299177742</v>
      </c>
      <c r="G42">
        <f>GFP!U44/'OD600'!U44</f>
        <v>2288684.5764854616</v>
      </c>
      <c r="H42">
        <f>GFP!V44/'OD600'!V44</f>
        <v>1317060.815047022</v>
      </c>
      <c r="I42">
        <f>GFP!W44/'OD600'!W44</f>
        <v>2668771.0163111673</v>
      </c>
      <c r="J42">
        <f>GFP!X44/'OD600'!X44</f>
        <v>1436944.5482866045</v>
      </c>
      <c r="K42">
        <f>GFP!Y44/'OD600'!Y44</f>
        <v>2741968.6912961802</v>
      </c>
      <c r="L42">
        <f>GFP!Z44/'OD600'!Z44</f>
        <v>10935.298935298937</v>
      </c>
    </row>
    <row r="43" spans="1:12" x14ac:dyDescent="0.35">
      <c r="A43">
        <f>'OD600'!O45</f>
        <v>629</v>
      </c>
      <c r="B43">
        <f>GFP!P45/'OD600'!P45</f>
        <v>9180.3278688524606</v>
      </c>
      <c r="C43">
        <f>GFP!Q45/'OD600'!Q45</f>
        <v>1501022.2359481161</v>
      </c>
      <c r="D43">
        <f>GFP!R45/'OD600'!R45</f>
        <v>569297.11055276392</v>
      </c>
      <c r="E43">
        <f>GFP!S45/'OD600'!S45</f>
        <v>2078447.5172847267</v>
      </c>
      <c r="F43">
        <f>GFP!T45/'OD600'!T45</f>
        <v>897091.93954659963</v>
      </c>
      <c r="G43">
        <f>GFP!U45/'OD600'!U45</f>
        <v>2356749.3702770784</v>
      </c>
      <c r="H43">
        <f>GFP!V45/'OD600'!V45</f>
        <v>1347770.9113607991</v>
      </c>
      <c r="I43">
        <f>GFP!W45/'OD600'!W45</f>
        <v>2721645.625</v>
      </c>
      <c r="J43">
        <f>GFP!X45/'OD600'!X45</f>
        <v>1452952.2332506205</v>
      </c>
      <c r="K43">
        <f>GFP!Y45/'OD600'!Y45</f>
        <v>2815744.3890274316</v>
      </c>
      <c r="L43">
        <f>GFP!Z45/'OD600'!Z45</f>
        <v>11225.040916530279</v>
      </c>
    </row>
    <row r="44" spans="1:12" x14ac:dyDescent="0.35">
      <c r="A44">
        <f>'OD600'!O46</f>
        <v>644</v>
      </c>
      <c r="B44">
        <f>GFP!P46/'OD600'!P46</f>
        <v>9421.2178279974887</v>
      </c>
      <c r="C44">
        <f>GFP!Q46/'OD600'!Q46</f>
        <v>1546384.1425937307</v>
      </c>
      <c r="D44">
        <f>GFP!R46/'OD600'!R46</f>
        <v>583384.23028785991</v>
      </c>
      <c r="E44">
        <f>GFP!S46/'OD600'!S46</f>
        <v>2123834.375</v>
      </c>
      <c r="F44">
        <f>GFP!T46/'OD600'!T46</f>
        <v>913877.74294670846</v>
      </c>
      <c r="G44">
        <f>GFP!U46/'OD600'!U46</f>
        <v>2421370.5329153608</v>
      </c>
      <c r="H44">
        <f>GFP!V46/'OD600'!V46</f>
        <v>1373638.68159204</v>
      </c>
      <c r="I44">
        <f>GFP!W46/'OD600'!W46</f>
        <v>2783077.3067331673</v>
      </c>
      <c r="J44">
        <f>GFP!X46/'OD600'!X46</f>
        <v>1492804.6971569841</v>
      </c>
      <c r="K44">
        <f>GFP!Y46/'OD600'!Y46</f>
        <v>2865829.2985723154</v>
      </c>
      <c r="L44">
        <f>GFP!Z46/'OD600'!Z46</f>
        <v>11243.464052287582</v>
      </c>
    </row>
    <row r="45" spans="1:12" x14ac:dyDescent="0.35">
      <c r="A45">
        <f>'OD600'!O47</f>
        <v>659</v>
      </c>
      <c r="B45">
        <f>GFP!P47/'OD600'!P47</f>
        <v>9487.820112429732</v>
      </c>
      <c r="C45">
        <f>GFP!Q47/'OD600'!Q47</f>
        <v>1602667.6866585067</v>
      </c>
      <c r="D45">
        <f>GFP!R47/'OD600'!R47</f>
        <v>598606.4757160648</v>
      </c>
      <c r="E45">
        <f>GFP!S47/'OD600'!S47</f>
        <v>2196074.7198007475</v>
      </c>
      <c r="F45">
        <f>GFP!T47/'OD600'!T47</f>
        <v>937278.40199750324</v>
      </c>
      <c r="G45">
        <f>GFP!U47/'OD600'!U47</f>
        <v>2473255.625</v>
      </c>
      <c r="H45">
        <f>GFP!V47/'OD600'!V47</f>
        <v>1397047.6780185758</v>
      </c>
      <c r="I45">
        <f>GFP!W47/'OD600'!W47</f>
        <v>2843563.0826600371</v>
      </c>
      <c r="J45">
        <f>GFP!X47/'OD600'!X47</f>
        <v>1514772.3076923077</v>
      </c>
      <c r="K45">
        <f>GFP!Y47/'OD600'!Y47</f>
        <v>2930123.2198142414</v>
      </c>
      <c r="L45">
        <f>GFP!Z47/'OD600'!Z47</f>
        <v>11610.655737704918</v>
      </c>
    </row>
    <row r="46" spans="1:12" x14ac:dyDescent="0.35">
      <c r="A46">
        <f>'OD600'!O48</f>
        <v>674</v>
      </c>
      <c r="B46">
        <f>GFP!P48/'OD600'!P48</f>
        <v>9685.9452736318417</v>
      </c>
      <c r="C46">
        <f>GFP!Q48/'OD600'!Q48</f>
        <v>1652067.0322973796</v>
      </c>
      <c r="D46">
        <f>GFP!R48/'OD600'!R48</f>
        <v>603447.27047146403</v>
      </c>
      <c r="E46">
        <f>GFP!S48/'OD600'!S48</f>
        <v>2244764.121663563</v>
      </c>
      <c r="F46">
        <f>GFP!T48/'OD600'!T48</f>
        <v>951761.8159203981</v>
      </c>
      <c r="G46">
        <f>GFP!U48/'OD600'!U48</f>
        <v>2540021.8204488782</v>
      </c>
      <c r="H46">
        <f>GFP!V48/'OD600'!V48</f>
        <v>1421275.138803208</v>
      </c>
      <c r="I46">
        <f>GFP!W48/'OD600'!W48</f>
        <v>2886926.2701363075</v>
      </c>
      <c r="J46">
        <f>GFP!X48/'OD600'!X48</f>
        <v>1546398.7730061351</v>
      </c>
      <c r="K46">
        <f>GFP!Y48/'OD600'!Y48</f>
        <v>2972786.1983980285</v>
      </c>
      <c r="L46">
        <f>GFP!Z48/'OD600'!Z48</f>
        <v>11673.805601317958</v>
      </c>
    </row>
    <row r="47" spans="1:12" x14ac:dyDescent="0.35">
      <c r="A47">
        <f>'OD600'!O49</f>
        <v>689</v>
      </c>
      <c r="B47">
        <f>GFP!P49/'OD600'!P49</f>
        <v>9839.5291201982654</v>
      </c>
      <c r="C47">
        <f>GFP!Q49/'OD600'!Q49</f>
        <v>1689064.3203883497</v>
      </c>
      <c r="D47">
        <f>GFP!R49/'OD600'!R49</f>
        <v>613576.63782447472</v>
      </c>
      <c r="E47">
        <f>GFP!S49/'OD600'!S49</f>
        <v>2293990.7235621521</v>
      </c>
      <c r="F47">
        <f>GFP!T49/'OD600'!T49</f>
        <v>963451.67286245362</v>
      </c>
      <c r="G47">
        <f>GFP!U49/'OD600'!U49</f>
        <v>2575807.8358208956</v>
      </c>
      <c r="H47">
        <f>GFP!V49/'OD600'!V49</f>
        <v>1443061.5006150063</v>
      </c>
      <c r="I47">
        <f>GFP!W49/'OD600'!W49</f>
        <v>2948449.3201483316</v>
      </c>
      <c r="J47">
        <f>GFP!X49/'OD600'!X49</f>
        <v>1567530.2752293579</v>
      </c>
      <c r="K47">
        <f>GFP!Y49/'OD600'!Y49</f>
        <v>3034098.5828712261</v>
      </c>
      <c r="L47">
        <f>GFP!Z49/'OD600'!Z49</f>
        <v>11947.890818858563</v>
      </c>
    </row>
    <row r="48" spans="1:12" x14ac:dyDescent="0.35">
      <c r="A48">
        <f>'OD600'!O50</f>
        <v>704</v>
      </c>
      <c r="B48">
        <f>GFP!P50/'OD600'!P50</f>
        <v>10001.234567901236</v>
      </c>
      <c r="C48">
        <f>GFP!Q50/'OD600'!Q50</f>
        <v>1739820.5438066465</v>
      </c>
      <c r="D48">
        <f>GFP!R50/'OD600'!R50</f>
        <v>622094.944512947</v>
      </c>
      <c r="E48">
        <f>GFP!S50/'OD600'!S50</f>
        <v>2348652.0935960594</v>
      </c>
      <c r="F48">
        <f>GFP!T50/'OD600'!T50</f>
        <v>979315.82200247224</v>
      </c>
      <c r="G48">
        <f>GFP!U50/'OD600'!U50</f>
        <v>2648394.6716232966</v>
      </c>
      <c r="H48">
        <f>GFP!V50/'OD600'!V50</f>
        <v>1462485.8895705522</v>
      </c>
      <c r="I48">
        <f>GFP!W50/'OD600'!W50</f>
        <v>2997215.0338878618</v>
      </c>
      <c r="J48">
        <f>GFP!X50/'OD600'!X50</f>
        <v>1593943.2580841978</v>
      </c>
      <c r="K48">
        <f>GFP!Y50/'OD600'!Y50</f>
        <v>3077204.2944785277</v>
      </c>
      <c r="L48">
        <f>GFP!Z50/'OD600'!Z50</f>
        <v>12001.661129568107</v>
      </c>
    </row>
    <row r="49" spans="1:12" x14ac:dyDescent="0.35">
      <c r="A49">
        <f>'OD600'!O51</f>
        <v>719</v>
      </c>
      <c r="B49">
        <f>GFP!P51/'OD600'!P51</f>
        <v>10186.961869618697</v>
      </c>
      <c r="C49">
        <f>GFP!Q51/'OD600'!Q51</f>
        <v>1773322.5030084236</v>
      </c>
      <c r="D49">
        <f>GFP!R51/'OD600'!R51</f>
        <v>629995.70024570031</v>
      </c>
      <c r="E49">
        <f>GFP!S51/'OD600'!S51</f>
        <v>2403148.3752299203</v>
      </c>
      <c r="F49">
        <f>GFP!T51/'OD600'!T51</f>
        <v>995401.10905730131</v>
      </c>
      <c r="G49">
        <f>GFP!U51/'OD600'!U51</f>
        <v>2694088.4353741496</v>
      </c>
      <c r="H49">
        <f>GFP!V51/'OD600'!V51</f>
        <v>1491309.4801223241</v>
      </c>
      <c r="I49">
        <f>GFP!W51/'OD600'!W51</f>
        <v>3037633.2923832927</v>
      </c>
      <c r="J49">
        <f>GFP!X51/'OD600'!X51</f>
        <v>1622253.6496350365</v>
      </c>
      <c r="K49">
        <f>GFP!Y51/'OD600'!Y51</f>
        <v>3137096.2009803923</v>
      </c>
      <c r="L49">
        <f>GFP!Z51/'OD600'!Z51</f>
        <v>12320.26688907423</v>
      </c>
    </row>
    <row r="50" spans="1:12" x14ac:dyDescent="0.35">
      <c r="A50">
        <f>'OD600'!O52</f>
        <v>734</v>
      </c>
      <c r="B50">
        <f>GFP!P52/'OD600'!P52</f>
        <v>10214.329454990815</v>
      </c>
      <c r="C50">
        <f>GFP!Q52/'OD600'!Q52</f>
        <v>1808917.9149191135</v>
      </c>
      <c r="D50">
        <f>GFP!R52/'OD600'!R52</f>
        <v>635628.29148805875</v>
      </c>
      <c r="E50">
        <f>GFP!S52/'OD600'!S52</f>
        <v>2442500</v>
      </c>
      <c r="F50">
        <f>GFP!T52/'OD600'!T52</f>
        <v>1005462.860650706</v>
      </c>
      <c r="G50">
        <f>GFP!U52/'OD600'!U52</f>
        <v>2744059.1497227359</v>
      </c>
      <c r="H50">
        <f>GFP!V52/'OD600'!V52</f>
        <v>1502932.9268292685</v>
      </c>
      <c r="I50">
        <f>GFP!W52/'OD600'!W52</f>
        <v>3094697.4892835272</v>
      </c>
      <c r="J50">
        <f>GFP!X52/'OD600'!X52</f>
        <v>1635887.7427184468</v>
      </c>
      <c r="K50">
        <f>GFP!Y52/'OD600'!Y52</f>
        <v>3188874.8473748476</v>
      </c>
      <c r="L50">
        <f>GFP!Z52/'OD600'!Z52</f>
        <v>12365.159128978225</v>
      </c>
    </row>
    <row r="51" spans="1:12" x14ac:dyDescent="0.35">
      <c r="A51">
        <f>'OD600'!O53</f>
        <v>749</v>
      </c>
      <c r="B51">
        <f>GFP!P53/'OD600'!P53</f>
        <v>10494.813910921293</v>
      </c>
      <c r="C51">
        <f>GFP!Q53/'OD600'!Q53</f>
        <v>1837982.1109123437</v>
      </c>
      <c r="D51">
        <f>GFP!R53/'OD600'!R53</f>
        <v>646152.62515262514</v>
      </c>
      <c r="E51">
        <f>GFP!S53/'OD600'!S53</f>
        <v>2476744.8359659784</v>
      </c>
      <c r="F51">
        <f>GFP!T53/'OD600'!T53</f>
        <v>1015859.7672994488</v>
      </c>
      <c r="G51">
        <f>GFP!U53/'OD600'!U53</f>
        <v>2784577.0411295271</v>
      </c>
      <c r="H51">
        <f>GFP!V53/'OD600'!V53</f>
        <v>1515795.6204379562</v>
      </c>
      <c r="I51">
        <f>GFP!W53/'OD600'!W53</f>
        <v>3141705.487804878</v>
      </c>
      <c r="J51">
        <f>GFP!X53/'OD600'!X53</f>
        <v>1654010.2843315185</v>
      </c>
      <c r="K51">
        <f>GFP!Y53/'OD600'!Y53</f>
        <v>3231299.4522215459</v>
      </c>
      <c r="L51">
        <f>GFP!Z53/'OD600'!Z53</f>
        <v>12589.075630252102</v>
      </c>
    </row>
    <row r="52" spans="1:12" x14ac:dyDescent="0.35">
      <c r="A52">
        <f>'OD600'!O54</f>
        <v>764</v>
      </c>
      <c r="B52">
        <f>GFP!P54/'OD600'!P54</f>
        <v>10913.677811550151</v>
      </c>
      <c r="C52">
        <f>GFP!Q54/'OD600'!Q54</f>
        <v>1869729.3768545997</v>
      </c>
      <c r="D52">
        <f>GFP!R54/'OD600'!R54</f>
        <v>652414.58966565353</v>
      </c>
      <c r="E52">
        <f>GFP!S54/'OD600'!S54</f>
        <v>2497353.6511768256</v>
      </c>
      <c r="F52">
        <f>GFP!T54/'OD600'!T54</f>
        <v>1023284.3197071385</v>
      </c>
      <c r="G52">
        <f>GFP!U54/'OD600'!U54</f>
        <v>2825684.7892486257</v>
      </c>
      <c r="H52">
        <f>GFP!V54/'OD600'!V54</f>
        <v>1532713.6803874092</v>
      </c>
      <c r="I52">
        <f>GFP!W54/'OD600'!W54</f>
        <v>3148259.393939394</v>
      </c>
      <c r="J52">
        <f>GFP!X54/'OD600'!X54</f>
        <v>1672280.8921036769</v>
      </c>
      <c r="K52">
        <f>GFP!Y54/'OD600'!Y54</f>
        <v>3253469.7336561745</v>
      </c>
      <c r="L52">
        <f>GFP!Z54/'OD600'!Z54</f>
        <v>12776.748104465039</v>
      </c>
    </row>
    <row r="53" spans="1:12" x14ac:dyDescent="0.35">
      <c r="A53">
        <f>'OD600'!O55</f>
        <v>779</v>
      </c>
      <c r="B53">
        <f>GFP!P55/'OD600'!P55</f>
        <v>11242.883101150817</v>
      </c>
      <c r="C53">
        <f>GFP!Q55/'OD600'!Q55</f>
        <v>1898352.8715216105</v>
      </c>
      <c r="D53">
        <f>GFP!R55/'OD600'!R55</f>
        <v>661629.92125984246</v>
      </c>
      <c r="E53">
        <f>GFP!S55/'OD600'!S55</f>
        <v>2536591.3461538465</v>
      </c>
      <c r="F53">
        <f>GFP!T55/'OD600'!T55</f>
        <v>1037633.434650456</v>
      </c>
      <c r="G53">
        <f>GFP!U55/'OD600'!U55</f>
        <v>2831964.1337386016</v>
      </c>
      <c r="H53">
        <f>GFP!V55/'OD600'!V55</f>
        <v>1543502.4125452354</v>
      </c>
      <c r="I53">
        <f>GFP!W55/'OD600'!W55</f>
        <v>3167547.7629987909</v>
      </c>
      <c r="J53">
        <f>GFP!X55/'OD600'!X55</f>
        <v>1686654.8619447779</v>
      </c>
      <c r="K53">
        <f>GFP!Y55/'OD600'!Y55</f>
        <v>3272065.6626506024</v>
      </c>
      <c r="L53">
        <f>GFP!Z55/'OD600'!Z55</f>
        <v>12887.76371308017</v>
      </c>
    </row>
    <row r="54" spans="1:12" x14ac:dyDescent="0.35">
      <c r="A54">
        <f>'OD600'!O56</f>
        <v>794</v>
      </c>
      <c r="B54">
        <f>GFP!P56/'OD600'!P56</f>
        <v>11435.990338164253</v>
      </c>
      <c r="C54">
        <f>GFP!Q56/'OD600'!Q56</f>
        <v>1935864.1464855289</v>
      </c>
      <c r="D54">
        <f>GFP!R56/'OD600'!R56</f>
        <v>669192.40048250905</v>
      </c>
      <c r="E54">
        <f>GFP!S56/'OD600'!S56</f>
        <v>2560738.3233532934</v>
      </c>
      <c r="F54">
        <f>GFP!T56/'OD600'!T56</f>
        <v>1046274.7119466343</v>
      </c>
      <c r="G54">
        <f>GFP!U56/'OD600'!U56</f>
        <v>2873133.3333333335</v>
      </c>
      <c r="H54">
        <f>GFP!V56/'OD600'!V56</f>
        <v>1550783.4433113378</v>
      </c>
      <c r="I54">
        <f>GFP!W56/'OD600'!W56</f>
        <v>3195077.8515389259</v>
      </c>
      <c r="J54">
        <f>GFP!X56/'OD600'!X56</f>
        <v>1687724.7761194031</v>
      </c>
      <c r="K54">
        <f>GFP!Y56/'OD600'!Y56</f>
        <v>3297070.8283313327</v>
      </c>
      <c r="L54">
        <f>GFP!Z56/'OD600'!Z56</f>
        <v>12946.74556213018</v>
      </c>
    </row>
    <row r="55" spans="1:12" x14ac:dyDescent="0.35">
      <c r="A55">
        <f>'OD600'!O57</f>
        <v>809</v>
      </c>
      <c r="B55">
        <f>GFP!P57/'OD600'!P57</f>
        <v>11839.446782922429</v>
      </c>
      <c r="C55">
        <f>GFP!Q57/'OD600'!Q57</f>
        <v>1944786.0931054805</v>
      </c>
      <c r="D55">
        <f>GFP!R57/'OD600'!R57</f>
        <v>671480.50389922026</v>
      </c>
      <c r="E55">
        <f>GFP!S57/'OD600'!S57</f>
        <v>2583267.1437090044</v>
      </c>
      <c r="F55">
        <f>GFP!T57/'OD600'!T57</f>
        <v>1050731.6043425815</v>
      </c>
      <c r="G55">
        <f>GFP!U57/'OD600'!U57</f>
        <v>2890091.349062311</v>
      </c>
      <c r="H55">
        <f>GFP!V57/'OD600'!V57</f>
        <v>1553443.5146443516</v>
      </c>
      <c r="I55">
        <f>GFP!W57/'OD600'!W57</f>
        <v>3223536.4238410597</v>
      </c>
      <c r="J55">
        <f>GFP!X57/'OD600'!X57</f>
        <v>1684397.1462544589</v>
      </c>
      <c r="K55">
        <f>GFP!Y57/'OD600'!Y57</f>
        <v>3316860.9112709835</v>
      </c>
      <c r="L55">
        <f>GFP!Z57/'OD600'!Z57</f>
        <v>12905.772495755518</v>
      </c>
    </row>
    <row r="56" spans="1:12" x14ac:dyDescent="0.35">
      <c r="A56">
        <f>'OD600'!O58</f>
        <v>824</v>
      </c>
      <c r="B56">
        <f>GFP!P58/'OD600'!P58</f>
        <v>12086.175942549373</v>
      </c>
      <c r="C56">
        <f>GFP!Q58/'OD600'!Q58</f>
        <v>1960133.9600470036</v>
      </c>
      <c r="D56">
        <f>GFP!R58/'OD600'!R58</f>
        <v>678181.00358422939</v>
      </c>
      <c r="E56">
        <f>GFP!S58/'OD600'!S58</f>
        <v>2619431.0344827585</v>
      </c>
      <c r="F56">
        <f>GFP!T58/'OD600'!T58</f>
        <v>1052136.4182692308</v>
      </c>
      <c r="G56">
        <f>GFP!U58/'OD600'!U58</f>
        <v>2935565.2173913047</v>
      </c>
      <c r="H56">
        <f>GFP!V58/'OD600'!V58</f>
        <v>1561789.1602144134</v>
      </c>
      <c r="I56">
        <f>GFP!W58/'OD600'!W58</f>
        <v>3256472.6726726731</v>
      </c>
      <c r="J56">
        <f>GFP!X58/'OD600'!X58</f>
        <v>1694881.5165876779</v>
      </c>
      <c r="K56">
        <f>GFP!Y58/'OD600'!Y58</f>
        <v>3354417.9640718563</v>
      </c>
      <c r="L56">
        <f>GFP!Z58/'OD600'!Z58</f>
        <v>13069.432684165962</v>
      </c>
    </row>
    <row r="57" spans="1:12" x14ac:dyDescent="0.35">
      <c r="A57">
        <f>'OD600'!O59</f>
        <v>839</v>
      </c>
      <c r="B57">
        <f>GFP!P59/'OD600'!P59</f>
        <v>12290.399522957663</v>
      </c>
      <c r="C57">
        <f>GFP!Q59/'OD600'!Q59</f>
        <v>1965329.2325717635</v>
      </c>
      <c r="D57">
        <f>GFP!R59/'OD600'!R59</f>
        <v>684078.57142857148</v>
      </c>
      <c r="E57">
        <f>GFP!S59/'OD600'!S59</f>
        <v>2636872.4792408068</v>
      </c>
      <c r="F57">
        <f>GFP!T59/'OD600'!T59</f>
        <v>1059844.2180946677</v>
      </c>
      <c r="G57">
        <f>GFP!U59/'OD600'!U59</f>
        <v>2941624.9247441301</v>
      </c>
      <c r="H57">
        <f>GFP!V59/'OD600'!V59</f>
        <v>1573626.1127596442</v>
      </c>
      <c r="I57">
        <f>GFP!W59/'OD600'!W59</f>
        <v>3294047.3053892218</v>
      </c>
      <c r="J57">
        <f>GFP!X59/'OD600'!X59</f>
        <v>1705796.8103957474</v>
      </c>
      <c r="K57">
        <f>GFP!Y59/'OD600'!Y59</f>
        <v>3397312.4253285546</v>
      </c>
      <c r="L57">
        <f>GFP!Z59/'OD600'!Z59</f>
        <v>13078.098471986419</v>
      </c>
    </row>
    <row r="58" spans="1:12" x14ac:dyDescent="0.35">
      <c r="A58">
        <f>'OD600'!O60</f>
        <v>854</v>
      </c>
      <c r="B58">
        <f>GFP!P60/'OD600'!P60</f>
        <v>12532.066508313539</v>
      </c>
      <c r="C58">
        <f>GFP!Q60/'OD600'!Q60</f>
        <v>1982727.6446522502</v>
      </c>
      <c r="D58">
        <f>GFP!R60/'OD600'!R60</f>
        <v>682906.88018979831</v>
      </c>
      <c r="E58">
        <f>GFP!S60/'OD600'!S60</f>
        <v>2659925.4437869824</v>
      </c>
      <c r="F58">
        <f>GFP!T60/'OD600'!T60</f>
        <v>1069455.5223880599</v>
      </c>
      <c r="G58">
        <f>GFP!U60/'OD600'!U60</f>
        <v>2978982.0035992805</v>
      </c>
      <c r="H58">
        <f>GFP!V60/'OD600'!V60</f>
        <v>1579424.1706161138</v>
      </c>
      <c r="I58">
        <f>GFP!W60/'OD600'!W60</f>
        <v>3320051.9093078761</v>
      </c>
      <c r="J58">
        <f>GFP!X60/'OD600'!X60</f>
        <v>1717769.0041249264</v>
      </c>
      <c r="K58">
        <f>GFP!Y60/'OD600'!Y60</f>
        <v>3429453.516090584</v>
      </c>
      <c r="L58">
        <f>GFP!Z60/'OD600'!Z60</f>
        <v>13377.758913412565</v>
      </c>
    </row>
    <row r="59" spans="1:12" x14ac:dyDescent="0.35">
      <c r="A59">
        <f>'OD600'!O61</f>
        <v>869</v>
      </c>
      <c r="B59">
        <f>GFP!P61/'OD600'!P61</f>
        <v>12629.585798816568</v>
      </c>
      <c r="C59">
        <f>GFP!Q61/'OD600'!Q61</f>
        <v>1974569.5981362844</v>
      </c>
      <c r="D59">
        <f>GFP!R61/'OD600'!R61</f>
        <v>688413.71158392436</v>
      </c>
      <c r="E59">
        <f>GFP!S61/'OD600'!S61</f>
        <v>2660043.6835891381</v>
      </c>
      <c r="F59">
        <f>GFP!T61/'OD600'!T61</f>
        <v>1072744.3519619501</v>
      </c>
      <c r="G59">
        <f>GFP!U61/'OD600'!U61</f>
        <v>3004439.5933014355</v>
      </c>
      <c r="H59">
        <f>GFP!V61/'OD600'!V61</f>
        <v>1587065.5253837071</v>
      </c>
      <c r="I59">
        <f>GFP!W61/'OD600'!W61</f>
        <v>3346758.9285714286</v>
      </c>
      <c r="J59">
        <f>GFP!X61/'OD600'!X61</f>
        <v>1722514.4032921812</v>
      </c>
      <c r="K59">
        <f>GFP!Y61/'OD600'!Y61</f>
        <v>3453282.0665083136</v>
      </c>
      <c r="L59">
        <f>GFP!Z61/'OD600'!Z61</f>
        <v>13273.344651952462</v>
      </c>
    </row>
    <row r="60" spans="1:12" x14ac:dyDescent="0.35">
      <c r="A60">
        <f>'OD600'!O62</f>
        <v>884</v>
      </c>
      <c r="B60">
        <f>GFP!P62/'OD600'!P62</f>
        <v>12962.853773584906</v>
      </c>
      <c r="C60">
        <f>GFP!Q62/'OD600'!Q62</f>
        <v>1991292.2719349216</v>
      </c>
      <c r="D60">
        <f>GFP!R62/'OD600'!R62</f>
        <v>692224.64622641506</v>
      </c>
      <c r="E60">
        <f>GFP!S62/'OD600'!S62</f>
        <v>2664742.6383981155</v>
      </c>
      <c r="F60">
        <f>GFP!T62/'OD600'!T62</f>
        <v>1075101.3633669235</v>
      </c>
      <c r="G60">
        <f>GFP!U62/'OD600'!U62</f>
        <v>3038292.7847346454</v>
      </c>
      <c r="H60">
        <f>GFP!V62/'OD600'!V62</f>
        <v>1593704.9469964665</v>
      </c>
      <c r="I60">
        <f>GFP!W62/'OD600'!W62</f>
        <v>3357434.6793349171</v>
      </c>
      <c r="J60">
        <f>GFP!X62/'OD600'!X62</f>
        <v>1728470.6916764362</v>
      </c>
      <c r="K60">
        <f>GFP!Y62/'OD600'!Y62</f>
        <v>3457499.1119005331</v>
      </c>
      <c r="L60">
        <f>GFP!Z62/'OD600'!Z62</f>
        <v>13467.400508044033</v>
      </c>
    </row>
    <row r="61" spans="1:12" x14ac:dyDescent="0.35">
      <c r="A61">
        <f>'OD600'!O63</f>
        <v>899</v>
      </c>
      <c r="B61">
        <f>GFP!P63/'OD600'!P63</f>
        <v>13206.349206349207</v>
      </c>
      <c r="C61">
        <f>GFP!Q63/'OD600'!Q63</f>
        <v>2002600.0000000002</v>
      </c>
      <c r="D61">
        <f>GFP!R63/'OD600'!R63</f>
        <v>694528.20211515867</v>
      </c>
      <c r="E61">
        <f>GFP!S63/'OD600'!S63</f>
        <v>2659679.2009400707</v>
      </c>
      <c r="F61">
        <f>GFP!T63/'OD600'!T63</f>
        <v>1081804.7337278107</v>
      </c>
      <c r="G61">
        <f>GFP!U63/'OD600'!U63</f>
        <v>3060257.1428571432</v>
      </c>
      <c r="H61">
        <f>GFP!V63/'OD600'!V63</f>
        <v>1591826.1890780977</v>
      </c>
      <c r="I61">
        <f>GFP!W63/'OD600'!W63</f>
        <v>3372849.3475682088</v>
      </c>
      <c r="J61">
        <f>GFP!X63/'OD600'!X63</f>
        <v>1731060.8187134503</v>
      </c>
      <c r="K61">
        <f>GFP!Y63/'OD600'!Y63</f>
        <v>3509552.6004728135</v>
      </c>
      <c r="L61">
        <f>GFP!Z63/'OD600'!Z63</f>
        <v>13358.410819949284</v>
      </c>
    </row>
    <row r="62" spans="1:12" x14ac:dyDescent="0.35">
      <c r="A62">
        <f>'OD600'!O64</f>
        <v>914</v>
      </c>
      <c r="B62">
        <f>GFP!P64/'OD600'!P64</f>
        <v>13463.657678780773</v>
      </c>
      <c r="C62">
        <f>GFP!Q64/'OD600'!Q64</f>
        <v>2006879.6296296297</v>
      </c>
      <c r="D62">
        <f>GFP!R64/'OD600'!R64</f>
        <v>693165.78793204459</v>
      </c>
      <c r="E62">
        <f>GFP!S64/'OD600'!S64</f>
        <v>2668788.3939038687</v>
      </c>
      <c r="F62">
        <f>GFP!T64/'OD600'!T64</f>
        <v>1084898.5250737465</v>
      </c>
      <c r="G62">
        <f>GFP!U64/'OD600'!U64</f>
        <v>3075018.4194890079</v>
      </c>
      <c r="H62">
        <f>GFP!V64/'OD600'!V64</f>
        <v>1589086.6510538643</v>
      </c>
      <c r="I62">
        <f>GFP!W64/'OD600'!W64</f>
        <v>3399378.3303730022</v>
      </c>
      <c r="J62">
        <f>GFP!X64/'OD600'!X64</f>
        <v>1727027.9883381925</v>
      </c>
      <c r="K62">
        <f>GFP!Y64/'OD600'!Y64</f>
        <v>3530564.9350649351</v>
      </c>
      <c r="L62">
        <f>GFP!Z64/'OD600'!Z64</f>
        <v>13541.666666666668</v>
      </c>
    </row>
    <row r="63" spans="1:12" x14ac:dyDescent="0.35">
      <c r="A63">
        <f>'OD600'!O65</f>
        <v>929</v>
      </c>
      <c r="B63">
        <f>GFP!P65/'OD600'!P65</f>
        <v>13805.490654205607</v>
      </c>
      <c r="C63">
        <f>GFP!Q65/'OD600'!Q65</f>
        <v>2013409.0121317159</v>
      </c>
      <c r="D63">
        <f>GFP!R65/'OD600'!R65</f>
        <v>695884.34579439252</v>
      </c>
      <c r="E63">
        <f>GFP!S65/'OD600'!S65</f>
        <v>2664646.7836257312</v>
      </c>
      <c r="F63">
        <f>GFP!T65/'OD600'!T65</f>
        <v>1080790.4649793997</v>
      </c>
      <c r="G63">
        <f>GFP!U65/'OD600'!U65</f>
        <v>3083655.9905100833</v>
      </c>
      <c r="H63">
        <f>GFP!V65/'OD600'!V65</f>
        <v>1581528.3129013428</v>
      </c>
      <c r="I63">
        <f>GFP!W65/'OD600'!W65</f>
        <v>3388319.3624557261</v>
      </c>
      <c r="J63">
        <f>GFP!X65/'OD600'!X65</f>
        <v>1729626.1627906978</v>
      </c>
      <c r="K63">
        <f>GFP!Y65/'OD600'!Y65</f>
        <v>3547518.2567726737</v>
      </c>
      <c r="L63">
        <f>GFP!Z65/'OD600'!Z65</f>
        <v>13348.73949579832</v>
      </c>
    </row>
    <row r="64" spans="1:12" x14ac:dyDescent="0.35">
      <c r="A64">
        <f>'OD600'!O66</f>
        <v>944</v>
      </c>
      <c r="B64">
        <f>GFP!P66/'OD600'!P66</f>
        <v>14041.933605125219</v>
      </c>
      <c r="C64">
        <f>GFP!Q66/'OD600'!Q66</f>
        <v>2016975.201845444</v>
      </c>
      <c r="D64">
        <f>GFP!R66/'OD600'!R66</f>
        <v>694080.41958041955</v>
      </c>
      <c r="E64">
        <f>GFP!S66/'OD600'!S66</f>
        <v>2682575.3504672898</v>
      </c>
      <c r="F64">
        <f>GFP!T66/'OD600'!T66</f>
        <v>1083280.9384164223</v>
      </c>
      <c r="G64">
        <f>GFP!U66/'OD600'!U66</f>
        <v>3084209.4674556213</v>
      </c>
      <c r="H64">
        <f>GFP!V66/'OD600'!V66</f>
        <v>1594970.2797202799</v>
      </c>
      <c r="I64">
        <f>GFP!W66/'OD600'!W66</f>
        <v>3402267.0990566039</v>
      </c>
      <c r="J64">
        <f>GFP!X66/'OD600'!X66</f>
        <v>1731521.4617169374</v>
      </c>
      <c r="K64">
        <f>GFP!Y66/'OD600'!Y66</f>
        <v>3562440.3292181073</v>
      </c>
      <c r="L64">
        <f>GFP!Z66/'OD600'!Z66</f>
        <v>13545.068027210886</v>
      </c>
    </row>
    <row r="65" spans="1:12" x14ac:dyDescent="0.35">
      <c r="A65">
        <f>'OD600'!O67</f>
        <v>959</v>
      </c>
      <c r="B65">
        <f>GFP!P67/'OD600'!P67</f>
        <v>14486.062717770035</v>
      </c>
      <c r="C65">
        <f>GFP!Q67/'OD600'!Q67</f>
        <v>2033188.2556131263</v>
      </c>
      <c r="D65">
        <f>GFP!R67/'OD600'!R67</f>
        <v>696901.16279069765</v>
      </c>
      <c r="E65">
        <f>GFP!S67/'OD600'!S67</f>
        <v>2686798.8338192422</v>
      </c>
      <c r="F65">
        <f>GFP!T67/'OD600'!T67</f>
        <v>1082122.3653395784</v>
      </c>
      <c r="G65">
        <f>GFP!U67/'OD600'!U67</f>
        <v>3097262.8470171299</v>
      </c>
      <c r="H65">
        <f>GFP!V67/'OD600'!V67</f>
        <v>1590552.9069767443</v>
      </c>
      <c r="I65">
        <f>GFP!W67/'OD600'!W67</f>
        <v>3395290.1706886408</v>
      </c>
      <c r="J65">
        <f>GFP!X67/'OD600'!X67</f>
        <v>1733623.8425925926</v>
      </c>
      <c r="K65">
        <f>GFP!Y67/'OD600'!Y67</f>
        <v>3546430.1643192489</v>
      </c>
      <c r="L65">
        <f>GFP!Z67/'OD600'!Z67</f>
        <v>13726.109215017066</v>
      </c>
    </row>
    <row r="66" spans="1:12" x14ac:dyDescent="0.35">
      <c r="A66">
        <f>'OD600'!O68</f>
        <v>974</v>
      </c>
      <c r="B66">
        <f>GFP!P68/'OD600'!P68</f>
        <v>14708.164447017951</v>
      </c>
      <c r="C66">
        <f>GFP!Q68/'OD600'!Q68</f>
        <v>2034424.9568717654</v>
      </c>
      <c r="D66">
        <f>GFP!R68/'OD600'!R68</f>
        <v>696630.14492753625</v>
      </c>
      <c r="E66">
        <f>GFP!S68/'OD600'!S68</f>
        <v>2682830.0349243307</v>
      </c>
      <c r="F66">
        <f>GFP!T68/'OD600'!T68</f>
        <v>1084740.0700934581</v>
      </c>
      <c r="G66">
        <f>GFP!U68/'OD600'!U68</f>
        <v>3067676.4879198587</v>
      </c>
      <c r="H66">
        <f>GFP!V68/'OD600'!V68</f>
        <v>1594226.7981438516</v>
      </c>
      <c r="I66">
        <f>GFP!W68/'OD600'!W68</f>
        <v>3400905.9929494713</v>
      </c>
      <c r="J66">
        <f>GFP!X68/'OD600'!X68</f>
        <v>1733680.7159353348</v>
      </c>
      <c r="K66">
        <f>GFP!Y68/'OD600'!Y68</f>
        <v>3577560.961313013</v>
      </c>
      <c r="L66">
        <f>GFP!Z68/'OD600'!Z68</f>
        <v>13466.268146883009</v>
      </c>
    </row>
    <row r="67" spans="1:12" x14ac:dyDescent="0.35">
      <c r="A67">
        <f>'OD600'!O69</f>
        <v>989</v>
      </c>
      <c r="B67">
        <f>GFP!P69/'OD600'!P69</f>
        <v>14935.334872979214</v>
      </c>
      <c r="C67">
        <f>GFP!Q69/'OD600'!Q69</f>
        <v>2041075.7749712975</v>
      </c>
      <c r="D67">
        <f>GFP!R69/'OD600'!R69</f>
        <v>694440.46242774569</v>
      </c>
      <c r="E67">
        <f>GFP!S69/'OD600'!S69</f>
        <v>2679579.6511627906</v>
      </c>
      <c r="F67">
        <f>GFP!T69/'OD600'!T69</f>
        <v>1083722.6107226107</v>
      </c>
      <c r="G67">
        <f>GFP!U69/'OD600'!U69</f>
        <v>3091957.597173145</v>
      </c>
      <c r="H67">
        <f>GFP!V69/'OD600'!V69</f>
        <v>1604079.9073537928</v>
      </c>
      <c r="I67">
        <f>GFP!W69/'OD600'!W69</f>
        <v>3407073.3568075118</v>
      </c>
      <c r="J67">
        <f>GFP!X69/'OD600'!X69</f>
        <v>1737190.2017291067</v>
      </c>
      <c r="K67">
        <f>GFP!Y69/'OD600'!Y69</f>
        <v>3551876.5359859569</v>
      </c>
      <c r="L67">
        <f>GFP!Z69/'OD600'!Z69</f>
        <v>13858.723404255321</v>
      </c>
    </row>
    <row r="68" spans="1:12" x14ac:dyDescent="0.35">
      <c r="A68">
        <f>'OD600'!O70</f>
        <v>1004</v>
      </c>
      <c r="B68">
        <f>GFP!P70/'OD600'!P70</f>
        <v>15108.933717579252</v>
      </c>
      <c r="C68">
        <f>GFP!Q70/'OD600'!Q70</f>
        <v>2044287.6790830947</v>
      </c>
      <c r="D68">
        <f>GFP!R70/'OD600'!R70</f>
        <v>696257.78546712804</v>
      </c>
      <c r="E68">
        <f>GFP!S70/'OD600'!S70</f>
        <v>2690932.6755658737</v>
      </c>
      <c r="F68">
        <f>GFP!T70/'OD600'!T70</f>
        <v>1082634.8837209302</v>
      </c>
      <c r="G68">
        <f>GFP!U70/'OD600'!U70</f>
        <v>3094801.1764705884</v>
      </c>
      <c r="H68">
        <f>GFP!V70/'OD600'!V70</f>
        <v>1608901.0989010991</v>
      </c>
      <c r="I68">
        <f>GFP!W70/'OD600'!W70</f>
        <v>3419195.0790861165</v>
      </c>
      <c r="J68">
        <f>GFP!X70/'OD600'!X70</f>
        <v>1742960.3220241519</v>
      </c>
      <c r="K68">
        <f>GFP!Y70/'OD600'!Y70</f>
        <v>3565589.3691588785</v>
      </c>
      <c r="L68">
        <f>GFP!Z70/'OD600'!Z70</f>
        <v>13938.827527612577</v>
      </c>
    </row>
    <row r="69" spans="1:12" x14ac:dyDescent="0.35">
      <c r="A69">
        <f>'OD600'!O71</f>
        <v>1019</v>
      </c>
      <c r="B69">
        <f>GFP!P71/'OD600'!P71</f>
        <v>15189.655172413793</v>
      </c>
      <c r="C69">
        <f>GFP!Q71/'OD600'!Q71</f>
        <v>2055742.9879793935</v>
      </c>
      <c r="D69">
        <f>GFP!R71/'OD600'!R71</f>
        <v>696679.5166858458</v>
      </c>
      <c r="E69">
        <f>GFP!S71/'OD600'!S71</f>
        <v>2693991.8887601392</v>
      </c>
      <c r="F69">
        <f>GFP!T71/'OD600'!T71</f>
        <v>1081665.5072463769</v>
      </c>
      <c r="G69">
        <f>GFP!U71/'OD600'!U71</f>
        <v>3093662.947739284</v>
      </c>
      <c r="H69">
        <f>GFP!V71/'OD600'!V71</f>
        <v>1598939.9538106236</v>
      </c>
      <c r="I69">
        <f>GFP!W71/'OD600'!W71</f>
        <v>3413889.9297423889</v>
      </c>
      <c r="J69">
        <f>GFP!X71/'OD600'!X71</f>
        <v>1746447.5043029261</v>
      </c>
      <c r="K69">
        <f>GFP!Y71/'OD600'!Y71</f>
        <v>3561598.4848484849</v>
      </c>
      <c r="L69">
        <f>GFP!Z71/'OD600'!Z71</f>
        <v>13942.275042444822</v>
      </c>
    </row>
    <row r="70" spans="1:12" x14ac:dyDescent="0.35">
      <c r="A70">
        <f>'OD600'!O72</f>
        <v>1034</v>
      </c>
      <c r="B70">
        <f>GFP!P72/'OD600'!P72</f>
        <v>15556.19266055046</v>
      </c>
      <c r="C70">
        <f>GFP!Q72/'OD600'!Q72</f>
        <v>2070797.7142857143</v>
      </c>
      <c r="D70">
        <f>GFP!R72/'OD600'!R72</f>
        <v>694478.4853700517</v>
      </c>
      <c r="E70">
        <f>GFP!S72/'OD600'!S72</f>
        <v>2709861.0306890565</v>
      </c>
      <c r="F70">
        <f>GFP!T72/'OD600'!T72</f>
        <v>1086464.1203703703</v>
      </c>
      <c r="G70">
        <f>GFP!U72/'OD600'!U72</f>
        <v>3092427.8169014086</v>
      </c>
      <c r="H70">
        <f>GFP!V72/'OD600'!V72</f>
        <v>1606821.3256484151</v>
      </c>
      <c r="I70">
        <f>GFP!W72/'OD600'!W72</f>
        <v>3426321.8256290229</v>
      </c>
      <c r="J70">
        <f>GFP!X72/'OD600'!X72</f>
        <v>1743978.8087056128</v>
      </c>
      <c r="K70">
        <f>GFP!Y72/'OD600'!Y72</f>
        <v>3579292.5407925406</v>
      </c>
      <c r="L70">
        <f>GFP!Z72/'OD600'!Z72</f>
        <v>14014.431239388796</v>
      </c>
    </row>
    <row r="71" spans="1:12" x14ac:dyDescent="0.35">
      <c r="A71">
        <f>'OD600'!O73</f>
        <v>1049</v>
      </c>
      <c r="B71">
        <f>GFP!P73/'OD600'!P73</f>
        <v>15792.096219931271</v>
      </c>
      <c r="C71">
        <f>GFP!Q73/'OD600'!Q73</f>
        <v>2078552.255853798</v>
      </c>
      <c r="D71">
        <f>GFP!R73/'OD600'!R73</f>
        <v>695678.12142038951</v>
      </c>
      <c r="E71">
        <f>GFP!S73/'OD600'!S73</f>
        <v>2712256.0693641617</v>
      </c>
      <c r="F71">
        <f>GFP!T73/'OD600'!T73</f>
        <v>1085979.2147806005</v>
      </c>
      <c r="G71">
        <f>GFP!U73/'OD600'!U73</f>
        <v>3096394.2589338021</v>
      </c>
      <c r="H71">
        <f>GFP!V73/'OD600'!V73</f>
        <v>1611263.9447958597</v>
      </c>
      <c r="I71">
        <f>GFP!W73/'OD600'!W73</f>
        <v>3418301.5780245475</v>
      </c>
      <c r="J71">
        <f>GFP!X73/'OD600'!X73</f>
        <v>1756038.9238694906</v>
      </c>
      <c r="K71">
        <f>GFP!Y73/'OD600'!Y73</f>
        <v>3586691.1421911423</v>
      </c>
      <c r="L71">
        <f>GFP!Z73/'OD600'!Z73</f>
        <v>14026.427962489346</v>
      </c>
    </row>
    <row r="72" spans="1:12" x14ac:dyDescent="0.35">
      <c r="A72">
        <f>'OD600'!O74</f>
        <v>1064</v>
      </c>
      <c r="B72">
        <f>GFP!P74/'OD600'!P74</f>
        <v>15904.571428571429</v>
      </c>
      <c r="C72">
        <f>GFP!Q74/'OD600'!Q74</f>
        <v>2093893.8356164384</v>
      </c>
      <c r="D72">
        <f>GFP!R74/'OD600'!R74</f>
        <v>697085.19153802178</v>
      </c>
      <c r="E72">
        <f>GFP!S74/'OD600'!S74</f>
        <v>2720419.7459584298</v>
      </c>
      <c r="F72">
        <f>GFP!T74/'OD600'!T74</f>
        <v>1084097.4063400577</v>
      </c>
      <c r="G72">
        <f>GFP!U74/'OD600'!U74</f>
        <v>3104356.3487419547</v>
      </c>
      <c r="H72">
        <f>GFP!V74/'OD600'!V74</f>
        <v>1608128.087306146</v>
      </c>
      <c r="I72">
        <f>GFP!W74/'OD600'!W74</f>
        <v>3416765.3239929951</v>
      </c>
      <c r="J72">
        <f>GFP!X74/'OD600'!X74</f>
        <v>1749513.9920045689</v>
      </c>
      <c r="K72">
        <f>GFP!Y74/'OD600'!Y74</f>
        <v>3614369.4638694641</v>
      </c>
      <c r="L72">
        <f>GFP!Z74/'OD600'!Z74</f>
        <v>14112.627986348123</v>
      </c>
    </row>
    <row r="73" spans="1:12" x14ac:dyDescent="0.35">
      <c r="A73">
        <f>'OD600'!O75</f>
        <v>1079</v>
      </c>
      <c r="B73">
        <f>GFP!P75/'OD600'!P75</f>
        <v>16297.374429223744</v>
      </c>
      <c r="C73">
        <f>GFP!Q75/'OD600'!Q75</f>
        <v>2084827.3504273505</v>
      </c>
      <c r="D73">
        <f>GFP!R75/'OD600'!R75</f>
        <v>696965.71428571432</v>
      </c>
      <c r="E73">
        <f>GFP!S75/'OD600'!S75</f>
        <v>2714798.2708933721</v>
      </c>
      <c r="F73">
        <f>GFP!T75/'OD600'!T75</f>
        <v>1092787.8090856816</v>
      </c>
      <c r="G73">
        <f>GFP!U75/'OD600'!U75</f>
        <v>3117531.5789473685</v>
      </c>
      <c r="H73">
        <f>GFP!V75/'OD600'!V75</f>
        <v>1616790.2578796563</v>
      </c>
      <c r="I73">
        <f>GFP!W75/'OD600'!W75</f>
        <v>3428015.7526254375</v>
      </c>
      <c r="J73">
        <f>GFP!X75/'OD600'!X75</f>
        <v>1746889.3325727326</v>
      </c>
      <c r="K73">
        <f>GFP!Y75/'OD600'!Y75</f>
        <v>3600796.6200466203</v>
      </c>
      <c r="L73">
        <f>GFP!Z75/'OD600'!Z75</f>
        <v>14086.324786324787</v>
      </c>
    </row>
    <row r="74" spans="1:12" x14ac:dyDescent="0.35">
      <c r="A74">
        <f>'OD600'!O76</f>
        <v>1094</v>
      </c>
      <c r="B74">
        <f>GFP!P76/'OD600'!P76</f>
        <v>16332.193732193733</v>
      </c>
      <c r="C74">
        <f>GFP!Q76/'OD600'!Q76</f>
        <v>2108275.213675214</v>
      </c>
      <c r="D74">
        <f>GFP!R76/'OD600'!R76</f>
        <v>700738.58447488584</v>
      </c>
      <c r="E74">
        <f>GFP!S76/'OD600'!S76</f>
        <v>2727755.1843317971</v>
      </c>
      <c r="F74">
        <f>GFP!T76/'OD600'!T76</f>
        <v>1092275.1292360714</v>
      </c>
      <c r="G74">
        <f>GFP!U76/'OD600'!U76</f>
        <v>3097946.8457943927</v>
      </c>
      <c r="H74">
        <f>GFP!V76/'OD600'!V76</f>
        <v>1616895.1890034364</v>
      </c>
      <c r="I74">
        <f>GFP!W76/'OD600'!W76</f>
        <v>3443617.7156177158</v>
      </c>
      <c r="J74">
        <f>GFP!X76/'OD600'!X76</f>
        <v>1757565.2421652423</v>
      </c>
      <c r="K74">
        <f>GFP!Y76/'OD600'!Y76</f>
        <v>3592688.8111888114</v>
      </c>
      <c r="L74">
        <f>GFP!Z76/'OD600'!Z76</f>
        <v>14344.150298889839</v>
      </c>
    </row>
    <row r="75" spans="1:12" x14ac:dyDescent="0.35">
      <c r="A75">
        <f>'OD600'!O77</f>
        <v>1109</v>
      </c>
      <c r="B75">
        <f>GFP!P77/'OD600'!P77</f>
        <v>16536.405005688281</v>
      </c>
      <c r="C75">
        <f>GFP!Q77/'OD600'!Q77</f>
        <v>2111722.9806598406</v>
      </c>
      <c r="D75">
        <f>GFP!R77/'OD600'!R77</f>
        <v>698607.18358038773</v>
      </c>
      <c r="E75">
        <f>GFP!S77/'OD600'!S77</f>
        <v>2728214.8617511522</v>
      </c>
      <c r="F75">
        <f>GFP!T77/'OD600'!T77</f>
        <v>1091870.8381171068</v>
      </c>
      <c r="G75">
        <f>GFP!U77/'OD600'!U77</f>
        <v>3113749.1248541423</v>
      </c>
      <c r="H75">
        <f>GFP!V77/'OD600'!V77</f>
        <v>1611730.3949627934</v>
      </c>
      <c r="I75">
        <f>GFP!W77/'OD600'!W77</f>
        <v>3447534.3822843824</v>
      </c>
      <c r="J75">
        <f>GFP!X77/'OD600'!X77</f>
        <v>1755696.0728514513</v>
      </c>
      <c r="K75">
        <f>GFP!Y77/'OD600'!Y77</f>
        <v>3610302.8538147938</v>
      </c>
      <c r="L75">
        <f>GFP!Z77/'OD600'!Z77</f>
        <v>14288.034188034189</v>
      </c>
    </row>
    <row r="76" spans="1:12" x14ac:dyDescent="0.35">
      <c r="A76">
        <f>'OD600'!O78</f>
        <v>1124</v>
      </c>
      <c r="B76">
        <f>GFP!P78/'OD600'!P78</f>
        <v>16728.977272727272</v>
      </c>
      <c r="C76">
        <f>GFP!Q78/'OD600'!Q78</f>
        <v>2132859.6590909092</v>
      </c>
      <c r="D76">
        <f>GFP!R78/'OD600'!R78</f>
        <v>698724.37357630976</v>
      </c>
      <c r="E76">
        <f>GFP!S78/'OD600'!S78</f>
        <v>2742671.8480138173</v>
      </c>
      <c r="F76">
        <f>GFP!T78/'OD600'!T78</f>
        <v>1088894.495412844</v>
      </c>
      <c r="G76">
        <f>GFP!U78/'OD600'!U78</f>
        <v>3121907.9254079256</v>
      </c>
      <c r="H76">
        <f>GFP!V78/'OD600'!V78</f>
        <v>1619689.9313501145</v>
      </c>
      <c r="I76">
        <f>GFP!W78/'OD600'!W78</f>
        <v>3450917.345750873</v>
      </c>
      <c r="J76">
        <f>GFP!X78/'OD600'!X78</f>
        <v>1755202.0489470689</v>
      </c>
      <c r="K76">
        <f>GFP!Y78/'OD600'!Y78</f>
        <v>3614097.2060535508</v>
      </c>
      <c r="L76">
        <f>GFP!Z78/'OD600'!Z78</f>
        <v>14215.568862275451</v>
      </c>
    </row>
    <row r="77" spans="1:12" x14ac:dyDescent="0.35">
      <c r="A77">
        <f>'OD600'!O79</f>
        <v>1139</v>
      </c>
      <c r="B77">
        <f>GFP!P79/'OD600'!P79</f>
        <v>17001.13442994895</v>
      </c>
      <c r="C77">
        <f>GFP!Q79/'OD600'!Q79</f>
        <v>2090468.8208616781</v>
      </c>
      <c r="D77">
        <f>GFP!R79/'OD600'!R79</f>
        <v>703761.09215017059</v>
      </c>
      <c r="E77">
        <f>GFP!S79/'OD600'!S79</f>
        <v>2747391.254315305</v>
      </c>
      <c r="F77">
        <f>GFP!T79/'OD600'!T79</f>
        <v>1088793.1232091691</v>
      </c>
      <c r="G77">
        <f>GFP!U79/'OD600'!U79</f>
        <v>3124688.5913853319</v>
      </c>
      <c r="H77">
        <f>GFP!V79/'OD600'!V79</f>
        <v>1616668.5714285714</v>
      </c>
      <c r="I77">
        <f>GFP!W79/'OD600'!W79</f>
        <v>3437591.0413030833</v>
      </c>
      <c r="J77">
        <f>GFP!X79/'OD600'!X79</f>
        <v>1751916.9510807735</v>
      </c>
      <c r="K77">
        <f>GFP!Y79/'OD600'!Y79</f>
        <v>3614988.9534883723</v>
      </c>
      <c r="L77">
        <f>GFP!Z79/'OD600'!Z79</f>
        <v>14335.897435897437</v>
      </c>
    </row>
    <row r="78" spans="1:12" x14ac:dyDescent="0.35">
      <c r="A78">
        <f>'OD600'!O80</f>
        <v>1154</v>
      </c>
      <c r="B78">
        <f>GFP!P80/'OD600'!P80</f>
        <v>17051.528878822195</v>
      </c>
      <c r="C78">
        <f>GFP!Q80/'OD600'!Q80</f>
        <v>2081614.9490373726</v>
      </c>
      <c r="D78">
        <f>GFP!R80/'OD600'!R80</f>
        <v>698725.15616127208</v>
      </c>
      <c r="E78">
        <f>GFP!S80/'OD600'!S80</f>
        <v>2745943.6457734331</v>
      </c>
      <c r="F78">
        <f>GFP!T80/'OD600'!T80</f>
        <v>1090299.771167048</v>
      </c>
      <c r="G78">
        <f>GFP!U80/'OD600'!U80</f>
        <v>3124916.2303664922</v>
      </c>
      <c r="H78">
        <f>GFP!V80/'OD600'!V80</f>
        <v>1622182.1816105084</v>
      </c>
      <c r="I78">
        <f>GFP!W80/'OD600'!W80</f>
        <v>3459009.8837209302</v>
      </c>
      <c r="J78">
        <f>GFP!X80/'OD600'!X80</f>
        <v>1762922.1148379762</v>
      </c>
      <c r="K78">
        <f>GFP!Y80/'OD600'!Y80</f>
        <v>3620994.7643979061</v>
      </c>
      <c r="L78">
        <f>GFP!Z80/'OD600'!Z80</f>
        <v>14410.714285714286</v>
      </c>
    </row>
    <row r="79" spans="1:12" x14ac:dyDescent="0.35">
      <c r="A79">
        <f>'OD600'!O81</f>
        <v>1169</v>
      </c>
      <c r="B79">
        <f>GFP!P81/'OD600'!P81</f>
        <v>17126.768534238825</v>
      </c>
      <c r="C79">
        <f>GFP!Q81/'OD600'!Q81</f>
        <v>2077002.8280542986</v>
      </c>
      <c r="D79">
        <f>GFP!R81/'OD600'!R81</f>
        <v>690868.33144154365</v>
      </c>
      <c r="E79">
        <f>GFP!S81/'OD600'!S81</f>
        <v>2762026.4215967837</v>
      </c>
      <c r="F79">
        <f>GFP!T81/'OD600'!T81</f>
        <v>1093498.2857142857</v>
      </c>
      <c r="G79">
        <f>GFP!U81/'OD600'!U81</f>
        <v>3122759.4421847765</v>
      </c>
      <c r="H79">
        <f>GFP!V81/'OD600'!V81</f>
        <v>1626140.3308613806</v>
      </c>
      <c r="I79">
        <f>GFP!W81/'OD600'!W81</f>
        <v>3462400.348634515</v>
      </c>
      <c r="J79">
        <f>GFP!X81/'OD600'!X81</f>
        <v>1756102.2146507667</v>
      </c>
      <c r="K79">
        <f>GFP!Y81/'OD600'!Y81</f>
        <v>3639001.7441860465</v>
      </c>
      <c r="L79">
        <f>GFP!Z81/'OD600'!Z81</f>
        <v>14603.418803418805</v>
      </c>
    </row>
    <row r="80" spans="1:12" x14ac:dyDescent="0.35">
      <c r="A80">
        <f>'OD600'!O82</f>
        <v>1184</v>
      </c>
      <c r="B80">
        <f>GFP!P82/'OD600'!P82</f>
        <v>17165.158371040725</v>
      </c>
      <c r="C80">
        <f>GFP!Q82/'OD600'!Q82</f>
        <v>2080489.5302773062</v>
      </c>
      <c r="D80">
        <f>GFP!R82/'OD600'!R82</f>
        <v>690074.30516165635</v>
      </c>
      <c r="E80">
        <f>GFP!S82/'OD600'!S82</f>
        <v>2757631.4580941447</v>
      </c>
      <c r="F80">
        <f>GFP!T82/'OD600'!T82</f>
        <v>1096011.4220445461</v>
      </c>
      <c r="G80">
        <f>GFP!U82/'OD600'!U82</f>
        <v>3149439.0243902439</v>
      </c>
      <c r="H80">
        <f>GFP!V82/'OD600'!V82</f>
        <v>1635724.2165242166</v>
      </c>
      <c r="I80">
        <f>GFP!W82/'OD600'!W82</f>
        <v>3453344.1671503196</v>
      </c>
      <c r="J80">
        <f>GFP!X82/'OD600'!X82</f>
        <v>1771159.4778660613</v>
      </c>
      <c r="K80">
        <f>GFP!Y82/'OD600'!Y82</f>
        <v>3639262.2093023257</v>
      </c>
      <c r="L80">
        <f>GFP!Z82/'OD600'!Z82</f>
        <v>14766.467065868266</v>
      </c>
    </row>
    <row r="81" spans="1:12" x14ac:dyDescent="0.35">
      <c r="A81">
        <f>'OD600'!O83</f>
        <v>1199</v>
      </c>
      <c r="B81">
        <f>GFP!P83/'OD600'!P83</f>
        <v>17332.956472583381</v>
      </c>
      <c r="C81">
        <f>GFP!Q83/'OD600'!Q83</f>
        <v>2082140.2714932126</v>
      </c>
      <c r="D81">
        <f>GFP!R83/'OD600'!R83</f>
        <v>685852.60770975053</v>
      </c>
      <c r="E81">
        <f>GFP!S83/'OD600'!S83</f>
        <v>2744825.1146788993</v>
      </c>
      <c r="F81">
        <f>GFP!T83/'OD600'!T83</f>
        <v>1081945.8071876783</v>
      </c>
      <c r="G81">
        <f>GFP!U83/'OD600'!U83</f>
        <v>3142084.1555426582</v>
      </c>
      <c r="H81">
        <f>GFP!V83/'OD600'!V83</f>
        <v>1601541.2635173593</v>
      </c>
      <c r="I81">
        <f>GFP!W83/'OD600'!W83</f>
        <v>3469601.8572257692</v>
      </c>
      <c r="J81">
        <f>GFP!X83/'OD600'!X83</f>
        <v>1767311.5777525539</v>
      </c>
      <c r="K81">
        <f>GFP!Y83/'OD600'!Y83</f>
        <v>3653902.3823358514</v>
      </c>
      <c r="L81">
        <f>GFP!Z83/'OD600'!Z83</f>
        <v>14492.307692307693</v>
      </c>
    </row>
    <row r="82" spans="1:12" x14ac:dyDescent="0.35">
      <c r="A82">
        <f>'OD600'!O84</f>
        <v>1214</v>
      </c>
      <c r="B82">
        <f>GFP!P84/'OD600'!P84</f>
        <v>17397.058823529413</v>
      </c>
      <c r="C82">
        <f>GFP!Q84/'OD600'!Q84</f>
        <v>2089386.7497168742</v>
      </c>
      <c r="D82">
        <f>GFP!R84/'OD600'!R84</f>
        <v>682468.51956891664</v>
      </c>
      <c r="E82">
        <f>GFP!S84/'OD600'!S84</f>
        <v>2712429.5532646049</v>
      </c>
      <c r="F82">
        <f>GFP!T84/'OD600'!T84</f>
        <v>1079198.4036488028</v>
      </c>
      <c r="G82">
        <f>GFP!U84/'OD600'!U84</f>
        <v>3144820.7656612531</v>
      </c>
      <c r="H82">
        <f>GFP!V84/'OD600'!V84</f>
        <v>1592085.2757248438</v>
      </c>
      <c r="I82">
        <f>GFP!W84/'OD600'!W84</f>
        <v>3472190.7246376816</v>
      </c>
      <c r="J82">
        <f>GFP!X84/'OD600'!X84</f>
        <v>1739279.8866855525</v>
      </c>
      <c r="K82">
        <f>GFP!Y84/'OD600'!Y84</f>
        <v>3648040.0696864114</v>
      </c>
      <c r="L82">
        <f>GFP!Z84/'OD600'!Z84</f>
        <v>14674.935842600515</v>
      </c>
    </row>
    <row r="83" spans="1:12" x14ac:dyDescent="0.35">
      <c r="A83">
        <f>'OD600'!O85</f>
        <v>1229</v>
      </c>
      <c r="B83">
        <f>GFP!P85/'OD600'!P85</f>
        <v>17413.129598189022</v>
      </c>
      <c r="C83">
        <f>GFP!Q85/'OD600'!Q85</f>
        <v>2079454.133635334</v>
      </c>
      <c r="D83">
        <f>GFP!R85/'OD600'!R85</f>
        <v>684429.94895065238</v>
      </c>
      <c r="E83">
        <f>GFP!S85/'OD600'!S85</f>
        <v>2710475.1001717229</v>
      </c>
      <c r="F83">
        <f>GFP!T85/'OD600'!T85</f>
        <v>1069656.4102564103</v>
      </c>
      <c r="G83">
        <f>GFP!U85/'OD600'!U85</f>
        <v>3162415.8932714616</v>
      </c>
      <c r="H83">
        <f>GFP!V85/'OD600'!V85</f>
        <v>1594724.6871444823</v>
      </c>
      <c r="I83">
        <f>GFP!W85/'OD600'!W85</f>
        <v>3479309.7447795826</v>
      </c>
      <c r="J83">
        <f>GFP!X85/'OD600'!X85</f>
        <v>1734500.2832861191</v>
      </c>
      <c r="K83">
        <f>GFP!Y85/'OD600'!Y85</f>
        <v>3659993.6157864193</v>
      </c>
      <c r="L83">
        <f>GFP!Z85/'OD600'!Z85</f>
        <v>14723.931623931625</v>
      </c>
    </row>
    <row r="84" spans="1:12" x14ac:dyDescent="0.35">
      <c r="A84">
        <f>'OD600'!O86</f>
        <v>1244</v>
      </c>
      <c r="B84">
        <f>GFP!P86/'OD600'!P86</f>
        <v>17516.421291053226</v>
      </c>
      <c r="C84">
        <f>GFP!Q86/'OD600'!Q86</f>
        <v>2092960.3399433428</v>
      </c>
      <c r="D84">
        <f>GFP!R86/'OD600'!R86</f>
        <v>687939.84108967078</v>
      </c>
      <c r="E84">
        <f>GFP!S86/'OD600'!S86</f>
        <v>2699829.421866056</v>
      </c>
      <c r="F84">
        <f>GFP!T86/'OD600'!T86</f>
        <v>1066633.0484330484</v>
      </c>
      <c r="G84">
        <f>GFP!U86/'OD600'!U86</f>
        <v>3164775.0724637685</v>
      </c>
      <c r="H84">
        <f>GFP!V86/'OD600'!V86</f>
        <v>1589207.622298066</v>
      </c>
      <c r="I84">
        <f>GFP!W86/'OD600'!W86</f>
        <v>3503784.9275362319</v>
      </c>
      <c r="J84">
        <f>GFP!X86/'OD600'!X86</f>
        <v>1726420.7248018121</v>
      </c>
      <c r="K84">
        <f>GFP!Y86/'OD600'!Y86</f>
        <v>3684443.412652351</v>
      </c>
      <c r="L84">
        <f>GFP!Z86/'OD600'!Z86</f>
        <v>15050.687285223368</v>
      </c>
    </row>
    <row r="85" spans="1:12" x14ac:dyDescent="0.35">
      <c r="A85">
        <f>'OD600'!O87</f>
        <v>1259</v>
      </c>
      <c r="B85">
        <f>GFP!P87/'OD600'!P87</f>
        <v>17685.941043083902</v>
      </c>
      <c r="C85">
        <f>GFP!Q87/'OD600'!Q87</f>
        <v>2101334.6568349404</v>
      </c>
      <c r="D85">
        <f>GFP!R87/'OD600'!R87</f>
        <v>689473.02668938111</v>
      </c>
      <c r="E85">
        <f>GFP!S87/'OD600'!S87</f>
        <v>2703375.5008586152</v>
      </c>
      <c r="F85">
        <f>GFP!T87/'OD600'!T87</f>
        <v>1069898.5754985756</v>
      </c>
      <c r="G85">
        <f>GFP!U87/'OD600'!U87</f>
        <v>3187188.8760139048</v>
      </c>
      <c r="H85">
        <f>GFP!V87/'OD600'!V87</f>
        <v>1590326.6932270918</v>
      </c>
      <c r="I85">
        <f>GFP!W87/'OD600'!W87</f>
        <v>3499426.086956522</v>
      </c>
      <c r="J85">
        <f>GFP!X87/'OD600'!X87</f>
        <v>1725929.1784702551</v>
      </c>
      <c r="K85">
        <f>GFP!Y87/'OD600'!Y87</f>
        <v>3690024.3619489558</v>
      </c>
      <c r="L85">
        <f>GFP!Z87/'OD600'!Z87</f>
        <v>14832.761578044598</v>
      </c>
    </row>
    <row r="86" spans="1:12" x14ac:dyDescent="0.35">
      <c r="A86">
        <f>'OD600'!O88</f>
        <v>1274</v>
      </c>
      <c r="B86">
        <f>GFP!P88/'OD600'!P88</f>
        <v>17879.818594104308</v>
      </c>
      <c r="C86">
        <f>GFP!Q88/'OD600'!Q88</f>
        <v>2100937.0034052213</v>
      </c>
      <c r="D86">
        <f>GFP!R88/'OD600'!R88</f>
        <v>692498.57873791934</v>
      </c>
      <c r="E86">
        <f>GFP!S88/'OD600'!S88</f>
        <v>2700050.4297994273</v>
      </c>
      <c r="F86">
        <f>GFP!T88/'OD600'!T88</f>
        <v>1066864.3101482326</v>
      </c>
      <c r="G86">
        <f>GFP!U88/'OD600'!U88</f>
        <v>3191112.3335263464</v>
      </c>
      <c r="H86">
        <f>GFP!V88/'OD600'!V88</f>
        <v>1588781.4456459875</v>
      </c>
      <c r="I86">
        <f>GFP!W88/'OD600'!W88</f>
        <v>3499217.9710144931</v>
      </c>
      <c r="J86">
        <f>GFP!X88/'OD600'!X88</f>
        <v>1724968.8208616781</v>
      </c>
      <c r="K86">
        <f>GFP!Y88/'OD600'!Y88</f>
        <v>3689628.9855072466</v>
      </c>
      <c r="L86">
        <f>GFP!Z88/'OD600'!Z88</f>
        <v>14967.297762478487</v>
      </c>
    </row>
    <row r="87" spans="1:12" x14ac:dyDescent="0.35">
      <c r="A87">
        <f>'OD600'!O89</f>
        <v>1289</v>
      </c>
      <c r="B87">
        <f>GFP!P89/'OD600'!P89</f>
        <v>18089.10329171396</v>
      </c>
      <c r="C87">
        <f>GFP!Q89/'OD600'!Q89</f>
        <v>2110450.624290579</v>
      </c>
      <c r="D87">
        <f>GFP!R89/'OD600'!R89</f>
        <v>691938.56655290106</v>
      </c>
      <c r="E87">
        <f>GFP!S89/'OD600'!S89</f>
        <v>2694208.595988539</v>
      </c>
      <c r="F87">
        <f>GFP!T89/'OD600'!T89</f>
        <v>1067306.3320022819</v>
      </c>
      <c r="G87">
        <f>GFP!U89/'OD600'!U89</f>
        <v>3181909.0909090913</v>
      </c>
      <c r="H87">
        <f>GFP!V89/'OD600'!V89</f>
        <v>1593768.7927107061</v>
      </c>
      <c r="I87">
        <f>GFP!W89/'OD600'!W89</f>
        <v>3498125.7971014497</v>
      </c>
      <c r="J87">
        <f>GFP!X89/'OD600'!X89</f>
        <v>1722199.6596710153</v>
      </c>
      <c r="K87">
        <f>GFP!Y89/'OD600'!Y89</f>
        <v>3701233.7587006963</v>
      </c>
      <c r="L87">
        <f>GFP!Z89/'OD600'!Z89</f>
        <v>14982.80309544282</v>
      </c>
    </row>
    <row r="88" spans="1:12" x14ac:dyDescent="0.35">
      <c r="A88">
        <f>'OD600'!O90</f>
        <v>1304</v>
      </c>
      <c r="B88">
        <f>GFP!P90/'OD600'!P90</f>
        <v>18011.363636363636</v>
      </c>
      <c r="C88">
        <f>GFP!Q90/'OD600'!Q90</f>
        <v>2115865.9090909092</v>
      </c>
      <c r="D88">
        <f>GFP!R90/'OD600'!R90</f>
        <v>692681.27490039845</v>
      </c>
      <c r="E88">
        <f>GFP!S90/'OD600'!S90</f>
        <v>2702491.6810097536</v>
      </c>
      <c r="F88">
        <f>GFP!T90/'OD600'!T90</f>
        <v>1071415.5251141551</v>
      </c>
      <c r="G88">
        <f>GFP!U90/'OD600'!U90</f>
        <v>3190348.3796296297</v>
      </c>
      <c r="H88">
        <f>GFP!V90/'OD600'!V90</f>
        <v>1603190.3133903134</v>
      </c>
      <c r="I88">
        <f>GFP!W90/'OD600'!W90</f>
        <v>3520086.3768115947</v>
      </c>
      <c r="J88">
        <f>GFP!X90/'OD600'!X90</f>
        <v>1733505.9557572322</v>
      </c>
      <c r="K88">
        <f>GFP!Y90/'OD600'!Y90</f>
        <v>3689501.1600928074</v>
      </c>
      <c r="L88">
        <f>GFP!Z90/'OD600'!Z90</f>
        <v>15177.128116938951</v>
      </c>
    </row>
    <row r="89" spans="1:12" x14ac:dyDescent="0.35">
      <c r="A89">
        <f>'OD600'!O91</f>
        <v>1319</v>
      </c>
      <c r="B89">
        <f>GFP!P91/'OD600'!P91</f>
        <v>18309.090909090908</v>
      </c>
      <c r="C89">
        <f>GFP!Q91/'OD600'!Q91</f>
        <v>2121476.4070494599</v>
      </c>
      <c r="D89">
        <f>GFP!R91/'OD600'!R91</f>
        <v>696535.30751708429</v>
      </c>
      <c r="E89">
        <f>GFP!S91/'OD600'!S91</f>
        <v>2703570.2811244982</v>
      </c>
      <c r="F89">
        <f>GFP!T91/'OD600'!T91</f>
        <v>1072232.5714285714</v>
      </c>
      <c r="G89">
        <f>GFP!U91/'OD600'!U91</f>
        <v>3169675.5349913249</v>
      </c>
      <c r="H89">
        <f>GFP!V91/'OD600'!V91</f>
        <v>1602423.2743867657</v>
      </c>
      <c r="I89">
        <f>GFP!W91/'OD600'!W91</f>
        <v>3551494.4927536235</v>
      </c>
      <c r="J89">
        <f>GFP!X91/'OD600'!X91</f>
        <v>1736826.9012485812</v>
      </c>
      <c r="K89">
        <f>GFP!Y91/'OD600'!Y91</f>
        <v>3691106.666666667</v>
      </c>
      <c r="L89">
        <f>GFP!Z91/'OD600'!Z91</f>
        <v>15209.442060085839</v>
      </c>
    </row>
    <row r="90" spans="1:12" x14ac:dyDescent="0.35">
      <c r="A90">
        <f>'OD600'!O92</f>
        <v>1334</v>
      </c>
      <c r="B90">
        <f>GFP!P92/'OD600'!P92</f>
        <v>18539.81797497156</v>
      </c>
      <c r="C90">
        <f>GFP!Q92/'OD600'!Q92</f>
        <v>2137056.3460443942</v>
      </c>
      <c r="D90">
        <f>GFP!R92/'OD600'!R92</f>
        <v>702894.85714285716</v>
      </c>
      <c r="E90">
        <f>GFP!S92/'OD600'!S92</f>
        <v>2736620.1149425288</v>
      </c>
      <c r="F90">
        <f>GFP!T92/'OD600'!T92</f>
        <v>1060574.647887324</v>
      </c>
      <c r="G90">
        <f>GFP!U92/'OD600'!U92</f>
        <v>3148014.9942329875</v>
      </c>
      <c r="H90">
        <f>GFP!V92/'OD600'!V92</f>
        <v>1617381.7973669148</v>
      </c>
      <c r="I90">
        <f>GFP!W92/'OD600'!W92</f>
        <v>3563823.6658932716</v>
      </c>
      <c r="J90">
        <f>GFP!X92/'OD600'!X92</f>
        <v>1741809.9032441664</v>
      </c>
      <c r="K90">
        <f>GFP!Y92/'OD600'!Y92</f>
        <v>3721693.2016269616</v>
      </c>
      <c r="L90">
        <f>GFP!Z92/'OD600'!Z92</f>
        <v>15497.820401046207</v>
      </c>
    </row>
    <row r="91" spans="1:12" x14ac:dyDescent="0.35">
      <c r="A91">
        <f>'OD600'!O93</f>
        <v>1349</v>
      </c>
      <c r="B91">
        <f>GFP!P93/'OD600'!P93</f>
        <v>18589.64143426295</v>
      </c>
      <c r="C91">
        <f>GFP!Q93/'OD600'!Q93</f>
        <v>2161058.6894586897</v>
      </c>
      <c r="D91">
        <f>GFP!R93/'OD600'!R93</f>
        <v>715078.37528604118</v>
      </c>
      <c r="E91">
        <f>GFP!S93/'OD600'!S93</f>
        <v>2756316.8487636573</v>
      </c>
      <c r="F91">
        <f>GFP!T93/'OD600'!T93</f>
        <v>1096536.0824742268</v>
      </c>
      <c r="G91">
        <f>GFP!U93/'OD600'!U93</f>
        <v>3175661.8580496251</v>
      </c>
      <c r="H91">
        <f>GFP!V93/'OD600'!V93</f>
        <v>1626586.4833906072</v>
      </c>
      <c r="I91">
        <f>GFP!W93/'OD600'!W93</f>
        <v>3605671.3124274099</v>
      </c>
      <c r="J91">
        <f>GFP!X93/'OD600'!X93</f>
        <v>1767521.0706150341</v>
      </c>
      <c r="K91">
        <f>GFP!Y93/'OD600'!Y93</f>
        <v>3760822.7774549685</v>
      </c>
      <c r="L91">
        <f>GFP!Z93/'OD600'!Z93</f>
        <v>15327.510917030568</v>
      </c>
    </row>
    <row r="92" spans="1:12" x14ac:dyDescent="0.35">
      <c r="A92">
        <f>'OD600'!O94</f>
        <v>1364</v>
      </c>
      <c r="B92">
        <f>GFP!P94/'OD600'!P94</f>
        <v>18544.988610478358</v>
      </c>
      <c r="C92">
        <f>GFP!Q94/'OD600'!Q94</f>
        <v>2158078.6324786325</v>
      </c>
      <c r="D92">
        <f>GFP!R94/'OD600'!R94</f>
        <v>710667.62013729976</v>
      </c>
      <c r="E92">
        <f>GFP!S94/'OD600'!S94</f>
        <v>2758951.0932105868</v>
      </c>
      <c r="F92">
        <f>GFP!T94/'OD600'!T94</f>
        <v>1095188.4306987401</v>
      </c>
      <c r="G92">
        <f>GFP!U94/'OD600'!U94</f>
        <v>3152085.9284890429</v>
      </c>
      <c r="H92">
        <f>GFP!V94/'OD600'!V94</f>
        <v>1635841.9243986255</v>
      </c>
      <c r="I92">
        <f>GFP!W94/'OD600'!W94</f>
        <v>3580073.0434782612</v>
      </c>
      <c r="J92">
        <f>GFP!X94/'OD600'!X94</f>
        <v>1766741.4578587699</v>
      </c>
      <c r="K92">
        <f>GFP!Y94/'OD600'!Y94</f>
        <v>3772240.2785838656</v>
      </c>
      <c r="L92">
        <f>GFP!Z94/'OD600'!Z94</f>
        <v>15350.785340314138</v>
      </c>
    </row>
    <row r="93" spans="1:12" x14ac:dyDescent="0.35">
      <c r="A93">
        <f>'OD600'!O95</f>
        <v>1379</v>
      </c>
      <c r="B93">
        <f>GFP!P95/'OD600'!P95</f>
        <v>18610.826210826213</v>
      </c>
      <c r="C93">
        <f>GFP!Q95/'OD600'!Q95</f>
        <v>2153091.7901938427</v>
      </c>
      <c r="D93">
        <f>GFP!R95/'OD600'!R95</f>
        <v>706604.11899313505</v>
      </c>
      <c r="E93">
        <f>GFP!S95/'OD600'!S95</f>
        <v>2752118.5270425775</v>
      </c>
      <c r="F93">
        <f>GFP!T95/'OD600'!T95</f>
        <v>1087361.0315186246</v>
      </c>
      <c r="G93">
        <f>GFP!U95/'OD600'!U95</f>
        <v>3161332.9486439703</v>
      </c>
      <c r="H93">
        <f>GFP!V95/'OD600'!V95</f>
        <v>1640093.4097421204</v>
      </c>
      <c r="I93">
        <f>GFP!W95/'OD600'!W95</f>
        <v>3544195.1360741174</v>
      </c>
      <c r="J93">
        <f>GFP!X95/'OD600'!X95</f>
        <v>1761009.1168091169</v>
      </c>
      <c r="K93">
        <f>GFP!Y95/'OD600'!Y95</f>
        <v>3756908.8798607085</v>
      </c>
      <c r="L93">
        <f>GFP!Z95/'OD600'!Z95</f>
        <v>15222.996515679444</v>
      </c>
    </row>
    <row r="94" spans="1:12" x14ac:dyDescent="0.35">
      <c r="A94">
        <f>'OD600'!O96</f>
        <v>1394</v>
      </c>
      <c r="B94">
        <f>GFP!P96/'OD600'!P96</f>
        <v>18649.002849002849</v>
      </c>
      <c r="C94">
        <f>GFP!Q96/'OD600'!Q96</f>
        <v>2156994.2954934398</v>
      </c>
      <c r="D94">
        <f>GFP!R96/'OD600'!R96</f>
        <v>707166.57126502576</v>
      </c>
      <c r="E94">
        <f>GFP!S96/'OD600'!S96</f>
        <v>2746816.3500287854</v>
      </c>
      <c r="F94">
        <f>GFP!T96/'OD600'!T96</f>
        <v>1086655.9633027522</v>
      </c>
      <c r="G94">
        <f>GFP!U96/'OD600'!U96</f>
        <v>3136456.1707035755</v>
      </c>
      <c r="H94">
        <f>GFP!V96/'OD600'!V96</f>
        <v>1634038.9684813754</v>
      </c>
      <c r="I94">
        <f>GFP!W96/'OD600'!W96</f>
        <v>3524663.9676113361</v>
      </c>
      <c r="J94">
        <f>GFP!X96/'OD600'!X96</f>
        <v>1758989.1676168756</v>
      </c>
      <c r="K94">
        <f>GFP!Y96/'OD600'!Y96</f>
        <v>3752099.7679814384</v>
      </c>
      <c r="L94">
        <f>GFP!Z96/'OD600'!Z96</f>
        <v>15279.513888888891</v>
      </c>
    </row>
    <row r="95" spans="1:12" x14ac:dyDescent="0.35">
      <c r="A95">
        <f>'OD600'!O97</f>
        <v>1409</v>
      </c>
      <c r="B95">
        <f>GFP!P97/'OD600'!P97</f>
        <v>18782.782212086659</v>
      </c>
      <c r="C95">
        <f>GFP!Q97/'OD600'!Q97</f>
        <v>2148267.5413576728</v>
      </c>
      <c r="D95">
        <f>GFP!R97/'OD600'!R97</f>
        <v>705818.54607899266</v>
      </c>
      <c r="E95">
        <f>GFP!S97/'OD600'!S97</f>
        <v>2742554.7235023039</v>
      </c>
      <c r="F95">
        <f>GFP!T97/'OD600'!T97</f>
        <v>1082095.2380952381</v>
      </c>
      <c r="G95">
        <f>GFP!U97/'OD600'!U97</f>
        <v>3134032.3325635106</v>
      </c>
      <c r="H95">
        <f>GFP!V97/'OD600'!V97</f>
        <v>1629994.2660550459</v>
      </c>
      <c r="I95">
        <f>GFP!W97/'OD600'!W97</f>
        <v>3502300.1735107</v>
      </c>
      <c r="J95">
        <f>GFP!X97/'OD600'!X97</f>
        <v>1753617.2276098118</v>
      </c>
      <c r="K95">
        <f>GFP!Y97/'OD600'!Y97</f>
        <v>3750908.9327146173</v>
      </c>
      <c r="L95">
        <f>GFP!Z97/'OD600'!Z97</f>
        <v>15301.559792027731</v>
      </c>
    </row>
    <row r="96" spans="1:12" x14ac:dyDescent="0.35">
      <c r="A96">
        <f>'OD600'!O98</f>
        <v>1424</v>
      </c>
      <c r="B96">
        <f>GFP!P98/'OD600'!P98</f>
        <v>18881.916714204224</v>
      </c>
      <c r="C96">
        <f>GFP!Q98/'OD600'!Q98</f>
        <v>2153390.7586993724</v>
      </c>
      <c r="D96">
        <f>GFP!R98/'OD600'!R98</f>
        <v>710293.6462507156</v>
      </c>
      <c r="E96">
        <f>GFP!S98/'OD600'!S98</f>
        <v>2740485.5990783409</v>
      </c>
      <c r="F96">
        <f>GFP!T98/'OD600'!T98</f>
        <v>1084220.4362801379</v>
      </c>
      <c r="G96">
        <f>GFP!U98/'OD600'!U98</f>
        <v>3133480.9468822172</v>
      </c>
      <c r="H96">
        <f>GFP!V98/'OD600'!V98</f>
        <v>1636483.0751577741</v>
      </c>
      <c r="I96">
        <f>GFP!W98/'OD600'!W98</f>
        <v>3496510.6998264897</v>
      </c>
      <c r="J96">
        <f>GFP!X98/'OD600'!X98</f>
        <v>1757083.3809251857</v>
      </c>
      <c r="K96">
        <f>GFP!Y98/'OD600'!Y98</f>
        <v>3719871.4533873773</v>
      </c>
      <c r="L96">
        <f>GFP!Z98/'OD600'!Z98</f>
        <v>15496.110630942092</v>
      </c>
    </row>
    <row r="97" spans="1:12" x14ac:dyDescent="0.35">
      <c r="A97">
        <f>'OD600'!O99</f>
        <v>1439</v>
      </c>
      <c r="B97">
        <f>GFP!P99/'OD600'!P99</f>
        <v>18935.53907586994</v>
      </c>
      <c r="C97">
        <f>GFP!Q99/'OD600'!Q99</f>
        <v>2157047.9178551058</v>
      </c>
      <c r="D97">
        <f>GFP!R99/'OD600'!R99</f>
        <v>708876.35947338294</v>
      </c>
      <c r="E97">
        <f>GFP!S99/'OD600'!S99</f>
        <v>2749818.339100346</v>
      </c>
      <c r="F97">
        <f>GFP!T99/'OD600'!T99</f>
        <v>1091287.4354561102</v>
      </c>
      <c r="G97">
        <f>GFP!U99/'OD600'!U99</f>
        <v>3134677.2517321017</v>
      </c>
      <c r="H97">
        <f>GFP!V99/'OD600'!V99</f>
        <v>1636909.8737083811</v>
      </c>
      <c r="I97">
        <f>GFP!W99/'OD600'!W99</f>
        <v>3489565.0665124352</v>
      </c>
      <c r="J97">
        <f>GFP!X99/'OD600'!X99</f>
        <v>1765801.3698630137</v>
      </c>
      <c r="K97">
        <f>GFP!Y99/'OD600'!Y99</f>
        <v>3699536.4583333335</v>
      </c>
      <c r="L97">
        <f>GFP!Z99/'OD600'!Z99</f>
        <v>15594.947735191639</v>
      </c>
    </row>
    <row r="98" spans="1:12" x14ac:dyDescent="0.35">
      <c r="A98">
        <f>'OD600'!O100</f>
        <v>1454</v>
      </c>
      <c r="B98">
        <f>GFP!P100/'OD600'!P100</f>
        <v>18646.320593268683</v>
      </c>
      <c r="C98">
        <f>GFP!Q100/'OD600'!Q100</f>
        <v>2156850.371216448</v>
      </c>
      <c r="D98">
        <f>GFP!R100/'OD600'!R100</f>
        <v>708635.16609392897</v>
      </c>
      <c r="E98">
        <f>GFP!S100/'OD600'!S100</f>
        <v>2738836.7935409457</v>
      </c>
      <c r="F98">
        <f>GFP!T100/'OD600'!T100</f>
        <v>1092130.8840413317</v>
      </c>
      <c r="G98">
        <f>GFP!U100/'OD600'!U100</f>
        <v>3138003.4662045063</v>
      </c>
      <c r="H98">
        <f>GFP!V100/'OD600'!V100</f>
        <v>1639888.5697874785</v>
      </c>
      <c r="I98">
        <f>GFP!W100/'OD600'!W100</f>
        <v>3484649.8842592593</v>
      </c>
      <c r="J98">
        <f>GFP!X100/'OD600'!X100</f>
        <v>1760700.7424328956</v>
      </c>
      <c r="K98">
        <f>GFP!Y100/'OD600'!Y100</f>
        <v>3690079.2824074076</v>
      </c>
      <c r="L98">
        <f>GFP!Z100/'OD600'!Z100</f>
        <v>15764.80836236934</v>
      </c>
    </row>
    <row r="99" spans="1:12" x14ac:dyDescent="0.35">
      <c r="A99">
        <f>'OD600'!O101</f>
        <v>1469</v>
      </c>
      <c r="B99">
        <f>GFP!P101/'OD600'!P101</f>
        <v>18959.451741861794</v>
      </c>
      <c r="C99">
        <f>GFP!Q101/'OD600'!Q101</f>
        <v>2162322.6727584237</v>
      </c>
      <c r="D99">
        <f>GFP!R101/'OD600'!R101</f>
        <v>714809.27835051541</v>
      </c>
      <c r="E99">
        <f>GFP!S101/'OD600'!S101</f>
        <v>2758896.1338718985</v>
      </c>
      <c r="F99">
        <f>GFP!T101/'OD600'!T101</f>
        <v>1088264.7903503734</v>
      </c>
      <c r="G99">
        <f>GFP!U101/'OD600'!U101</f>
        <v>3125050.8376660892</v>
      </c>
      <c r="H99">
        <f>GFP!V101/'OD600'!V101</f>
        <v>1640561.7461229181</v>
      </c>
      <c r="I99">
        <f>GFP!W101/'OD600'!W101</f>
        <v>3476846.7322151535</v>
      </c>
      <c r="J99">
        <f>GFP!X101/'OD600'!X101</f>
        <v>1765466.5905197032</v>
      </c>
      <c r="K99">
        <f>GFP!Y101/'OD600'!Y101</f>
        <v>3699790.5092592593</v>
      </c>
      <c r="L99">
        <f>GFP!Z101/'OD600'!Z101</f>
        <v>15627.502175805048</v>
      </c>
    </row>
    <row r="100" spans="1:12" x14ac:dyDescent="0.35">
      <c r="A100">
        <f>'OD600'!O102</f>
        <v>1484</v>
      </c>
      <c r="B100">
        <f>GFP!P102/'OD600'!P102</f>
        <v>19249.142857142859</v>
      </c>
      <c r="C100">
        <f>GFP!Q102/'OD600'!Q102</f>
        <v>2166510.5653912053</v>
      </c>
      <c r="D100">
        <f>GFP!R102/'OD600'!R102</f>
        <v>712341.54727793706</v>
      </c>
      <c r="E100">
        <f>GFP!S102/'OD600'!S102</f>
        <v>2743790.0807381775</v>
      </c>
      <c r="F100">
        <f>GFP!T102/'OD600'!T102</f>
        <v>1095937.8953421507</v>
      </c>
      <c r="G100">
        <f>GFP!U102/'OD600'!U102</f>
        <v>3135655.8704453446</v>
      </c>
      <c r="H100">
        <f>GFP!V102/'OD600'!V102</f>
        <v>1638903.448275862</v>
      </c>
      <c r="I100">
        <f>GFP!W102/'OD600'!W102</f>
        <v>3498024.8842592593</v>
      </c>
      <c r="J100">
        <f>GFP!X102/'OD600'!X102</f>
        <v>1771303.6020583191</v>
      </c>
      <c r="K100">
        <f>GFP!Y102/'OD600'!Y102</f>
        <v>3684483.7962962962</v>
      </c>
      <c r="L100">
        <f>GFP!Z102/'OD600'!Z102</f>
        <v>15404.699738903393</v>
      </c>
    </row>
    <row r="101" spans="1:12" x14ac:dyDescent="0.35">
      <c r="A101">
        <f>'OD600'!O103</f>
        <v>1499</v>
      </c>
      <c r="B101">
        <f>GFP!P103/'OD600'!P103</f>
        <v>19342.090234151914</v>
      </c>
      <c r="C101">
        <f>GFP!Q103/'OD600'!Q103</f>
        <v>2163871.9268153231</v>
      </c>
      <c r="D101">
        <f>GFP!R103/'OD600'!R103</f>
        <v>712232.79816513765</v>
      </c>
      <c r="E101">
        <f>GFP!S103/'OD600'!S103</f>
        <v>2759062.9330254043</v>
      </c>
      <c r="F101">
        <f>GFP!T103/'OD600'!T103</f>
        <v>1097823.461759632</v>
      </c>
      <c r="G101">
        <f>GFP!U103/'OD600'!U103</f>
        <v>3143669.7513013305</v>
      </c>
      <c r="H101">
        <f>GFP!V103/'OD600'!V103</f>
        <v>1652821.1615871191</v>
      </c>
      <c r="I101">
        <f>GFP!W103/'OD600'!W103</f>
        <v>3496368.4820393976</v>
      </c>
      <c r="J101">
        <f>GFP!X103/'OD600'!X103</f>
        <v>1773300.1715265866</v>
      </c>
      <c r="K101">
        <f>GFP!Y103/'OD600'!Y103</f>
        <v>3698581.9339895775</v>
      </c>
      <c r="L101">
        <f>GFP!Z103/'OD600'!Z103</f>
        <v>15730.601569311246</v>
      </c>
    </row>
    <row r="102" spans="1:12" x14ac:dyDescent="0.35">
      <c r="A102">
        <f>'OD600'!O104</f>
        <v>1514</v>
      </c>
      <c r="B102">
        <f>GFP!P104/'OD600'!P104</f>
        <v>19328.759291023442</v>
      </c>
      <c r="C102">
        <f>GFP!Q104/'OD600'!Q104</f>
        <v>2172607.2041166383</v>
      </c>
      <c r="D102">
        <f>GFP!R104/'OD600'!R104</f>
        <v>713127.29357798165</v>
      </c>
      <c r="E102">
        <f>GFP!S104/'OD600'!S104</f>
        <v>2760316.0023108032</v>
      </c>
      <c r="F102">
        <f>GFP!T104/'OD600'!T104</f>
        <v>1097523.0149597239</v>
      </c>
      <c r="G102">
        <f>GFP!U104/'OD600'!U104</f>
        <v>3146862.2685185187</v>
      </c>
      <c r="H102">
        <f>GFP!V104/'OD600'!V104</f>
        <v>1653174.2380678551</v>
      </c>
      <c r="I102">
        <f>GFP!W104/'OD600'!W104</f>
        <v>3485188.9855072466</v>
      </c>
      <c r="J102">
        <f>GFP!X104/'OD600'!X104</f>
        <v>1777980.5380652549</v>
      </c>
      <c r="K102">
        <f>GFP!Y104/'OD600'!Y104</f>
        <v>3697859.1304347827</v>
      </c>
      <c r="L102">
        <f>GFP!Z104/'OD600'!Z104</f>
        <v>15718.777292576418</v>
      </c>
    </row>
    <row r="103" spans="1:12" x14ac:dyDescent="0.35">
      <c r="A103">
        <f>'OD600'!O105</f>
        <v>1529</v>
      </c>
      <c r="B103">
        <f>GFP!P105/'OD600'!P105</f>
        <v>19331.046312178391</v>
      </c>
      <c r="C103">
        <f>GFP!Q105/'OD600'!Q105</f>
        <v>2183112.1281464533</v>
      </c>
      <c r="D103">
        <f>GFP!R105/'OD600'!R105</f>
        <v>711818.12966150325</v>
      </c>
      <c r="E103">
        <f>GFP!S105/'OD600'!S105</f>
        <v>2775590.7514450867</v>
      </c>
      <c r="F103">
        <f>GFP!T105/'OD600'!T105</f>
        <v>1096847.5258918297</v>
      </c>
      <c r="G103">
        <f>GFP!U105/'OD600'!U105</f>
        <v>3134006.369426752</v>
      </c>
      <c r="H103">
        <f>GFP!V105/'OD600'!V105</f>
        <v>1653080.5523590334</v>
      </c>
      <c r="I103">
        <f>GFP!W105/'OD600'!W105</f>
        <v>3491793.0434782612</v>
      </c>
      <c r="J103">
        <f>GFP!X105/'OD600'!X105</f>
        <v>1780510.8820160367</v>
      </c>
      <c r="K103">
        <f>GFP!Y105/'OD600'!Y105</f>
        <v>3699334.4927536235</v>
      </c>
      <c r="L103">
        <f>GFP!Z105/'OD600'!Z105</f>
        <v>15759.581881533102</v>
      </c>
    </row>
    <row r="104" spans="1:12" x14ac:dyDescent="0.35">
      <c r="A104">
        <f>'OD600'!O106</f>
        <v>1544</v>
      </c>
      <c r="B104">
        <f>GFP!P106/'OD600'!P106</f>
        <v>19603.546910755147</v>
      </c>
      <c r="C104">
        <f>GFP!Q106/'OD600'!Q106</f>
        <v>2174465.1428571427</v>
      </c>
      <c r="D104">
        <f>GFP!R106/'OD600'!R106</f>
        <v>719034.42340791738</v>
      </c>
      <c r="E104">
        <f>GFP!S106/'OD600'!S106</f>
        <v>2765346.8208092484</v>
      </c>
      <c r="F104">
        <f>GFP!T106/'OD600'!T106</f>
        <v>1095617.9516685845</v>
      </c>
      <c r="G104">
        <f>GFP!U106/'OD600'!U106</f>
        <v>3155572.0903300522</v>
      </c>
      <c r="H104">
        <f>GFP!V106/'OD600'!V106</f>
        <v>1654334.4847438112</v>
      </c>
      <c r="I104">
        <f>GFP!W106/'OD600'!W106</f>
        <v>3504804.5243619489</v>
      </c>
      <c r="J104">
        <f>GFP!X106/'OD600'!X106</f>
        <v>1785456.2106468233</v>
      </c>
      <c r="K104">
        <f>GFP!Y106/'OD600'!Y106</f>
        <v>3702117.1014492759</v>
      </c>
      <c r="L104">
        <f>GFP!Z106/'OD600'!Z106</f>
        <v>15950.261780104713</v>
      </c>
    </row>
    <row r="105" spans="1:12" x14ac:dyDescent="0.35">
      <c r="A105">
        <f>'OD600'!O107</f>
        <v>1559</v>
      </c>
      <c r="B105">
        <f>GFP!P107/'OD600'!P107</f>
        <v>19735.125858123571</v>
      </c>
      <c r="C105">
        <f>GFP!Q107/'OD600'!Q107</f>
        <v>2191304.9199084667</v>
      </c>
      <c r="D105">
        <f>GFP!R107/'OD600'!R107</f>
        <v>715157.86452353618</v>
      </c>
      <c r="E105">
        <f>GFP!S107/'OD600'!S107</f>
        <v>2774445.9224985545</v>
      </c>
      <c r="F105">
        <f>GFP!T107/'OD600'!T107</f>
        <v>1096418.8722669736</v>
      </c>
      <c r="G105">
        <f>GFP!U107/'OD600'!U107</f>
        <v>3149409.617612978</v>
      </c>
      <c r="H105">
        <f>GFP!V107/'OD600'!V107</f>
        <v>1658654.0011514106</v>
      </c>
      <c r="I105">
        <f>GFP!W107/'OD600'!W107</f>
        <v>3506125.943122461</v>
      </c>
      <c r="J105">
        <f>GFP!X107/'OD600'!X107</f>
        <v>1784351.8624641835</v>
      </c>
      <c r="K105">
        <f>GFP!Y107/'OD600'!Y107</f>
        <v>3696255.0724637685</v>
      </c>
      <c r="L105">
        <f>GFP!Z107/'OD600'!Z107</f>
        <v>15866.49214659686</v>
      </c>
    </row>
    <row r="106" spans="1:12" x14ac:dyDescent="0.35">
      <c r="A106">
        <f>'OD600'!O108</f>
        <v>1574</v>
      </c>
      <c r="B106">
        <f>GFP!P108/'OD600'!P108</f>
        <v>19688.787185354689</v>
      </c>
      <c r="C106">
        <f>GFP!Q108/'OD600'!Q108</f>
        <v>2197152.2610188895</v>
      </c>
      <c r="D106">
        <f>GFP!R108/'OD600'!R108</f>
        <v>718025.83237657871</v>
      </c>
      <c r="E106">
        <f>GFP!S108/'OD600'!S108</f>
        <v>2782848.3796296297</v>
      </c>
      <c r="F106">
        <f>GFP!T108/'OD600'!T108</f>
        <v>1097795.6246401842</v>
      </c>
      <c r="G106">
        <f>GFP!U108/'OD600'!U108</f>
        <v>3173946.697566628</v>
      </c>
      <c r="H106">
        <f>GFP!V108/'OD600'!V108</f>
        <v>1667364.997121474</v>
      </c>
      <c r="I106">
        <f>GFP!W108/'OD600'!W108</f>
        <v>3521121.3000580384</v>
      </c>
      <c r="J106">
        <f>GFP!X108/'OD600'!X108</f>
        <v>1781690.1489117984</v>
      </c>
      <c r="K106">
        <f>GFP!Y108/'OD600'!Y108</f>
        <v>3712900.8120649653</v>
      </c>
      <c r="L106">
        <f>GFP!Z108/'OD600'!Z108</f>
        <v>16186.188811188813</v>
      </c>
    </row>
    <row r="107" spans="1:12" x14ac:dyDescent="0.35">
      <c r="A107">
        <f>'OD600'!O109</f>
        <v>1589</v>
      </c>
      <c r="B107">
        <f>GFP!P109/'OD600'!P109</f>
        <v>19826.559816828852</v>
      </c>
      <c r="C107">
        <f>GFP!Q109/'OD600'!Q109</f>
        <v>2201053.837342497</v>
      </c>
      <c r="D107">
        <f>GFP!R109/'OD600'!R109</f>
        <v>719918.43767949461</v>
      </c>
      <c r="E107">
        <f>GFP!S109/'OD600'!S109</f>
        <v>2777469.3287037038</v>
      </c>
      <c r="F107">
        <f>GFP!T109/'OD600'!T109</f>
        <v>1102339.6660909615</v>
      </c>
      <c r="G107">
        <f>GFP!U109/'OD600'!U109</f>
        <v>3167349.1879350347</v>
      </c>
      <c r="H107">
        <f>GFP!V109/'OD600'!V109</f>
        <v>1657927.9953917051</v>
      </c>
      <c r="I107">
        <f>GFP!W109/'OD600'!W109</f>
        <v>3528113.2404181184</v>
      </c>
      <c r="J107">
        <f>GFP!X109/'OD600'!X109</f>
        <v>1783308.8825214901</v>
      </c>
      <c r="K107">
        <f>GFP!Y109/'OD600'!Y109</f>
        <v>3716567.944250871</v>
      </c>
      <c r="L107">
        <f>GFP!Z109/'OD600'!Z109</f>
        <v>15863.084922010399</v>
      </c>
    </row>
    <row r="108" spans="1:12" x14ac:dyDescent="0.35">
      <c r="A108">
        <f>'OD600'!O110</f>
        <v>1604</v>
      </c>
      <c r="B108">
        <f>GFP!P110/'OD600'!P110</f>
        <v>19765.884373211222</v>
      </c>
      <c r="C108">
        <f>GFP!Q110/'OD600'!Q110</f>
        <v>2197969.6449026344</v>
      </c>
      <c r="D108">
        <f>GFP!R110/'OD600'!R110</f>
        <v>718197.58759333717</v>
      </c>
      <c r="E108">
        <f>GFP!S110/'OD600'!S110</f>
        <v>2784013.888888889</v>
      </c>
      <c r="F108">
        <f>GFP!T110/'OD600'!T110</f>
        <v>1101515.8318940704</v>
      </c>
      <c r="G108">
        <f>GFP!U110/'OD600'!U110</f>
        <v>3184709.9767981437</v>
      </c>
      <c r="H108">
        <f>GFP!V110/'OD600'!V110</f>
        <v>1664621.5437788018</v>
      </c>
      <c r="I108">
        <f>GFP!W110/'OD600'!W110</f>
        <v>3538699.0122022084</v>
      </c>
      <c r="J108">
        <f>GFP!X110/'OD600'!X110</f>
        <v>1790091.6905444127</v>
      </c>
      <c r="K108">
        <f>GFP!Y110/'OD600'!Y110</f>
        <v>3733847.7629285301</v>
      </c>
      <c r="L108">
        <f>GFP!Z110/'OD600'!Z110</f>
        <v>16097.731239092496</v>
      </c>
    </row>
    <row r="109" spans="1:12" x14ac:dyDescent="0.35">
      <c r="A109">
        <f>'OD600'!O111</f>
        <v>1619</v>
      </c>
      <c r="B109">
        <f>GFP!P111/'OD600'!P111</f>
        <v>19903.151862464183</v>
      </c>
      <c r="C109">
        <f>GFP!Q111/'OD600'!Q111</f>
        <v>2195794.2693409743</v>
      </c>
      <c r="D109">
        <f>GFP!R111/'OD600'!R111</f>
        <v>715364.1585295808</v>
      </c>
      <c r="E109">
        <f>GFP!S111/'OD600'!S111</f>
        <v>2782833.8158656633</v>
      </c>
      <c r="F109">
        <f>GFP!T111/'OD600'!T111</f>
        <v>1101123.8479262672</v>
      </c>
      <c r="G109">
        <f>GFP!U111/'OD600'!U111</f>
        <v>3174005.8004640373</v>
      </c>
      <c r="H109">
        <f>GFP!V111/'OD600'!V111</f>
        <v>1667300.6912442397</v>
      </c>
      <c r="I109">
        <f>GFP!W111/'OD600'!W111</f>
        <v>3525143.6046511629</v>
      </c>
      <c r="J109">
        <f>GFP!X111/'OD600'!X111</f>
        <v>1788473.321858864</v>
      </c>
      <c r="K109">
        <f>GFP!Y111/'OD600'!Y111</f>
        <v>3727869.262056944</v>
      </c>
      <c r="L109">
        <f>GFP!Z111/'OD600'!Z111</f>
        <v>16156.879929886065</v>
      </c>
    </row>
    <row r="110" spans="1:12" x14ac:dyDescent="0.35">
      <c r="A110">
        <f>'OD600'!O112</f>
        <v>1634</v>
      </c>
      <c r="B110">
        <f>GFP!P112/'OD600'!P112</f>
        <v>20032.091690544414</v>
      </c>
      <c r="C110">
        <f>GFP!Q112/'OD600'!Q112</f>
        <v>2193436.7487120782</v>
      </c>
      <c r="D110">
        <f>GFP!R112/'OD600'!R112</f>
        <v>716950.60310166574</v>
      </c>
      <c r="E110">
        <f>GFP!S112/'OD600'!S112</f>
        <v>2788384.4817602783</v>
      </c>
      <c r="F110">
        <f>GFP!T112/'OD600'!T112</f>
        <v>1101820.7492795389</v>
      </c>
      <c r="G110">
        <f>GFP!U112/'OD600'!U112</f>
        <v>3177922.228670923</v>
      </c>
      <c r="H110">
        <f>GFP!V112/'OD600'!V112</f>
        <v>1669291.0662824209</v>
      </c>
      <c r="I110">
        <f>GFP!W112/'OD600'!W112</f>
        <v>3541572.0930232559</v>
      </c>
      <c r="J110">
        <f>GFP!X112/'OD600'!X112</f>
        <v>1788705.1061388412</v>
      </c>
      <c r="K110">
        <f>GFP!Y112/'OD600'!Y112</f>
        <v>3724768.0232558139</v>
      </c>
      <c r="L110">
        <f>GFP!Z112/'OD600'!Z112</f>
        <v>16260.717410323708</v>
      </c>
    </row>
    <row r="111" spans="1:12" x14ac:dyDescent="0.35">
      <c r="A111">
        <f>'OD600'!O113</f>
        <v>1649</v>
      </c>
      <c r="B111">
        <f>GFP!P113/'OD600'!P113</f>
        <v>19957.593123209172</v>
      </c>
      <c r="C111">
        <f>GFP!Q113/'OD600'!Q113</f>
        <v>2198633.0852890671</v>
      </c>
      <c r="D111">
        <f>GFP!R113/'OD600'!R113</f>
        <v>716842.52873563219</v>
      </c>
      <c r="E111">
        <f>GFP!S113/'OD600'!S113</f>
        <v>2786250.7237984948</v>
      </c>
      <c r="F111">
        <f>GFP!T113/'OD600'!T113</f>
        <v>1101876.6570605189</v>
      </c>
      <c r="G111">
        <f>GFP!U113/'OD600'!U113</f>
        <v>3176757.8397212545</v>
      </c>
      <c r="H111">
        <f>GFP!V113/'OD600'!V113</f>
        <v>1668548.703170029</v>
      </c>
      <c r="I111">
        <f>GFP!W113/'OD600'!W113</f>
        <v>3531844.7674418604</v>
      </c>
      <c r="J111">
        <f>GFP!X113/'OD600'!X113</f>
        <v>1793220.3098106715</v>
      </c>
      <c r="K111">
        <f>GFP!Y113/'OD600'!Y113</f>
        <v>3723851.6579406634</v>
      </c>
      <c r="L111">
        <f>GFP!Z113/'OD600'!Z113</f>
        <v>16418.930762489046</v>
      </c>
    </row>
    <row r="112" spans="1:12" x14ac:dyDescent="0.35">
      <c r="A112">
        <f>'OD600'!O114</f>
        <v>1664</v>
      </c>
      <c r="B112">
        <f>GFP!P114/'OD600'!P114</f>
        <v>20081.995412844037</v>
      </c>
      <c r="C112">
        <f>GFP!Q114/'OD600'!Q114</f>
        <v>2203845.8452722062</v>
      </c>
      <c r="D112">
        <f>GFP!R114/'OD600'!R114</f>
        <v>717917.76883266249</v>
      </c>
      <c r="E112">
        <f>GFP!S114/'OD600'!S114</f>
        <v>2803142.5260718423</v>
      </c>
      <c r="F112">
        <f>GFP!T114/'OD600'!T114</f>
        <v>1098400</v>
      </c>
      <c r="G112">
        <f>GFP!U114/'OD600'!U114</f>
        <v>3187089.4828588031</v>
      </c>
      <c r="H112">
        <f>GFP!V114/'OD600'!V114</f>
        <v>1668240.4844290658</v>
      </c>
      <c r="I112">
        <f>GFP!W114/'OD600'!W114</f>
        <v>3542133.8766006986</v>
      </c>
      <c r="J112">
        <f>GFP!X114/'OD600'!X114</f>
        <v>1798834.0987370838</v>
      </c>
      <c r="K112">
        <f>GFP!Y114/'OD600'!Y114</f>
        <v>3739028.5049447357</v>
      </c>
      <c r="L112">
        <f>GFP!Z114/'OD600'!Z114</f>
        <v>16421.05263157895</v>
      </c>
    </row>
    <row r="113" spans="1:12" x14ac:dyDescent="0.35">
      <c r="A113">
        <f>'OD600'!O115</f>
        <v>1679</v>
      </c>
      <c r="B113">
        <f>GFP!P115/'OD600'!P115</f>
        <v>20122.203098106715</v>
      </c>
      <c r="C113">
        <f>GFP!Q115/'OD600'!Q115</f>
        <v>2200873.9977090494</v>
      </c>
      <c r="D113">
        <f>GFP!R115/'OD600'!R115</f>
        <v>720135.71017826337</v>
      </c>
      <c r="E113">
        <f>GFP!S115/'OD600'!S115</f>
        <v>2793227.6940903822</v>
      </c>
      <c r="F113">
        <f>GFP!T115/'OD600'!T115</f>
        <v>1097557.0934256054</v>
      </c>
      <c r="G113">
        <f>GFP!U115/'OD600'!U115</f>
        <v>3182584.3023255817</v>
      </c>
      <c r="H113">
        <f>GFP!V115/'OD600'!V115</f>
        <v>1671165.9942363114</v>
      </c>
      <c r="I113">
        <f>GFP!W115/'OD600'!W115</f>
        <v>3530891.1525029102</v>
      </c>
      <c r="J113">
        <f>GFP!X115/'OD600'!X115</f>
        <v>1793001.7211703961</v>
      </c>
      <c r="K113">
        <f>GFP!Y115/'OD600'!Y115</f>
        <v>3725909.7788125728</v>
      </c>
      <c r="L113">
        <f>GFP!Z115/'OD600'!Z115</f>
        <v>16429.447852760735</v>
      </c>
    </row>
    <row r="114" spans="1:12" x14ac:dyDescent="0.35">
      <c r="A114">
        <f>'OD600'!O116</f>
        <v>1694</v>
      </c>
      <c r="B114">
        <f>GFP!P116/'OD600'!P116</f>
        <v>20169.82214572576</v>
      </c>
      <c r="C114">
        <f>GFP!Q116/'OD600'!Q116</f>
        <v>2204912.3209169055</v>
      </c>
      <c r="D114">
        <f>GFP!R116/'OD600'!R116</f>
        <v>720832.56616800919</v>
      </c>
      <c r="E114">
        <f>GFP!S116/'OD600'!S116</f>
        <v>2795020.857473928</v>
      </c>
      <c r="F114">
        <f>GFP!T116/'OD600'!T116</f>
        <v>1093896.8299711817</v>
      </c>
      <c r="G114">
        <f>GFP!U116/'OD600'!U116</f>
        <v>3184458.4543869845</v>
      </c>
      <c r="H114">
        <f>GFP!V116/'OD600'!V116</f>
        <v>1670519.0311418686</v>
      </c>
      <c r="I114">
        <f>GFP!W116/'OD600'!W116</f>
        <v>3550410.3608847498</v>
      </c>
      <c r="J114">
        <f>GFP!X116/'OD600'!X116</f>
        <v>1789991.3892078071</v>
      </c>
      <c r="K114">
        <f>GFP!Y116/'OD600'!Y116</f>
        <v>3741781.722933644</v>
      </c>
      <c r="L114">
        <f>GFP!Z116/'OD600'!Z116</f>
        <v>16493.848857644993</v>
      </c>
    </row>
    <row r="115" spans="1:12" x14ac:dyDescent="0.35">
      <c r="A115">
        <f>'OD600'!O117</f>
        <v>1709</v>
      </c>
      <c r="B115">
        <f>GFP!P117/'OD600'!P117</f>
        <v>20100.975329890993</v>
      </c>
      <c r="C115">
        <f>GFP!Q117/'OD600'!Q117</f>
        <v>2209161.6045845272</v>
      </c>
      <c r="D115">
        <f>GFP!R117/'OD600'!R117</f>
        <v>723278.48101265822</v>
      </c>
      <c r="E115">
        <f>GFP!S117/'OD600'!S117</f>
        <v>2787535.0724637685</v>
      </c>
      <c r="F115">
        <f>GFP!T117/'OD600'!T117</f>
        <v>1100609.9249855743</v>
      </c>
      <c r="G115">
        <f>GFP!U117/'OD600'!U117</f>
        <v>3180723.6765561374</v>
      </c>
      <c r="H115">
        <f>GFP!V117/'OD600'!V117</f>
        <v>1669100.9809578767</v>
      </c>
      <c r="I115">
        <f>GFP!W117/'OD600'!W117</f>
        <v>3545391.0256410255</v>
      </c>
      <c r="J115">
        <f>GFP!X117/'OD600'!X117</f>
        <v>1796780.8376362594</v>
      </c>
      <c r="K115">
        <f>GFP!Y117/'OD600'!Y117</f>
        <v>3752020.3962703962</v>
      </c>
      <c r="L115">
        <f>GFP!Z117/'OD600'!Z117</f>
        <v>16488.29141370338</v>
      </c>
    </row>
    <row r="116" spans="1:12" x14ac:dyDescent="0.35">
      <c r="A116">
        <f>'OD600'!O118</f>
        <v>1724</v>
      </c>
      <c r="B116">
        <f>GFP!P118/'OD600'!P118</f>
        <v>20440.872560275544</v>
      </c>
      <c r="C116">
        <f>GFP!Q118/'OD600'!Q118</f>
        <v>2212975.3440366974</v>
      </c>
      <c r="D116">
        <f>GFP!R118/'OD600'!R118</f>
        <v>720937.85960874567</v>
      </c>
      <c r="E116">
        <f>GFP!S118/'OD600'!S118</f>
        <v>2783809.2753623188</v>
      </c>
      <c r="F116">
        <f>GFP!T118/'OD600'!T118</f>
        <v>1097023.6583958454</v>
      </c>
      <c r="G116">
        <f>GFP!U118/'OD600'!U118</f>
        <v>3194893.5427574175</v>
      </c>
      <c r="H116">
        <f>GFP!V118/'OD600'!V118</f>
        <v>1665673.5870818915</v>
      </c>
      <c r="I116">
        <f>GFP!W118/'OD600'!W118</f>
        <v>3536680.8386721029</v>
      </c>
      <c r="J116">
        <f>GFP!X118/'OD600'!X118</f>
        <v>1793108.4959816304</v>
      </c>
      <c r="K116">
        <f>GFP!Y118/'OD600'!Y118</f>
        <v>3747945.8041958041</v>
      </c>
      <c r="L116">
        <f>GFP!Z118/'OD600'!Z118</f>
        <v>16668.129938542581</v>
      </c>
    </row>
    <row r="117" spans="1:12" x14ac:dyDescent="0.35">
      <c r="A117">
        <f>'OD600'!O119</f>
        <v>1739</v>
      </c>
      <c r="B117">
        <f>GFP!P119/'OD600'!P119</f>
        <v>20493.394600804138</v>
      </c>
      <c r="C117">
        <f>GFP!Q119/'OD600'!Q119</f>
        <v>2199071.0601719199</v>
      </c>
      <c r="D117">
        <f>GFP!R119/'OD600'!R119</f>
        <v>720900.46029919444</v>
      </c>
      <c r="E117">
        <f>GFP!S119/'OD600'!S119</f>
        <v>2807600.579710145</v>
      </c>
      <c r="F117">
        <f>GFP!T119/'OD600'!T119</f>
        <v>1101008.6555106752</v>
      </c>
      <c r="G117">
        <f>GFP!U119/'OD600'!U119</f>
        <v>3193598.3701979048</v>
      </c>
      <c r="H117">
        <f>GFP!V119/'OD600'!V119</f>
        <v>1673114.8297749569</v>
      </c>
      <c r="I117">
        <f>GFP!W119/'OD600'!W119</f>
        <v>3551068.8046647231</v>
      </c>
      <c r="J117">
        <f>GFP!X119/'OD600'!X119</f>
        <v>1794335.2468427096</v>
      </c>
      <c r="K117">
        <f>GFP!Y119/'OD600'!Y119</f>
        <v>3756500.8746355688</v>
      </c>
      <c r="L117">
        <f>GFP!Z119/'OD600'!Z119</f>
        <v>16536.906854130055</v>
      </c>
    </row>
    <row r="118" spans="1:12" x14ac:dyDescent="0.35">
      <c r="A118">
        <f>'OD600'!O120</f>
        <v>1754</v>
      </c>
      <c r="B118">
        <f>GFP!P120/'OD600'!P120</f>
        <v>20508.045977011494</v>
      </c>
      <c r="C118">
        <f>GFP!Q120/'OD600'!Q120</f>
        <v>2204611.8119266056</v>
      </c>
      <c r="D118">
        <f>GFP!R120/'OD600'!R120</f>
        <v>720055.26770293619</v>
      </c>
      <c r="E118">
        <f>GFP!S120/'OD600'!S120</f>
        <v>2805966.3573085847</v>
      </c>
      <c r="F118">
        <f>GFP!T120/'OD600'!T120</f>
        <v>1100769.7634160416</v>
      </c>
      <c r="G118">
        <f>GFP!U120/'OD600'!U120</f>
        <v>3200866.1233993014</v>
      </c>
      <c r="H118">
        <f>GFP!V120/'OD600'!V120</f>
        <v>1671430.1385681294</v>
      </c>
      <c r="I118">
        <f>GFP!W120/'OD600'!W120</f>
        <v>3562782.9638273045</v>
      </c>
      <c r="J118">
        <f>GFP!X120/'OD600'!X120</f>
        <v>1791963.260619977</v>
      </c>
      <c r="K118">
        <f>GFP!Y120/'OD600'!Y120</f>
        <v>3757421.5743440236</v>
      </c>
      <c r="L118">
        <f>GFP!Z120/'OD600'!Z120</f>
        <v>16552.724077328647</v>
      </c>
    </row>
    <row r="119" spans="1:12" x14ac:dyDescent="0.35">
      <c r="A119">
        <f>'OD600'!O121</f>
        <v>1769</v>
      </c>
      <c r="B119">
        <f>GFP!P121/'OD600'!P121</f>
        <v>20624.712643678162</v>
      </c>
      <c r="C119">
        <f>GFP!Q121/'OD600'!Q121</f>
        <v>2206035.5300859599</v>
      </c>
      <c r="D119">
        <f>GFP!R121/'OD600'!R121</f>
        <v>718672.9994242948</v>
      </c>
      <c r="E119">
        <f>GFP!S121/'OD600'!S121</f>
        <v>2798012.7536231885</v>
      </c>
      <c r="F119">
        <f>GFP!T121/'OD600'!T121</f>
        <v>1103877.6687824582</v>
      </c>
      <c r="G119">
        <f>GFP!U121/'OD600'!U121</f>
        <v>3205571.0128055881</v>
      </c>
      <c r="H119">
        <f>GFP!V121/'OD600'!V121</f>
        <v>1676176.5724177728</v>
      </c>
      <c r="I119">
        <f>GFP!W121/'OD600'!W121</f>
        <v>3583792.2987164529</v>
      </c>
      <c r="J119">
        <f>GFP!X121/'OD600'!X121</f>
        <v>1797613.0884041332</v>
      </c>
      <c r="K119">
        <f>GFP!Y121/'OD600'!Y121</f>
        <v>3771734.9678925863</v>
      </c>
      <c r="L119">
        <f>GFP!Z121/'OD600'!Z121</f>
        <v>16700.08795074758</v>
      </c>
    </row>
    <row r="120" spans="1:12" x14ac:dyDescent="0.35">
      <c r="A120">
        <f>'OD600'!O122</f>
        <v>1784</v>
      </c>
      <c r="B120">
        <f>GFP!P122/'OD600'!P122</f>
        <v>20888.505747126437</v>
      </c>
      <c r="C120">
        <f>GFP!Q122/'OD600'!Q122</f>
        <v>2214682.5214899713</v>
      </c>
      <c r="D120">
        <f>GFP!R122/'OD600'!R122</f>
        <v>722962.57915947039</v>
      </c>
      <c r="E120">
        <f>GFP!S122/'OD600'!S122</f>
        <v>2801173.43387471</v>
      </c>
      <c r="F120">
        <f>GFP!T122/'OD600'!T122</f>
        <v>1098875.8660508082</v>
      </c>
      <c r="G120">
        <f>GFP!U122/'OD600'!U122</f>
        <v>3210462.1653084983</v>
      </c>
      <c r="H120">
        <f>GFP!V122/'OD600'!V122</f>
        <v>1673392.383150606</v>
      </c>
      <c r="I120">
        <f>GFP!W122/'OD600'!W122</f>
        <v>3574988.921282799</v>
      </c>
      <c r="J120">
        <f>GFP!X122/'OD600'!X122</f>
        <v>1807229.1786329697</v>
      </c>
      <c r="K120">
        <f>GFP!Y122/'OD600'!Y122</f>
        <v>3786577.0128354728</v>
      </c>
      <c r="L120">
        <f>GFP!Z122/'OD600'!Z122</f>
        <v>16712.522045855381</v>
      </c>
    </row>
    <row r="121" spans="1:12" x14ac:dyDescent="0.35">
      <c r="A121">
        <f>'OD600'!O123</f>
        <v>1799</v>
      </c>
      <c r="B121">
        <f>GFP!P123/'OD600'!P123</f>
        <v>20660.724554341577</v>
      </c>
      <c r="C121">
        <f>GFP!Q123/'OD600'!Q123</f>
        <v>2211080.2752293576</v>
      </c>
      <c r="D121">
        <f>GFP!R123/'OD600'!R123</f>
        <v>724760.23054755048</v>
      </c>
      <c r="E121">
        <f>GFP!S123/'OD600'!S123</f>
        <v>2819048.1438515084</v>
      </c>
      <c r="F121">
        <f>GFP!T123/'OD600'!T123</f>
        <v>1099810.5141536684</v>
      </c>
      <c r="G121">
        <f>GFP!U123/'OD600'!U123</f>
        <v>3214428.0722189867</v>
      </c>
      <c r="H121">
        <f>GFP!V123/'OD600'!V123</f>
        <v>1672622.6197345646</v>
      </c>
      <c r="I121">
        <f>GFP!W123/'OD600'!W123</f>
        <v>3572992.998833139</v>
      </c>
      <c r="J121">
        <f>GFP!X123/'OD600'!X123</f>
        <v>1799810.6712564544</v>
      </c>
      <c r="K121">
        <f>GFP!Y123/'OD600'!Y123</f>
        <v>3779405.7209573849</v>
      </c>
      <c r="L121">
        <f>GFP!Z123/'OD600'!Z123</f>
        <v>16646.384479717814</v>
      </c>
    </row>
    <row r="122" spans="1:12" x14ac:dyDescent="0.35">
      <c r="A122">
        <f>'OD600'!O124</f>
        <v>1814</v>
      </c>
      <c r="B122">
        <f>GFP!P124/'OD600'!P124</f>
        <v>20808.400460299195</v>
      </c>
      <c r="C122">
        <f>GFP!Q124/'OD600'!Q124</f>
        <v>2213124.9283667621</v>
      </c>
      <c r="D122">
        <f>GFP!R124/'OD600'!R124</f>
        <v>727398.84726224793</v>
      </c>
      <c r="E122">
        <f>GFP!S124/'OD600'!S124</f>
        <v>2803526.9565217393</v>
      </c>
      <c r="F122">
        <f>GFP!T124/'OD600'!T124</f>
        <v>1097283.6510687466</v>
      </c>
      <c r="G122">
        <f>GFP!U124/'OD600'!U124</f>
        <v>3201583.5760046598</v>
      </c>
      <c r="H122">
        <f>GFP!V124/'OD600'!V124</f>
        <v>1674885.103926097</v>
      </c>
      <c r="I122">
        <f>GFP!W124/'OD600'!W124</f>
        <v>3590812.0256859316</v>
      </c>
      <c r="J122">
        <f>GFP!X124/'OD600'!X124</f>
        <v>1803848.9373923035</v>
      </c>
      <c r="K122">
        <f>GFP!Y124/'OD600'!Y124</f>
        <v>3789199.1822429909</v>
      </c>
      <c r="L122">
        <f>GFP!Z124/'OD600'!Z124</f>
        <v>16907.243816254417</v>
      </c>
    </row>
    <row r="123" spans="1:12" x14ac:dyDescent="0.35">
      <c r="A123">
        <f>'OD600'!O125</f>
        <v>1829</v>
      </c>
      <c r="B123">
        <f>GFP!P125/'OD600'!P125</f>
        <v>20806.098964326811</v>
      </c>
      <c r="C123">
        <f>GFP!Q125/'OD600'!Q125</f>
        <v>2225357.7981651374</v>
      </c>
      <c r="D123">
        <f>GFP!R125/'OD600'!R125</f>
        <v>726290.8986175115</v>
      </c>
      <c r="E123">
        <f>GFP!S125/'OD600'!S125</f>
        <v>2807725.0580046405</v>
      </c>
      <c r="F123">
        <f>GFP!T125/'OD600'!T125</f>
        <v>1111436.1640670134</v>
      </c>
      <c r="G123">
        <f>GFP!U125/'OD600'!U125</f>
        <v>3222591.1473500296</v>
      </c>
      <c r="H123">
        <f>GFP!V125/'OD600'!V125</f>
        <v>1681025.4041570439</v>
      </c>
      <c r="I123">
        <f>GFP!W125/'OD600'!W125</f>
        <v>3591044.9766355143</v>
      </c>
      <c r="J123">
        <f>GFP!X125/'OD600'!X125</f>
        <v>1799544.7761194031</v>
      </c>
      <c r="K123">
        <f>GFP!Y125/'OD600'!Y125</f>
        <v>3802834.6962616825</v>
      </c>
      <c r="L123">
        <f>GFP!Z125/'OD600'!Z125</f>
        <v>16946.949602122015</v>
      </c>
    </row>
    <row r="124" spans="1:12" x14ac:dyDescent="0.35">
      <c r="A124">
        <f>'OD600'!O126</f>
        <v>1844</v>
      </c>
      <c r="B124">
        <f>GFP!P126/'OD600'!P126</f>
        <v>21072.497123130033</v>
      </c>
      <c r="C124">
        <f>GFP!Q126/'OD600'!Q126</f>
        <v>2216911.0728628803</v>
      </c>
      <c r="D124">
        <f>GFP!R126/'OD600'!R126</f>
        <v>727170.50691244239</v>
      </c>
      <c r="E124">
        <f>GFP!S126/'OD600'!S126</f>
        <v>2808045.2436194895</v>
      </c>
      <c r="F124">
        <f>GFP!T126/'OD600'!T126</f>
        <v>1099392.2588099365</v>
      </c>
      <c r="G124">
        <f>GFP!U126/'OD600'!U126</f>
        <v>3210859.6389050675</v>
      </c>
      <c r="H124">
        <f>GFP!V126/'OD600'!V126</f>
        <v>1677922.6327944573</v>
      </c>
      <c r="I124">
        <f>GFP!W126/'OD600'!W126</f>
        <v>3610001.1682242993</v>
      </c>
      <c r="J124">
        <f>GFP!X126/'OD600'!X126</f>
        <v>1809110.7921928817</v>
      </c>
      <c r="K124">
        <f>GFP!Y126/'OD600'!Y126</f>
        <v>3810455.2893045004</v>
      </c>
      <c r="L124">
        <f>GFP!Z126/'OD600'!Z126</f>
        <v>16878.414096916298</v>
      </c>
    </row>
    <row r="125" spans="1:12" x14ac:dyDescent="0.35">
      <c r="A125">
        <f>'OD600'!O127</f>
        <v>1859</v>
      </c>
      <c r="B125">
        <f>GFP!P127/'OD600'!P127</f>
        <v>21064.478986758782</v>
      </c>
      <c r="C125">
        <f>GFP!Q127/'OD600'!Q127</f>
        <v>2215307.5157773956</v>
      </c>
      <c r="D125">
        <f>GFP!R127/'OD600'!R127</f>
        <v>728189.62536023057</v>
      </c>
      <c r="E125">
        <f>GFP!S127/'OD600'!S127</f>
        <v>2808647.9118329468</v>
      </c>
      <c r="F125">
        <f>GFP!T127/'OD600'!T127</f>
        <v>1101008.0924855492</v>
      </c>
      <c r="G125">
        <f>GFP!U127/'OD600'!U127</f>
        <v>3231785.547785548</v>
      </c>
      <c r="H125">
        <f>GFP!V127/'OD600'!V127</f>
        <v>1681808.8914549653</v>
      </c>
      <c r="I125">
        <f>GFP!W127/'OD600'!W127</f>
        <v>3597644.2757009347</v>
      </c>
      <c r="J125">
        <f>GFP!X127/'OD600'!X127</f>
        <v>1797948.8505747127</v>
      </c>
      <c r="K125">
        <f>GFP!Y127/'OD600'!Y127</f>
        <v>3799051.4619883043</v>
      </c>
      <c r="L125">
        <f>GFP!Z127/'OD600'!Z127</f>
        <v>16996.469549867608</v>
      </c>
    </row>
    <row r="126" spans="1:12" x14ac:dyDescent="0.35">
      <c r="A126">
        <f>'OD600'!O128</f>
        <v>1874</v>
      </c>
      <c r="B126">
        <f>GFP!P128/'OD600'!P128</f>
        <v>21153.713298791019</v>
      </c>
      <c r="C126">
        <f>GFP!Q128/'OD600'!Q128</f>
        <v>2218278.6697247708</v>
      </c>
      <c r="D126">
        <f>GFP!R128/'OD600'!R128</f>
        <v>728556.19596541789</v>
      </c>
      <c r="E126">
        <f>GFP!S128/'OD600'!S128</f>
        <v>2807762.7610208816</v>
      </c>
      <c r="F126">
        <f>GFP!T128/'OD600'!T128</f>
        <v>1105674.1767764299</v>
      </c>
      <c r="G126">
        <f>GFP!U128/'OD600'!U128</f>
        <v>3223681.2354312353</v>
      </c>
      <c r="H126">
        <f>GFP!V128/'OD600'!V128</f>
        <v>1687851.03926097</v>
      </c>
      <c r="I126">
        <f>GFP!W128/'OD600'!W128</f>
        <v>3618617.767387493</v>
      </c>
      <c r="J126">
        <f>GFP!X128/'OD600'!X128</f>
        <v>1805327.3980470996</v>
      </c>
      <c r="K126">
        <f>GFP!Y128/'OD600'!Y128</f>
        <v>3819429.5733489189</v>
      </c>
      <c r="L126">
        <f>GFP!Z128/'OD600'!Z128</f>
        <v>17117.59504862953</v>
      </c>
    </row>
    <row r="127" spans="1:12" x14ac:dyDescent="0.35">
      <c r="A127">
        <f>'OD600'!O129</f>
        <v>1889</v>
      </c>
      <c r="B127">
        <f>GFP!P129/'OD600'!P129</f>
        <v>21331.606217616583</v>
      </c>
      <c r="C127">
        <f>GFP!Q129/'OD600'!Q129</f>
        <v>2217592.6563396445</v>
      </c>
      <c r="D127">
        <f>GFP!R129/'OD600'!R129</f>
        <v>726189.04899135453</v>
      </c>
      <c r="E127">
        <f>GFP!S129/'OD600'!S129</f>
        <v>2814709.39675174</v>
      </c>
      <c r="F127">
        <f>GFP!T129/'OD600'!T129</f>
        <v>1102683.2369942197</v>
      </c>
      <c r="G127">
        <f>GFP!U129/'OD600'!U129</f>
        <v>3222236.0139860138</v>
      </c>
      <c r="H127">
        <f>GFP!V129/'OD600'!V129</f>
        <v>1681841.8013856814</v>
      </c>
      <c r="I127">
        <f>GFP!W129/'OD600'!W129</f>
        <v>3597781.2865497079</v>
      </c>
      <c r="J127">
        <f>GFP!X129/'OD600'!X129</f>
        <v>1806222.4137931035</v>
      </c>
      <c r="K127">
        <f>GFP!Y129/'OD600'!Y129</f>
        <v>3815186.6588648334</v>
      </c>
      <c r="L127">
        <f>GFP!Z129/'OD600'!Z129</f>
        <v>17102.564102564102</v>
      </c>
    </row>
    <row r="128" spans="1:12" x14ac:dyDescent="0.35">
      <c r="A128">
        <f>'OD600'!O130</f>
        <v>1904</v>
      </c>
      <c r="B128">
        <f>GFP!P130/'OD600'!P130</f>
        <v>21159.470351180196</v>
      </c>
      <c r="C128">
        <f>GFP!Q130/'OD600'!Q130</f>
        <v>2219013.7693631672</v>
      </c>
      <c r="D128">
        <f>GFP!R130/'OD600'!R130</f>
        <v>727684.14985590789</v>
      </c>
      <c r="E128">
        <f>GFP!S130/'OD600'!S130</f>
        <v>2814504.0603248258</v>
      </c>
      <c r="F128">
        <f>GFP!T130/'OD600'!T130</f>
        <v>1101636.4161849711</v>
      </c>
      <c r="G128">
        <f>GFP!U130/'OD600'!U130</f>
        <v>3230682.9836829836</v>
      </c>
      <c r="H128">
        <f>GFP!V130/'OD600'!V130</f>
        <v>1685306.0046189376</v>
      </c>
      <c r="I128">
        <f>GFP!W130/'OD600'!W130</f>
        <v>3605970.192869667</v>
      </c>
      <c r="J128">
        <f>GFP!X130/'OD600'!X130</f>
        <v>1807295.4022988505</v>
      </c>
      <c r="K128">
        <f>GFP!Y130/'OD600'!Y130</f>
        <v>3824431.4988290397</v>
      </c>
      <c r="L128">
        <f>GFP!Z130/'OD600'!Z130</f>
        <v>17144.366197183099</v>
      </c>
    </row>
    <row r="129" spans="1:12" x14ac:dyDescent="0.35">
      <c r="A129">
        <f>'OD600'!O131</f>
        <v>1919</v>
      </c>
      <c r="B129">
        <f>GFP!P131/'OD600'!P131</f>
        <v>21237.463976945248</v>
      </c>
      <c r="C129">
        <f>GFP!Q131/'OD600'!Q131</f>
        <v>2216130.8089500861</v>
      </c>
      <c r="D129">
        <f>GFP!R131/'OD600'!R131</f>
        <v>730945.79008073814</v>
      </c>
      <c r="E129">
        <f>GFP!S131/'OD600'!S131</f>
        <v>2799701.6831108532</v>
      </c>
      <c r="F129">
        <f>GFP!T131/'OD600'!T131</f>
        <v>1101821.8623481782</v>
      </c>
      <c r="G129">
        <f>GFP!U131/'OD600'!U131</f>
        <v>3232182.9836829836</v>
      </c>
      <c r="H129">
        <f>GFP!V131/'OD600'!V131</f>
        <v>1681731.946851531</v>
      </c>
      <c r="I129">
        <f>GFP!W131/'OD600'!W131</f>
        <v>3616599.0648743426</v>
      </c>
      <c r="J129">
        <f>GFP!X131/'OD600'!X131</f>
        <v>1799677.5862068965</v>
      </c>
      <c r="K129">
        <f>GFP!Y131/'OD600'!Y131</f>
        <v>3831251.7564402809</v>
      </c>
      <c r="L129">
        <f>GFP!Z131/'OD600'!Z131</f>
        <v>17178.603006189212</v>
      </c>
    </row>
    <row r="130" spans="1:12" x14ac:dyDescent="0.35">
      <c r="A130">
        <f>'OD600'!O132</f>
        <v>1934</v>
      </c>
      <c r="B130">
        <f>GFP!P132/'OD600'!P132</f>
        <v>21535.446685878964</v>
      </c>
      <c r="C130">
        <f>GFP!Q132/'OD600'!Q132</f>
        <v>2225024.0963855423</v>
      </c>
      <c r="D130">
        <f>GFP!R132/'OD600'!R132</f>
        <v>727534.02537485585</v>
      </c>
      <c r="E130">
        <f>GFP!S132/'OD600'!S132</f>
        <v>2808886.8253047015</v>
      </c>
      <c r="F130">
        <f>GFP!T132/'OD600'!T132</f>
        <v>1102887.7964141122</v>
      </c>
      <c r="G130">
        <f>GFP!U132/'OD600'!U132</f>
        <v>3225295.0437317789</v>
      </c>
      <c r="H130">
        <f>GFP!V132/'OD600'!V132</f>
        <v>1681830.733679954</v>
      </c>
      <c r="I130">
        <f>GFP!W132/'OD600'!W132</f>
        <v>3617437.7556984224</v>
      </c>
      <c r="J130">
        <f>GFP!X132/'OD600'!X132</f>
        <v>1800585.632183908</v>
      </c>
      <c r="K130">
        <f>GFP!Y132/'OD600'!Y132</f>
        <v>3826941.4519906323</v>
      </c>
      <c r="L130">
        <f>GFP!Z132/'OD600'!Z132</f>
        <v>17344.858156028371</v>
      </c>
    </row>
    <row r="131" spans="1:12" x14ac:dyDescent="0.35">
      <c r="A131">
        <f>'OD600'!O133</f>
        <v>1949</v>
      </c>
      <c r="B131">
        <f>GFP!P133/'OD600'!P133</f>
        <v>21483.852364475202</v>
      </c>
      <c r="C131">
        <f>GFP!Q133/'OD600'!Q133</f>
        <v>2218480.4822043628</v>
      </c>
      <c r="D131">
        <f>GFP!R133/'OD600'!R133</f>
        <v>731735.87081891578</v>
      </c>
      <c r="E131">
        <f>GFP!S133/'OD600'!S133</f>
        <v>2810274.5211839816</v>
      </c>
      <c r="F131">
        <f>GFP!T133/'OD600'!T133</f>
        <v>1101548.8721804512</v>
      </c>
      <c r="G131">
        <f>GFP!U133/'OD600'!U133</f>
        <v>3231056.5268065268</v>
      </c>
      <c r="H131">
        <f>GFP!V133/'OD600'!V133</f>
        <v>1683945.6961294052</v>
      </c>
      <c r="I131">
        <f>GFP!W133/'OD600'!W133</f>
        <v>3617593.567251462</v>
      </c>
      <c r="J131">
        <f>GFP!X133/'OD600'!X133</f>
        <v>1800163.2183908047</v>
      </c>
      <c r="K131">
        <f>GFP!Y133/'OD600'!Y133</f>
        <v>3819880.5620608898</v>
      </c>
      <c r="L131">
        <f>GFP!Z133/'OD600'!Z133</f>
        <v>17262.83185840708</v>
      </c>
    </row>
    <row r="132" spans="1:12" x14ac:dyDescent="0.35">
      <c r="A132">
        <f>'OD600'!O134</f>
        <v>1964</v>
      </c>
      <c r="B132">
        <f>GFP!P134/'OD600'!P134</f>
        <v>21526.255049047897</v>
      </c>
      <c r="C132">
        <f>GFP!Q134/'OD600'!Q134</f>
        <v>2218047.0723306546</v>
      </c>
      <c r="D132">
        <f>GFP!R134/'OD600'!R134</f>
        <v>728360.06924408546</v>
      </c>
      <c r="E132">
        <f>GFP!S134/'OD600'!S134</f>
        <v>2798987.8119558911</v>
      </c>
      <c r="F132">
        <f>GFP!T134/'OD600'!T134</f>
        <v>1097176.4025448237</v>
      </c>
      <c r="G132">
        <f>GFP!U134/'OD600'!U134</f>
        <v>3217795.4545454546</v>
      </c>
      <c r="H132">
        <f>GFP!V134/'OD600'!V134</f>
        <v>1687769.4974003467</v>
      </c>
      <c r="I132">
        <f>GFP!W134/'OD600'!W134</f>
        <v>3614703.5087719299</v>
      </c>
      <c r="J132">
        <f>GFP!X134/'OD600'!X134</f>
        <v>1800508.6206896552</v>
      </c>
      <c r="K132">
        <f>GFP!Y134/'OD600'!Y134</f>
        <v>3833317.1445289645</v>
      </c>
      <c r="L132">
        <f>GFP!Z134/'OD600'!Z134</f>
        <v>17345.744680851065</v>
      </c>
    </row>
    <row r="133" spans="1:12" x14ac:dyDescent="0.35">
      <c r="A133">
        <f>'OD600'!O135</f>
        <v>1979</v>
      </c>
      <c r="B133">
        <f>GFP!P135/'OD600'!P135</f>
        <v>21702.655889145495</v>
      </c>
      <c r="C133">
        <f>GFP!Q135/'OD600'!Q135</f>
        <v>2217376.5786452354</v>
      </c>
      <c r="D133">
        <f>GFP!R135/'OD600'!R135</f>
        <v>730024.82678983838</v>
      </c>
      <c r="E133">
        <f>GFP!S135/'OD600'!S135</f>
        <v>2809905.3975623916</v>
      </c>
      <c r="F133">
        <f>GFP!T135/'OD600'!T135</f>
        <v>1104705.4398148148</v>
      </c>
      <c r="G133">
        <f>GFP!U135/'OD600'!U135</f>
        <v>3238922.448979592</v>
      </c>
      <c r="H133">
        <f>GFP!V135/'OD600'!V135</f>
        <v>1681881.5713460429</v>
      </c>
      <c r="I133">
        <f>GFP!W135/'OD600'!W135</f>
        <v>3632355.5555555555</v>
      </c>
      <c r="J133">
        <f>GFP!X135/'OD600'!X135</f>
        <v>1799655.1724137932</v>
      </c>
      <c r="K133">
        <f>GFP!Y135/'OD600'!Y135</f>
        <v>3831320.4452255424</v>
      </c>
      <c r="L133">
        <f>GFP!Z135/'OD600'!Z135</f>
        <v>17393.617021276597</v>
      </c>
    </row>
    <row r="134" spans="1:12" x14ac:dyDescent="0.35">
      <c r="A134">
        <f>'OD600'!O136</f>
        <v>1994</v>
      </c>
      <c r="B134">
        <f>GFP!P136/'OD600'!P136</f>
        <v>21744.803695150116</v>
      </c>
      <c r="C134">
        <f>GFP!Q136/'OD600'!Q136</f>
        <v>2222380.0229621124</v>
      </c>
      <c r="D134">
        <f>GFP!R136/'OD600'!R136</f>
        <v>731721.70900692837</v>
      </c>
      <c r="E134">
        <f>GFP!S136/'OD600'!S136</f>
        <v>2810082.3665893273</v>
      </c>
      <c r="F134">
        <f>GFP!T136/'OD600'!T136</f>
        <v>1101755.7870370371</v>
      </c>
      <c r="G134">
        <f>GFP!U136/'OD600'!U136</f>
        <v>3223356.8513119537</v>
      </c>
      <c r="H134">
        <f>GFP!V136/'OD600'!V136</f>
        <v>1687724.0184757507</v>
      </c>
      <c r="I134">
        <f>GFP!W136/'OD600'!W136</f>
        <v>3630805.376972531</v>
      </c>
      <c r="J134">
        <f>GFP!X136/'OD600'!X136</f>
        <v>1805130.4597701149</v>
      </c>
      <c r="K134">
        <f>GFP!Y136/'OD600'!Y136</f>
        <v>3826288.810779145</v>
      </c>
      <c r="L134">
        <f>GFP!Z136/'OD600'!Z136</f>
        <v>17730.257320319433</v>
      </c>
    </row>
    <row r="135" spans="1:12" x14ac:dyDescent="0.35">
      <c r="A135">
        <f>'OD600'!O137</f>
        <v>2009</v>
      </c>
      <c r="B135">
        <f>GFP!P137/'OD600'!P137</f>
        <v>21726.327944572749</v>
      </c>
      <c r="C135">
        <f>GFP!Q137/'OD600'!Q137</f>
        <v>2220920.7352096499</v>
      </c>
      <c r="D135">
        <f>GFP!R137/'OD600'!R137</f>
        <v>734753.46420323325</v>
      </c>
      <c r="E135">
        <f>GFP!S137/'OD600'!S137</f>
        <v>2814242.6001160769</v>
      </c>
      <c r="F135">
        <f>GFP!T137/'OD600'!T137</f>
        <v>1106256.9444444445</v>
      </c>
      <c r="G135">
        <f>GFP!U137/'OD600'!U137</f>
        <v>3230189.5043731779</v>
      </c>
      <c r="H135">
        <f>GFP!V137/'OD600'!V137</f>
        <v>1690693.8186019643</v>
      </c>
      <c r="I135">
        <f>GFP!W137/'OD600'!W137</f>
        <v>3639369.2217671154</v>
      </c>
      <c r="J135">
        <f>GFP!X137/'OD600'!X137</f>
        <v>1803125.3594019553</v>
      </c>
      <c r="K135">
        <f>GFP!Y137/'OD600'!Y137</f>
        <v>3846353.2513181022</v>
      </c>
      <c r="L135">
        <f>GFP!Z137/'OD600'!Z137</f>
        <v>17445.921985815603</v>
      </c>
    </row>
    <row r="136" spans="1:12" x14ac:dyDescent="0.35">
      <c r="A136">
        <f>'OD600'!O138</f>
        <v>2024</v>
      </c>
      <c r="B136">
        <f>GFP!P138/'OD600'!P138</f>
        <v>21534.642032332562</v>
      </c>
      <c r="C136">
        <f>GFP!Q138/'OD600'!Q138</f>
        <v>2210968.9833429065</v>
      </c>
      <c r="D136">
        <f>GFP!R138/'OD600'!R138</f>
        <v>730081.45580589259</v>
      </c>
      <c r="E136">
        <f>GFP!S138/'OD600'!S138</f>
        <v>2815219.9651770173</v>
      </c>
      <c r="F136">
        <f>GFP!T138/'OD600'!T138</f>
        <v>1103788.7731481481</v>
      </c>
      <c r="G136">
        <f>GFP!U138/'OD600'!U138</f>
        <v>3229141.6909620995</v>
      </c>
      <c r="H136">
        <f>GFP!V138/'OD600'!V138</f>
        <v>1684064.1247833623</v>
      </c>
      <c r="I136">
        <f>GFP!W138/'OD600'!W138</f>
        <v>3639077.1929824562</v>
      </c>
      <c r="J136">
        <f>GFP!X138/'OD600'!X138</f>
        <v>1804294.2528735632</v>
      </c>
      <c r="K136">
        <f>GFP!Y138/'OD600'!Y138</f>
        <v>3842278.2659636792</v>
      </c>
      <c r="L136">
        <f>GFP!Z138/'OD600'!Z138</f>
        <v>17400.530503978778</v>
      </c>
    </row>
    <row r="137" spans="1:12" x14ac:dyDescent="0.35">
      <c r="A137">
        <f>'OD600'!O139</f>
        <v>2039</v>
      </c>
      <c r="B137">
        <f>GFP!P139/'OD600'!P139</f>
        <v>22058.347775852111</v>
      </c>
      <c r="C137">
        <f>GFP!Q139/'OD600'!Q139</f>
        <v>2211985.640436531</v>
      </c>
      <c r="D137">
        <f>GFP!R139/'OD600'!R139</f>
        <v>734273.25245522824</v>
      </c>
      <c r="E137">
        <f>GFP!S139/'OD600'!S139</f>
        <v>2831148.5780615211</v>
      </c>
      <c r="F137">
        <f>GFP!T139/'OD600'!T139</f>
        <v>1101028.9351851852</v>
      </c>
      <c r="G137">
        <f>GFP!U139/'OD600'!U139</f>
        <v>3229945.7725947523</v>
      </c>
      <c r="H137">
        <f>GFP!V139/'OD600'!V139</f>
        <v>1682902.3685730794</v>
      </c>
      <c r="I137">
        <f>GFP!W139/'OD600'!W139</f>
        <v>3637666.6666666665</v>
      </c>
      <c r="J137">
        <f>GFP!X139/'OD600'!X139</f>
        <v>1816146.0609545717</v>
      </c>
      <c r="K137">
        <f>GFP!Y139/'OD600'!Y139</f>
        <v>3854788.5178676043</v>
      </c>
      <c r="L137">
        <f>GFP!Z139/'OD600'!Z139</f>
        <v>17601.597160603371</v>
      </c>
    </row>
    <row r="138" spans="1:12" x14ac:dyDescent="0.35">
      <c r="A138">
        <f>'OD600'!O140</f>
        <v>2054</v>
      </c>
      <c r="B138">
        <f>GFP!P140/'OD600'!P140</f>
        <v>22116.184971098268</v>
      </c>
      <c r="C138">
        <f>GFP!Q140/'OD600'!Q140</f>
        <v>2218991.9586444572</v>
      </c>
      <c r="D138">
        <f>GFP!R140/'OD600'!R140</f>
        <v>735585.78856152517</v>
      </c>
      <c r="E138">
        <f>GFP!S140/'OD600'!S140</f>
        <v>2825604.7591410335</v>
      </c>
      <c r="F138">
        <f>GFP!T140/'OD600'!T140</f>
        <v>1102699.478865084</v>
      </c>
      <c r="G138">
        <f>GFP!U140/'OD600'!U140</f>
        <v>3250847.8134110789</v>
      </c>
      <c r="H138">
        <f>GFP!V140/'OD600'!V140</f>
        <v>1686606.0080878106</v>
      </c>
      <c r="I138">
        <f>GFP!W140/'OD600'!W140</f>
        <v>3641900.5847953218</v>
      </c>
      <c r="J138">
        <f>GFP!X140/'OD600'!X140</f>
        <v>1803243.6781609196</v>
      </c>
      <c r="K138">
        <f>GFP!Y140/'OD600'!Y140</f>
        <v>3867647.9203280611</v>
      </c>
      <c r="L138">
        <f>GFP!Z140/'OD600'!Z140</f>
        <v>17663.708961845608</v>
      </c>
    </row>
    <row r="139" spans="1:12" x14ac:dyDescent="0.35">
      <c r="A139">
        <f>'OD600'!O141</f>
        <v>2069</v>
      </c>
      <c r="B139">
        <f>GFP!P141/'OD600'!P141</f>
        <v>22195.375722543355</v>
      </c>
      <c r="C139">
        <f>GFP!Q141/'OD600'!Q141</f>
        <v>2220369.3279724298</v>
      </c>
      <c r="D139">
        <f>GFP!R141/'OD600'!R141</f>
        <v>738311.38070479501</v>
      </c>
      <c r="E139">
        <f>GFP!S141/'OD600'!S141</f>
        <v>2826025.5368543239</v>
      </c>
      <c r="F139">
        <f>GFP!T141/'OD600'!T141</f>
        <v>1114032.4261725536</v>
      </c>
      <c r="G139">
        <f>GFP!U141/'OD600'!U141</f>
        <v>3241727.696793003</v>
      </c>
      <c r="H139">
        <f>GFP!V141/'OD600'!V141</f>
        <v>1687199.306759099</v>
      </c>
      <c r="I139">
        <f>GFP!W141/'OD600'!W141</f>
        <v>3641859.5669982447</v>
      </c>
      <c r="J139">
        <f>GFP!X141/'OD600'!X141</f>
        <v>1809501.4376078206</v>
      </c>
      <c r="K139">
        <f>GFP!Y141/'OD600'!Y141</f>
        <v>3858084.9443468074</v>
      </c>
      <c r="L139">
        <f>GFP!Z141/'OD600'!Z141</f>
        <v>17507.515473032716</v>
      </c>
    </row>
    <row r="140" spans="1:12" x14ac:dyDescent="0.35">
      <c r="A140">
        <f>'OD600'!O142</f>
        <v>2084</v>
      </c>
      <c r="B140">
        <f>GFP!P142/'OD600'!P142</f>
        <v>22370.156159629845</v>
      </c>
      <c r="C140">
        <f>GFP!Q142/'OD600'!Q142</f>
        <v>2219199.8851234922</v>
      </c>
      <c r="D140">
        <f>GFP!R142/'OD600'!R142</f>
        <v>735428.07625649916</v>
      </c>
      <c r="E140">
        <f>GFP!S142/'OD600'!S142</f>
        <v>2814330.237957052</v>
      </c>
      <c r="F140">
        <f>GFP!T142/'OD600'!T142</f>
        <v>1108022.5825130285</v>
      </c>
      <c r="G140">
        <f>GFP!U142/'OD600'!U142</f>
        <v>3247250.145772595</v>
      </c>
      <c r="H140">
        <f>GFP!V142/'OD600'!V142</f>
        <v>1689294.0496822647</v>
      </c>
      <c r="I140">
        <f>GFP!W142/'OD600'!W142</f>
        <v>3632294.1520467838</v>
      </c>
      <c r="J140">
        <f>GFP!X142/'OD600'!X142</f>
        <v>1808268.3908045976</v>
      </c>
      <c r="K140">
        <f>GFP!Y142/'OD600'!Y142</f>
        <v>3866843.5852372586</v>
      </c>
      <c r="L140">
        <f>GFP!Z142/'OD600'!Z142</f>
        <v>17337.423312883435</v>
      </c>
    </row>
    <row r="141" spans="1:12" x14ac:dyDescent="0.35">
      <c r="A141">
        <f>'OD600'!O143</f>
        <v>2099</v>
      </c>
      <c r="B141">
        <f>GFP!P143/'OD600'!P143</f>
        <v>22063.620589936381</v>
      </c>
      <c r="C141">
        <f>GFP!Q143/'OD600'!Q143</f>
        <v>2224730.0402067779</v>
      </c>
      <c r="D141">
        <f>GFP!R143/'OD600'!R143</f>
        <v>733555.23423944484</v>
      </c>
      <c r="E141">
        <f>GFP!S143/'OD600'!S143</f>
        <v>2821470.6906558331</v>
      </c>
      <c r="F141">
        <f>GFP!T143/'OD600'!T143</f>
        <v>1103023.1615518241</v>
      </c>
      <c r="G141">
        <f>GFP!U143/'OD600'!U143</f>
        <v>3244533.5276967934</v>
      </c>
      <c r="H141">
        <f>GFP!V143/'OD600'!V143</f>
        <v>1688649.3356441364</v>
      </c>
      <c r="I141">
        <f>GFP!W143/'OD600'!W143</f>
        <v>3655136.8421052634</v>
      </c>
      <c r="J141">
        <f>GFP!X143/'OD600'!X143</f>
        <v>1805420.9315698678</v>
      </c>
      <c r="K141">
        <f>GFP!Y143/'OD600'!Y143</f>
        <v>3881776.8014059756</v>
      </c>
      <c r="L141">
        <f>GFP!Z143/'OD600'!Z143</f>
        <v>17436.170212765959</v>
      </c>
    </row>
    <row r="142" spans="1:12" x14ac:dyDescent="0.35">
      <c r="A142">
        <f>'OD600'!O144</f>
        <v>2114</v>
      </c>
      <c r="B142">
        <f>GFP!P144/'OD600'!P144</f>
        <v>22330.827067669175</v>
      </c>
      <c r="C142">
        <f>GFP!Q144/'OD600'!Q144</f>
        <v>2217449.1671453188</v>
      </c>
      <c r="D142">
        <f>GFP!R144/'OD600'!R144</f>
        <v>737098.90109890117</v>
      </c>
      <c r="E142">
        <f>GFP!S144/'OD600'!S144</f>
        <v>2821205.5749128922</v>
      </c>
      <c r="F142">
        <f>GFP!T144/'OD600'!T144</f>
        <v>1111998.2618771726</v>
      </c>
      <c r="G142">
        <f>GFP!U144/'OD600'!U144</f>
        <v>3239931.1953352774</v>
      </c>
      <c r="H142">
        <f>GFP!V144/'OD600'!V144</f>
        <v>1696425.4335260116</v>
      </c>
      <c r="I142">
        <f>GFP!W144/'OD600'!W144</f>
        <v>3647215.9157401994</v>
      </c>
      <c r="J142">
        <f>GFP!X144/'OD600'!X144</f>
        <v>1806941.3456009203</v>
      </c>
      <c r="K142">
        <f>GFP!Y144/'OD600'!Y144</f>
        <v>3875985.9402460461</v>
      </c>
      <c r="L142">
        <f>GFP!Z144/'OD600'!Z144</f>
        <v>17645.75971731449</v>
      </c>
    </row>
    <row r="143" spans="1:12" x14ac:dyDescent="0.35">
      <c r="A143">
        <f>'OD600'!O145</f>
        <v>2129</v>
      </c>
      <c r="B143">
        <f>GFP!P145/'OD600'!P145</f>
        <v>22373.263888888891</v>
      </c>
      <c r="C143">
        <f>GFP!Q145/'OD600'!Q145</f>
        <v>2223855.8299827687</v>
      </c>
      <c r="D143">
        <f>GFP!R145/'OD600'!R145</f>
        <v>736480.92485549138</v>
      </c>
      <c r="E143">
        <f>GFP!S145/'OD600'!S145</f>
        <v>2822663.3778293678</v>
      </c>
      <c r="F143">
        <f>GFP!T145/'OD600'!T145</f>
        <v>1108114.1367323291</v>
      </c>
      <c r="G143">
        <f>GFP!U145/'OD600'!U145</f>
        <v>3247365.0145772598</v>
      </c>
      <c r="H143">
        <f>GFP!V145/'OD600'!V145</f>
        <v>1690740.4624277456</v>
      </c>
      <c r="I143">
        <f>GFP!W145/'OD600'!W145</f>
        <v>3649988.8823873615</v>
      </c>
      <c r="J143">
        <f>GFP!X145/'OD600'!X145</f>
        <v>1806009.7757331801</v>
      </c>
      <c r="K143">
        <f>GFP!Y145/'OD600'!Y145</f>
        <v>3866504.3936731112</v>
      </c>
      <c r="L143">
        <f>GFP!Z145/'OD600'!Z145</f>
        <v>17577.402135231318</v>
      </c>
    </row>
    <row r="144" spans="1:12" x14ac:dyDescent="0.35">
      <c r="A144">
        <f>'OD600'!O146</f>
        <v>2144</v>
      </c>
      <c r="B144">
        <f>GFP!P146/'OD600'!P146</f>
        <v>22503.763752171399</v>
      </c>
      <c r="C144">
        <f>GFP!Q146/'OD600'!Q146</f>
        <v>2222647.3291211948</v>
      </c>
      <c r="D144">
        <f>GFP!R146/'OD600'!R146</f>
        <v>739679.3981481482</v>
      </c>
      <c r="E144">
        <f>GFP!S146/'OD600'!S146</f>
        <v>2823762.0429483461</v>
      </c>
      <c r="F144">
        <f>GFP!T146/'OD600'!T146</f>
        <v>1109511.8840579712</v>
      </c>
      <c r="G144">
        <f>GFP!U146/'OD600'!U146</f>
        <v>3255814.4690781799</v>
      </c>
      <c r="H144">
        <f>GFP!V146/'OD600'!V146</f>
        <v>1695064.7398843931</v>
      </c>
      <c r="I144">
        <f>GFP!W146/'OD600'!W146</f>
        <v>3668867.0960187353</v>
      </c>
      <c r="J144">
        <f>GFP!X146/'OD600'!X146</f>
        <v>1807832.0874065557</v>
      </c>
      <c r="K144">
        <f>GFP!Y146/'OD600'!Y146</f>
        <v>3884433.8407494146</v>
      </c>
      <c r="L144">
        <f>GFP!Z146/'OD600'!Z146</f>
        <v>17750.444049733571</v>
      </c>
    </row>
    <row r="145" spans="1:12" x14ac:dyDescent="0.35">
      <c r="A145">
        <f>'OD600'!O147</f>
        <v>2159</v>
      </c>
      <c r="B145">
        <f>GFP!P147/'OD600'!P147</f>
        <v>22468.442385639839</v>
      </c>
      <c r="C145">
        <f>GFP!Q147/'OD600'!Q147</f>
        <v>2218627.8001148766</v>
      </c>
      <c r="D145">
        <f>GFP!R147/'OD600'!R147</f>
        <v>738107.06018518517</v>
      </c>
      <c r="E145">
        <f>GFP!S147/'OD600'!S147</f>
        <v>2827573.1707317075</v>
      </c>
      <c r="F145">
        <f>GFP!T147/'OD600'!T147</f>
        <v>1114329.8550724639</v>
      </c>
      <c r="G145">
        <f>GFP!U147/'OD600'!U147</f>
        <v>3256691.3652275382</v>
      </c>
      <c r="H145">
        <f>GFP!V147/'OD600'!V147</f>
        <v>1694698.2658959539</v>
      </c>
      <c r="I145">
        <f>GFP!W147/'OD600'!W147</f>
        <v>3660609.1281451145</v>
      </c>
      <c r="J145">
        <f>GFP!X147/'OD600'!X147</f>
        <v>1802092.5819436458</v>
      </c>
      <c r="K145">
        <f>GFP!Y147/'OD600'!Y147</f>
        <v>3868891.6861826698</v>
      </c>
      <c r="L145">
        <f>GFP!Z147/'OD600'!Z147</f>
        <v>17686.832740213526</v>
      </c>
    </row>
    <row r="146" spans="1:12" x14ac:dyDescent="0.35">
      <c r="A146">
        <f>'OD600'!O148</f>
        <v>2174</v>
      </c>
      <c r="B146">
        <f>GFP!P148/'OD600'!P148</f>
        <v>22610.08111239861</v>
      </c>
      <c r="C146">
        <f>GFP!Q148/'OD600'!Q148</f>
        <v>2225813.3256748999</v>
      </c>
      <c r="D146">
        <f>GFP!R148/'OD600'!R148</f>
        <v>736637.36263736268</v>
      </c>
      <c r="E146">
        <f>GFP!S148/'OD600'!S148</f>
        <v>2814027.87456446</v>
      </c>
      <c r="F146">
        <f>GFP!T148/'OD600'!T148</f>
        <v>1110784.3478260871</v>
      </c>
      <c r="G146">
        <f>GFP!U148/'OD600'!U148</f>
        <v>3254223.453908985</v>
      </c>
      <c r="H146">
        <f>GFP!V148/'OD600'!V148</f>
        <v>1687202.3121387283</v>
      </c>
      <c r="I146">
        <f>GFP!W148/'OD600'!W148</f>
        <v>3661474.2690058481</v>
      </c>
      <c r="J146">
        <f>GFP!X148/'OD600'!X148</f>
        <v>1804497.6985040277</v>
      </c>
      <c r="K146">
        <f>GFP!Y148/'OD600'!Y148</f>
        <v>3869261.8629173995</v>
      </c>
      <c r="L146">
        <f>GFP!Z148/'OD600'!Z148</f>
        <v>17942.477876106197</v>
      </c>
    </row>
    <row r="147" spans="1:12" x14ac:dyDescent="0.35">
      <c r="A147">
        <f>'OD600'!O149</f>
        <v>2189</v>
      </c>
      <c r="B147">
        <f>GFP!P149/'OD600'!P149</f>
        <v>22721.900347624567</v>
      </c>
      <c r="C147">
        <f>GFP!Q149/'OD600'!Q149</f>
        <v>2215036.2068965519</v>
      </c>
      <c r="D147">
        <f>GFP!R149/'OD600'!R149</f>
        <v>740328.31499710481</v>
      </c>
      <c r="E147">
        <f>GFP!S149/'OD600'!S149</f>
        <v>2821942.5420777714</v>
      </c>
      <c r="F147">
        <f>GFP!T149/'OD600'!T149</f>
        <v>1112072.505800464</v>
      </c>
      <c r="G147">
        <f>GFP!U149/'OD600'!U149</f>
        <v>3226241.2587412586</v>
      </c>
      <c r="H147">
        <f>GFP!V149/'OD600'!V149</f>
        <v>1688163.5838150289</v>
      </c>
      <c r="I147">
        <f>GFP!W149/'OD600'!W149</f>
        <v>3663325.3364540669</v>
      </c>
      <c r="J147">
        <f>GFP!X149/'OD600'!X149</f>
        <v>1811989.0678941312</v>
      </c>
      <c r="K147">
        <f>GFP!Y149/'OD600'!Y149</f>
        <v>3876075.571177505</v>
      </c>
      <c r="L147">
        <f>GFP!Z149/'OD600'!Z149</f>
        <v>18021.333333333332</v>
      </c>
    </row>
    <row r="148" spans="1:12" x14ac:dyDescent="0.35">
      <c r="A148">
        <f>'OD600'!O150</f>
        <v>2204</v>
      </c>
      <c r="B148">
        <f>GFP!P150/'OD600'!P150</f>
        <v>22662.224797219005</v>
      </c>
      <c r="C148">
        <f>GFP!Q150/'OD600'!Q150</f>
        <v>2219959.7932222863</v>
      </c>
      <c r="D148">
        <f>GFP!R150/'OD600'!R150</f>
        <v>738807.29166666663</v>
      </c>
      <c r="E148">
        <f>GFP!S150/'OD600'!S150</f>
        <v>2825344.7475333721</v>
      </c>
      <c r="F148">
        <f>GFP!T150/'OD600'!T150</f>
        <v>1115181.5545243619</v>
      </c>
      <c r="G148">
        <f>GFP!U150/'OD600'!U150</f>
        <v>3247827.8879813305</v>
      </c>
      <c r="H148">
        <f>GFP!V150/'OD600'!V150</f>
        <v>1690662.4277456647</v>
      </c>
      <c r="I148">
        <f>GFP!W150/'OD600'!W150</f>
        <v>3673960.2106495029</v>
      </c>
      <c r="J148">
        <f>GFP!X150/'OD600'!X150</f>
        <v>1816829.1139240507</v>
      </c>
      <c r="K148">
        <f>GFP!Y150/'OD600'!Y150</f>
        <v>3862670.9601873537</v>
      </c>
      <c r="L148">
        <f>GFP!Z150/'OD600'!Z150</f>
        <v>17877.551020408162</v>
      </c>
    </row>
    <row r="149" spans="1:12" x14ac:dyDescent="0.35">
      <c r="A149">
        <f>'OD600'!O151</f>
        <v>2219</v>
      </c>
      <c r="B149">
        <f>GFP!P151/'OD600'!P151</f>
        <v>22857.391304347828</v>
      </c>
      <c r="C149">
        <f>GFP!Q151/'OD600'!Q151</f>
        <v>2214419.2992533026</v>
      </c>
      <c r="D149">
        <f>GFP!R151/'OD600'!R151</f>
        <v>741716.27099015645</v>
      </c>
      <c r="E149">
        <f>GFP!S151/'OD600'!S151</f>
        <v>2833483.4590829951</v>
      </c>
      <c r="F149">
        <f>GFP!T151/'OD600'!T151</f>
        <v>1111727.8003482299</v>
      </c>
      <c r="G149">
        <f>GFP!U151/'OD600'!U151</f>
        <v>3248737.4562427071</v>
      </c>
      <c r="H149">
        <f>GFP!V151/'OD600'!V151</f>
        <v>1701962.4277456647</v>
      </c>
      <c r="I149">
        <f>GFP!W151/'OD600'!W151</f>
        <v>3672060.8187134503</v>
      </c>
      <c r="J149">
        <f>GFP!X151/'OD600'!X151</f>
        <v>1803078.735632184</v>
      </c>
      <c r="K149">
        <f>GFP!Y151/'OD600'!Y151</f>
        <v>3864926.8149882904</v>
      </c>
      <c r="L149">
        <f>GFP!Z151/'OD600'!Z151</f>
        <v>18080.213903743319</v>
      </c>
    </row>
    <row r="150" spans="1:12" x14ac:dyDescent="0.35">
      <c r="A150">
        <f>'OD600'!O152</f>
        <v>2234</v>
      </c>
      <c r="B150">
        <f>GFP!P152/'OD600'!P152</f>
        <v>22700.289855072464</v>
      </c>
      <c r="C150">
        <f>GFP!Q152/'OD600'!Q152</f>
        <v>2204723.1476163128</v>
      </c>
      <c r="D150">
        <f>GFP!R152/'OD600'!R152</f>
        <v>742323.68268674007</v>
      </c>
      <c r="E150">
        <f>GFP!S152/'OD600'!S152</f>
        <v>2838028.4552845531</v>
      </c>
      <c r="F150">
        <f>GFP!T152/'OD600'!T152</f>
        <v>1109988.3990719258</v>
      </c>
      <c r="G150">
        <f>GFP!U152/'OD600'!U152</f>
        <v>3252487.7479579928</v>
      </c>
      <c r="H150">
        <f>GFP!V152/'OD600'!V152</f>
        <v>1706386.3504916138</v>
      </c>
      <c r="I150">
        <f>GFP!W152/'OD600'!W152</f>
        <v>3680012.273524255</v>
      </c>
      <c r="J150">
        <f>GFP!X152/'OD600'!X152</f>
        <v>1809292.1219091434</v>
      </c>
      <c r="K150">
        <f>GFP!Y152/'OD600'!Y152</f>
        <v>3896382.3185011712</v>
      </c>
      <c r="L150">
        <f>GFP!Z152/'OD600'!Z152</f>
        <v>17932.32413178985</v>
      </c>
    </row>
    <row r="151" spans="1:12" x14ac:dyDescent="0.35">
      <c r="A151">
        <f>'OD600'!O153</f>
        <v>2249</v>
      </c>
      <c r="B151">
        <f>GFP!P153/'OD600'!P153</f>
        <v>22754.6403712297</v>
      </c>
      <c r="C151">
        <f>GFP!Q153/'OD600'!Q153</f>
        <v>2212690.4078116026</v>
      </c>
      <c r="D151">
        <f>GFP!R153/'OD600'!R153</f>
        <v>745871.9582850521</v>
      </c>
      <c r="E151">
        <f>GFP!S153/'OD600'!S153</f>
        <v>2832800.2322880374</v>
      </c>
      <c r="F151">
        <f>GFP!T153/'OD600'!T153</f>
        <v>1113711.962833914</v>
      </c>
      <c r="G151">
        <f>GFP!U153/'OD600'!U153</f>
        <v>3240475.2186588924</v>
      </c>
      <c r="H151">
        <f>GFP!V153/'OD600'!V153</f>
        <v>1696133.0248698671</v>
      </c>
      <c r="I151">
        <f>GFP!W153/'OD600'!W153</f>
        <v>3664836.2573099416</v>
      </c>
      <c r="J151">
        <f>GFP!X153/'OD600'!X153</f>
        <v>1820633.6975273148</v>
      </c>
      <c r="K151">
        <f>GFP!Y153/'OD600'!Y153</f>
        <v>3877477.7517564404</v>
      </c>
      <c r="L151">
        <f>GFP!Z153/'OD600'!Z153</f>
        <v>18222.222222222223</v>
      </c>
    </row>
    <row r="152" spans="1:12" x14ac:dyDescent="0.35">
      <c r="A152">
        <f>'OD600'!O154</f>
        <v>2264</v>
      </c>
      <c r="B152">
        <f>GFP!P154/'OD600'!P154</f>
        <v>22998.839907192574</v>
      </c>
      <c r="C152">
        <f>GFP!Q154/'OD600'!Q154</f>
        <v>2215013.2183908047</v>
      </c>
      <c r="D152">
        <f>GFP!R154/'OD600'!R154</f>
        <v>743497.68250289687</v>
      </c>
      <c r="E152">
        <f>GFP!S154/'OD600'!S154</f>
        <v>2823952.4085896695</v>
      </c>
      <c r="F152">
        <f>GFP!T154/'OD600'!T154</f>
        <v>1109130.5861868835</v>
      </c>
      <c r="G152">
        <f>GFP!U154/'OD600'!U154</f>
        <v>3244758.4597432907</v>
      </c>
      <c r="H152">
        <f>GFP!V154/'OD600'!V154</f>
        <v>1696969.3464430308</v>
      </c>
      <c r="I152">
        <f>GFP!W154/'OD600'!W154</f>
        <v>3680107.0175438598</v>
      </c>
      <c r="J152">
        <f>GFP!X154/'OD600'!X154</f>
        <v>1813813.1109833238</v>
      </c>
      <c r="K152">
        <f>GFP!Y154/'OD600'!Y154</f>
        <v>3882201.4051522249</v>
      </c>
      <c r="L152">
        <f>GFP!Z154/'OD600'!Z154</f>
        <v>17990.222222222223</v>
      </c>
    </row>
    <row r="153" spans="1:12" x14ac:dyDescent="0.35">
      <c r="A153">
        <f>'OD600'!O155</f>
        <v>2279</v>
      </c>
      <c r="B153">
        <f>GFP!P155/'OD600'!P155</f>
        <v>22925.130586186886</v>
      </c>
      <c r="C153">
        <f>GFP!Q155/'OD600'!Q155</f>
        <v>2218335.632183908</v>
      </c>
      <c r="D153">
        <f>GFP!R155/'OD600'!R155</f>
        <v>746309.78575564572</v>
      </c>
      <c r="E153">
        <f>GFP!S155/'OD600'!S155</f>
        <v>2833823.461091754</v>
      </c>
      <c r="F153">
        <f>GFP!T155/'OD600'!T155</f>
        <v>1114566.7828106852</v>
      </c>
      <c r="G153">
        <f>GFP!U155/'OD600'!U155</f>
        <v>3239878.7172011663</v>
      </c>
      <c r="H153">
        <f>GFP!V155/'OD600'!V155</f>
        <v>1696698.6697513014</v>
      </c>
      <c r="I153">
        <f>GFP!W155/'OD600'!W155</f>
        <v>3659175.4385964912</v>
      </c>
      <c r="J153">
        <f>GFP!X155/'OD600'!X155</f>
        <v>1814908.5681426108</v>
      </c>
      <c r="K153">
        <f>GFP!Y155/'OD600'!Y155</f>
        <v>3896444.3793911007</v>
      </c>
      <c r="L153">
        <f>GFP!Z155/'OD600'!Z155</f>
        <v>18105.357142857145</v>
      </c>
    </row>
    <row r="154" spans="1:12" x14ac:dyDescent="0.35">
      <c r="A154">
        <f>'OD600'!O156</f>
        <v>2294</v>
      </c>
      <c r="B154">
        <f>GFP!P156/'OD600'!P156</f>
        <v>23228.670922809055</v>
      </c>
      <c r="C154">
        <f>GFP!Q156/'OD600'!Q156</f>
        <v>2220514.367816092</v>
      </c>
      <c r="D154">
        <f>GFP!R156/'OD600'!R156</f>
        <v>743896.29200463498</v>
      </c>
      <c r="E154">
        <f>GFP!S156/'OD600'!S156</f>
        <v>2825339.1405342626</v>
      </c>
      <c r="F154">
        <f>GFP!T156/'OD600'!T156</f>
        <v>1120544.1347270615</v>
      </c>
      <c r="G154">
        <f>GFP!U156/'OD600'!U156</f>
        <v>3240590.6705539362</v>
      </c>
      <c r="H154">
        <f>GFP!V156/'OD600'!V156</f>
        <v>1699908.6176980915</v>
      </c>
      <c r="I154">
        <f>GFP!W156/'OD600'!W156</f>
        <v>3688927.5277615432</v>
      </c>
      <c r="J154">
        <f>GFP!X156/'OD600'!X156</f>
        <v>1822727.8481012657</v>
      </c>
      <c r="K154">
        <f>GFP!Y156/'OD600'!Y156</f>
        <v>3895266.9789227168</v>
      </c>
      <c r="L154">
        <f>GFP!Z156/'OD600'!Z156</f>
        <v>18230.563002680967</v>
      </c>
    </row>
    <row r="155" spans="1:12" x14ac:dyDescent="0.35">
      <c r="A155">
        <f>'OD600'!O157</f>
        <v>2309</v>
      </c>
      <c r="B155">
        <f>GFP!P157/'OD600'!P157</f>
        <v>23217.189314750292</v>
      </c>
      <c r="C155">
        <f>GFP!Q157/'OD600'!Q157</f>
        <v>2215183.9080459769</v>
      </c>
      <c r="D155">
        <f>GFP!R157/'OD600'!R157</f>
        <v>743214.94785631518</v>
      </c>
      <c r="E155">
        <f>GFP!S157/'OD600'!S157</f>
        <v>2835029.0360046457</v>
      </c>
      <c r="F155">
        <f>GFP!T157/'OD600'!T157</f>
        <v>1118171.3124274099</v>
      </c>
      <c r="G155">
        <f>GFP!U157/'OD600'!U157</f>
        <v>3248181.9241982512</v>
      </c>
      <c r="H155">
        <f>GFP!V157/'OD600'!V157</f>
        <v>1704155.6712962964</v>
      </c>
      <c r="I155">
        <f>GFP!W157/'OD600'!W157</f>
        <v>3681591.4669783753</v>
      </c>
      <c r="J155">
        <f>GFP!X157/'OD600'!X157</f>
        <v>1812894.1311852704</v>
      </c>
      <c r="K155">
        <f>GFP!Y157/'OD600'!Y157</f>
        <v>3889562.06088993</v>
      </c>
      <c r="L155">
        <f>GFP!Z157/'OD600'!Z157</f>
        <v>18115.967885816237</v>
      </c>
    </row>
    <row r="156" spans="1:12" x14ac:dyDescent="0.35">
      <c r="A156">
        <f>'OD600'!O158</f>
        <v>2324</v>
      </c>
      <c r="B156">
        <f>GFP!P158/'OD600'!P158</f>
        <v>23162.020905923346</v>
      </c>
      <c r="C156">
        <f>GFP!Q158/'OD600'!Q158</f>
        <v>2222367.8160919542</v>
      </c>
      <c r="D156">
        <f>GFP!R158/'OD600'!R158</f>
        <v>743061.99304750864</v>
      </c>
      <c r="E156">
        <f>GFP!S158/'OD600'!S158</f>
        <v>2828987.8048780486</v>
      </c>
      <c r="F156">
        <f>GFP!T158/'OD600'!T158</f>
        <v>1118225.3193960511</v>
      </c>
      <c r="G156">
        <f>GFP!U158/'OD600'!U158</f>
        <v>3241772.5947521869</v>
      </c>
      <c r="H156">
        <f>GFP!V158/'OD600'!V158</f>
        <v>1698475.1157407407</v>
      </c>
      <c r="I156">
        <f>GFP!W158/'OD600'!W158</f>
        <v>3694296.3179427241</v>
      </c>
      <c r="J156">
        <f>GFP!X158/'OD600'!X158</f>
        <v>1813394.1311852704</v>
      </c>
      <c r="K156">
        <f>GFP!Y158/'OD600'!Y158</f>
        <v>3883554.4496487118</v>
      </c>
      <c r="L156">
        <f>GFP!Z158/'OD600'!Z158</f>
        <v>18221.333333333332</v>
      </c>
    </row>
    <row r="157" spans="1:12" x14ac:dyDescent="0.35">
      <c r="A157">
        <f>'OD600'!O159</f>
        <v>2339</v>
      </c>
      <c r="B157">
        <f>GFP!P159/'OD600'!P159</f>
        <v>23346.891342242885</v>
      </c>
      <c r="C157">
        <f>GFP!Q159/'OD600'!Q159</f>
        <v>2211322.0241518114</v>
      </c>
      <c r="D157">
        <f>GFP!R159/'OD600'!R159</f>
        <v>745462.60869565222</v>
      </c>
      <c r="E157">
        <f>GFP!S159/'OD600'!S159</f>
        <v>2830356.3551944285</v>
      </c>
      <c r="F157">
        <f>GFP!T159/'OD600'!T159</f>
        <v>1117191.1679256246</v>
      </c>
      <c r="G157">
        <f>GFP!U159/'OD600'!U159</f>
        <v>3258105.539358601</v>
      </c>
      <c r="H157">
        <f>GFP!V159/'OD600'!V159</f>
        <v>1700030.0925925926</v>
      </c>
      <c r="I157">
        <f>GFP!W159/'OD600'!W159</f>
        <v>3679589.7136177677</v>
      </c>
      <c r="J157">
        <f>GFP!X159/'OD600'!X159</f>
        <v>1814742.2324510932</v>
      </c>
      <c r="K157">
        <f>GFP!Y159/'OD600'!Y159</f>
        <v>3895417.2030427153</v>
      </c>
      <c r="L157">
        <f>GFP!Z159/'OD600'!Z159</f>
        <v>18302.949061662199</v>
      </c>
    </row>
    <row r="158" spans="1:12" x14ac:dyDescent="0.35">
      <c r="A158">
        <f>'OD600'!O160</f>
        <v>2354</v>
      </c>
      <c r="B158">
        <f>GFP!P160/'OD600'!P160</f>
        <v>23254.069767441862</v>
      </c>
      <c r="C158">
        <f>GFP!Q160/'OD600'!Q160</f>
        <v>2207930.4197814837</v>
      </c>
      <c r="D158">
        <f>GFP!R160/'OD600'!R160</f>
        <v>744147.24637681164</v>
      </c>
      <c r="E158">
        <f>GFP!S160/'OD600'!S160</f>
        <v>2835865.2729384438</v>
      </c>
      <c r="F158">
        <f>GFP!T160/'OD600'!T160</f>
        <v>1112612.6596980256</v>
      </c>
      <c r="G158">
        <f>GFP!U160/'OD600'!U160</f>
        <v>3242168.5131195337</v>
      </c>
      <c r="H158">
        <f>GFP!V160/'OD600'!V160</f>
        <v>1697114.0706427332</v>
      </c>
      <c r="I158">
        <f>GFP!W160/'OD600'!W160</f>
        <v>3673761.5429573352</v>
      </c>
      <c r="J158">
        <f>GFP!X160/'OD600'!X160</f>
        <v>1817337.744533947</v>
      </c>
      <c r="K158">
        <f>GFP!Y160/'OD600'!Y160</f>
        <v>3873950.8484493857</v>
      </c>
      <c r="L158">
        <f>GFP!Z160/'OD600'!Z160</f>
        <v>18513.851653261841</v>
      </c>
    </row>
    <row r="159" spans="1:12" x14ac:dyDescent="0.35">
      <c r="A159">
        <f>'OD600'!O161</f>
        <v>2369</v>
      </c>
      <c r="B159">
        <f>GFP!P161/'OD600'!P161</f>
        <v>23399.767576990125</v>
      </c>
      <c r="C159">
        <f>GFP!Q161/'OD600'!Q161</f>
        <v>2215715.9286946524</v>
      </c>
      <c r="D159">
        <f>GFP!R161/'OD600'!R161</f>
        <v>747232.59860788868</v>
      </c>
      <c r="E159">
        <f>GFP!S161/'OD600'!S161</f>
        <v>2841850.8415554268</v>
      </c>
      <c r="F159">
        <f>GFP!T161/'OD600'!T161</f>
        <v>1111267.1312427409</v>
      </c>
      <c r="G159">
        <f>GFP!U161/'OD600'!U161</f>
        <v>3242780.6301050177</v>
      </c>
      <c r="H159">
        <f>GFP!V161/'OD600'!V161</f>
        <v>1700327.1569195138</v>
      </c>
      <c r="I159">
        <f>GFP!W161/'OD600'!W161</f>
        <v>3684308.0070134429</v>
      </c>
      <c r="J159">
        <f>GFP!X161/'OD600'!X161</f>
        <v>1815335.4430379746</v>
      </c>
      <c r="K159">
        <f>GFP!Y161/'OD600'!Y161</f>
        <v>3880046.8110005856</v>
      </c>
      <c r="L159">
        <f>GFP!Z161/'OD600'!Z161</f>
        <v>18446.732318710834</v>
      </c>
    </row>
    <row r="160" spans="1:12" x14ac:dyDescent="0.35">
      <c r="A160">
        <f>'OD600'!O162</f>
        <v>2384</v>
      </c>
      <c r="B160">
        <f>GFP!P162/'OD600'!P162</f>
        <v>23743.023255813954</v>
      </c>
      <c r="C160">
        <f>GFP!Q162/'OD600'!Q162</f>
        <v>2212933.8700402533</v>
      </c>
      <c r="D160">
        <f>GFP!R162/'OD600'!R162</f>
        <v>749740.71925754065</v>
      </c>
      <c r="E160">
        <f>GFP!S162/'OD600'!S162</f>
        <v>2836673.6353077819</v>
      </c>
      <c r="F160">
        <f>GFP!T162/'OD600'!T162</f>
        <v>1114638.953488372</v>
      </c>
      <c r="G160">
        <f>GFP!U162/'OD600'!U162</f>
        <v>3249350.0583430571</v>
      </c>
      <c r="H160">
        <f>GFP!V162/'OD600'!V162</f>
        <v>1695269.2530399538</v>
      </c>
      <c r="I160">
        <f>GFP!W162/'OD600'!W162</f>
        <v>3677044.4184687319</v>
      </c>
      <c r="J160">
        <f>GFP!X162/'OD600'!X162</f>
        <v>1814324.6977547498</v>
      </c>
      <c r="K160">
        <f>GFP!Y162/'OD600'!Y162</f>
        <v>3883464.5991808078</v>
      </c>
      <c r="L160">
        <f>GFP!Z162/'OD600'!Z162</f>
        <v>18177.837354781055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workbookViewId="0">
      <selection activeCell="A89" sqref="A89:L160"/>
    </sheetView>
  </sheetViews>
  <sheetFormatPr defaultRowHeight="14.5" x14ac:dyDescent="0.35"/>
  <sheetData>
    <row r="1" spans="1:25" x14ac:dyDescent="0.35">
      <c r="B1" t="str">
        <f>'OD600'!P3</f>
        <v>Ind, M9+CA, 0mM</v>
      </c>
      <c r="C1" t="str">
        <f>'OD600'!Q3</f>
        <v>C+Ind, M9+CA, 0mM</v>
      </c>
      <c r="D1" t="str">
        <f>'OD600'!R3</f>
        <v>Ind, M9+CA, 0.1mM</v>
      </c>
      <c r="E1" t="str">
        <f>'OD600'!S3</f>
        <v>C+Ind, M9+CA, 0.1mM</v>
      </c>
      <c r="F1" t="str">
        <f>'OD600'!T3</f>
        <v>Ind, M9+CA, 0.2mM</v>
      </c>
      <c r="G1" t="str">
        <f>'OD600'!U3</f>
        <v>C+Ind, M9+CA, 0.2mM</v>
      </c>
      <c r="H1" t="str">
        <f>'OD600'!V3</f>
        <v>Ind, M9+CA, 0.5mM</v>
      </c>
      <c r="I1" t="str">
        <f>'OD600'!W3</f>
        <v>C+Ind, M9+CA, 0.5mM</v>
      </c>
      <c r="J1" t="str">
        <f>'OD600'!X3</f>
        <v>Ind, M9+CA, 1mM</v>
      </c>
      <c r="K1" t="str">
        <f>'OD600'!Y3</f>
        <v>C+Ind, M9+CA, 1mM</v>
      </c>
      <c r="L1" t="str">
        <f>'OD600'!Z3</f>
        <v>MCR, M9+CA</v>
      </c>
      <c r="O1" t="str">
        <f>B1</f>
        <v>Ind, M9+CA, 0mM</v>
      </c>
      <c r="P1" t="str">
        <f t="shared" ref="P1:Y1" si="0">C1</f>
        <v>C+Ind, M9+CA, 0mM</v>
      </c>
      <c r="Q1" t="str">
        <f t="shared" si="0"/>
        <v>Ind, M9+CA, 0.1mM</v>
      </c>
      <c r="R1" t="str">
        <f t="shared" si="0"/>
        <v>C+Ind, M9+CA, 0.1mM</v>
      </c>
      <c r="S1" t="str">
        <f t="shared" si="0"/>
        <v>Ind, M9+CA, 0.2mM</v>
      </c>
      <c r="T1" t="str">
        <f t="shared" si="0"/>
        <v>C+Ind, M9+CA, 0.2mM</v>
      </c>
      <c r="U1" t="str">
        <f t="shared" si="0"/>
        <v>Ind, M9+CA, 0.5mM</v>
      </c>
      <c r="V1" t="str">
        <f t="shared" si="0"/>
        <v>C+Ind, M9+CA, 0.5mM</v>
      </c>
      <c r="W1" t="str">
        <f t="shared" si="0"/>
        <v>Ind, M9+CA, 1mM</v>
      </c>
      <c r="X1" t="str">
        <f t="shared" si="0"/>
        <v>C+Ind, M9+CA, 1mM</v>
      </c>
      <c r="Y1" t="str">
        <f t="shared" si="0"/>
        <v>MCR, M9+CA</v>
      </c>
    </row>
    <row r="2" spans="1:25" x14ac:dyDescent="0.35">
      <c r="A2">
        <f>'OD600'!O4</f>
        <v>14</v>
      </c>
      <c r="B2">
        <f>RFP!P4/'OD600'!P4</f>
        <v>999.99999999999955</v>
      </c>
      <c r="C2">
        <f>RFP!Q4/'OD600'!Q4</f>
        <v>848.4848484848485</v>
      </c>
      <c r="D2">
        <f>RFP!R4/'OD600'!R4</f>
        <v>1076.9230769230765</v>
      </c>
      <c r="E2">
        <f>RFP!S4/'OD600'!S4</f>
        <v>962.96296296296259</v>
      </c>
      <c r="F2">
        <f>RFP!T4/'OD600'!T4</f>
        <v>999.99999999999966</v>
      </c>
      <c r="G2">
        <f>RFP!U4/'OD600'!U4</f>
        <v>1148.1481481481478</v>
      </c>
      <c r="H2">
        <f>RFP!V4/'OD600'!V4</f>
        <v>679.99999999999977</v>
      </c>
      <c r="I2">
        <f>RFP!W4/'OD600'!W4</f>
        <v>805.55555555555543</v>
      </c>
      <c r="J2">
        <f>RFP!X4/'OD600'!X4</f>
        <v>499.99999999999994</v>
      </c>
      <c r="K2">
        <f>RFP!Y4/'OD600'!Y4</f>
        <v>899.99999999999977</v>
      </c>
      <c r="L2">
        <f>RFP!Z4/'OD600'!Z4</f>
        <v>1153.8461538461529</v>
      </c>
      <c r="N2">
        <f>A2</f>
        <v>14</v>
      </c>
      <c r="O2">
        <f>B2*0.000002771</f>
        <v>2.7709999999999987E-3</v>
      </c>
      <c r="P2">
        <f t="shared" ref="P2:Y2" si="1">C2*0.000002771</f>
        <v>2.3511515151515149E-3</v>
      </c>
      <c r="Q2">
        <f t="shared" si="1"/>
        <v>2.9841538461538447E-3</v>
      </c>
      <c r="R2">
        <f t="shared" si="1"/>
        <v>2.6683703703703691E-3</v>
      </c>
      <c r="S2">
        <f t="shared" si="1"/>
        <v>2.7709999999999987E-3</v>
      </c>
      <c r="T2">
        <f t="shared" si="1"/>
        <v>3.1815185185185176E-3</v>
      </c>
      <c r="U2">
        <f t="shared" si="1"/>
        <v>1.8842799999999992E-3</v>
      </c>
      <c r="V2">
        <f t="shared" si="1"/>
        <v>2.2321944444444438E-3</v>
      </c>
      <c r="W2">
        <f t="shared" si="1"/>
        <v>1.3854999999999998E-3</v>
      </c>
      <c r="X2">
        <f t="shared" si="1"/>
        <v>2.4938999999999994E-3</v>
      </c>
      <c r="Y2">
        <f t="shared" si="1"/>
        <v>3.1973076923076894E-3</v>
      </c>
    </row>
    <row r="3" spans="1:25" x14ac:dyDescent="0.35">
      <c r="A3">
        <f>'OD600'!O5</f>
        <v>29</v>
      </c>
      <c r="B3">
        <f>RFP!P5/'OD600'!P5</f>
        <v>558.82352941176464</v>
      </c>
      <c r="C3">
        <f>RFP!Q5/'OD600'!Q5</f>
        <v>666.66666666666652</v>
      </c>
      <c r="D3">
        <f>RFP!R5/'OD600'!R5</f>
        <v>870.96774193548345</v>
      </c>
      <c r="E3">
        <f>RFP!S5/'OD600'!S5</f>
        <v>741.93548387096746</v>
      </c>
      <c r="F3">
        <f>RFP!T5/'OD600'!T5</f>
        <v>833.33333333333303</v>
      </c>
      <c r="G3">
        <f>RFP!U5/'OD600'!U5</f>
        <v>937.5</v>
      </c>
      <c r="H3">
        <f>RFP!V5/'OD600'!V5</f>
        <v>933.33333333333292</v>
      </c>
      <c r="I3">
        <f>RFP!W5/'OD600'!W5</f>
        <v>619.04761904761892</v>
      </c>
      <c r="J3">
        <f>RFP!X5/'OD600'!X5</f>
        <v>487.80487804878038</v>
      </c>
      <c r="K3">
        <f>RFP!Y5/'OD600'!Y5</f>
        <v>510.63829787234027</v>
      </c>
      <c r="L3">
        <f>RFP!Z5/'OD600'!Z5</f>
        <v>1000</v>
      </c>
    </row>
    <row r="4" spans="1:25" x14ac:dyDescent="0.35">
      <c r="A4">
        <f>'OD600'!O6</f>
        <v>44</v>
      </c>
      <c r="B4">
        <f>RFP!P6/'OD600'!P6</f>
        <v>595.23809523809507</v>
      </c>
      <c r="C4">
        <f>RFP!Q6/'OD600'!Q6</f>
        <v>819.99999999999977</v>
      </c>
      <c r="D4">
        <f>RFP!R6/'OD600'!R6</f>
        <v>731.70731707317054</v>
      </c>
      <c r="E4">
        <f>RFP!S6/'OD600'!S6</f>
        <v>948.7179487179485</v>
      </c>
      <c r="F4">
        <f>RFP!T6/'OD600'!T6</f>
        <v>571.42857142857133</v>
      </c>
      <c r="G4">
        <f>RFP!U6/'OD600'!U6</f>
        <v>860.46511627906955</v>
      </c>
      <c r="H4">
        <f>RFP!V6/'OD600'!V6</f>
        <v>524.99999999999989</v>
      </c>
      <c r="I4">
        <f>RFP!W6/'OD600'!W6</f>
        <v>538.46153846153823</v>
      </c>
      <c r="J4">
        <f>RFP!X6/'OD600'!X6</f>
        <v>372.54901960784304</v>
      </c>
      <c r="K4">
        <f>RFP!Y6/'OD600'!Y6</f>
        <v>448.27586206896552</v>
      </c>
      <c r="L4">
        <f>RFP!Z6/'OD600'!Z6</f>
        <v>666.66666666666652</v>
      </c>
    </row>
    <row r="5" spans="1:25" x14ac:dyDescent="0.35">
      <c r="A5">
        <f>'OD600'!O7</f>
        <v>59</v>
      </c>
      <c r="B5">
        <f>RFP!P7/'OD600'!P7</f>
        <v>416.66666666666669</v>
      </c>
      <c r="C5">
        <f>RFP!Q7/'OD600'!Q7</f>
        <v>588.23529411764707</v>
      </c>
      <c r="D5">
        <f>RFP!R7/'OD600'!R7</f>
        <v>637.93103448275872</v>
      </c>
      <c r="E5">
        <f>RFP!S7/'OD600'!S7</f>
        <v>703.70370370370347</v>
      </c>
      <c r="F5">
        <f>RFP!T7/'OD600'!T7</f>
        <v>545.4545454545455</v>
      </c>
      <c r="G5">
        <f>RFP!U7/'OD600'!U7</f>
        <v>465.51724137931035</v>
      </c>
      <c r="H5">
        <f>RFP!V7/'OD600'!V7</f>
        <v>543.85964912280701</v>
      </c>
      <c r="I5">
        <f>RFP!W7/'OD600'!W7</f>
        <v>662.16216216216208</v>
      </c>
      <c r="J5">
        <f>RFP!X7/'OD600'!X7</f>
        <v>550.72463768115938</v>
      </c>
      <c r="K5">
        <f>RFP!Y7/'OD600'!Y7</f>
        <v>512.8205128205127</v>
      </c>
      <c r="L5">
        <f>RFP!Z7/'OD600'!Z7</f>
        <v>451.61290322580624</v>
      </c>
    </row>
    <row r="6" spans="1:25" x14ac:dyDescent="0.35">
      <c r="A6">
        <f>'OD600'!O8</f>
        <v>74</v>
      </c>
      <c r="B6">
        <f>RFP!P8/'OD600'!P8</f>
        <v>444.44444444444434</v>
      </c>
      <c r="C6">
        <f>RFP!Q8/'OD600'!Q8</f>
        <v>380.43478260869568</v>
      </c>
      <c r="D6">
        <f>RFP!R8/'OD600'!R8</f>
        <v>524.99999999999989</v>
      </c>
      <c r="E6">
        <f>RFP!S8/'OD600'!S8</f>
        <v>453.33333333333326</v>
      </c>
      <c r="F6">
        <f>RFP!T8/'OD600'!T8</f>
        <v>441.55844155844147</v>
      </c>
      <c r="G6">
        <f>RFP!U8/'OD600'!U8</f>
        <v>569.62025316455686</v>
      </c>
      <c r="H6">
        <f>RFP!V8/'OD600'!V8</f>
        <v>316.45569620253161</v>
      </c>
      <c r="I6">
        <f>RFP!W8/'OD600'!W8</f>
        <v>557.8947368421052</v>
      </c>
      <c r="J6">
        <f>RFP!X8/'OD600'!X8</f>
        <v>456.52173913043481</v>
      </c>
      <c r="K6">
        <f>RFP!Y8/'OD600'!Y8</f>
        <v>455.44554455445541</v>
      </c>
      <c r="L6">
        <f>RFP!Z8/'OD600'!Z8</f>
        <v>466.66666666666652</v>
      </c>
    </row>
    <row r="7" spans="1:25" x14ac:dyDescent="0.35">
      <c r="A7">
        <f>'OD600'!O9</f>
        <v>89</v>
      </c>
      <c r="B7">
        <f>RFP!P9/'OD600'!P9</f>
        <v>481.48148148148141</v>
      </c>
      <c r="C7">
        <f>RFP!Q9/'OD600'!Q9</f>
        <v>426.22950819672133</v>
      </c>
      <c r="D7">
        <f>RFP!R9/'OD600'!R9</f>
        <v>472.22222222222217</v>
      </c>
      <c r="E7">
        <f>RFP!S9/'OD600'!S9</f>
        <v>490</v>
      </c>
      <c r="F7">
        <f>RFP!T9/'OD600'!T9</f>
        <v>425.92592592592587</v>
      </c>
      <c r="G7">
        <f>RFP!U9/'OD600'!U9</f>
        <v>443.3962264150943</v>
      </c>
      <c r="H7">
        <f>RFP!V9/'OD600'!V9</f>
        <v>386.79245283018867</v>
      </c>
      <c r="I7">
        <f>RFP!W9/'OD600'!W9</f>
        <v>420.6349206349206</v>
      </c>
      <c r="J7">
        <f>RFP!X9/'OD600'!X9</f>
        <v>350</v>
      </c>
      <c r="K7">
        <f>RFP!Y9/'OD600'!Y9</f>
        <v>439.39393939393938</v>
      </c>
      <c r="L7">
        <f>RFP!Z9/'OD600'!Z9</f>
        <v>322.03389830508479</v>
      </c>
    </row>
    <row r="8" spans="1:25" x14ac:dyDescent="0.35">
      <c r="A8">
        <f>'OD600'!O10</f>
        <v>104</v>
      </c>
      <c r="B8">
        <f>RFP!P10/'OD600'!P10</f>
        <v>427.58620689655169</v>
      </c>
      <c r="C8">
        <f>RFP!Q10/'OD600'!Q10</f>
        <v>417.17791411042941</v>
      </c>
      <c r="D8">
        <f>RFP!R10/'OD600'!R10</f>
        <v>379.31034482758616</v>
      </c>
      <c r="E8">
        <f>RFP!S10/'OD600'!S10</f>
        <v>447.76119402985074</v>
      </c>
      <c r="F8">
        <f>RFP!T10/'OD600'!T10</f>
        <v>438.84892086330933</v>
      </c>
      <c r="G8">
        <f>RFP!U10/'OD600'!U10</f>
        <v>462.06896551724134</v>
      </c>
      <c r="H8">
        <f>RFP!V10/'OD600'!V10</f>
        <v>384.61538461538458</v>
      </c>
      <c r="I8">
        <f>RFP!W10/'OD600'!W10</f>
        <v>356.32183908045971</v>
      </c>
      <c r="J8">
        <f>RFP!X10/'OD600'!X10</f>
        <v>329.11392405063293</v>
      </c>
      <c r="K8">
        <f>RFP!Y10/'OD600'!Y10</f>
        <v>377.14285714285711</v>
      </c>
      <c r="L8">
        <f>RFP!Z10/'OD600'!Z10</f>
        <v>481.48148148148141</v>
      </c>
    </row>
    <row r="9" spans="1:25" x14ac:dyDescent="0.35">
      <c r="A9">
        <f>'OD600'!O11</f>
        <v>119</v>
      </c>
      <c r="B9">
        <f>RFP!P11/'OD600'!P11</f>
        <v>341.70854271356785</v>
      </c>
      <c r="C9">
        <f>RFP!Q11/'OD600'!Q11</f>
        <v>315.31531531531533</v>
      </c>
      <c r="D9">
        <f>RFP!R11/'OD600'!R11</f>
        <v>325</v>
      </c>
      <c r="E9">
        <f>RFP!S11/'OD600'!S11</f>
        <v>409.83606557377044</v>
      </c>
      <c r="F9">
        <f>RFP!T11/'OD600'!T11</f>
        <v>338.4615384615384</v>
      </c>
      <c r="G9">
        <f>RFP!U11/'OD600'!U11</f>
        <v>409.09090909090912</v>
      </c>
      <c r="H9">
        <f>RFP!V11/'OD600'!V11</f>
        <v>336.73469387755108</v>
      </c>
      <c r="I9">
        <f>RFP!W11/'OD600'!W11</f>
        <v>334.78260869565219</v>
      </c>
      <c r="J9">
        <f>RFP!X11/'OD600'!X11</f>
        <v>350.46728971962619</v>
      </c>
      <c r="K9">
        <f>RFP!Y11/'OD600'!Y11</f>
        <v>311.96581196581195</v>
      </c>
      <c r="L9">
        <f>RFP!Z11/'OD600'!Z11</f>
        <v>369.23076923076923</v>
      </c>
    </row>
    <row r="10" spans="1:25" x14ac:dyDescent="0.35">
      <c r="A10">
        <f>'OD600'!O12</f>
        <v>134</v>
      </c>
      <c r="B10">
        <f>RFP!P12/'OD600'!P12</f>
        <v>283.08823529411762</v>
      </c>
      <c r="C10">
        <f>RFP!Q12/'OD600'!Q12</f>
        <v>284.28093645484944</v>
      </c>
      <c r="D10">
        <f>RFP!R12/'OD600'!R12</f>
        <v>313.8686131386861</v>
      </c>
      <c r="E10">
        <f>RFP!S12/'OD600'!S12</f>
        <v>332</v>
      </c>
      <c r="F10">
        <f>RFP!T12/'OD600'!T12</f>
        <v>301.15830115830113</v>
      </c>
      <c r="G10">
        <f>RFP!U12/'OD600'!U12</f>
        <v>330.82706766917289</v>
      </c>
      <c r="H10">
        <f>RFP!V12/'OD600'!V12</f>
        <v>309.70149253731341</v>
      </c>
      <c r="I10">
        <f>RFP!W12/'OD600'!W12</f>
        <v>301.9480519480519</v>
      </c>
      <c r="J10">
        <f>RFP!X12/'OD600'!X12</f>
        <v>303.1358885017421</v>
      </c>
      <c r="K10">
        <f>RFP!Y12/'OD600'!Y12</f>
        <v>318.3279742765273</v>
      </c>
      <c r="L10">
        <f>RFP!Z12/'OD600'!Z12</f>
        <v>423.3576642335766</v>
      </c>
    </row>
    <row r="11" spans="1:25" x14ac:dyDescent="0.35">
      <c r="A11">
        <f>'OD600'!O13</f>
        <v>149</v>
      </c>
      <c r="B11">
        <f>RFP!P13/'OD600'!P13</f>
        <v>267.21763085399448</v>
      </c>
      <c r="C11">
        <f>RFP!Q13/'OD600'!Q13</f>
        <v>285.35353535353534</v>
      </c>
      <c r="D11">
        <f>RFP!R13/'OD600'!R13</f>
        <v>264.15094339622641</v>
      </c>
      <c r="E11">
        <f>RFP!S13/'OD600'!S13</f>
        <v>307.46268656716421</v>
      </c>
      <c r="F11">
        <f>RFP!T13/'OD600'!T13</f>
        <v>286.53295128939828</v>
      </c>
      <c r="G11">
        <f>RFP!U13/'OD600'!U13</f>
        <v>325.77903682719551</v>
      </c>
      <c r="H11">
        <f>RFP!V13/'OD600'!V13</f>
        <v>285.71428571428572</v>
      </c>
      <c r="I11">
        <f>RFP!W13/'OD600'!W13</f>
        <v>271.82044887780546</v>
      </c>
      <c r="J11">
        <f>RFP!X13/'OD600'!X13</f>
        <v>259.16230366492147</v>
      </c>
      <c r="K11">
        <f>RFP!Y13/'OD600'!Y13</f>
        <v>303.39805825242718</v>
      </c>
      <c r="L11">
        <f>RFP!Z13/'OD600'!Z13</f>
        <v>356.38297872340422</v>
      </c>
    </row>
    <row r="12" spans="1:25" x14ac:dyDescent="0.35">
      <c r="A12">
        <f>'OD600'!O14</f>
        <v>164</v>
      </c>
      <c r="B12">
        <f>RFP!P14/'OD600'!P14</f>
        <v>236.89727463312369</v>
      </c>
      <c r="C12">
        <f>RFP!Q14/'OD600'!Q14</f>
        <v>251.47347740667976</v>
      </c>
      <c r="D12">
        <f>RFP!R14/'OD600'!R14</f>
        <v>218.87550200803213</v>
      </c>
      <c r="E12">
        <f>RFP!S14/'OD600'!S14</f>
        <v>262.92134831460669</v>
      </c>
      <c r="F12">
        <f>RFP!T14/'OD600'!T14</f>
        <v>230.4439746300211</v>
      </c>
      <c r="G12">
        <f>RFP!U14/'OD600'!U14</f>
        <v>255.36480686695273</v>
      </c>
      <c r="H12">
        <f>RFP!V14/'OD600'!V14</f>
        <v>244.3064182194617</v>
      </c>
      <c r="I12">
        <f>RFP!W14/'OD600'!W14</f>
        <v>259.18762088974853</v>
      </c>
      <c r="J12">
        <f>RFP!X14/'OD600'!X14</f>
        <v>220</v>
      </c>
      <c r="K12">
        <f>RFP!Y14/'OD600'!Y14</f>
        <v>262.54826254826253</v>
      </c>
      <c r="L12">
        <f>RFP!Z14/'OD600'!Z14</f>
        <v>292.96875</v>
      </c>
    </row>
    <row r="13" spans="1:25" x14ac:dyDescent="0.35">
      <c r="A13">
        <f>'OD600'!O15</f>
        <v>179</v>
      </c>
      <c r="B13">
        <f>RFP!P15/'OD600'!P15</f>
        <v>190.47619047619045</v>
      </c>
      <c r="C13">
        <f>RFP!Q15/'OD600'!Q15</f>
        <v>209.6</v>
      </c>
      <c r="D13">
        <f>RFP!R15/'OD600'!R15</f>
        <v>187.80889621087314</v>
      </c>
      <c r="E13">
        <f>RFP!S15/'OD600'!S15</f>
        <v>233.62831858407077</v>
      </c>
      <c r="F13">
        <f>RFP!T15/'OD600'!T15</f>
        <v>219.72318339100343</v>
      </c>
      <c r="G13">
        <f>RFP!U15/'OD600'!U15</f>
        <v>225.86206896551721</v>
      </c>
      <c r="H13">
        <f>RFP!V15/'OD600'!V15</f>
        <v>219.26910299003322</v>
      </c>
      <c r="I13">
        <f>RFP!W15/'OD600'!W15</f>
        <v>224.13793103448276</v>
      </c>
      <c r="J13">
        <f>RFP!X15/'OD600'!X15</f>
        <v>225.12234910277326</v>
      </c>
      <c r="K13">
        <f>RFP!Y15/'OD600'!Y15</f>
        <v>244.89795918367346</v>
      </c>
      <c r="L13">
        <f>RFP!Z15/'OD600'!Z15</f>
        <v>298.50746268656718</v>
      </c>
    </row>
    <row r="14" spans="1:25" x14ac:dyDescent="0.35">
      <c r="A14">
        <f>'OD600'!O16</f>
        <v>194</v>
      </c>
      <c r="B14">
        <f>RFP!P16/'OD600'!P16</f>
        <v>176.30465444287728</v>
      </c>
      <c r="C14">
        <f>RFP!Q16/'OD600'!Q16</f>
        <v>186.9158878504673</v>
      </c>
      <c r="D14">
        <f>RFP!R16/'OD600'!R16</f>
        <v>183.67346938775512</v>
      </c>
      <c r="E14">
        <f>RFP!S16/'OD600'!S16</f>
        <v>192.64705882352939</v>
      </c>
      <c r="F14">
        <f>RFP!T16/'OD600'!T16</f>
        <v>170.48710601719196</v>
      </c>
      <c r="G14">
        <f>RFP!U16/'OD600'!U16</f>
        <v>219.40928270042193</v>
      </c>
      <c r="H14">
        <f>RFP!V16/'OD600'!V16</f>
        <v>180.05540166204983</v>
      </c>
      <c r="I14">
        <f>RFP!W16/'OD600'!W16</f>
        <v>214.19185282522994</v>
      </c>
      <c r="J14">
        <f>RFP!X16/'OD600'!X16</f>
        <v>184.53188602442333</v>
      </c>
      <c r="K14">
        <f>RFP!Y16/'OD600'!Y16</f>
        <v>209.15032679738562</v>
      </c>
      <c r="L14">
        <f>RFP!Z16/'OD600'!Z16</f>
        <v>244.49339207048453</v>
      </c>
    </row>
    <row r="15" spans="1:25" x14ac:dyDescent="0.35">
      <c r="A15">
        <f>'OD600'!O17</f>
        <v>209</v>
      </c>
      <c r="B15">
        <f>RFP!P17/'OD600'!P17</f>
        <v>150.71770334928229</v>
      </c>
      <c r="C15">
        <f>RFP!Q17/'OD600'!Q17</f>
        <v>171.98177676537586</v>
      </c>
      <c r="D15">
        <f>RFP!R17/'OD600'!R17</f>
        <v>156.6125290023202</v>
      </c>
      <c r="E15">
        <f>RFP!S17/'OD600'!S17</f>
        <v>183.75</v>
      </c>
      <c r="F15">
        <f>RFP!T17/'OD600'!T17</f>
        <v>160.19417475728153</v>
      </c>
      <c r="G15">
        <f>RFP!U17/'OD600'!U17</f>
        <v>171.49758454106279</v>
      </c>
      <c r="H15">
        <f>RFP!V17/'OD600'!V17</f>
        <v>163.33725029377203</v>
      </c>
      <c r="I15">
        <f>RFP!W17/'OD600'!W17</f>
        <v>206.54627539503386</v>
      </c>
      <c r="J15">
        <f>RFP!X17/'OD600'!X17</f>
        <v>180.34682080924856</v>
      </c>
      <c r="K15">
        <f>RFP!Y17/'OD600'!Y17</f>
        <v>205.04385964912279</v>
      </c>
      <c r="L15">
        <f>RFP!Z17/'OD600'!Z17</f>
        <v>224.38162544169609</v>
      </c>
    </row>
    <row r="16" spans="1:25" x14ac:dyDescent="0.35">
      <c r="A16">
        <f>'OD600'!O18</f>
        <v>224</v>
      </c>
      <c r="B16">
        <f>RFP!P18/'OD600'!P18</f>
        <v>143.58452138492871</v>
      </c>
      <c r="C16">
        <f>RFP!Q18/'OD600'!Q18</f>
        <v>160.67864271457086</v>
      </c>
      <c r="D16">
        <f>RFP!R18/'OD600'!R18</f>
        <v>134.14634146341461</v>
      </c>
      <c r="E16">
        <f>RFP!S18/'OD600'!S18</f>
        <v>182.01516793066091</v>
      </c>
      <c r="F16">
        <f>RFP!T18/'OD600'!T18</f>
        <v>140.14752370916756</v>
      </c>
      <c r="G16">
        <f>RFP!U18/'OD600'!U18</f>
        <v>181.33047210300427</v>
      </c>
      <c r="H16">
        <f>RFP!V18/'OD600'!V18</f>
        <v>163.43207354443311</v>
      </c>
      <c r="I16">
        <f>RFP!W18/'OD600'!W18</f>
        <v>192.38476953907812</v>
      </c>
      <c r="J16">
        <f>RFP!X18/'OD600'!X18</f>
        <v>166.15698267074413</v>
      </c>
      <c r="K16">
        <f>RFP!Y18/'OD600'!Y18</f>
        <v>192.50253292806485</v>
      </c>
      <c r="L16">
        <f>RFP!Z18/'OD600'!Z18</f>
        <v>208.26709062003181</v>
      </c>
    </row>
    <row r="17" spans="1:12" x14ac:dyDescent="0.35">
      <c r="A17">
        <f>'OD600'!O19</f>
        <v>239</v>
      </c>
      <c r="B17">
        <f>RFP!P19/'OD600'!P19</f>
        <v>115.48791405550583</v>
      </c>
      <c r="C17">
        <f>RFP!Q19/'OD600'!Q19</f>
        <v>150.97690941385437</v>
      </c>
      <c r="D17">
        <f>RFP!R19/'OD600'!R19</f>
        <v>115.10791366906476</v>
      </c>
      <c r="E17">
        <f>RFP!S19/'OD600'!S19</f>
        <v>157.54082612872239</v>
      </c>
      <c r="F17">
        <f>RFP!T19/'OD600'!T19</f>
        <v>136.74418604651163</v>
      </c>
      <c r="G17">
        <f>RFP!U19/'OD600'!U19</f>
        <v>176.47058823529414</v>
      </c>
      <c r="H17">
        <f>RFP!V19/'OD600'!V19</f>
        <v>157.18157181571817</v>
      </c>
      <c r="I17">
        <f>RFP!W19/'OD600'!W19</f>
        <v>185.48387096774195</v>
      </c>
      <c r="J17">
        <f>RFP!X19/'OD600'!X19</f>
        <v>153.08863025962398</v>
      </c>
      <c r="K17">
        <f>RFP!Y19/'OD600'!Y19</f>
        <v>205.66727605118834</v>
      </c>
      <c r="L17">
        <f>RFP!Z19/'OD600'!Z19</f>
        <v>188.67924528301884</v>
      </c>
    </row>
    <row r="18" spans="1:12" x14ac:dyDescent="0.35">
      <c r="A18">
        <f>'OD600'!O20</f>
        <v>254</v>
      </c>
      <c r="B18">
        <f>RFP!P20/'OD600'!P20</f>
        <v>102.6272577996716</v>
      </c>
      <c r="C18">
        <f>RFP!Q20/'OD600'!Q20</f>
        <v>142.5101214574899</v>
      </c>
      <c r="D18">
        <f>RFP!R20/'OD600'!R20</f>
        <v>114.94252873563218</v>
      </c>
      <c r="E18">
        <f>RFP!S20/'OD600'!S20</f>
        <v>156.08919382504288</v>
      </c>
      <c r="F18">
        <f>RFP!T20/'OD600'!T20</f>
        <v>124.27022518765639</v>
      </c>
      <c r="G18">
        <f>RFP!U20/'OD600'!U20</f>
        <v>177.68240343347642</v>
      </c>
      <c r="H18">
        <f>RFP!V20/'OD600'!V20</f>
        <v>140.74074074074076</v>
      </c>
      <c r="I18">
        <f>RFP!W20/'OD600'!W20</f>
        <v>195.40229885057471</v>
      </c>
      <c r="J18">
        <f>RFP!X20/'OD600'!X20</f>
        <v>149.38775510204084</v>
      </c>
      <c r="K18">
        <f>RFP!Y20/'OD600'!Y20</f>
        <v>194.05450041288194</v>
      </c>
      <c r="L18">
        <f>RFP!Z20/'OD600'!Z20</f>
        <v>200.28011204481791</v>
      </c>
    </row>
    <row r="19" spans="1:12" x14ac:dyDescent="0.35">
      <c r="A19">
        <f>'OD600'!O21</f>
        <v>269</v>
      </c>
      <c r="B19">
        <f>RFP!P21/'OD600'!P21</f>
        <v>96.979332273449927</v>
      </c>
      <c r="C19">
        <f>RFP!Q21/'OD600'!Q21</f>
        <v>144.99605988967693</v>
      </c>
      <c r="D19">
        <f>RFP!R21/'OD600'!R21</f>
        <v>110.22997620935766</v>
      </c>
      <c r="E19">
        <f>RFP!S21/'OD600'!S21</f>
        <v>149.03846153846155</v>
      </c>
      <c r="F19">
        <f>RFP!T21/'OD600'!T21</f>
        <v>124.50436161776369</v>
      </c>
      <c r="G19">
        <f>RFP!U21/'OD600'!U21</f>
        <v>179.93630573248407</v>
      </c>
      <c r="H19">
        <f>RFP!V21/'OD600'!V21</f>
        <v>138.69188337273445</v>
      </c>
      <c r="I19">
        <f>RFP!W21/'OD600'!W21</f>
        <v>191.82389937106919</v>
      </c>
      <c r="J19">
        <f>RFP!X21/'OD600'!X21</f>
        <v>156.42023346303503</v>
      </c>
      <c r="K19">
        <f>RFP!Y21/'OD600'!Y21</f>
        <v>199.53234606391271</v>
      </c>
      <c r="L19">
        <f>RFP!Z21/'OD600'!Z21</f>
        <v>218.46553966189856</v>
      </c>
    </row>
    <row r="20" spans="1:12" x14ac:dyDescent="0.35">
      <c r="A20">
        <f>'OD600'!O22</f>
        <v>284</v>
      </c>
      <c r="B20">
        <f>RFP!P22/'OD600'!P22</f>
        <v>107.55148741418765</v>
      </c>
      <c r="C20">
        <f>RFP!Q22/'OD600'!Q22</f>
        <v>136.36363636363637</v>
      </c>
      <c r="D20">
        <f>RFP!R22/'OD600'!R22</f>
        <v>110.77158135981666</v>
      </c>
      <c r="E20">
        <f>RFP!S22/'OD600'!S22</f>
        <v>161.44200626959247</v>
      </c>
      <c r="F20">
        <f>RFP!T22/'OD600'!T22</f>
        <v>129.52968388589053</v>
      </c>
      <c r="G20">
        <f>RFP!U22/'OD600'!U22</f>
        <v>178.0715396578538</v>
      </c>
      <c r="H20">
        <f>RFP!V22/'OD600'!V22</f>
        <v>140.67278287461775</v>
      </c>
      <c r="I20">
        <f>RFP!W22/'OD600'!W22</f>
        <v>187.73946360153258</v>
      </c>
      <c r="J20">
        <f>RFP!X22/'OD600'!X22</f>
        <v>153.03030303030306</v>
      </c>
      <c r="K20">
        <f>RFP!Y22/'OD600'!Y22</f>
        <v>209.48012232415905</v>
      </c>
      <c r="L20">
        <f>RFP!Z22/'OD600'!Z22</f>
        <v>228.2208588957055</v>
      </c>
    </row>
    <row r="21" spans="1:12" x14ac:dyDescent="0.35">
      <c r="A21">
        <f>'OD600'!O23</f>
        <v>299</v>
      </c>
      <c r="B21">
        <f>RFP!P23/'OD600'!P23</f>
        <v>96.307023895727738</v>
      </c>
      <c r="C21">
        <f>RFP!Q23/'OD600'!Q23</f>
        <v>144.09221902017293</v>
      </c>
      <c r="D21">
        <f>RFP!R23/'OD600'!R23</f>
        <v>108.8534107402032</v>
      </c>
      <c r="E21">
        <f>RFP!S23/'OD600'!S23</f>
        <v>158.52742299023291</v>
      </c>
      <c r="F21">
        <f>RFP!T23/'OD600'!T23</f>
        <v>129.48061448427214</v>
      </c>
      <c r="G21">
        <f>RFP!U23/'OD600'!U23</f>
        <v>176.51458489154825</v>
      </c>
      <c r="H21">
        <f>RFP!V23/'OD600'!V23</f>
        <v>135.07625272331154</v>
      </c>
      <c r="I21">
        <f>RFP!W23/'OD600'!W23</f>
        <v>189.14956011730206</v>
      </c>
      <c r="J21">
        <f>RFP!X23/'OD600'!X23</f>
        <v>152.25160829163687</v>
      </c>
      <c r="K21">
        <f>RFP!Y23/'OD600'!Y23</f>
        <v>201.62481536189071</v>
      </c>
      <c r="L21">
        <f>RFP!Z23/'OD600'!Z23</f>
        <v>241.86046511627907</v>
      </c>
    </row>
    <row r="22" spans="1:12" x14ac:dyDescent="0.35">
      <c r="A22">
        <f>'OD600'!O24</f>
        <v>314</v>
      </c>
      <c r="B22">
        <f>RFP!P24/'OD600'!P24</f>
        <v>88.625261688764837</v>
      </c>
      <c r="C22">
        <f>RFP!Q24/'OD600'!Q24</f>
        <v>143.84508990318119</v>
      </c>
      <c r="D22">
        <f>RFP!R24/'OD600'!R24</f>
        <v>111.49825783972126</v>
      </c>
      <c r="E22">
        <f>RFP!S24/'OD600'!S24</f>
        <v>151.47164393395548</v>
      </c>
      <c r="F22">
        <f>RFP!T24/'OD600'!T24</f>
        <v>124.03644008409252</v>
      </c>
      <c r="G22">
        <f>RFP!U24/'OD600'!U24</f>
        <v>170.73170731707319</v>
      </c>
      <c r="H22">
        <f>RFP!V24/'OD600'!V24</f>
        <v>145.64459930313592</v>
      </c>
      <c r="I22">
        <f>RFP!W24/'OD600'!W24</f>
        <v>188.86539816772378</v>
      </c>
      <c r="J22">
        <f>RFP!X24/'OD600'!X24</f>
        <v>159.91763898421416</v>
      </c>
      <c r="K22">
        <f>RFP!Y24/'OD600'!Y24</f>
        <v>193.61702127659575</v>
      </c>
      <c r="L22">
        <f>RFP!Z24/'OD600'!Z24</f>
        <v>241.45534729878722</v>
      </c>
    </row>
    <row r="23" spans="1:12" x14ac:dyDescent="0.35">
      <c r="A23">
        <f>'OD600'!O25</f>
        <v>329</v>
      </c>
      <c r="B23">
        <f>RFP!P25/'OD600'!P25</f>
        <v>95.108695652173921</v>
      </c>
      <c r="C23">
        <f>RFP!Q25/'OD600'!Q25</f>
        <v>131.04838709677421</v>
      </c>
      <c r="D23">
        <f>RFP!R25/'OD600'!R25</f>
        <v>115.33242876526459</v>
      </c>
      <c r="E23">
        <f>RFP!S25/'OD600'!S25</f>
        <v>151.17891816920942</v>
      </c>
      <c r="F23">
        <f>RFP!T25/'OD600'!T25</f>
        <v>129.75543478260869</v>
      </c>
      <c r="G23">
        <f>RFP!U25/'OD600'!U25</f>
        <v>169.44444444444446</v>
      </c>
      <c r="H23">
        <f>RFP!V25/'OD600'!V25</f>
        <v>153.48208248816769</v>
      </c>
      <c r="I23">
        <f>RFP!W25/'OD600'!W25</f>
        <v>196.85577580314424</v>
      </c>
      <c r="J23">
        <f>RFP!X25/'OD600'!X25</f>
        <v>155.93895155938952</v>
      </c>
      <c r="K23">
        <f>RFP!Y25/'OD600'!Y25</f>
        <v>199.58988380041015</v>
      </c>
      <c r="L23">
        <f>RFP!Z25/'OD600'!Z25</f>
        <v>243.18658280922429</v>
      </c>
    </row>
    <row r="24" spans="1:12" x14ac:dyDescent="0.35">
      <c r="A24">
        <f>'OD600'!O26</f>
        <v>344</v>
      </c>
      <c r="B24">
        <f>RFP!P26/'OD600'!P26</f>
        <v>97.363083164300207</v>
      </c>
      <c r="C24">
        <f>RFP!Q26/'OD600'!Q26</f>
        <v>140.17437961099935</v>
      </c>
      <c r="D24">
        <f>RFP!R26/'OD600'!R26</f>
        <v>118.35911230665771</v>
      </c>
      <c r="E24">
        <f>RFP!S26/'OD600'!S26</f>
        <v>150.67567567567568</v>
      </c>
      <c r="F24">
        <f>RFP!T26/'OD600'!T26</f>
        <v>133.46613545816734</v>
      </c>
      <c r="G24">
        <f>RFP!U26/'OD600'!U26</f>
        <v>170.61611374407585</v>
      </c>
      <c r="H24">
        <f>RFP!V26/'OD600'!V26</f>
        <v>157.61589403973511</v>
      </c>
      <c r="I24">
        <f>RFP!W26/'OD600'!W26</f>
        <v>191.58878504672896</v>
      </c>
      <c r="J24">
        <f>RFP!X26/'OD600'!X26</f>
        <v>157.17981888745152</v>
      </c>
      <c r="K24">
        <f>RFP!Y26/'OD600'!Y26</f>
        <v>201.86542305129916</v>
      </c>
      <c r="L24">
        <f>RFP!Z26/'OD600'!Z26</f>
        <v>236.71013039117352</v>
      </c>
    </row>
    <row r="25" spans="1:12" x14ac:dyDescent="0.35">
      <c r="A25">
        <f>'OD600'!O27</f>
        <v>359</v>
      </c>
      <c r="B25">
        <f>RFP!P27/'OD600'!P27</f>
        <v>99.123398516520581</v>
      </c>
      <c r="C25">
        <f>RFP!Q27/'OD600'!Q27</f>
        <v>150.86782376502003</v>
      </c>
      <c r="D25">
        <f>RFP!R27/'OD600'!R27</f>
        <v>123.4071093226023</v>
      </c>
      <c r="E25">
        <f>RFP!S27/'OD600'!S27</f>
        <v>163.08724832214764</v>
      </c>
      <c r="F25">
        <f>RFP!T27/'OD600'!T27</f>
        <v>137.35899137358993</v>
      </c>
      <c r="G25">
        <f>RFP!U27/'OD600'!U27</f>
        <v>179.45296864576386</v>
      </c>
      <c r="H25">
        <f>RFP!V27/'OD600'!V27</f>
        <v>163.02186878727636</v>
      </c>
      <c r="I25">
        <f>RFP!W27/'OD600'!W27</f>
        <v>205.28052805280529</v>
      </c>
      <c r="J25">
        <f>RFP!X27/'OD600'!X27</f>
        <v>162.58064516129033</v>
      </c>
      <c r="K25">
        <f>RFP!Y27/'OD600'!Y27</f>
        <v>209.94113799869197</v>
      </c>
      <c r="L25">
        <f>RFP!Z27/'OD600'!Z27</f>
        <v>231.66023166023166</v>
      </c>
    </row>
    <row r="26" spans="1:12" x14ac:dyDescent="0.35">
      <c r="A26">
        <f>'OD600'!O28</f>
        <v>374</v>
      </c>
      <c r="B26">
        <f>RFP!P28/'OD600'!P28</f>
        <v>105.79514824797843</v>
      </c>
      <c r="C26">
        <f>RFP!Q28/'OD600'!Q28</f>
        <v>157.43829219479653</v>
      </c>
      <c r="D26">
        <f>RFP!R28/'OD600'!R28</f>
        <v>121.07023411371239</v>
      </c>
      <c r="E26">
        <f>RFP!S28/'OD600'!S28</f>
        <v>165.77540106951872</v>
      </c>
      <c r="F26">
        <f>RFP!T28/'OD600'!T28</f>
        <v>139.92042440318303</v>
      </c>
      <c r="G26">
        <f>RFP!U28/'OD600'!U28</f>
        <v>195.47872340425531</v>
      </c>
      <c r="H26">
        <f>RFP!V28/'OD600'!V28</f>
        <v>149.1749174917492</v>
      </c>
      <c r="I26">
        <f>RFP!W28/'OD600'!W28</f>
        <v>220.53982883475973</v>
      </c>
      <c r="J26">
        <f>RFP!X28/'OD600'!X28</f>
        <v>166.45244215938305</v>
      </c>
      <c r="K26">
        <f>RFP!Y28/'OD600'!Y28</f>
        <v>216.65582303188029</v>
      </c>
      <c r="L26">
        <f>RFP!Z28/'OD600'!Z28</f>
        <v>262.29508196721315</v>
      </c>
    </row>
    <row r="27" spans="1:12" x14ac:dyDescent="0.35">
      <c r="A27">
        <f>'OD600'!O29</f>
        <v>389</v>
      </c>
      <c r="B27">
        <f>RFP!P29/'OD600'!P29</f>
        <v>121.45748987854252</v>
      </c>
      <c r="C27">
        <f>RFP!Q29/'OD600'!Q29</f>
        <v>162.77518345563709</v>
      </c>
      <c r="D27">
        <f>RFP!R29/'OD600'!R29</f>
        <v>131.94909578030811</v>
      </c>
      <c r="E27">
        <f>RFP!S29/'OD600'!S29</f>
        <v>183.57810413885181</v>
      </c>
      <c r="F27">
        <f>RFP!T29/'OD600'!T29</f>
        <v>146.64897146648971</v>
      </c>
      <c r="G27">
        <f>RFP!U29/'OD600'!U29</f>
        <v>209.27152317880794</v>
      </c>
      <c r="H27">
        <f>RFP!V29/'OD600'!V29</f>
        <v>173.59735973597361</v>
      </c>
      <c r="I27">
        <f>RFP!W29/'OD600'!W29</f>
        <v>223.90019697964544</v>
      </c>
      <c r="J27">
        <f>RFP!X29/'OD600'!X29</f>
        <v>177.03656189865299</v>
      </c>
      <c r="K27">
        <f>RFP!Y29/'OD600'!Y29</f>
        <v>239.48220064724921</v>
      </c>
      <c r="L27">
        <f>RFP!Z29/'OD600'!Z29</f>
        <v>269.84126984126988</v>
      </c>
    </row>
    <row r="28" spans="1:12" x14ac:dyDescent="0.35">
      <c r="A28">
        <f>'OD600'!O30</f>
        <v>404</v>
      </c>
      <c r="B28">
        <f>RFP!P30/'OD600'!P30</f>
        <v>138.81401617250674</v>
      </c>
      <c r="C28">
        <f>RFP!Q30/'OD600'!Q30</f>
        <v>170.32601463739189</v>
      </c>
      <c r="D28">
        <f>RFP!R30/'OD600'!R30</f>
        <v>147.15719063545151</v>
      </c>
      <c r="E28">
        <f>RFP!S30/'OD600'!S30</f>
        <v>194.25901201602136</v>
      </c>
      <c r="F28">
        <f>RFP!T30/'OD600'!T30</f>
        <v>156.91489361702128</v>
      </c>
      <c r="G28">
        <f>RFP!U30/'OD600'!U30</f>
        <v>227.96554009277668</v>
      </c>
      <c r="H28">
        <f>RFP!V30/'OD600'!V30</f>
        <v>178.33553500660503</v>
      </c>
      <c r="I28">
        <f>RFP!W30/'OD600'!W30</f>
        <v>247.04336399474374</v>
      </c>
      <c r="J28">
        <f>RFP!X30/'OD600'!X30</f>
        <v>185.73264781491005</v>
      </c>
      <c r="K28">
        <f>RFP!Y30/'OD600'!Y30</f>
        <v>248.86289798570502</v>
      </c>
      <c r="L28">
        <f>RFP!Z30/'OD600'!Z30</f>
        <v>259.49367088607596</v>
      </c>
    </row>
    <row r="29" spans="1:12" x14ac:dyDescent="0.35">
      <c r="A29">
        <f>'OD600'!O31</f>
        <v>419</v>
      </c>
      <c r="B29">
        <f>RFP!P31/'OD600'!P31</f>
        <v>141.89643577673169</v>
      </c>
      <c r="C29">
        <f>RFP!Q31/'OD600'!Q31</f>
        <v>183.44370860927151</v>
      </c>
      <c r="D29">
        <f>RFP!R31/'OD600'!R31</f>
        <v>160.10673782521681</v>
      </c>
      <c r="E29">
        <f>RFP!S31/'OD600'!S31</f>
        <v>208.27770360480642</v>
      </c>
      <c r="F29">
        <f>RFP!T31/'OD600'!T31</f>
        <v>171.97875166002655</v>
      </c>
      <c r="G29">
        <f>RFP!U31/'OD600'!U31</f>
        <v>242.54473161033798</v>
      </c>
      <c r="H29">
        <f>RFP!V31/'OD600'!V31</f>
        <v>200.39551746868821</v>
      </c>
      <c r="I29">
        <f>RFP!W31/'OD600'!W31</f>
        <v>272.18934911242604</v>
      </c>
      <c r="J29">
        <f>RFP!X31/'OD600'!X31</f>
        <v>197.03799098518996</v>
      </c>
      <c r="K29">
        <f>RFP!Y31/'OD600'!Y31</f>
        <v>272.78645833333331</v>
      </c>
      <c r="L29">
        <f>RFP!Z31/'OD600'!Z31</f>
        <v>261.86291739894557</v>
      </c>
    </row>
    <row r="30" spans="1:12" x14ac:dyDescent="0.35">
      <c r="A30">
        <f>'OD600'!O32</f>
        <v>434</v>
      </c>
      <c r="B30">
        <f>RFP!P32/'OD600'!P32</f>
        <v>198.51951547779274</v>
      </c>
      <c r="C30">
        <f>RFP!Q32/'OD600'!Q32</f>
        <v>217.44877726371448</v>
      </c>
      <c r="D30">
        <f>RFP!R32/'OD600'!R32</f>
        <v>195.20319786808795</v>
      </c>
      <c r="E30">
        <f>RFP!S32/'OD600'!S32</f>
        <v>226.51565622918056</v>
      </c>
      <c r="F30">
        <f>RFP!T32/'OD600'!T32</f>
        <v>201.06171201061713</v>
      </c>
      <c r="G30">
        <f>RFP!U32/'OD600'!U32</f>
        <v>275.97617471872934</v>
      </c>
      <c r="H30">
        <f>RFP!V32/'OD600'!V32</f>
        <v>224.48979591836735</v>
      </c>
      <c r="I30">
        <f>RFP!W32/'OD600'!W32</f>
        <v>298.09586342744586</v>
      </c>
      <c r="J30">
        <f>RFP!X32/'OD600'!X32</f>
        <v>226.86375321336763</v>
      </c>
      <c r="K30">
        <f>RFP!Y32/'OD600'!Y32</f>
        <v>304.03645833333331</v>
      </c>
      <c r="L30">
        <f>RFP!Z32/'OD600'!Z32</f>
        <v>268.50258175559384</v>
      </c>
    </row>
    <row r="31" spans="1:12" x14ac:dyDescent="0.35">
      <c r="A31">
        <f>'OD600'!O33</f>
        <v>449</v>
      </c>
      <c r="B31">
        <f>RFP!P33/'OD600'!P33</f>
        <v>255.70469798657717</v>
      </c>
      <c r="C31">
        <f>RFP!Q33/'OD600'!Q33</f>
        <v>234.67369808833226</v>
      </c>
      <c r="D31">
        <f>RFP!R33/'OD600'!R33</f>
        <v>230.25879230258795</v>
      </c>
      <c r="E31">
        <f>RFP!S33/'OD600'!S33</f>
        <v>273.50993377483445</v>
      </c>
      <c r="F31">
        <f>RFP!T33/'OD600'!T33</f>
        <v>232.60437375745528</v>
      </c>
      <c r="G31">
        <f>RFP!U33/'OD600'!U33</f>
        <v>318.36195508586525</v>
      </c>
      <c r="H31">
        <f>RFP!V33/'OD600'!V33</f>
        <v>255.249343832021</v>
      </c>
      <c r="I31">
        <f>RFP!W33/'OD600'!W33</f>
        <v>327.45098039215685</v>
      </c>
      <c r="J31">
        <f>RFP!X33/'OD600'!X33</f>
        <v>258.97435897435901</v>
      </c>
      <c r="K31">
        <f>RFP!Y33/'OD600'!Y33</f>
        <v>317.97534068786501</v>
      </c>
      <c r="L31">
        <f>RFP!Z33/'OD600'!Z33</f>
        <v>281.59457167090761</v>
      </c>
    </row>
    <row r="32" spans="1:12" x14ac:dyDescent="0.35">
      <c r="A32">
        <f>'OD600'!O34</f>
        <v>464</v>
      </c>
      <c r="B32">
        <f>RFP!P34/'OD600'!P34</f>
        <v>326.21747831887927</v>
      </c>
      <c r="C32">
        <f>RFP!Q34/'OD600'!Q34</f>
        <v>292.65091863517063</v>
      </c>
      <c r="D32">
        <f>RFP!R34/'OD600'!R34</f>
        <v>282.03434610303833</v>
      </c>
      <c r="E32">
        <f>RFP!S34/'OD600'!S34</f>
        <v>313.53135313531357</v>
      </c>
      <c r="F32">
        <f>RFP!T34/'OD600'!T34</f>
        <v>280.0528401585205</v>
      </c>
      <c r="G32">
        <f>RFP!U34/'OD600'!U34</f>
        <v>361.36662286465179</v>
      </c>
      <c r="H32">
        <f>RFP!V34/'OD600'!V34</f>
        <v>306.33572828216853</v>
      </c>
      <c r="I32">
        <f>RFP!W34/'OD600'!W34</f>
        <v>360.44242029928432</v>
      </c>
      <c r="J32">
        <f>RFP!X34/'OD600'!X34</f>
        <v>316.49616368286451</v>
      </c>
      <c r="K32">
        <f>RFP!Y34/'OD600'!Y34</f>
        <v>363.51875808538165</v>
      </c>
      <c r="L32">
        <f>RFP!Z34/'OD600'!Z34</f>
        <v>281.04026845637583</v>
      </c>
    </row>
    <row r="33" spans="1:12" x14ac:dyDescent="0.35">
      <c r="A33">
        <f>'OD600'!O35</f>
        <v>479</v>
      </c>
      <c r="B33">
        <f>RFP!P35/'OD600'!P35</f>
        <v>369.46463978849971</v>
      </c>
      <c r="C33">
        <f>RFP!Q35/'OD600'!Q35</f>
        <v>343.99477806788514</v>
      </c>
      <c r="D33">
        <f>RFP!R35/'OD600'!R35</f>
        <v>337.92650918635172</v>
      </c>
      <c r="E33">
        <f>RFP!S35/'OD600'!S35</f>
        <v>371.14754098360658</v>
      </c>
      <c r="F33">
        <f>RFP!T35/'OD600'!T35</f>
        <v>335.95800524934384</v>
      </c>
      <c r="G33">
        <f>RFP!U35/'OD600'!U35</f>
        <v>424.380704041721</v>
      </c>
      <c r="H33">
        <f>RFP!V35/'OD600'!V35</f>
        <v>368.5918234912395</v>
      </c>
      <c r="I33">
        <f>RFP!W35/'OD600'!W35</f>
        <v>413.97153945666241</v>
      </c>
      <c r="J33">
        <f>RFP!X35/'OD600'!X35</f>
        <v>369.59287531806621</v>
      </c>
      <c r="K33">
        <f>RFP!Y35/'OD600'!Y35</f>
        <v>404.9000644745326</v>
      </c>
      <c r="L33">
        <f>RFP!Z35/'OD600'!Z35</f>
        <v>298.49498327759198</v>
      </c>
    </row>
    <row r="34" spans="1:12" x14ac:dyDescent="0.35">
      <c r="A34">
        <f>'OD600'!O36</f>
        <v>494</v>
      </c>
      <c r="B34">
        <f>RFP!P36/'OD600'!P36</f>
        <v>419.46088099934258</v>
      </c>
      <c r="C34">
        <f>RFP!Q36/'OD600'!Q36</f>
        <v>408.56031128404675</v>
      </c>
      <c r="D34">
        <f>RFP!R36/'OD600'!R36</f>
        <v>392.95039164490862</v>
      </c>
      <c r="E34">
        <f>RFP!S36/'OD600'!S36</f>
        <v>427.91911285061974</v>
      </c>
      <c r="F34">
        <f>RFP!T36/'OD600'!T36</f>
        <v>402.47879973907374</v>
      </c>
      <c r="G34">
        <f>RFP!U36/'OD600'!U36</f>
        <v>463.33549643088907</v>
      </c>
      <c r="H34">
        <f>RFP!V36/'OD600'!V36</f>
        <v>420.27114267269206</v>
      </c>
      <c r="I34">
        <f>RFP!W36/'OD600'!W36</f>
        <v>454.31145431145438</v>
      </c>
      <c r="J34">
        <f>RFP!X36/'OD600'!X36</f>
        <v>435.58673469387759</v>
      </c>
      <c r="K34">
        <f>RFP!Y36/'OD600'!Y36</f>
        <v>450.35233824471493</v>
      </c>
      <c r="L34">
        <f>RFP!Z36/'OD600'!Z36</f>
        <v>303.8397328881469</v>
      </c>
    </row>
    <row r="35" spans="1:12" x14ac:dyDescent="0.35">
      <c r="A35">
        <f>'OD600'!O37</f>
        <v>509</v>
      </c>
      <c r="B35">
        <f>RFP!P37/'OD600'!P37</f>
        <v>445.31761624099545</v>
      </c>
      <c r="C35">
        <f>RFP!Q37/'OD600'!Q37</f>
        <v>442.94003868471958</v>
      </c>
      <c r="D35">
        <f>RFP!R37/'OD600'!R37</f>
        <v>419.37581274382313</v>
      </c>
      <c r="E35">
        <f>RFP!S37/'OD600'!S37</f>
        <v>475.94278283485045</v>
      </c>
      <c r="F35">
        <f>RFP!T37/'OD600'!T37</f>
        <v>423.92717815344605</v>
      </c>
      <c r="G35">
        <f>RFP!U37/'OD600'!U37</f>
        <v>515.85760517799361</v>
      </c>
      <c r="H35">
        <f>RFP!V37/'OD600'!V37</f>
        <v>458.22622107969158</v>
      </c>
      <c r="I35">
        <f>RFP!W37/'OD600'!W37</f>
        <v>502.88646568313021</v>
      </c>
      <c r="J35">
        <f>RFP!X37/'OD600'!X37</f>
        <v>478.0114722753346</v>
      </c>
      <c r="K35">
        <f>RFP!Y37/'OD600'!Y37</f>
        <v>493.29929802169755</v>
      </c>
      <c r="L35">
        <f>RFP!Z37/'OD600'!Z37</f>
        <v>315.83333333333337</v>
      </c>
    </row>
    <row r="36" spans="1:12" x14ac:dyDescent="0.35">
      <c r="A36">
        <f>'OD600'!O38</f>
        <v>524</v>
      </c>
      <c r="B36">
        <f>RFP!P38/'OD600'!P38</f>
        <v>450.52083333333331</v>
      </c>
      <c r="C36">
        <f>RFP!Q38/'OD600'!Q38</f>
        <v>500.96215522771007</v>
      </c>
      <c r="D36">
        <f>RFP!R38/'OD600'!R38</f>
        <v>450.48543689320388</v>
      </c>
      <c r="E36">
        <f>RFP!S38/'OD600'!S38</f>
        <v>519.11860012961768</v>
      </c>
      <c r="F36">
        <f>RFP!T38/'OD600'!T38</f>
        <v>465.97537265068053</v>
      </c>
      <c r="G36">
        <f>RFP!U38/'OD600'!U38</f>
        <v>527.74193548387098</v>
      </c>
      <c r="H36">
        <f>RFP!V38/'OD600'!V38</f>
        <v>487.50800768737992</v>
      </c>
      <c r="I36">
        <f>RFP!W38/'OD600'!W38</f>
        <v>547.9539641943735</v>
      </c>
      <c r="J36">
        <f>RFP!X38/'OD600'!X38</f>
        <v>510.17811704834611</v>
      </c>
      <c r="K36">
        <f>RFP!Y38/'OD600'!Y38</f>
        <v>534.69127943984722</v>
      </c>
      <c r="L36">
        <f>RFP!Z38/'OD600'!Z38</f>
        <v>333.0564784053156</v>
      </c>
    </row>
    <row r="37" spans="1:12" x14ac:dyDescent="0.35">
      <c r="A37">
        <f>'OD600'!O39</f>
        <v>539</v>
      </c>
      <c r="B37">
        <f>RFP!P39/'OD600'!P39</f>
        <v>451.71743357096568</v>
      </c>
      <c r="C37">
        <f>RFP!Q39/'OD600'!Q39</f>
        <v>509.89151244416081</v>
      </c>
      <c r="D37">
        <f>RFP!R39/'OD600'!R39</f>
        <v>482.91424887169569</v>
      </c>
      <c r="E37">
        <f>RFP!S39/'OD600'!S39</f>
        <v>531.95610071013562</v>
      </c>
      <c r="F37">
        <f>RFP!T39/'OD600'!T39</f>
        <v>494.83870967741939</v>
      </c>
      <c r="G37">
        <f>RFP!U39/'OD600'!U39</f>
        <v>556.6280566280567</v>
      </c>
      <c r="H37">
        <f>RFP!V39/'OD600'!V39</f>
        <v>524.26564495530022</v>
      </c>
      <c r="I37">
        <f>RFP!W39/'OD600'!W39</f>
        <v>551.65816326530614</v>
      </c>
      <c r="J37">
        <f>RFP!X39/'OD600'!X39</f>
        <v>522.23634053367221</v>
      </c>
      <c r="K37">
        <f>RFP!Y39/'OD600'!Y39</f>
        <v>564.08629441624373</v>
      </c>
      <c r="L37">
        <f>RFP!Z39/'OD600'!Z39</f>
        <v>342.95136026380879</v>
      </c>
    </row>
    <row r="38" spans="1:12" x14ac:dyDescent="0.35">
      <c r="A38">
        <f>'OD600'!O40</f>
        <v>554</v>
      </c>
      <c r="B38">
        <f>RFP!P40/'OD600'!P40</f>
        <v>471.95357833655709</v>
      </c>
      <c r="C38">
        <f>RFP!Q40/'OD600'!Q40</f>
        <v>554.28571428571433</v>
      </c>
      <c r="D38">
        <f>RFP!R40/'OD600'!R40</f>
        <v>483.31193838254177</v>
      </c>
      <c r="E38">
        <f>RFP!S40/'OD600'!S40</f>
        <v>533.41902313624689</v>
      </c>
      <c r="F38">
        <f>RFP!T40/'OD600'!T40</f>
        <v>481.6720257234727</v>
      </c>
      <c r="G38">
        <f>RFP!U40/'OD600'!U40</f>
        <v>569.23076923076928</v>
      </c>
      <c r="H38">
        <f>RFP!V40/'OD600'!V40</f>
        <v>520.05092297899432</v>
      </c>
      <c r="I38">
        <f>RFP!W40/'OD600'!W40</f>
        <v>571.51938970120796</v>
      </c>
      <c r="J38">
        <f>RFP!X40/'OD600'!X40</f>
        <v>525.31645569620264</v>
      </c>
      <c r="K38">
        <f>RFP!Y40/'OD600'!Y40</f>
        <v>587.60278304870337</v>
      </c>
      <c r="L38">
        <f>RFP!Z40/'OD600'!Z40</f>
        <v>342.60016353229764</v>
      </c>
    </row>
    <row r="39" spans="1:12" x14ac:dyDescent="0.35">
      <c r="A39">
        <f>'OD600'!O41</f>
        <v>569</v>
      </c>
      <c r="B39">
        <f>RFP!P41/'OD600'!P41</f>
        <v>475.60975609756105</v>
      </c>
      <c r="C39">
        <f>RFP!Q41/'OD600'!Q41</f>
        <v>541.66666666666674</v>
      </c>
      <c r="D39">
        <f>RFP!R41/'OD600'!R41</f>
        <v>496.8030690537085</v>
      </c>
      <c r="E39">
        <f>RFP!S41/'OD600'!S41</f>
        <v>544.46577095329496</v>
      </c>
      <c r="F39">
        <f>RFP!T41/'OD600'!T41</f>
        <v>505.12163892445591</v>
      </c>
      <c r="G39">
        <f>RFP!U41/'OD600'!U41</f>
        <v>594.88817891373799</v>
      </c>
      <c r="H39">
        <f>RFP!V41/'OD600'!V41</f>
        <v>512.36525047558655</v>
      </c>
      <c r="I39">
        <f>RFP!W41/'OD600'!W41</f>
        <v>593.15589353612177</v>
      </c>
      <c r="J39">
        <f>RFP!X41/'OD600'!X41</f>
        <v>540.98360655737713</v>
      </c>
      <c r="K39">
        <f>RFP!Y41/'OD600'!Y41</f>
        <v>598.86291850915984</v>
      </c>
      <c r="L39">
        <f>RFP!Z41/'OD600'!Z41</f>
        <v>361.11111111111114</v>
      </c>
    </row>
    <row r="40" spans="1:12" x14ac:dyDescent="0.35">
      <c r="A40">
        <f>'OD600'!O42</f>
        <v>584</v>
      </c>
      <c r="B40">
        <f>RFP!P42/'OD600'!P42</f>
        <v>454.95207667731631</v>
      </c>
      <c r="C40">
        <f>RFP!Q42/'OD600'!Q42</f>
        <v>556.88246385920809</v>
      </c>
      <c r="D40">
        <f>RFP!R42/'OD600'!R42</f>
        <v>493.95289624443029</v>
      </c>
      <c r="E40">
        <f>RFP!S42/'OD600'!S42</f>
        <v>567.515923566879</v>
      </c>
      <c r="F40">
        <f>RFP!T42/'OD600'!T42</f>
        <v>514.34034416826</v>
      </c>
      <c r="G40">
        <f>RFP!U42/'OD600'!U42</f>
        <v>596.43539147040099</v>
      </c>
      <c r="H40">
        <f>RFP!V42/'OD600'!V42</f>
        <v>551.48452305748583</v>
      </c>
      <c r="I40">
        <f>RFP!W42/'OD600'!W42</f>
        <v>608.33859759949462</v>
      </c>
      <c r="J40">
        <f>RFP!X42/'OD600'!X42</f>
        <v>524.19861722187306</v>
      </c>
      <c r="K40">
        <f>RFP!Y42/'OD600'!Y42</f>
        <v>602.64483627204038</v>
      </c>
      <c r="L40">
        <f>RFP!Z42/'OD600'!Z42</f>
        <v>369.281045751634</v>
      </c>
    </row>
    <row r="41" spans="1:12" x14ac:dyDescent="0.35">
      <c r="A41">
        <f>'OD600'!O43</f>
        <v>599</v>
      </c>
      <c r="B41">
        <f>RFP!P43/'OD600'!P43</f>
        <v>481.24602670057214</v>
      </c>
      <c r="C41">
        <f>RFP!Q43/'OD600'!Q43</f>
        <v>555.625</v>
      </c>
      <c r="D41">
        <f>RFP!R43/'OD600'!R43</f>
        <v>499.68294229549781</v>
      </c>
      <c r="E41">
        <f>RFP!S43/'OD600'!S43</f>
        <v>556.75332910589725</v>
      </c>
      <c r="F41">
        <f>RFP!T43/'OD600'!T43</f>
        <v>516.82539682539687</v>
      </c>
      <c r="G41">
        <f>RFP!U43/'OD600'!U43</f>
        <v>604.31198478123019</v>
      </c>
      <c r="H41">
        <f>RFP!V43/'OD600'!V43</f>
        <v>536.81560730018884</v>
      </c>
      <c r="I41">
        <f>RFP!W43/'OD600'!W43</f>
        <v>611.84625078764964</v>
      </c>
      <c r="J41">
        <f>RFP!X43/'OD600'!X43</f>
        <v>543.1789737171465</v>
      </c>
      <c r="K41">
        <f>RFP!Y43/'OD600'!Y43</f>
        <v>612.6804770872568</v>
      </c>
      <c r="L41">
        <f>RFP!Z43/'OD600'!Z43</f>
        <v>364.45536445536447</v>
      </c>
    </row>
    <row r="42" spans="1:12" x14ac:dyDescent="0.35">
      <c r="A42">
        <f>'OD600'!O44</f>
        <v>614</v>
      </c>
      <c r="B42">
        <f>RFP!P44/'OD600'!P44</f>
        <v>479.41735275490817</v>
      </c>
      <c r="C42">
        <f>RFP!Q44/'OD600'!Q44</f>
        <v>579.60199004975129</v>
      </c>
      <c r="D42">
        <f>RFP!R44/'OD600'!R44</f>
        <v>501.26262626262633</v>
      </c>
      <c r="E42">
        <f>RFP!S44/'OD600'!S44</f>
        <v>580.80808080808083</v>
      </c>
      <c r="F42">
        <f>RFP!T44/'OD600'!T44</f>
        <v>518.65907653383931</v>
      </c>
      <c r="G42">
        <f>RFP!U44/'OD600'!U44</f>
        <v>601.76991150442484</v>
      </c>
      <c r="H42">
        <f>RFP!V44/'OD600'!V44</f>
        <v>541.06583072100318</v>
      </c>
      <c r="I42">
        <f>RFP!W44/'OD600'!W44</f>
        <v>617.31493099121712</v>
      </c>
      <c r="J42">
        <f>RFP!X44/'OD600'!X44</f>
        <v>543.30218068535828</v>
      </c>
      <c r="K42">
        <f>RFP!Y44/'OD600'!Y44</f>
        <v>639.94990607388854</v>
      </c>
      <c r="L42">
        <f>RFP!Z44/'OD600'!Z44</f>
        <v>366.09336609336611</v>
      </c>
    </row>
    <row r="43" spans="1:12" x14ac:dyDescent="0.35">
      <c r="A43">
        <f>'OD600'!O45</f>
        <v>629</v>
      </c>
      <c r="B43">
        <f>RFP!P45/'OD600'!P45</f>
        <v>476.67087011349309</v>
      </c>
      <c r="C43">
        <f>RFP!Q45/'OD600'!Q45</f>
        <v>581.22297714638671</v>
      </c>
      <c r="D43">
        <f>RFP!R45/'OD600'!R45</f>
        <v>498.74371859296485</v>
      </c>
      <c r="E43">
        <f>RFP!S45/'OD600'!S45</f>
        <v>575.10999371464493</v>
      </c>
      <c r="F43">
        <f>RFP!T45/'OD600'!T45</f>
        <v>517.63224181360204</v>
      </c>
      <c r="G43">
        <f>RFP!U45/'OD600'!U45</f>
        <v>613.97984886649874</v>
      </c>
      <c r="H43">
        <f>RFP!V45/'OD600'!V45</f>
        <v>548.6891385767791</v>
      </c>
      <c r="I43">
        <f>RFP!W45/'OD600'!W45</f>
        <v>626.875</v>
      </c>
      <c r="J43">
        <f>RFP!X45/'OD600'!X45</f>
        <v>542.80397022332511</v>
      </c>
      <c r="K43">
        <f>RFP!Y45/'OD600'!Y45</f>
        <v>635.91022443890279</v>
      </c>
      <c r="L43">
        <f>RFP!Z45/'OD600'!Z45</f>
        <v>379.70540098199672</v>
      </c>
    </row>
    <row r="44" spans="1:12" x14ac:dyDescent="0.35">
      <c r="A44">
        <f>'OD600'!O46</f>
        <v>644</v>
      </c>
      <c r="B44">
        <f>RFP!P46/'OD600'!P46</f>
        <v>490.89767733835532</v>
      </c>
      <c r="C44">
        <f>RFP!Q46/'OD600'!Q46</f>
        <v>582.6674861708666</v>
      </c>
      <c r="D44">
        <f>RFP!R46/'OD600'!R46</f>
        <v>515.64455569461836</v>
      </c>
      <c r="E44">
        <f>RFP!S46/'OD600'!S46</f>
        <v>580</v>
      </c>
      <c r="F44">
        <f>RFP!T46/'OD600'!T46</f>
        <v>526.01880877742951</v>
      </c>
      <c r="G44">
        <f>RFP!U46/'OD600'!U46</f>
        <v>621.31661442006271</v>
      </c>
      <c r="H44">
        <f>RFP!V46/'OD600'!V46</f>
        <v>544.15422885572139</v>
      </c>
      <c r="I44">
        <f>RFP!W46/'OD600'!W46</f>
        <v>637.78054862842896</v>
      </c>
      <c r="J44">
        <f>RFP!X46/'OD600'!X46</f>
        <v>563.04079110012367</v>
      </c>
      <c r="K44">
        <f>RFP!Y46/'OD600'!Y46</f>
        <v>641.21663563004347</v>
      </c>
      <c r="L44">
        <f>RFP!Z46/'OD600'!Z46</f>
        <v>388.07189542483661</v>
      </c>
    </row>
    <row r="45" spans="1:12" x14ac:dyDescent="0.35">
      <c r="A45">
        <f>'OD600'!O47</f>
        <v>659</v>
      </c>
      <c r="B45">
        <f>RFP!P47/'OD600'!P47</f>
        <v>485.94628357276702</v>
      </c>
      <c r="C45">
        <f>RFP!Q47/'OD600'!Q47</f>
        <v>585.67931456548354</v>
      </c>
      <c r="D45">
        <f>RFP!R47/'OD600'!R47</f>
        <v>508.71731008717313</v>
      </c>
      <c r="E45">
        <f>RFP!S47/'OD600'!S47</f>
        <v>586.55043586550437</v>
      </c>
      <c r="F45">
        <f>RFP!T47/'OD600'!T47</f>
        <v>519.97503121098634</v>
      </c>
      <c r="G45">
        <f>RFP!U47/'OD600'!U47</f>
        <v>631.25</v>
      </c>
      <c r="H45">
        <f>RFP!V47/'OD600'!V47</f>
        <v>559.13312693498449</v>
      </c>
      <c r="I45">
        <f>RFP!W47/'OD600'!W47</f>
        <v>650.0932256059665</v>
      </c>
      <c r="J45">
        <f>RFP!X47/'OD600'!X47</f>
        <v>560</v>
      </c>
      <c r="K45">
        <f>RFP!Y47/'OD600'!Y47</f>
        <v>654.48916408668731</v>
      </c>
      <c r="L45">
        <f>RFP!Z47/'OD600'!Z47</f>
        <v>386.06557377049182</v>
      </c>
    </row>
    <row r="46" spans="1:12" x14ac:dyDescent="0.35">
      <c r="A46">
        <f>'OD600'!O48</f>
        <v>674</v>
      </c>
      <c r="B46">
        <f>RFP!P48/'OD600'!P48</f>
        <v>490.67164179104481</v>
      </c>
      <c r="C46">
        <f>RFP!Q48/'OD600'!Q48</f>
        <v>595.97806215722119</v>
      </c>
      <c r="D46">
        <f>RFP!R48/'OD600'!R48</f>
        <v>503.72208436724571</v>
      </c>
      <c r="E46">
        <f>RFP!S48/'OD600'!S48</f>
        <v>595.28243327126006</v>
      </c>
      <c r="F46">
        <f>RFP!T48/'OD600'!T48</f>
        <v>519.90049751243782</v>
      </c>
      <c r="G46">
        <f>RFP!U48/'OD600'!U48</f>
        <v>645.88528678304249</v>
      </c>
      <c r="H46">
        <f>RFP!V48/'OD600'!V48</f>
        <v>564.46637877853175</v>
      </c>
      <c r="I46">
        <f>RFP!W48/'OD600'!W48</f>
        <v>653.03593556381668</v>
      </c>
      <c r="J46">
        <f>RFP!X48/'OD600'!X48</f>
        <v>564.41717791411043</v>
      </c>
      <c r="K46">
        <f>RFP!Y48/'OD600'!Y48</f>
        <v>658.65680837954403</v>
      </c>
      <c r="L46">
        <f>RFP!Z48/'OD600'!Z48</f>
        <v>393.73970345963755</v>
      </c>
    </row>
    <row r="47" spans="1:12" x14ac:dyDescent="0.35">
      <c r="A47">
        <f>'OD600'!O49</f>
        <v>689</v>
      </c>
      <c r="B47">
        <f>RFP!P49/'OD600'!P49</f>
        <v>489.46716232961592</v>
      </c>
      <c r="C47">
        <f>RFP!Q49/'OD600'!Q49</f>
        <v>590.41262135922329</v>
      </c>
      <c r="D47">
        <f>RFP!R49/'OD600'!R49</f>
        <v>507.41656365883813</v>
      </c>
      <c r="E47">
        <f>RFP!S49/'OD600'!S49</f>
        <v>585.65244279529998</v>
      </c>
      <c r="F47">
        <f>RFP!T49/'OD600'!T49</f>
        <v>530.35935563816611</v>
      </c>
      <c r="G47">
        <f>RFP!U49/'OD600'!U49</f>
        <v>643.6567164179105</v>
      </c>
      <c r="H47">
        <f>RFP!V49/'OD600'!V49</f>
        <v>549.20049200492008</v>
      </c>
      <c r="I47">
        <f>RFP!W49/'OD600'!W49</f>
        <v>641.53275648949329</v>
      </c>
      <c r="J47">
        <f>RFP!X49/'OD600'!X49</f>
        <v>574.3119266055046</v>
      </c>
      <c r="K47">
        <f>RFP!Y49/'OD600'!Y49</f>
        <v>658.65680837954403</v>
      </c>
      <c r="L47">
        <f>RFP!Z49/'OD600'!Z49</f>
        <v>410.25641025641033</v>
      </c>
    </row>
    <row r="48" spans="1:12" x14ac:dyDescent="0.35">
      <c r="A48">
        <f>'OD600'!O50</f>
        <v>704</v>
      </c>
      <c r="B48">
        <f>RFP!P50/'OD600'!P50</f>
        <v>496.91358024691363</v>
      </c>
      <c r="C48">
        <f>RFP!Q50/'OD600'!Q50</f>
        <v>610.87613293051356</v>
      </c>
      <c r="D48">
        <f>RFP!R50/'OD600'!R50</f>
        <v>504.31565967940816</v>
      </c>
      <c r="E48">
        <f>RFP!S50/'OD600'!S50</f>
        <v>608.37438423645324</v>
      </c>
      <c r="F48">
        <f>RFP!T50/'OD600'!T50</f>
        <v>525.95797280593331</v>
      </c>
      <c r="G48">
        <f>RFP!U50/'OD600'!U50</f>
        <v>635.06815365551427</v>
      </c>
      <c r="H48">
        <f>RFP!V50/'OD600'!V50</f>
        <v>558.89570552147245</v>
      </c>
      <c r="I48">
        <f>RFP!W50/'OD600'!W50</f>
        <v>680.83795440542201</v>
      </c>
      <c r="J48">
        <f>RFP!X50/'OD600'!X50</f>
        <v>575.96095179987799</v>
      </c>
      <c r="K48">
        <f>RFP!Y50/'OD600'!Y50</f>
        <v>669.3251533742332</v>
      </c>
      <c r="L48">
        <f>RFP!Z50/'OD600'!Z50</f>
        <v>412.7906976744186</v>
      </c>
    </row>
    <row r="49" spans="1:12" x14ac:dyDescent="0.35">
      <c r="A49">
        <f>'OD600'!O51</f>
        <v>719</v>
      </c>
      <c r="B49">
        <f>RFP!P51/'OD600'!P51</f>
        <v>493.23493234932351</v>
      </c>
      <c r="C49">
        <f>RFP!Q51/'OD600'!Q51</f>
        <v>587.24428399518661</v>
      </c>
      <c r="D49">
        <f>RFP!R51/'OD600'!R51</f>
        <v>517.19901719901725</v>
      </c>
      <c r="E49">
        <f>RFP!S51/'OD600'!S51</f>
        <v>617.41263028816672</v>
      </c>
      <c r="F49">
        <f>RFP!T51/'OD600'!T51</f>
        <v>528.03450400492909</v>
      </c>
      <c r="G49">
        <f>RFP!U51/'OD600'!U51</f>
        <v>658.62708719851582</v>
      </c>
      <c r="H49">
        <f>RFP!V51/'OD600'!V51</f>
        <v>565.74923547400613</v>
      </c>
      <c r="I49">
        <f>RFP!W51/'OD600'!W51</f>
        <v>681.81818181818187</v>
      </c>
      <c r="J49">
        <f>RFP!X51/'OD600'!X51</f>
        <v>557.78588807785889</v>
      </c>
      <c r="K49">
        <f>RFP!Y51/'OD600'!Y51</f>
        <v>685.04901960784321</v>
      </c>
      <c r="L49">
        <f>RFP!Z51/'OD600'!Z51</f>
        <v>422.01834862385329</v>
      </c>
    </row>
    <row r="50" spans="1:12" x14ac:dyDescent="0.35">
      <c r="A50">
        <f>'OD600'!O52</f>
        <v>734</v>
      </c>
      <c r="B50">
        <f>RFP!P52/'OD600'!P52</f>
        <v>497.24433557868952</v>
      </c>
      <c r="C50">
        <f>RFP!Q52/'OD600'!Q52</f>
        <v>593.76872378669873</v>
      </c>
      <c r="D50">
        <f>RFP!R52/'OD600'!R52</f>
        <v>503.9804041641151</v>
      </c>
      <c r="E50">
        <f>RFP!S52/'OD600'!S52</f>
        <v>605.00610500610503</v>
      </c>
      <c r="F50">
        <f>RFP!T52/'OD600'!T52</f>
        <v>530.38674033149175</v>
      </c>
      <c r="G50">
        <f>RFP!U52/'OD600'!U52</f>
        <v>645.101663585952</v>
      </c>
      <c r="H50">
        <f>RFP!V52/'OD600'!V52</f>
        <v>568.90243902439033</v>
      </c>
      <c r="I50">
        <f>RFP!W52/'OD600'!W52</f>
        <v>679.73055725658298</v>
      </c>
      <c r="J50">
        <f>RFP!X52/'OD600'!X52</f>
        <v>564.92718446601941</v>
      </c>
      <c r="K50">
        <f>RFP!Y52/'OD600'!Y52</f>
        <v>680.70818070818075</v>
      </c>
      <c r="L50">
        <f>RFP!Z52/'OD600'!Z52</f>
        <v>432.99832495812399</v>
      </c>
    </row>
    <row r="51" spans="1:12" x14ac:dyDescent="0.35">
      <c r="A51">
        <f>'OD600'!O53</f>
        <v>749</v>
      </c>
      <c r="B51">
        <f>RFP!P53/'OD600'!P53</f>
        <v>491.15314215985359</v>
      </c>
      <c r="C51">
        <f>RFP!Q53/'OD600'!Q53</f>
        <v>599.28443649373889</v>
      </c>
      <c r="D51">
        <f>RFP!R53/'OD600'!R53</f>
        <v>512.82051282051282</v>
      </c>
      <c r="E51">
        <f>RFP!S53/'OD600'!S53</f>
        <v>612.39368165249095</v>
      </c>
      <c r="F51">
        <f>RFP!T53/'OD600'!T53</f>
        <v>518.06491120636861</v>
      </c>
      <c r="G51">
        <f>RFP!U53/'OD600'!U53</f>
        <v>676.48864333947211</v>
      </c>
      <c r="H51">
        <f>RFP!V53/'OD600'!V53</f>
        <v>571.16788321167883</v>
      </c>
      <c r="I51">
        <f>RFP!W53/'OD600'!W53</f>
        <v>692.07317073170736</v>
      </c>
      <c r="J51">
        <f>RFP!X53/'OD600'!X53</f>
        <v>575.9225650332728</v>
      </c>
      <c r="K51">
        <f>RFP!Y53/'OD600'!Y53</f>
        <v>693.24406573341446</v>
      </c>
      <c r="L51">
        <f>RFP!Z53/'OD600'!Z53</f>
        <v>446.218487394958</v>
      </c>
    </row>
    <row r="52" spans="1:12" x14ac:dyDescent="0.35">
      <c r="A52">
        <f>'OD600'!O54</f>
        <v>764</v>
      </c>
      <c r="B52">
        <f>RFP!P54/'OD600'!P54</f>
        <v>490.57750759878417</v>
      </c>
      <c r="C52">
        <f>RFP!Q54/'OD600'!Q54</f>
        <v>604.74777448071222</v>
      </c>
      <c r="D52">
        <f>RFP!R54/'OD600'!R54</f>
        <v>509.42249240121578</v>
      </c>
      <c r="E52">
        <f>RFP!S54/'OD600'!S54</f>
        <v>610.13880506940257</v>
      </c>
      <c r="F52">
        <f>RFP!T54/'OD600'!T54</f>
        <v>533.86211104331915</v>
      </c>
      <c r="G52">
        <f>RFP!U54/'OD600'!U54</f>
        <v>667.07391569945025</v>
      </c>
      <c r="H52">
        <f>RFP!V54/'OD600'!V54</f>
        <v>566.58595641646491</v>
      </c>
      <c r="I52">
        <f>RFP!W54/'OD600'!W54</f>
        <v>703.63636363636363</v>
      </c>
      <c r="J52">
        <f>RFP!X54/'OD600'!X54</f>
        <v>575.64798071127188</v>
      </c>
      <c r="K52">
        <f>RFP!Y54/'OD600'!Y54</f>
        <v>689.46731234866832</v>
      </c>
      <c r="L52">
        <f>RFP!Z54/'OD600'!Z54</f>
        <v>459.14069081718623</v>
      </c>
    </row>
    <row r="53" spans="1:12" x14ac:dyDescent="0.35">
      <c r="A53">
        <f>'OD600'!O55</f>
        <v>779</v>
      </c>
      <c r="B53">
        <f>RFP!P55/'OD600'!P55</f>
        <v>512.41671714112658</v>
      </c>
      <c r="C53">
        <f>RFP!Q55/'OD600'!Q55</f>
        <v>591.47424511545296</v>
      </c>
      <c r="D53">
        <f>RFP!R55/'OD600'!R55</f>
        <v>507.57116898849182</v>
      </c>
      <c r="E53">
        <f>RFP!S55/'OD600'!S55</f>
        <v>625</v>
      </c>
      <c r="F53">
        <f>RFP!T55/'OD600'!T55</f>
        <v>543.46504559270511</v>
      </c>
      <c r="G53">
        <f>RFP!U55/'OD600'!U55</f>
        <v>663.82978723404256</v>
      </c>
      <c r="H53">
        <f>RFP!V55/'OD600'!V55</f>
        <v>579.01085645355852</v>
      </c>
      <c r="I53">
        <f>RFP!W55/'OD600'!W55</f>
        <v>689.23821039903271</v>
      </c>
      <c r="J53">
        <f>RFP!X55/'OD600'!X55</f>
        <v>576.2304921968788</v>
      </c>
      <c r="K53">
        <f>RFP!Y55/'OD600'!Y55</f>
        <v>701.20481927710841</v>
      </c>
      <c r="L53">
        <f>RFP!Z55/'OD600'!Z55</f>
        <v>459.07172995780599</v>
      </c>
    </row>
    <row r="54" spans="1:12" x14ac:dyDescent="0.35">
      <c r="A54">
        <f>'OD600'!O56</f>
        <v>794</v>
      </c>
      <c r="B54">
        <f>RFP!P56/'OD600'!P56</f>
        <v>487.31884057971018</v>
      </c>
      <c r="C54">
        <f>RFP!Q56/'OD600'!Q56</f>
        <v>608.38747784997054</v>
      </c>
      <c r="D54">
        <f>RFP!R56/'OD600'!R56</f>
        <v>501.2062726176116</v>
      </c>
      <c r="E54">
        <f>RFP!S56/'OD600'!S56</f>
        <v>623.35329341317367</v>
      </c>
      <c r="F54">
        <f>RFP!T56/'OD600'!T56</f>
        <v>520.92177077016368</v>
      </c>
      <c r="G54">
        <f>RFP!U56/'OD600'!U56</f>
        <v>674.54545454545462</v>
      </c>
      <c r="H54">
        <f>RFP!V56/'OD600'!V56</f>
        <v>572.28554289142176</v>
      </c>
      <c r="I54">
        <f>RFP!W56/'OD600'!W56</f>
        <v>697.04284852142428</v>
      </c>
      <c r="J54">
        <f>RFP!X56/'OD600'!X56</f>
        <v>567.7611940298508</v>
      </c>
      <c r="K54">
        <f>RFP!Y56/'OD600'!Y56</f>
        <v>687.27490996398558</v>
      </c>
      <c r="L54">
        <f>RFP!Z56/'OD600'!Z56</f>
        <v>464.0743871513103</v>
      </c>
    </row>
    <row r="55" spans="1:12" x14ac:dyDescent="0.35">
      <c r="A55">
        <f>'OD600'!O57</f>
        <v>809</v>
      </c>
      <c r="B55">
        <f>RFP!P57/'OD600'!P57</f>
        <v>485.86891160553216</v>
      </c>
      <c r="C55">
        <f>RFP!Q57/'OD600'!Q57</f>
        <v>607.54272245138486</v>
      </c>
      <c r="D55">
        <f>RFP!R57/'OD600'!R57</f>
        <v>488.30233953209364</v>
      </c>
      <c r="E55">
        <f>RFP!S57/'OD600'!S57</f>
        <v>622.54025044722721</v>
      </c>
      <c r="F55">
        <f>RFP!T57/'OD600'!T57</f>
        <v>521.71290711700851</v>
      </c>
      <c r="G55">
        <f>RFP!U57/'OD600'!U57</f>
        <v>672.71627344222622</v>
      </c>
      <c r="H55">
        <f>RFP!V57/'OD600'!V57</f>
        <v>555.28989838613279</v>
      </c>
      <c r="I55">
        <f>RFP!W57/'OD600'!W57</f>
        <v>708.60927152317879</v>
      </c>
      <c r="J55">
        <f>RFP!X57/'OD600'!X57</f>
        <v>562.42568370986919</v>
      </c>
      <c r="K55">
        <f>RFP!Y57/'OD600'!Y57</f>
        <v>697.24220623501208</v>
      </c>
      <c r="L55">
        <f>RFP!Z57/'OD600'!Z57</f>
        <v>494.05772495755519</v>
      </c>
    </row>
    <row r="56" spans="1:12" x14ac:dyDescent="0.35">
      <c r="A56">
        <f>'OD600'!O58</f>
        <v>824</v>
      </c>
      <c r="B56">
        <f>RFP!P58/'OD600'!P58</f>
        <v>492.51944943147822</v>
      </c>
      <c r="C56">
        <f>RFP!Q58/'OD600'!Q58</f>
        <v>599.29494712103406</v>
      </c>
      <c r="D56">
        <f>RFP!R58/'OD600'!R58</f>
        <v>499.40262843488654</v>
      </c>
      <c r="E56">
        <f>RFP!S58/'OD600'!S58</f>
        <v>626.63495838287758</v>
      </c>
      <c r="F56">
        <f>RFP!T58/'OD600'!T58</f>
        <v>535.45673076923083</v>
      </c>
      <c r="G56">
        <f>RFP!U58/'OD600'!U58</f>
        <v>682.36714975845416</v>
      </c>
      <c r="H56">
        <f>RFP!V58/'OD600'!V58</f>
        <v>584.27635497319841</v>
      </c>
      <c r="I56">
        <f>RFP!W58/'OD600'!W58</f>
        <v>693.69369369369372</v>
      </c>
      <c r="J56">
        <f>RFP!X58/'OD600'!X58</f>
        <v>585.90047393364932</v>
      </c>
      <c r="K56">
        <f>RFP!Y58/'OD600'!Y58</f>
        <v>698.20359281437129</v>
      </c>
      <c r="L56">
        <f>RFP!Z58/'OD600'!Z58</f>
        <v>494.49618966977147</v>
      </c>
    </row>
    <row r="57" spans="1:12" x14ac:dyDescent="0.35">
      <c r="A57">
        <f>'OD600'!O59</f>
        <v>839</v>
      </c>
      <c r="B57">
        <f>RFP!P59/'OD600'!P59</f>
        <v>492.5462134764461</v>
      </c>
      <c r="C57">
        <f>RFP!Q59/'OD600'!Q59</f>
        <v>595.78207381370828</v>
      </c>
      <c r="D57">
        <f>RFP!R59/'OD600'!R59</f>
        <v>502.97619047619048</v>
      </c>
      <c r="E57">
        <f>RFP!S59/'OD600'!S59</f>
        <v>641.16251482799532</v>
      </c>
      <c r="F57">
        <f>RFP!T59/'OD600'!T59</f>
        <v>526.66267225883769</v>
      </c>
      <c r="G57">
        <f>RFP!U59/'OD600'!U59</f>
        <v>688.13967489464176</v>
      </c>
      <c r="H57">
        <f>RFP!V59/'OD600'!V59</f>
        <v>582.78931750741845</v>
      </c>
      <c r="I57">
        <f>RFP!W59/'OD600'!W59</f>
        <v>694.61077844311376</v>
      </c>
      <c r="J57">
        <f>RFP!X59/'OD600'!X59</f>
        <v>585.3514471352629</v>
      </c>
      <c r="K57">
        <f>RFP!Y59/'OD600'!Y59</f>
        <v>693.54838709677426</v>
      </c>
      <c r="L57">
        <f>RFP!Z59/'OD600'!Z59</f>
        <v>506.79117147707984</v>
      </c>
    </row>
    <row r="58" spans="1:12" x14ac:dyDescent="0.35">
      <c r="A58">
        <f>'OD600'!O60</f>
        <v>854</v>
      </c>
      <c r="B58">
        <f>RFP!P60/'OD600'!P60</f>
        <v>482.77909738717341</v>
      </c>
      <c r="C58">
        <f>RFP!Q60/'OD600'!Q60</f>
        <v>616.5984804208066</v>
      </c>
      <c r="D58">
        <f>RFP!R60/'OD600'!R60</f>
        <v>500</v>
      </c>
      <c r="E58">
        <f>RFP!S60/'OD600'!S60</f>
        <v>639.64497041420123</v>
      </c>
      <c r="F58">
        <f>RFP!T60/'OD600'!T60</f>
        <v>544.47761194029852</v>
      </c>
      <c r="G58">
        <f>RFP!U60/'OD600'!U60</f>
        <v>686.86262747450519</v>
      </c>
      <c r="H58">
        <f>RFP!V60/'OD600'!V60</f>
        <v>574.05213270142178</v>
      </c>
      <c r="I58">
        <f>RFP!W60/'OD600'!W60</f>
        <v>705.25059665871129</v>
      </c>
      <c r="J58">
        <f>RFP!X60/'OD600'!X60</f>
        <v>575.72186210960524</v>
      </c>
      <c r="K58">
        <f>RFP!Y60/'OD600'!Y60</f>
        <v>713.34922526817638</v>
      </c>
      <c r="L58">
        <f>RFP!Z60/'OD600'!Z60</f>
        <v>524.61799660441432</v>
      </c>
    </row>
    <row r="59" spans="1:12" x14ac:dyDescent="0.35">
      <c r="A59">
        <f>'OD600'!O61</f>
        <v>869</v>
      </c>
      <c r="B59">
        <f>RFP!P61/'OD600'!P61</f>
        <v>482.24852071005921</v>
      </c>
      <c r="C59">
        <f>RFP!Q61/'OD600'!Q61</f>
        <v>615.60861968549796</v>
      </c>
      <c r="D59">
        <f>RFP!R61/'OD600'!R61</f>
        <v>515.95744680851067</v>
      </c>
      <c r="E59">
        <f>RFP!S61/'OD600'!S61</f>
        <v>635.77331759149945</v>
      </c>
      <c r="F59">
        <f>RFP!T61/'OD600'!T61</f>
        <v>535.07728894173601</v>
      </c>
      <c r="G59">
        <f>RFP!U61/'OD600'!U61</f>
        <v>704.54545454545462</v>
      </c>
      <c r="H59">
        <f>RFP!V61/'OD600'!V61</f>
        <v>580.8736717827627</v>
      </c>
      <c r="I59">
        <f>RFP!W61/'OD600'!W61</f>
        <v>711.90476190476193</v>
      </c>
      <c r="J59">
        <f>RFP!X61/'OD600'!X61</f>
        <v>593.76837154614941</v>
      </c>
      <c r="K59">
        <f>RFP!Y61/'OD600'!Y61</f>
        <v>710.2137767220903</v>
      </c>
      <c r="L59">
        <f>RFP!Z61/'OD600'!Z61</f>
        <v>535.65365025466895</v>
      </c>
    </row>
    <row r="60" spans="1:12" x14ac:dyDescent="0.35">
      <c r="A60">
        <f>'OD600'!O62</f>
        <v>884</v>
      </c>
      <c r="B60">
        <f>RFP!P62/'OD600'!P62</f>
        <v>484.66981132075472</v>
      </c>
      <c r="C60">
        <f>RFP!Q62/'OD600'!Q62</f>
        <v>589.77338756536903</v>
      </c>
      <c r="D60">
        <f>RFP!R62/'OD600'!R62</f>
        <v>504.12735849056605</v>
      </c>
      <c r="E60">
        <f>RFP!S62/'OD600'!S62</f>
        <v>649.58775029446406</v>
      </c>
      <c r="F60">
        <f>RFP!T62/'OD600'!T62</f>
        <v>543.56846473029054</v>
      </c>
      <c r="G60">
        <f>RFP!U62/'OD600'!U62</f>
        <v>699.46332737030423</v>
      </c>
      <c r="H60">
        <f>RFP!V62/'OD600'!V62</f>
        <v>582.44994110718494</v>
      </c>
      <c r="I60">
        <f>RFP!W62/'OD600'!W62</f>
        <v>695.96199524940619</v>
      </c>
      <c r="J60">
        <f>RFP!X62/'OD600'!X62</f>
        <v>580.3048065650645</v>
      </c>
      <c r="K60">
        <f>RFP!Y62/'OD600'!Y62</f>
        <v>724.09709887507404</v>
      </c>
      <c r="L60">
        <f>RFP!Z62/'OD600'!Z62</f>
        <v>542.76037256562245</v>
      </c>
    </row>
    <row r="61" spans="1:12" x14ac:dyDescent="0.35">
      <c r="A61">
        <f>'OD600'!O63</f>
        <v>899</v>
      </c>
      <c r="B61">
        <f>RFP!P63/'OD600'!P63</f>
        <v>479.71781305114644</v>
      </c>
      <c r="C61">
        <f>RFP!Q63/'OD600'!Q63</f>
        <v>624.92753623188412</v>
      </c>
      <c r="D61">
        <f>RFP!R63/'OD600'!R63</f>
        <v>505.28789659224441</v>
      </c>
      <c r="E61">
        <f>RFP!S63/'OD600'!S63</f>
        <v>639.83548766157469</v>
      </c>
      <c r="F61">
        <f>RFP!T63/'OD600'!T63</f>
        <v>544.97041420118342</v>
      </c>
      <c r="G61">
        <f>RFP!U63/'OD600'!U63</f>
        <v>683.33333333333337</v>
      </c>
      <c r="H61">
        <f>RFP!V63/'OD600'!V63</f>
        <v>578.97827363476222</v>
      </c>
      <c r="I61">
        <f>RFP!W63/'OD600'!W63</f>
        <v>709.37129300118625</v>
      </c>
      <c r="J61">
        <f>RFP!X63/'OD600'!X63</f>
        <v>598.24561403508778</v>
      </c>
      <c r="K61">
        <f>RFP!Y63/'OD600'!Y63</f>
        <v>718.67612293144214</v>
      </c>
      <c r="L61">
        <f>RFP!Z63/'OD600'!Z63</f>
        <v>551.14116652578195</v>
      </c>
    </row>
    <row r="62" spans="1:12" x14ac:dyDescent="0.35">
      <c r="A62">
        <f>'OD600'!O64</f>
        <v>914</v>
      </c>
      <c r="B62">
        <f>RFP!P64/'OD600'!P64</f>
        <v>487.10433763188746</v>
      </c>
      <c r="C62">
        <f>RFP!Q64/'OD600'!Q64</f>
        <v>630.78703703703707</v>
      </c>
      <c r="D62">
        <f>RFP!R64/'OD600'!R64</f>
        <v>516.69595782073816</v>
      </c>
      <c r="E62">
        <f>RFP!S64/'OD600'!S64</f>
        <v>649.47245017584999</v>
      </c>
      <c r="F62">
        <f>RFP!T64/'OD600'!T64</f>
        <v>540.4129793510325</v>
      </c>
      <c r="G62">
        <f>RFP!U64/'OD600'!U64</f>
        <v>705.88235294117658</v>
      </c>
      <c r="H62">
        <f>RFP!V64/'OD600'!V64</f>
        <v>579.03981264637002</v>
      </c>
      <c r="I62">
        <f>RFP!W64/'OD600'!W64</f>
        <v>714.03197158081707</v>
      </c>
      <c r="J62">
        <f>RFP!X64/'OD600'!X64</f>
        <v>603.49854227405251</v>
      </c>
      <c r="K62">
        <f>RFP!Y64/'OD600'!Y64</f>
        <v>716.64698937426215</v>
      </c>
      <c r="L62">
        <f>RFP!Z64/'OD600'!Z64</f>
        <v>539.96598639455783</v>
      </c>
    </row>
    <row r="63" spans="1:12" x14ac:dyDescent="0.35">
      <c r="A63">
        <f>'OD600'!O65</f>
        <v>929</v>
      </c>
      <c r="B63">
        <f>RFP!P65/'OD600'!P65</f>
        <v>483.64485981308411</v>
      </c>
      <c r="C63">
        <f>RFP!Q65/'OD600'!Q65</f>
        <v>621.02830733679957</v>
      </c>
      <c r="D63">
        <f>RFP!R65/'OD600'!R65</f>
        <v>514.60280373831779</v>
      </c>
      <c r="E63">
        <f>RFP!S65/'OD600'!S65</f>
        <v>659.06432748538009</v>
      </c>
      <c r="F63">
        <f>RFP!T65/'OD600'!T65</f>
        <v>555.03237198351974</v>
      </c>
      <c r="G63">
        <f>RFP!U65/'OD600'!U65</f>
        <v>699.88137603795974</v>
      </c>
      <c r="H63">
        <f>RFP!V65/'OD600'!V65</f>
        <v>589.60887332165794</v>
      </c>
      <c r="I63">
        <f>RFP!W65/'OD600'!W65</f>
        <v>706.02125147579693</v>
      </c>
      <c r="J63">
        <f>RFP!X65/'OD600'!X65</f>
        <v>612.20930232558146</v>
      </c>
      <c r="K63">
        <f>RFP!Y65/'OD600'!Y65</f>
        <v>722.02591283863376</v>
      </c>
      <c r="L63">
        <f>RFP!Z65/'OD600'!Z65</f>
        <v>542.85714285714289</v>
      </c>
    </row>
    <row r="64" spans="1:12" x14ac:dyDescent="0.35">
      <c r="A64">
        <f>'OD600'!O66</f>
        <v>944</v>
      </c>
      <c r="B64">
        <f>RFP!P66/'OD600'!P66</f>
        <v>490.97262667443221</v>
      </c>
      <c r="C64">
        <f>RFP!Q66/'OD600'!Q66</f>
        <v>631.48788927335636</v>
      </c>
      <c r="D64">
        <f>RFP!R66/'OD600'!R66</f>
        <v>530.88578088578095</v>
      </c>
      <c r="E64">
        <f>RFP!S66/'OD600'!S66</f>
        <v>657.71028037383178</v>
      </c>
      <c r="F64">
        <f>RFP!T66/'OD600'!T66</f>
        <v>550.73313782991204</v>
      </c>
      <c r="G64">
        <f>RFP!U66/'OD600'!U66</f>
        <v>701.18343195266277</v>
      </c>
      <c r="H64">
        <f>RFP!V66/'OD600'!V66</f>
        <v>586.24708624708626</v>
      </c>
      <c r="I64">
        <f>RFP!W66/'OD600'!W66</f>
        <v>711.67452830188677</v>
      </c>
      <c r="J64">
        <f>RFP!X66/'OD600'!X66</f>
        <v>612.52900232018567</v>
      </c>
      <c r="K64">
        <f>RFP!Y66/'OD600'!Y66</f>
        <v>724.27983539094657</v>
      </c>
      <c r="L64">
        <f>RFP!Z66/'OD600'!Z66</f>
        <v>536.56462585034012</v>
      </c>
    </row>
    <row r="65" spans="1:12" x14ac:dyDescent="0.35">
      <c r="A65">
        <f>'OD600'!O67</f>
        <v>959</v>
      </c>
      <c r="B65">
        <f>RFP!P67/'OD600'!P67</f>
        <v>494.77351916376307</v>
      </c>
      <c r="C65">
        <f>RFP!Q67/'OD600'!Q67</f>
        <v>641.91134139320673</v>
      </c>
      <c r="D65">
        <f>RFP!R67/'OD600'!R67</f>
        <v>536.04651162790697</v>
      </c>
      <c r="E65">
        <f>RFP!S67/'OD600'!S67</f>
        <v>660.64139941690962</v>
      </c>
      <c r="F65">
        <f>RFP!T67/'OD600'!T67</f>
        <v>552.69320843091339</v>
      </c>
      <c r="G65">
        <f>RFP!U67/'OD600'!U67</f>
        <v>706.4382752510337</v>
      </c>
      <c r="H65">
        <f>RFP!V67/'OD600'!V67</f>
        <v>596.51162790697674</v>
      </c>
      <c r="I65">
        <f>RFP!W67/'OD600'!W67</f>
        <v>713.36080047086523</v>
      </c>
      <c r="J65">
        <f>RFP!X67/'OD600'!X67</f>
        <v>611.68981481481478</v>
      </c>
      <c r="K65">
        <f>RFP!Y67/'OD600'!Y67</f>
        <v>718.89671361502349</v>
      </c>
      <c r="L65">
        <f>RFP!Z67/'OD600'!Z67</f>
        <v>560.58020477815705</v>
      </c>
    </row>
    <row r="66" spans="1:12" x14ac:dyDescent="0.35">
      <c r="A66">
        <f>'OD600'!O68</f>
        <v>974</v>
      </c>
      <c r="B66">
        <f>RFP!P68/'OD600'!P68</f>
        <v>493.34105385060803</v>
      </c>
      <c r="C66">
        <f>RFP!Q68/'OD600'!Q68</f>
        <v>635.42265669925246</v>
      </c>
      <c r="D66">
        <f>RFP!R68/'OD600'!R68</f>
        <v>531.01449275362324</v>
      </c>
      <c r="E66">
        <f>RFP!S68/'OD600'!S68</f>
        <v>657.74155995343426</v>
      </c>
      <c r="F66">
        <f>RFP!T68/'OD600'!T68</f>
        <v>561.91588785046736</v>
      </c>
      <c r="G66">
        <f>RFP!U68/'OD600'!U68</f>
        <v>700.64820271066594</v>
      </c>
      <c r="H66">
        <f>RFP!V68/'OD600'!V68</f>
        <v>607.30858468677491</v>
      </c>
      <c r="I66">
        <f>RFP!W68/'OD600'!W68</f>
        <v>722.0916568742656</v>
      </c>
      <c r="J66">
        <f>RFP!X68/'OD600'!X68</f>
        <v>612.0092378752887</v>
      </c>
      <c r="K66">
        <f>RFP!Y68/'OD600'!Y68</f>
        <v>721.57092614302462</v>
      </c>
      <c r="L66">
        <f>RFP!Z68/'OD600'!Z68</f>
        <v>550.81127241673789</v>
      </c>
    </row>
    <row r="67" spans="1:12" x14ac:dyDescent="0.35">
      <c r="A67">
        <f>'OD600'!O69</f>
        <v>989</v>
      </c>
      <c r="B67">
        <f>RFP!P69/'OD600'!P69</f>
        <v>516.16628175519634</v>
      </c>
      <c r="C67">
        <f>RFP!Q69/'OD600'!Q69</f>
        <v>656.14236509758894</v>
      </c>
      <c r="D67">
        <f>RFP!R69/'OD600'!R69</f>
        <v>545.08670520231215</v>
      </c>
      <c r="E67">
        <f>RFP!S69/'OD600'!S69</f>
        <v>661.62790697674416</v>
      </c>
      <c r="F67">
        <f>RFP!T69/'OD600'!T69</f>
        <v>569.93006993006998</v>
      </c>
      <c r="G67">
        <f>RFP!U69/'OD600'!U69</f>
        <v>705.53592461719677</v>
      </c>
      <c r="H67">
        <f>RFP!V69/'OD600'!V69</f>
        <v>603.35842501447598</v>
      </c>
      <c r="I67">
        <f>RFP!W69/'OD600'!W69</f>
        <v>711.85446009389671</v>
      </c>
      <c r="J67">
        <f>RFP!X69/'OD600'!X69</f>
        <v>602.30547550432277</v>
      </c>
      <c r="K67">
        <f>RFP!Y69/'OD600'!Y69</f>
        <v>727.91105909888824</v>
      </c>
      <c r="L67">
        <f>RFP!Z69/'OD600'!Z69</f>
        <v>553.19148936170222</v>
      </c>
    </row>
    <row r="68" spans="1:12" x14ac:dyDescent="0.35">
      <c r="A68">
        <f>'OD600'!O70</f>
        <v>1004</v>
      </c>
      <c r="B68">
        <f>RFP!P70/'OD600'!P70</f>
        <v>517.57925072046112</v>
      </c>
      <c r="C68">
        <f>RFP!Q70/'OD600'!Q70</f>
        <v>669.91404011461327</v>
      </c>
      <c r="D68">
        <f>RFP!R70/'OD600'!R70</f>
        <v>538.63898500576704</v>
      </c>
      <c r="E68">
        <f>RFP!S70/'OD600'!S70</f>
        <v>658.73476494486363</v>
      </c>
      <c r="F68">
        <f>RFP!T70/'OD600'!T70</f>
        <v>567.44186046511629</v>
      </c>
      <c r="G68">
        <f>RFP!U70/'OD600'!U70</f>
        <v>705.2941176470589</v>
      </c>
      <c r="H68">
        <f>RFP!V70/'OD600'!V70</f>
        <v>613.07113938692896</v>
      </c>
      <c r="I68">
        <f>RFP!W70/'OD600'!W70</f>
        <v>716.46162858816649</v>
      </c>
      <c r="J68">
        <f>RFP!X70/'OD600'!X70</f>
        <v>613.57101782633697</v>
      </c>
      <c r="K68">
        <f>RFP!Y70/'OD600'!Y70</f>
        <v>720.21028037383178</v>
      </c>
      <c r="L68">
        <f>RFP!Z70/'OD600'!Z70</f>
        <v>554.80033984706893</v>
      </c>
    </row>
    <row r="69" spans="1:12" x14ac:dyDescent="0.35">
      <c r="A69">
        <f>'OD600'!O71</f>
        <v>1019</v>
      </c>
      <c r="B69">
        <f>RFP!P71/'OD600'!P71</f>
        <v>526.43678160919535</v>
      </c>
      <c r="C69">
        <f>RFP!Q71/'OD600'!Q71</f>
        <v>652.54722381224963</v>
      </c>
      <c r="D69">
        <f>RFP!R71/'OD600'!R71</f>
        <v>542.00230149597235</v>
      </c>
      <c r="E69">
        <f>RFP!S71/'OD600'!S71</f>
        <v>672.0741599073001</v>
      </c>
      <c r="F69">
        <f>RFP!T71/'OD600'!T71</f>
        <v>583.1884057971015</v>
      </c>
      <c r="G69">
        <f>RFP!U71/'OD600'!U71</f>
        <v>716.38285378743399</v>
      </c>
      <c r="H69">
        <f>RFP!V71/'OD600'!V71</f>
        <v>613.74133949191685</v>
      </c>
      <c r="I69">
        <f>RFP!W71/'OD600'!W71</f>
        <v>718.38407494145201</v>
      </c>
      <c r="J69">
        <f>RFP!X71/'OD600'!X71</f>
        <v>615.03155479059103</v>
      </c>
      <c r="K69">
        <f>RFP!Y71/'OD600'!Y71</f>
        <v>720.8624708624709</v>
      </c>
      <c r="L69">
        <f>RFP!Z71/'OD600'!Z71</f>
        <v>551.78268251273346</v>
      </c>
    </row>
    <row r="70" spans="1:12" x14ac:dyDescent="0.35">
      <c r="A70">
        <f>'OD600'!O72</f>
        <v>1034</v>
      </c>
      <c r="B70">
        <f>RFP!P72/'OD600'!P72</f>
        <v>524.0825688073395</v>
      </c>
      <c r="C70">
        <f>RFP!Q72/'OD600'!Q72</f>
        <v>657.14285714285711</v>
      </c>
      <c r="D70">
        <f>RFP!R72/'OD600'!R72</f>
        <v>557.65920826161789</v>
      </c>
      <c r="E70">
        <f>RFP!S72/'OD600'!S72</f>
        <v>654.31383902721484</v>
      </c>
      <c r="F70">
        <f>RFP!T72/'OD600'!T72</f>
        <v>570.60185185185185</v>
      </c>
      <c r="G70">
        <f>RFP!U72/'OD600'!U72</f>
        <v>697.18309859154931</v>
      </c>
      <c r="H70">
        <f>RFP!V72/'OD600'!V72</f>
        <v>612.10374639769452</v>
      </c>
      <c r="I70">
        <f>RFP!W72/'OD600'!W72</f>
        <v>713.86775892334708</v>
      </c>
      <c r="J70">
        <f>RFP!X72/'OD600'!X72</f>
        <v>612.82932416953031</v>
      </c>
      <c r="K70">
        <f>RFP!Y72/'OD600'!Y72</f>
        <v>734.2657342657343</v>
      </c>
      <c r="L70">
        <f>RFP!Z72/'OD600'!Z72</f>
        <v>539.89813242784385</v>
      </c>
    </row>
    <row r="71" spans="1:12" x14ac:dyDescent="0.35">
      <c r="A71">
        <f>'OD600'!O73</f>
        <v>1049</v>
      </c>
      <c r="B71">
        <f>RFP!P73/'OD600'!P73</f>
        <v>527.49140893470792</v>
      </c>
      <c r="C71">
        <f>RFP!Q73/'OD600'!Q73</f>
        <v>653.3409480296973</v>
      </c>
      <c r="D71">
        <f>RFP!R73/'OD600'!R73</f>
        <v>558.99198167239399</v>
      </c>
      <c r="E71">
        <f>RFP!S73/'OD600'!S73</f>
        <v>659.53757225433526</v>
      </c>
      <c r="F71">
        <f>RFP!T73/'OD600'!T73</f>
        <v>576.21247113163975</v>
      </c>
      <c r="G71">
        <f>RFP!U73/'OD600'!U73</f>
        <v>705.33099004100768</v>
      </c>
      <c r="H71">
        <f>RFP!V73/'OD600'!V73</f>
        <v>618.74640598044857</v>
      </c>
      <c r="I71">
        <f>RFP!W73/'OD600'!W73</f>
        <v>710.69549970777325</v>
      </c>
      <c r="J71">
        <f>RFP!X73/'OD600'!X73</f>
        <v>619.34745277618777</v>
      </c>
      <c r="K71">
        <f>RFP!Y73/'OD600'!Y73</f>
        <v>732.51748251748256</v>
      </c>
      <c r="L71">
        <f>RFP!Z73/'OD600'!Z73</f>
        <v>544.75703324808194</v>
      </c>
    </row>
    <row r="72" spans="1:12" x14ac:dyDescent="0.35">
      <c r="A72">
        <f>'OD600'!O74</f>
        <v>1064</v>
      </c>
      <c r="B72">
        <f>RFP!P74/'OD600'!P74</f>
        <v>539.42857142857144</v>
      </c>
      <c r="C72">
        <f>RFP!Q74/'OD600'!Q74</f>
        <v>672.3744292237443</v>
      </c>
      <c r="D72">
        <f>RFP!R74/'OD600'!R74</f>
        <v>555.74614065180106</v>
      </c>
      <c r="E72">
        <f>RFP!S74/'OD600'!S74</f>
        <v>661.66281755196303</v>
      </c>
      <c r="F72">
        <f>RFP!T74/'OD600'!T74</f>
        <v>578.67435158501451</v>
      </c>
      <c r="G72">
        <f>RFP!U74/'OD600'!U74</f>
        <v>700.99473376243418</v>
      </c>
      <c r="H72">
        <f>RFP!V74/'OD600'!V74</f>
        <v>624.35381964388284</v>
      </c>
      <c r="I72">
        <f>RFP!W74/'OD600'!W74</f>
        <v>713.36835960303563</v>
      </c>
      <c r="J72">
        <f>RFP!X74/'OD600'!X74</f>
        <v>616.79040548258138</v>
      </c>
      <c r="K72">
        <f>RFP!Y74/'OD600'!Y74</f>
        <v>717.94871794871801</v>
      </c>
      <c r="L72">
        <f>RFP!Z74/'OD600'!Z74</f>
        <v>544.36860068259386</v>
      </c>
    </row>
    <row r="73" spans="1:12" x14ac:dyDescent="0.35">
      <c r="A73">
        <f>'OD600'!O75</f>
        <v>1079</v>
      </c>
      <c r="B73">
        <f>RFP!P75/'OD600'!P75</f>
        <v>543.37899543379001</v>
      </c>
      <c r="C73">
        <f>RFP!Q75/'OD600'!Q75</f>
        <v>659.82905982905982</v>
      </c>
      <c r="D73">
        <f>RFP!R75/'OD600'!R75</f>
        <v>561.71428571428567</v>
      </c>
      <c r="E73">
        <f>RFP!S75/'OD600'!S75</f>
        <v>668.0115273775217</v>
      </c>
      <c r="F73">
        <f>RFP!T75/'OD600'!T75</f>
        <v>573.8930419781484</v>
      </c>
      <c r="G73">
        <f>RFP!U75/'OD600'!U75</f>
        <v>715.78947368421052</v>
      </c>
      <c r="H73">
        <f>RFP!V75/'OD600'!V75</f>
        <v>613.18051575931236</v>
      </c>
      <c r="I73">
        <f>RFP!W75/'OD600'!W75</f>
        <v>731.03850641773636</v>
      </c>
      <c r="J73">
        <f>RFP!X75/'OD600'!X75</f>
        <v>623.50256702795207</v>
      </c>
      <c r="K73">
        <f>RFP!Y75/'OD600'!Y75</f>
        <v>720.8624708624709</v>
      </c>
      <c r="L73">
        <f>RFP!Z75/'OD600'!Z75</f>
        <v>546.15384615384619</v>
      </c>
    </row>
    <row r="74" spans="1:12" x14ac:dyDescent="0.35">
      <c r="A74">
        <f>'OD600'!O76</f>
        <v>1094</v>
      </c>
      <c r="B74">
        <f>RFP!P76/'OD600'!P76</f>
        <v>544.7293447293448</v>
      </c>
      <c r="C74">
        <f>RFP!Q76/'OD600'!Q76</f>
        <v>672.3646723646724</v>
      </c>
      <c r="D74">
        <f>RFP!R76/'OD600'!R76</f>
        <v>557.64840182648402</v>
      </c>
      <c r="E74">
        <f>RFP!S76/'OD600'!S76</f>
        <v>668.77880184331798</v>
      </c>
      <c r="F74">
        <f>RFP!T76/'OD600'!T76</f>
        <v>564.04365307294665</v>
      </c>
      <c r="G74">
        <f>RFP!U76/'OD600'!U76</f>
        <v>695.67757009345792</v>
      </c>
      <c r="H74">
        <f>RFP!V76/'OD600'!V76</f>
        <v>607.67468499427264</v>
      </c>
      <c r="I74">
        <f>RFP!W76/'OD600'!W76</f>
        <v>723.19347319347321</v>
      </c>
      <c r="J74">
        <f>RFP!X76/'OD600'!X76</f>
        <v>620.51282051282055</v>
      </c>
      <c r="K74">
        <f>RFP!Y76/'OD600'!Y76</f>
        <v>738.34498834498834</v>
      </c>
      <c r="L74">
        <f>RFP!Z76/'OD600'!Z76</f>
        <v>543.12553373185324</v>
      </c>
    </row>
    <row r="75" spans="1:12" x14ac:dyDescent="0.35">
      <c r="A75">
        <f>'OD600'!O77</f>
        <v>1109</v>
      </c>
      <c r="B75">
        <f>RFP!P77/'OD600'!P77</f>
        <v>548.35039817974973</v>
      </c>
      <c r="C75">
        <f>RFP!Q77/'OD600'!Q77</f>
        <v>670.07963594994317</v>
      </c>
      <c r="D75">
        <f>RFP!R77/'OD600'!R77</f>
        <v>563.28392246294186</v>
      </c>
      <c r="E75">
        <f>RFP!S77/'OD600'!S77</f>
        <v>659.56221198156686</v>
      </c>
      <c r="F75">
        <f>RFP!T77/'OD600'!T77</f>
        <v>576.92307692307691</v>
      </c>
      <c r="G75">
        <f>RFP!U77/'OD600'!U77</f>
        <v>708.2847141190199</v>
      </c>
      <c r="H75">
        <f>RFP!V77/'OD600'!V77</f>
        <v>621.63709215798519</v>
      </c>
      <c r="I75">
        <f>RFP!W77/'OD600'!W77</f>
        <v>709.79020979020981</v>
      </c>
      <c r="J75">
        <f>RFP!X77/'OD600'!X77</f>
        <v>625.49800796812758</v>
      </c>
      <c r="K75">
        <f>RFP!Y77/'OD600'!Y77</f>
        <v>733.83808969132212</v>
      </c>
      <c r="L75">
        <f>RFP!Z77/'OD600'!Z77</f>
        <v>541.88034188034192</v>
      </c>
    </row>
    <row r="76" spans="1:12" x14ac:dyDescent="0.35">
      <c r="A76">
        <f>'OD600'!O78</f>
        <v>1124</v>
      </c>
      <c r="B76">
        <f>RFP!P78/'OD600'!P78</f>
        <v>539.2045454545455</v>
      </c>
      <c r="C76">
        <f>RFP!Q78/'OD600'!Q78</f>
        <v>663.06818181818187</v>
      </c>
      <c r="D76">
        <f>RFP!R78/'OD600'!R78</f>
        <v>559.22551252847381</v>
      </c>
      <c r="E76">
        <f>RFP!S78/'OD600'!S78</f>
        <v>659.18249856073692</v>
      </c>
      <c r="F76">
        <f>RFP!T78/'OD600'!T78</f>
        <v>571.10091743119267</v>
      </c>
      <c r="G76">
        <f>RFP!U78/'OD600'!U78</f>
        <v>688.8111888111888</v>
      </c>
      <c r="H76">
        <f>RFP!V78/'OD600'!V78</f>
        <v>622.9977116704805</v>
      </c>
      <c r="I76">
        <f>RFP!W78/'OD600'!W78</f>
        <v>699.65075669383009</v>
      </c>
      <c r="J76">
        <f>RFP!X78/'OD600'!X78</f>
        <v>617.52988047808765</v>
      </c>
      <c r="K76">
        <f>RFP!Y78/'OD600'!Y78</f>
        <v>696.15832363213042</v>
      </c>
      <c r="L76">
        <f>RFP!Z78/'OD600'!Z78</f>
        <v>549.18733960650138</v>
      </c>
    </row>
    <row r="77" spans="1:12" x14ac:dyDescent="0.35">
      <c r="A77">
        <f>'OD600'!O79</f>
        <v>1139</v>
      </c>
      <c r="B77">
        <f>RFP!P79/'OD600'!P79</f>
        <v>545.09359047078851</v>
      </c>
      <c r="C77">
        <f>RFP!Q79/'OD600'!Q79</f>
        <v>662.69841269841265</v>
      </c>
      <c r="D77">
        <f>RFP!R79/'OD600'!R79</f>
        <v>568.25938566552895</v>
      </c>
      <c r="E77">
        <f>RFP!S79/'OD600'!S79</f>
        <v>672.03682393555812</v>
      </c>
      <c r="F77">
        <f>RFP!T79/'OD600'!T79</f>
        <v>571.34670487106018</v>
      </c>
      <c r="G77">
        <f>RFP!U79/'OD600'!U79</f>
        <v>684.51688009313159</v>
      </c>
      <c r="H77">
        <f>RFP!V79/'OD600'!V79</f>
        <v>617.71428571428567</v>
      </c>
      <c r="I77">
        <f>RFP!W79/'OD600'!W79</f>
        <v>711.46015125072722</v>
      </c>
      <c r="J77">
        <f>RFP!X79/'OD600'!X79</f>
        <v>615.47212741751991</v>
      </c>
      <c r="K77">
        <f>RFP!Y79/'OD600'!Y79</f>
        <v>730.81395348837214</v>
      </c>
      <c r="L77">
        <f>RFP!Z79/'OD600'!Z79</f>
        <v>558.1196581196582</v>
      </c>
    </row>
    <row r="78" spans="1:12" x14ac:dyDescent="0.35">
      <c r="A78">
        <f>'OD600'!O80</f>
        <v>1154</v>
      </c>
      <c r="B78">
        <f>RFP!P80/'OD600'!P80</f>
        <v>532.84258210645521</v>
      </c>
      <c r="C78">
        <f>RFP!Q80/'OD600'!Q80</f>
        <v>672.70668176670438</v>
      </c>
      <c r="D78">
        <f>RFP!R80/'OD600'!R80</f>
        <v>546.84838160136292</v>
      </c>
      <c r="E78">
        <f>RFP!S80/'OD600'!S80</f>
        <v>661.29959746981024</v>
      </c>
      <c r="F78">
        <f>RFP!T80/'OD600'!T80</f>
        <v>576.08695652173913</v>
      </c>
      <c r="G78">
        <f>RFP!U80/'OD600'!U80</f>
        <v>692.26294357184418</v>
      </c>
      <c r="H78">
        <f>RFP!V80/'OD600'!V80</f>
        <v>617.93260993717877</v>
      </c>
      <c r="I78">
        <f>RFP!W80/'OD600'!W80</f>
        <v>708.7209302325582</v>
      </c>
      <c r="J78">
        <f>RFP!X80/'OD600'!X80</f>
        <v>620.80727686185332</v>
      </c>
      <c r="K78">
        <f>RFP!Y80/'OD600'!Y80</f>
        <v>735.31122745782443</v>
      </c>
      <c r="L78">
        <f>RFP!Z80/'OD600'!Z80</f>
        <v>536.56462585034012</v>
      </c>
    </row>
    <row r="79" spans="1:12" x14ac:dyDescent="0.35">
      <c r="A79">
        <f>'OD600'!O81</f>
        <v>1169</v>
      </c>
      <c r="B79">
        <f>RFP!P81/'OD600'!P81</f>
        <v>547.82116581777029</v>
      </c>
      <c r="C79">
        <f>RFP!Q81/'OD600'!Q81</f>
        <v>657.80542986425337</v>
      </c>
      <c r="D79">
        <f>RFP!R81/'OD600'!R81</f>
        <v>555.61861520998866</v>
      </c>
      <c r="E79">
        <f>RFP!S81/'OD600'!S81</f>
        <v>657.09362435381968</v>
      </c>
      <c r="F79">
        <f>RFP!T81/'OD600'!T81</f>
        <v>579.42857142857144</v>
      </c>
      <c r="G79">
        <f>RFP!U81/'OD600'!U81</f>
        <v>692.62056943637424</v>
      </c>
      <c r="H79">
        <f>RFP!V81/'OD600'!V81</f>
        <v>626.35482030804337</v>
      </c>
      <c r="I79">
        <f>RFP!W81/'OD600'!W81</f>
        <v>708.89018012783276</v>
      </c>
      <c r="J79">
        <f>RFP!X81/'OD600'!X81</f>
        <v>607.6093128904032</v>
      </c>
      <c r="K79">
        <f>RFP!Y81/'OD600'!Y81</f>
        <v>726.74418604651169</v>
      </c>
      <c r="L79">
        <f>RFP!Z81/'OD600'!Z81</f>
        <v>546.15384615384619</v>
      </c>
    </row>
    <row r="80" spans="1:12" x14ac:dyDescent="0.35">
      <c r="A80">
        <f>'OD600'!O82</f>
        <v>1184</v>
      </c>
      <c r="B80">
        <f>RFP!P82/'OD600'!P82</f>
        <v>550.33936651583713</v>
      </c>
      <c r="C80">
        <f>RFP!Q82/'OD600'!Q82</f>
        <v>661.57328805885686</v>
      </c>
      <c r="D80">
        <f>RFP!R82/'OD600'!R82</f>
        <v>558.7067498581963</v>
      </c>
      <c r="E80">
        <f>RFP!S82/'OD600'!S82</f>
        <v>667.04936854190589</v>
      </c>
      <c r="F80">
        <f>RFP!T82/'OD600'!T82</f>
        <v>569.96002284408917</v>
      </c>
      <c r="G80">
        <f>RFP!U82/'OD600'!U82</f>
        <v>705.57491289198606</v>
      </c>
      <c r="H80">
        <f>RFP!V82/'OD600'!V82</f>
        <v>632.47863247863256</v>
      </c>
      <c r="I80">
        <f>RFP!W82/'OD600'!W82</f>
        <v>714.45153801509002</v>
      </c>
      <c r="J80">
        <f>RFP!X82/'OD600'!X82</f>
        <v>620.31782065834284</v>
      </c>
      <c r="K80">
        <f>RFP!Y82/'OD600'!Y82</f>
        <v>745.34883720930236</v>
      </c>
      <c r="L80">
        <f>RFP!Z82/'OD600'!Z82</f>
        <v>532.93413173652698</v>
      </c>
    </row>
    <row r="81" spans="1:12" x14ac:dyDescent="0.35">
      <c r="A81">
        <f>'OD600'!O83</f>
        <v>1199</v>
      </c>
      <c r="B81">
        <f>RFP!P83/'OD600'!P83</f>
        <v>543.81006218202378</v>
      </c>
      <c r="C81">
        <f>RFP!Q83/'OD600'!Q83</f>
        <v>665.15837104072398</v>
      </c>
      <c r="D81">
        <f>RFP!R83/'OD600'!R83</f>
        <v>557.25623582766434</v>
      </c>
      <c r="E81">
        <f>RFP!S83/'OD600'!S83</f>
        <v>645.06880733944956</v>
      </c>
      <c r="F81">
        <f>RFP!T83/'OD600'!T83</f>
        <v>571.02110667427269</v>
      </c>
      <c r="G81">
        <f>RFP!U83/'OD600'!U83</f>
        <v>701.68311085316316</v>
      </c>
      <c r="H81">
        <f>RFP!V83/'OD600'!V83</f>
        <v>620.3756402959591</v>
      </c>
      <c r="I81">
        <f>RFP!W83/'OD600'!W83</f>
        <v>704.00464306442257</v>
      </c>
      <c r="J81">
        <f>RFP!X83/'OD600'!X83</f>
        <v>617.48013620885354</v>
      </c>
      <c r="K81">
        <f>RFP!Y83/'OD600'!Y83</f>
        <v>730.97036606624067</v>
      </c>
      <c r="L81">
        <f>RFP!Z83/'OD600'!Z83</f>
        <v>533.33333333333337</v>
      </c>
    </row>
    <row r="82" spans="1:12" x14ac:dyDescent="0.35">
      <c r="A82">
        <f>'OD600'!O84</f>
        <v>1214</v>
      </c>
      <c r="B82">
        <f>RFP!P84/'OD600'!P84</f>
        <v>535.63348416289591</v>
      </c>
      <c r="C82">
        <f>RFP!Q84/'OD600'!Q84</f>
        <v>652.88788221970549</v>
      </c>
      <c r="D82">
        <f>RFP!R84/'OD600'!R84</f>
        <v>571.18547929665351</v>
      </c>
      <c r="E82">
        <f>RFP!S84/'OD600'!S84</f>
        <v>648.91179839633446</v>
      </c>
      <c r="F82">
        <f>RFP!T84/'OD600'!T84</f>
        <v>574.68643101482326</v>
      </c>
      <c r="G82">
        <f>RFP!U84/'OD600'!U84</f>
        <v>705.33642691415309</v>
      </c>
      <c r="H82">
        <f>RFP!V84/'OD600'!V84</f>
        <v>601.47811256395687</v>
      </c>
      <c r="I82">
        <f>RFP!W84/'OD600'!W84</f>
        <v>715.94202898550725</v>
      </c>
      <c r="J82">
        <f>RFP!X84/'OD600'!X84</f>
        <v>615.86402266288951</v>
      </c>
      <c r="K82">
        <f>RFP!Y84/'OD600'!Y84</f>
        <v>747.96747967479678</v>
      </c>
      <c r="L82">
        <f>RFP!Z84/'OD600'!Z84</f>
        <v>532.93413173652698</v>
      </c>
    </row>
    <row r="83" spans="1:12" x14ac:dyDescent="0.35">
      <c r="A83">
        <f>'OD600'!O85</f>
        <v>1229</v>
      </c>
      <c r="B83">
        <f>RFP!P85/'OD600'!P85</f>
        <v>530.8432371250708</v>
      </c>
      <c r="C83">
        <f>RFP!Q85/'OD600'!Q85</f>
        <v>670.44167610419026</v>
      </c>
      <c r="D83">
        <f>RFP!R85/'OD600'!R85</f>
        <v>567.21497447532613</v>
      </c>
      <c r="E83">
        <f>RFP!S85/'OD600'!S85</f>
        <v>651.40240412135097</v>
      </c>
      <c r="F83">
        <f>RFP!T85/'OD600'!T85</f>
        <v>566.3817663817664</v>
      </c>
      <c r="G83">
        <f>RFP!U85/'OD600'!U85</f>
        <v>708.81670533642693</v>
      </c>
      <c r="H83">
        <f>RFP!V85/'OD600'!V85</f>
        <v>600.11376564277589</v>
      </c>
      <c r="I83">
        <f>RFP!W85/'OD600'!W85</f>
        <v>701.85614849187937</v>
      </c>
      <c r="J83">
        <f>RFP!X85/'OD600'!X85</f>
        <v>615.86402266288951</v>
      </c>
      <c r="K83">
        <f>RFP!Y85/'OD600'!Y85</f>
        <v>735.34532791642494</v>
      </c>
      <c r="L83">
        <f>RFP!Z85/'OD600'!Z85</f>
        <v>540.17094017094018</v>
      </c>
    </row>
    <row r="84" spans="1:12" x14ac:dyDescent="0.35">
      <c r="A84">
        <f>'OD600'!O86</f>
        <v>1244</v>
      </c>
      <c r="B84">
        <f>RFP!P86/'OD600'!P86</f>
        <v>552.09513023782563</v>
      </c>
      <c r="C84">
        <f>RFP!Q86/'OD600'!Q86</f>
        <v>660.05665722379604</v>
      </c>
      <c r="D84">
        <f>RFP!R86/'OD600'!R86</f>
        <v>544.83541430192963</v>
      </c>
      <c r="E84">
        <f>RFP!S86/'OD600'!S86</f>
        <v>659.41614195764168</v>
      </c>
      <c r="F84">
        <f>RFP!T86/'OD600'!T86</f>
        <v>573.78917378917379</v>
      </c>
      <c r="G84">
        <f>RFP!U86/'OD600'!U86</f>
        <v>700.86956521739137</v>
      </c>
      <c r="H84">
        <f>RFP!V86/'OD600'!V86</f>
        <v>614.90329920364047</v>
      </c>
      <c r="I84">
        <f>RFP!W86/'OD600'!W86</f>
        <v>707.24637681159425</v>
      </c>
      <c r="J84">
        <f>RFP!X86/'OD600'!X86</f>
        <v>617.21404303510758</v>
      </c>
      <c r="K84">
        <f>RFP!Y86/'OD600'!Y86</f>
        <v>737.08647707486944</v>
      </c>
      <c r="L84">
        <f>RFP!Z86/'OD600'!Z86</f>
        <v>524.91408934707908</v>
      </c>
    </row>
    <row r="85" spans="1:12" x14ac:dyDescent="0.35">
      <c r="A85">
        <f>'OD600'!O87</f>
        <v>1259</v>
      </c>
      <c r="B85">
        <f>RFP!P87/'OD600'!P87</f>
        <v>539.11564625850338</v>
      </c>
      <c r="C85">
        <f>RFP!Q87/'OD600'!Q87</f>
        <v>669.88088485536025</v>
      </c>
      <c r="D85">
        <f>RFP!R87/'OD600'!R87</f>
        <v>554.79840999432145</v>
      </c>
      <c r="E85">
        <f>RFP!S87/'OD600'!S87</f>
        <v>663.99542072123643</v>
      </c>
      <c r="F85">
        <f>RFP!T87/'OD600'!T87</f>
        <v>578.91737891737898</v>
      </c>
      <c r="G85">
        <f>RFP!U87/'OD600'!U87</f>
        <v>698.14600231749716</v>
      </c>
      <c r="H85">
        <f>RFP!V87/'OD600'!V87</f>
        <v>612.97666476949348</v>
      </c>
      <c r="I85">
        <f>RFP!W87/'OD600'!W87</f>
        <v>721.15942028985512</v>
      </c>
      <c r="J85">
        <f>RFP!X87/'OD600'!X87</f>
        <v>614.16430594900851</v>
      </c>
      <c r="K85">
        <f>RFP!Y87/'OD600'!Y87</f>
        <v>724.47795823665899</v>
      </c>
      <c r="L85">
        <f>RFP!Z87/'OD600'!Z87</f>
        <v>531.73241852487138</v>
      </c>
    </row>
    <row r="86" spans="1:12" x14ac:dyDescent="0.35">
      <c r="A86">
        <f>'OD600'!O88</f>
        <v>1274</v>
      </c>
      <c r="B86">
        <f>RFP!P88/'OD600'!P88</f>
        <v>535.71428571428567</v>
      </c>
      <c r="C86">
        <f>RFP!Q88/'OD600'!Q88</f>
        <v>670.82860385925085</v>
      </c>
      <c r="D86">
        <f>RFP!R88/'OD600'!R88</f>
        <v>552.58669698692438</v>
      </c>
      <c r="E86">
        <f>RFP!S88/'OD600'!S88</f>
        <v>646.41833810888261</v>
      </c>
      <c r="F86">
        <f>RFP!T88/'OD600'!T88</f>
        <v>569.55530216647662</v>
      </c>
      <c r="G86">
        <f>RFP!U88/'OD600'!U88</f>
        <v>700.05790387955994</v>
      </c>
      <c r="H86">
        <f>RFP!V88/'OD600'!V88</f>
        <v>619.80648833238479</v>
      </c>
      <c r="I86">
        <f>RFP!W88/'OD600'!W88</f>
        <v>716.52173913043487</v>
      </c>
      <c r="J86">
        <f>RFP!X88/'OD600'!X88</f>
        <v>606.00907029478458</v>
      </c>
      <c r="K86">
        <f>RFP!Y88/'OD600'!Y88</f>
        <v>744.34782608695662</v>
      </c>
      <c r="L86">
        <f>RFP!Z88/'OD600'!Z88</f>
        <v>533.56282271944929</v>
      </c>
    </row>
    <row r="87" spans="1:12" x14ac:dyDescent="0.35">
      <c r="A87">
        <f>'OD600'!O89</f>
        <v>1289</v>
      </c>
      <c r="B87">
        <f>RFP!P89/'OD600'!P89</f>
        <v>541.99772985244044</v>
      </c>
      <c r="C87">
        <f>RFP!Q89/'OD600'!Q89</f>
        <v>666.28830874006815</v>
      </c>
      <c r="D87">
        <f>RFP!R89/'OD600'!R89</f>
        <v>548.91922639362917</v>
      </c>
      <c r="E87">
        <f>RFP!S89/'OD600'!S89</f>
        <v>648.13753581661899</v>
      </c>
      <c r="F87">
        <f>RFP!T89/'OD600'!T89</f>
        <v>567.02795208214491</v>
      </c>
      <c r="G87">
        <f>RFP!U89/'OD600'!U89</f>
        <v>700.63694267515928</v>
      </c>
      <c r="H87">
        <f>RFP!V89/'OD600'!V89</f>
        <v>604.78359908883829</v>
      </c>
      <c r="I87">
        <f>RFP!W89/'OD600'!W89</f>
        <v>712.46376811594212</v>
      </c>
      <c r="J87">
        <f>RFP!X89/'OD600'!X89</f>
        <v>617.69710720363025</v>
      </c>
      <c r="K87">
        <f>RFP!Y89/'OD600'!Y89</f>
        <v>732.59860788863114</v>
      </c>
      <c r="L87">
        <f>RFP!Z89/'OD600'!Z89</f>
        <v>532.24419604471188</v>
      </c>
    </row>
    <row r="88" spans="1:12" x14ac:dyDescent="0.35">
      <c r="A88">
        <f>'OD600'!O90</f>
        <v>1304</v>
      </c>
      <c r="B88">
        <f>RFP!P90/'OD600'!P90</f>
        <v>552.27272727272725</v>
      </c>
      <c r="C88">
        <f>RFP!Q90/'OD600'!Q90</f>
        <v>663.63636363636363</v>
      </c>
      <c r="D88">
        <f>RFP!R90/'OD600'!R90</f>
        <v>564.59874786568014</v>
      </c>
      <c r="E88">
        <f>RFP!S90/'OD600'!S90</f>
        <v>651.17613310384399</v>
      </c>
      <c r="F88">
        <f>RFP!T90/'OD600'!T90</f>
        <v>572.4885844748859</v>
      </c>
      <c r="G88">
        <f>RFP!U90/'OD600'!U90</f>
        <v>704.86111111111109</v>
      </c>
      <c r="H88">
        <f>RFP!V90/'OD600'!V90</f>
        <v>605.1282051282052</v>
      </c>
      <c r="I88">
        <f>RFP!W90/'OD600'!W90</f>
        <v>713.62318840579712</v>
      </c>
      <c r="J88">
        <f>RFP!X90/'OD600'!X90</f>
        <v>630.17583664208735</v>
      </c>
      <c r="K88">
        <f>RFP!Y90/'OD600'!Y90</f>
        <v>730.85846867749422</v>
      </c>
      <c r="L88">
        <f>RFP!Z90/'OD600'!Z90</f>
        <v>533.10404127257095</v>
      </c>
    </row>
    <row r="89" spans="1:12" x14ac:dyDescent="0.35">
      <c r="A89">
        <f>'OD600'!O91</f>
        <v>1319</v>
      </c>
      <c r="B89">
        <f>RFP!P91/'OD600'!P91</f>
        <v>537.5</v>
      </c>
      <c r="C89">
        <f>RFP!Q91/'OD600'!Q91</f>
        <v>665.71915861284822</v>
      </c>
      <c r="D89">
        <f>RFP!R91/'OD600'!R91</f>
        <v>556.94760820045553</v>
      </c>
      <c r="E89">
        <f>RFP!S91/'OD600'!S91</f>
        <v>644.29145152036722</v>
      </c>
      <c r="F89">
        <f>RFP!T91/'OD600'!T91</f>
        <v>575.42857142857144</v>
      </c>
      <c r="G89">
        <f>RFP!U91/'OD600'!U91</f>
        <v>690.5725853094275</v>
      </c>
      <c r="H89">
        <f>RFP!V91/'OD600'!V91</f>
        <v>620.07986309184264</v>
      </c>
      <c r="I89">
        <f>RFP!W91/'OD600'!W91</f>
        <v>718.84057971014499</v>
      </c>
      <c r="J89">
        <f>RFP!X91/'OD600'!X91</f>
        <v>617.48013620885354</v>
      </c>
      <c r="K89">
        <f>RFP!Y91/'OD600'!Y91</f>
        <v>728.69565217391312</v>
      </c>
      <c r="L89">
        <f>RFP!Z91/'OD600'!Z91</f>
        <v>524.4635193133048</v>
      </c>
    </row>
    <row r="90" spans="1:12" x14ac:dyDescent="0.35">
      <c r="A90">
        <f>'OD600'!O92</f>
        <v>1334</v>
      </c>
      <c r="B90">
        <f>RFP!P92/'OD600'!P92</f>
        <v>572.24118316268482</v>
      </c>
      <c r="C90">
        <f>RFP!Q92/'OD600'!Q92</f>
        <v>698.3494593056347</v>
      </c>
      <c r="D90">
        <f>RFP!R92/'OD600'!R92</f>
        <v>598.28571428571433</v>
      </c>
      <c r="E90">
        <f>RFP!S92/'OD600'!S92</f>
        <v>683.33333333333337</v>
      </c>
      <c r="F90">
        <f>RFP!T92/'OD600'!T92</f>
        <v>589.29577464788736</v>
      </c>
      <c r="G90">
        <f>RFP!U92/'OD600'!U92</f>
        <v>724.33679354094579</v>
      </c>
      <c r="H90">
        <f>RFP!V92/'OD600'!V92</f>
        <v>639.38179736691472</v>
      </c>
      <c r="I90">
        <f>RFP!W92/'OD600'!W92</f>
        <v>745.35962877030158</v>
      </c>
      <c r="J90">
        <f>RFP!X92/'OD600'!X92</f>
        <v>639.15765509391008</v>
      </c>
      <c r="K90">
        <f>RFP!Y92/'OD600'!Y92</f>
        <v>764.67170249854746</v>
      </c>
      <c r="L90">
        <f>RFP!Z92/'OD600'!Z92</f>
        <v>567.56756756756761</v>
      </c>
    </row>
    <row r="91" spans="1:12" x14ac:dyDescent="0.35">
      <c r="A91">
        <f>'OD600'!O93</f>
        <v>1349</v>
      </c>
      <c r="B91">
        <f>RFP!P93/'OD600'!P93</f>
        <v>552.64655663062035</v>
      </c>
      <c r="C91">
        <f>RFP!Q93/'OD600'!Q93</f>
        <v>677.49287749287748</v>
      </c>
      <c r="D91">
        <f>RFP!R93/'OD600'!R93</f>
        <v>588.10068649885579</v>
      </c>
      <c r="E91">
        <f>RFP!S93/'OD600'!S93</f>
        <v>669.35020126509494</v>
      </c>
      <c r="F91">
        <f>RFP!T93/'OD600'!T93</f>
        <v>588.77434135166095</v>
      </c>
      <c r="G91">
        <f>RFP!U93/'OD600'!U93</f>
        <v>702.82746682054244</v>
      </c>
      <c r="H91">
        <f>RFP!V93/'OD600'!V93</f>
        <v>634.59335624284074</v>
      </c>
      <c r="I91">
        <f>RFP!W93/'OD600'!W93</f>
        <v>744.48315911730549</v>
      </c>
      <c r="J91">
        <f>RFP!X93/'OD600'!X93</f>
        <v>629.84054669703869</v>
      </c>
      <c r="K91">
        <f>RFP!Y93/'OD600'!Y93</f>
        <v>744.33468913422439</v>
      </c>
      <c r="L91">
        <f>RFP!Z93/'OD600'!Z93</f>
        <v>558.07860262008728</v>
      </c>
    </row>
    <row r="92" spans="1:12" x14ac:dyDescent="0.35">
      <c r="A92">
        <f>'OD600'!O94</f>
        <v>1364</v>
      </c>
      <c r="B92">
        <f>RFP!P94/'OD600'!P94</f>
        <v>546.69703872437356</v>
      </c>
      <c r="C92">
        <f>RFP!Q94/'OD600'!Q94</f>
        <v>673.50427350427356</v>
      </c>
      <c r="D92">
        <f>RFP!R94/'OD600'!R94</f>
        <v>581.80778032036608</v>
      </c>
      <c r="E92">
        <f>RFP!S94/'OD600'!S94</f>
        <v>653.62485615650178</v>
      </c>
      <c r="F92">
        <f>RFP!T94/'OD600'!T94</f>
        <v>585.3379152348225</v>
      </c>
      <c r="G92">
        <f>RFP!U94/'OD600'!U94</f>
        <v>698.96193771626304</v>
      </c>
      <c r="H92">
        <f>RFP!V94/'OD600'!V94</f>
        <v>626.00229095074451</v>
      </c>
      <c r="I92">
        <f>RFP!W94/'OD600'!W94</f>
        <v>724.05797101449286</v>
      </c>
      <c r="J92">
        <f>RFP!X94/'OD600'!X94</f>
        <v>622.43735763097948</v>
      </c>
      <c r="K92">
        <f>RFP!Y94/'OD600'!Y94</f>
        <v>739.98839233894375</v>
      </c>
      <c r="L92">
        <f>RFP!Z94/'OD600'!Z94</f>
        <v>541.88481675392677</v>
      </c>
    </row>
    <row r="93" spans="1:12" x14ac:dyDescent="0.35">
      <c r="A93">
        <f>'OD600'!O95</f>
        <v>1379</v>
      </c>
      <c r="B93">
        <f>RFP!P95/'OD600'!P95</f>
        <v>537.89173789173788</v>
      </c>
      <c r="C93">
        <f>RFP!Q95/'OD600'!Q95</f>
        <v>669.32725199543904</v>
      </c>
      <c r="D93">
        <f>RFP!R95/'OD600'!R95</f>
        <v>562.92906178489704</v>
      </c>
      <c r="E93">
        <f>RFP!S95/'OD600'!S95</f>
        <v>667.43383199079403</v>
      </c>
      <c r="F93">
        <f>RFP!T95/'OD600'!T95</f>
        <v>584.52722063037254</v>
      </c>
      <c r="G93">
        <f>RFP!U95/'OD600'!U95</f>
        <v>693.01788805539536</v>
      </c>
      <c r="H93">
        <f>RFP!V95/'OD600'!V95</f>
        <v>617.76504297994268</v>
      </c>
      <c r="I93">
        <f>RFP!W95/'OD600'!W95</f>
        <v>710.48060220034745</v>
      </c>
      <c r="J93">
        <f>RFP!X95/'OD600'!X95</f>
        <v>610.82621082621085</v>
      </c>
      <c r="K93">
        <f>RFP!Y95/'OD600'!Y95</f>
        <v>747.53337202553689</v>
      </c>
      <c r="L93">
        <f>RFP!Z95/'OD600'!Z95</f>
        <v>547.90940766550523</v>
      </c>
    </row>
    <row r="94" spans="1:12" x14ac:dyDescent="0.35">
      <c r="A94">
        <f>'OD600'!O96</f>
        <v>1394</v>
      </c>
      <c r="B94">
        <f>RFP!P96/'OD600'!P96</f>
        <v>544.15954415954423</v>
      </c>
      <c r="C94">
        <f>RFP!Q96/'OD600'!Q96</f>
        <v>680.54763262977758</v>
      </c>
      <c r="D94">
        <f>RFP!R96/'OD600'!R96</f>
        <v>562.67887807670297</v>
      </c>
      <c r="E94">
        <f>RFP!S96/'OD600'!S96</f>
        <v>660.3339090385723</v>
      </c>
      <c r="F94">
        <f>RFP!T96/'OD600'!T96</f>
        <v>577.98165137614683</v>
      </c>
      <c r="G94">
        <f>RFP!U96/'OD600'!U96</f>
        <v>702.42214532871969</v>
      </c>
      <c r="H94">
        <f>RFP!V96/'OD600'!V96</f>
        <v>621.20343839541556</v>
      </c>
      <c r="I94">
        <f>RFP!W96/'OD600'!W96</f>
        <v>716.59919028340084</v>
      </c>
      <c r="J94">
        <f>RFP!X96/'OD600'!X96</f>
        <v>618.58608893956671</v>
      </c>
      <c r="K94">
        <f>RFP!Y96/'OD600'!Y96</f>
        <v>740.71925754060328</v>
      </c>
      <c r="L94">
        <f>RFP!Z96/'OD600'!Z96</f>
        <v>529.51388888888891</v>
      </c>
    </row>
    <row r="95" spans="1:12" x14ac:dyDescent="0.35">
      <c r="A95">
        <f>'OD600'!O97</f>
        <v>1409</v>
      </c>
      <c r="B95">
        <f>RFP!P97/'OD600'!P97</f>
        <v>545.6100342075257</v>
      </c>
      <c r="C95">
        <f>RFP!Q97/'OD600'!Q97</f>
        <v>652.59555048488312</v>
      </c>
      <c r="D95">
        <f>RFP!R97/'OD600'!R97</f>
        <v>564.39610761305096</v>
      </c>
      <c r="E95">
        <f>RFP!S97/'OD600'!S97</f>
        <v>654.9539170506913</v>
      </c>
      <c r="F95">
        <f>RFP!T97/'OD600'!T97</f>
        <v>585.77165806081473</v>
      </c>
      <c r="G95">
        <f>RFP!U97/'OD600'!U97</f>
        <v>683.60277136258662</v>
      </c>
      <c r="H95">
        <f>RFP!V97/'OD600'!V97</f>
        <v>622.70642201834858</v>
      </c>
      <c r="I95">
        <f>RFP!W97/'OD600'!W97</f>
        <v>726.43146327356862</v>
      </c>
      <c r="J95">
        <f>RFP!X97/'OD600'!X97</f>
        <v>610.95265259555049</v>
      </c>
      <c r="K95">
        <f>RFP!Y97/'OD600'!Y97</f>
        <v>752.32018561484915</v>
      </c>
      <c r="L95">
        <f>RFP!Z97/'OD600'!Z97</f>
        <v>522.5303292894281</v>
      </c>
    </row>
    <row r="96" spans="1:12" x14ac:dyDescent="0.35">
      <c r="A96">
        <f>'OD600'!O98</f>
        <v>1424</v>
      </c>
      <c r="B96">
        <f>RFP!P98/'OD600'!P98</f>
        <v>541.92812321734175</v>
      </c>
      <c r="C96">
        <f>RFP!Q98/'OD600'!Q98</f>
        <v>672.56132344552202</v>
      </c>
      <c r="D96">
        <f>RFP!R98/'OD600'!R98</f>
        <v>563.2512879221523</v>
      </c>
      <c r="E96">
        <f>RFP!S98/'OD600'!S98</f>
        <v>655.52995391705065</v>
      </c>
      <c r="F96">
        <f>RFP!T98/'OD600'!T98</f>
        <v>566.01607347876006</v>
      </c>
      <c r="G96">
        <f>RFP!U98/'OD600'!U98</f>
        <v>698.61431870669742</v>
      </c>
      <c r="H96">
        <f>RFP!V98/'OD600'!V98</f>
        <v>616.17900172117049</v>
      </c>
      <c r="I96">
        <f>RFP!W98/'OD600'!W98</f>
        <v>699.24812030075191</v>
      </c>
      <c r="J96">
        <f>RFP!X98/'OD600'!X98</f>
        <v>620.78812107367219</v>
      </c>
      <c r="K96">
        <f>RFP!Y98/'OD600'!Y98</f>
        <v>730.74696004632312</v>
      </c>
      <c r="L96">
        <f>RFP!Z98/'OD600'!Z98</f>
        <v>512.53241140881585</v>
      </c>
    </row>
    <row r="97" spans="1:12" x14ac:dyDescent="0.35">
      <c r="A97">
        <f>'OD600'!O99</f>
        <v>1439</v>
      </c>
      <c r="B97">
        <f>RFP!P99/'OD600'!P99</f>
        <v>547.06217912150601</v>
      </c>
      <c r="C97">
        <f>RFP!Q99/'OD600'!Q99</f>
        <v>663.43411294922998</v>
      </c>
      <c r="D97">
        <f>RFP!R99/'OD600'!R99</f>
        <v>560.96164854035499</v>
      </c>
      <c r="E97">
        <f>RFP!S99/'OD600'!S99</f>
        <v>655.13264129181084</v>
      </c>
      <c r="F97">
        <f>RFP!T99/'OD600'!T99</f>
        <v>557.08548479632816</v>
      </c>
      <c r="G97">
        <f>RFP!U99/'OD600'!U99</f>
        <v>695.72748267898385</v>
      </c>
      <c r="H97">
        <f>RFP!V99/'OD600'!V99</f>
        <v>605.62571756601608</v>
      </c>
      <c r="I97">
        <f>RFP!W99/'OD600'!W99</f>
        <v>711.3938692886062</v>
      </c>
      <c r="J97">
        <f>RFP!X99/'OD600'!X99</f>
        <v>614.15525114155253</v>
      </c>
      <c r="K97">
        <f>RFP!Y99/'OD600'!Y99</f>
        <v>734.9537037037037</v>
      </c>
      <c r="L97">
        <f>RFP!Z99/'OD600'!Z99</f>
        <v>514.80836236933806</v>
      </c>
    </row>
    <row r="98" spans="1:12" x14ac:dyDescent="0.35">
      <c r="A98">
        <f>'OD600'!O100</f>
        <v>1454</v>
      </c>
      <c r="B98">
        <f>RFP!P100/'OD600'!P100</f>
        <v>541.92812321734175</v>
      </c>
      <c r="C98">
        <f>RFP!Q100/'OD600'!Q100</f>
        <v>680.18275271273558</v>
      </c>
      <c r="D98">
        <f>RFP!R100/'OD600'!R100</f>
        <v>577.31958762886597</v>
      </c>
      <c r="E98">
        <f>RFP!S100/'OD600'!S100</f>
        <v>646.48212226066903</v>
      </c>
      <c r="F98">
        <f>RFP!T100/'OD600'!T100</f>
        <v>584.95981630309984</v>
      </c>
      <c r="G98">
        <f>RFP!U100/'OD600'!U100</f>
        <v>678.22068168688622</v>
      </c>
      <c r="H98">
        <f>RFP!V100/'OD600'!V100</f>
        <v>615.16369902354973</v>
      </c>
      <c r="I98">
        <f>RFP!W100/'OD600'!W100</f>
        <v>700.81018518518522</v>
      </c>
      <c r="J98">
        <f>RFP!X100/'OD600'!X100</f>
        <v>617.93260993717877</v>
      </c>
      <c r="K98">
        <f>RFP!Y100/'OD600'!Y100</f>
        <v>740.74074074074076</v>
      </c>
      <c r="L98">
        <f>RFP!Z100/'OD600'!Z100</f>
        <v>535.71428571428578</v>
      </c>
    </row>
    <row r="99" spans="1:12" x14ac:dyDescent="0.35">
      <c r="A99">
        <f>'OD600'!O101</f>
        <v>1469</v>
      </c>
      <c r="B99">
        <f>RFP!P101/'OD600'!P101</f>
        <v>544.83152484294692</v>
      </c>
      <c r="C99">
        <f>RFP!Q101/'OD600'!Q101</f>
        <v>657.90976584808686</v>
      </c>
      <c r="D99">
        <f>RFP!R101/'OD600'!R101</f>
        <v>553.26460481099662</v>
      </c>
      <c r="E99">
        <f>RFP!S101/'OD600'!S101</f>
        <v>657.81881130986733</v>
      </c>
      <c r="F99">
        <f>RFP!T101/'OD600'!T101</f>
        <v>577.25445146467553</v>
      </c>
      <c r="G99">
        <f>RFP!U101/'OD600'!U101</f>
        <v>697.86250722125942</v>
      </c>
      <c r="H99">
        <f>RFP!V101/'OD600'!V101</f>
        <v>612.86616886846639</v>
      </c>
      <c r="I99">
        <f>RFP!W101/'OD600'!W101</f>
        <v>703.2967032967033</v>
      </c>
      <c r="J99">
        <f>RFP!X101/'OD600'!X101</f>
        <v>619.07481439177616</v>
      </c>
      <c r="K99">
        <f>RFP!Y101/'OD600'!Y101</f>
        <v>734.375</v>
      </c>
      <c r="L99">
        <f>RFP!Z101/'OD600'!Z101</f>
        <v>528.28546562228019</v>
      </c>
    </row>
    <row r="100" spans="1:12" x14ac:dyDescent="0.35">
      <c r="A100">
        <f>'OD600'!O102</f>
        <v>1484</v>
      </c>
      <c r="B100">
        <f>RFP!P102/'OD600'!P102</f>
        <v>539.42857142857144</v>
      </c>
      <c r="C100">
        <f>RFP!Q102/'OD600'!Q102</f>
        <v>665.33409480296973</v>
      </c>
      <c r="D100">
        <f>RFP!R102/'OD600'!R102</f>
        <v>555.30085959885389</v>
      </c>
      <c r="E100">
        <f>RFP!S102/'OD600'!S102</f>
        <v>647.63552479815451</v>
      </c>
      <c r="F100">
        <f>RFP!T102/'OD600'!T102</f>
        <v>561.81713628522141</v>
      </c>
      <c r="G100">
        <f>RFP!U102/'OD600'!U102</f>
        <v>698.66975130133028</v>
      </c>
      <c r="H100">
        <f>RFP!V102/'OD600'!V102</f>
        <v>629.31034482758616</v>
      </c>
      <c r="I100">
        <f>RFP!W102/'OD600'!W102</f>
        <v>701.96759259259261</v>
      </c>
      <c r="J100">
        <f>RFP!X102/'OD600'!X102</f>
        <v>608.91938250428825</v>
      </c>
      <c r="K100">
        <f>RFP!Y102/'OD600'!Y102</f>
        <v>723.95833333333337</v>
      </c>
      <c r="L100">
        <f>RFP!Z102/'OD600'!Z102</f>
        <v>508.26805918189729</v>
      </c>
    </row>
    <row r="101" spans="1:12" x14ac:dyDescent="0.35">
      <c r="A101">
        <f>'OD600'!O103</f>
        <v>1499</v>
      </c>
      <c r="B101">
        <f>RFP!P103/'OD600'!P103</f>
        <v>539.12050256996008</v>
      </c>
      <c r="C101">
        <f>RFP!Q103/'OD600'!Q103</f>
        <v>678.67352773013158</v>
      </c>
      <c r="D101">
        <f>RFP!R103/'OD600'!R103</f>
        <v>549.3119266055046</v>
      </c>
      <c r="E101">
        <f>RFP!S103/'OD600'!S103</f>
        <v>633.37182448036947</v>
      </c>
      <c r="F101">
        <f>RFP!T103/'OD600'!T103</f>
        <v>570.44278320874071</v>
      </c>
      <c r="G101">
        <f>RFP!U103/'OD600'!U103</f>
        <v>695.19953730480051</v>
      </c>
      <c r="H101">
        <f>RFP!V103/'OD600'!V103</f>
        <v>619.89649223691777</v>
      </c>
      <c r="I101">
        <f>RFP!W103/'OD600'!W103</f>
        <v>695.24913093858629</v>
      </c>
      <c r="J101">
        <f>RFP!X103/'OD600'!X103</f>
        <v>602.63007432818756</v>
      </c>
      <c r="K101">
        <f>RFP!Y103/'OD600'!Y103</f>
        <v>710.48060220034745</v>
      </c>
      <c r="L101">
        <f>RFP!Z103/'OD600'!Z103</f>
        <v>519.61639058413255</v>
      </c>
    </row>
    <row r="102" spans="1:12" x14ac:dyDescent="0.35">
      <c r="A102">
        <f>'OD600'!O104</f>
        <v>1514</v>
      </c>
      <c r="B102">
        <f>RFP!P104/'OD600'!P104</f>
        <v>541.45225843339051</v>
      </c>
      <c r="C102">
        <f>RFP!Q104/'OD600'!Q104</f>
        <v>671.24070897655804</v>
      </c>
      <c r="D102">
        <f>RFP!R104/'OD600'!R104</f>
        <v>558.48623853211006</v>
      </c>
      <c r="E102">
        <f>RFP!S104/'OD600'!S104</f>
        <v>656.84575389948009</v>
      </c>
      <c r="F102">
        <f>RFP!T104/'OD600'!T104</f>
        <v>578.25086306098967</v>
      </c>
      <c r="G102">
        <f>RFP!U104/'OD600'!U104</f>
        <v>696.75925925925924</v>
      </c>
      <c r="H102">
        <f>RFP!V104/'OD600'!V104</f>
        <v>621.04657849338707</v>
      </c>
      <c r="I102">
        <f>RFP!W104/'OD600'!W104</f>
        <v>714.20289855072474</v>
      </c>
      <c r="J102">
        <f>RFP!X104/'OD600'!X104</f>
        <v>615.34058385804235</v>
      </c>
      <c r="K102">
        <f>RFP!Y104/'OD600'!Y104</f>
        <v>737.97101449275362</v>
      </c>
      <c r="L102">
        <f>RFP!Z104/'OD600'!Z104</f>
        <v>524.01746724890825</v>
      </c>
    </row>
    <row r="103" spans="1:12" x14ac:dyDescent="0.35">
      <c r="A103">
        <f>'OD600'!O105</f>
        <v>1529</v>
      </c>
      <c r="B103">
        <f>RFP!P105/'OD600'!P105</f>
        <v>543.73927958833622</v>
      </c>
      <c r="C103">
        <f>RFP!Q105/'OD600'!Q105</f>
        <v>668.19221967963392</v>
      </c>
      <c r="D103">
        <f>RFP!R105/'OD600'!R105</f>
        <v>548.4796328169823</v>
      </c>
      <c r="E103">
        <f>RFP!S105/'OD600'!S105</f>
        <v>645.66473988439304</v>
      </c>
      <c r="F103">
        <f>RFP!T105/'OD600'!T105</f>
        <v>574.22324510932106</v>
      </c>
      <c r="G103">
        <f>RFP!U105/'OD600'!U105</f>
        <v>684.42385639837869</v>
      </c>
      <c r="H103">
        <f>RFP!V105/'OD600'!V105</f>
        <v>602.99194476409662</v>
      </c>
      <c r="I103">
        <f>RFP!W105/'OD600'!W105</f>
        <v>707.24637681159425</v>
      </c>
      <c r="J103">
        <f>RFP!X105/'OD600'!X105</f>
        <v>613.97479954180983</v>
      </c>
      <c r="K103">
        <f>RFP!Y105/'OD600'!Y105</f>
        <v>728.69565217391312</v>
      </c>
      <c r="L103">
        <f>RFP!Z105/'OD600'!Z105</f>
        <v>514.80836236933806</v>
      </c>
    </row>
    <row r="104" spans="1:12" x14ac:dyDescent="0.35">
      <c r="A104">
        <f>'OD600'!O106</f>
        <v>1544</v>
      </c>
      <c r="B104">
        <f>RFP!P106/'OD600'!P106</f>
        <v>537.18535469107553</v>
      </c>
      <c r="C104">
        <f>RFP!Q106/'OD600'!Q106</f>
        <v>672</v>
      </c>
      <c r="D104">
        <f>RFP!R106/'OD600'!R106</f>
        <v>559.95410212277682</v>
      </c>
      <c r="E104">
        <f>RFP!S106/'OD600'!S106</f>
        <v>646.82080924855495</v>
      </c>
      <c r="F104">
        <f>RFP!T106/'OD600'!T106</f>
        <v>556.96202531645565</v>
      </c>
      <c r="G104">
        <f>RFP!U106/'OD600'!U106</f>
        <v>693.10943833236831</v>
      </c>
      <c r="H104">
        <f>RFP!V106/'OD600'!V106</f>
        <v>619.45883707541748</v>
      </c>
      <c r="I104">
        <f>RFP!W106/'OD600'!W106</f>
        <v>703.01624129930394</v>
      </c>
      <c r="J104">
        <f>RFP!X106/'OD600'!X106</f>
        <v>612.47853463079571</v>
      </c>
      <c r="K104">
        <f>RFP!Y106/'OD600'!Y106</f>
        <v>732.75362318840587</v>
      </c>
      <c r="L104">
        <f>RFP!Z106/'OD600'!Z106</f>
        <v>530.54101221640497</v>
      </c>
    </row>
    <row r="105" spans="1:12" x14ac:dyDescent="0.35">
      <c r="A105">
        <f>'OD600'!O107</f>
        <v>1559</v>
      </c>
      <c r="B105">
        <f>RFP!P107/'OD600'!P107</f>
        <v>532.03661327231123</v>
      </c>
      <c r="C105">
        <f>RFP!Q107/'OD600'!Q107</f>
        <v>675.05720823798629</v>
      </c>
      <c r="D105">
        <f>RFP!R107/'OD600'!R107</f>
        <v>556.83122847301956</v>
      </c>
      <c r="E105">
        <f>RFP!S107/'OD600'!S107</f>
        <v>658.76229034123776</v>
      </c>
      <c r="F105">
        <f>RFP!T107/'OD600'!T107</f>
        <v>570.19562715765244</v>
      </c>
      <c r="G105">
        <f>RFP!U107/'OD600'!U107</f>
        <v>694.09038238702203</v>
      </c>
      <c r="H105">
        <f>RFP!V107/'OD600'!V107</f>
        <v>624.06447898675879</v>
      </c>
      <c r="I105">
        <f>RFP!W107/'OD600'!W107</f>
        <v>704.00464306442257</v>
      </c>
      <c r="J105">
        <f>RFP!X107/'OD600'!X107</f>
        <v>620.63037249283673</v>
      </c>
      <c r="K105">
        <f>RFP!Y107/'OD600'!Y107</f>
        <v>727.536231884058</v>
      </c>
      <c r="L105">
        <f>RFP!Z107/'OD600'!Z107</f>
        <v>510.47120418848169</v>
      </c>
    </row>
    <row r="106" spans="1:12" x14ac:dyDescent="0.35">
      <c r="A106">
        <f>'OD600'!O108</f>
        <v>1574</v>
      </c>
      <c r="B106">
        <f>RFP!P108/'OD600'!P108</f>
        <v>533.18077803203664</v>
      </c>
      <c r="C106">
        <f>RFP!Q108/'OD600'!Q108</f>
        <v>659.98855180309101</v>
      </c>
      <c r="D106">
        <f>RFP!R108/'OD600'!R108</f>
        <v>550.51664753157286</v>
      </c>
      <c r="E106">
        <f>RFP!S108/'OD600'!S108</f>
        <v>648.72685185185185</v>
      </c>
      <c r="F106">
        <f>RFP!T108/'OD600'!T108</f>
        <v>560.73690270581471</v>
      </c>
      <c r="G106">
        <f>RFP!U108/'OD600'!U108</f>
        <v>681.92352259559675</v>
      </c>
      <c r="H106">
        <f>RFP!V108/'OD600'!V108</f>
        <v>622.33736327000577</v>
      </c>
      <c r="I106">
        <f>RFP!W108/'OD600'!W108</f>
        <v>704.58502611723748</v>
      </c>
      <c r="J106">
        <f>RFP!X108/'OD600'!X108</f>
        <v>595.64719358533796</v>
      </c>
      <c r="K106">
        <f>RFP!Y108/'OD600'!Y108</f>
        <v>730.85846867749422</v>
      </c>
      <c r="L106">
        <f>RFP!Z108/'OD600'!Z108</f>
        <v>534.96503496503499</v>
      </c>
    </row>
    <row r="107" spans="1:12" x14ac:dyDescent="0.35">
      <c r="A107">
        <f>'OD600'!O109</f>
        <v>1589</v>
      </c>
      <c r="B107">
        <f>RFP!P109/'OD600'!P109</f>
        <v>528.90669719519178</v>
      </c>
      <c r="C107">
        <f>RFP!Q109/'OD600'!Q109</f>
        <v>664.3757159221077</v>
      </c>
      <c r="D107">
        <f>RFP!R109/'OD600'!R109</f>
        <v>568.06433084434241</v>
      </c>
      <c r="E107">
        <f>RFP!S109/'OD600'!S109</f>
        <v>653.35648148148152</v>
      </c>
      <c r="F107">
        <f>RFP!T109/'OD600'!T109</f>
        <v>570.52389176741508</v>
      </c>
      <c r="G107">
        <f>RFP!U109/'OD600'!U109</f>
        <v>688.51508120649657</v>
      </c>
      <c r="H107">
        <f>RFP!V109/'OD600'!V109</f>
        <v>621.54377880184336</v>
      </c>
      <c r="I107">
        <f>RFP!W109/'OD600'!W109</f>
        <v>716.60859465737519</v>
      </c>
      <c r="J107">
        <f>RFP!X109/'OD600'!X109</f>
        <v>629.22636103151865</v>
      </c>
      <c r="K107">
        <f>RFP!Y109/'OD600'!Y109</f>
        <v>738.67595818815334</v>
      </c>
      <c r="L107">
        <f>RFP!Z109/'OD600'!Z109</f>
        <v>515.59792027729645</v>
      </c>
    </row>
    <row r="108" spans="1:12" x14ac:dyDescent="0.35">
      <c r="A108">
        <f>'OD600'!O110</f>
        <v>1604</v>
      </c>
      <c r="B108">
        <f>RFP!P110/'OD600'!P110</f>
        <v>535.20320549513451</v>
      </c>
      <c r="C108">
        <f>RFP!Q110/'OD600'!Q110</f>
        <v>665.52119129438722</v>
      </c>
      <c r="D108">
        <f>RFP!R110/'OD600'!R110</f>
        <v>560.0229753015509</v>
      </c>
      <c r="E108">
        <f>RFP!S110/'OD600'!S110</f>
        <v>651.62037037037032</v>
      </c>
      <c r="F108">
        <f>RFP!T110/'OD600'!T110</f>
        <v>569.37248128957981</v>
      </c>
      <c r="G108">
        <f>RFP!U110/'OD600'!U110</f>
        <v>693.73549883990722</v>
      </c>
      <c r="H108">
        <f>RFP!V110/'OD600'!V110</f>
        <v>618.08755760368661</v>
      </c>
      <c r="I108">
        <f>RFP!W110/'OD600'!W110</f>
        <v>706.56595002905294</v>
      </c>
      <c r="J108">
        <f>RFP!X110/'OD600'!X110</f>
        <v>612.60744985673352</v>
      </c>
      <c r="K108">
        <f>RFP!Y110/'OD600'!Y110</f>
        <v>726.90296339337601</v>
      </c>
      <c r="L108">
        <f>RFP!Z110/'OD600'!Z110</f>
        <v>516.57940663176271</v>
      </c>
    </row>
    <row r="109" spans="1:12" x14ac:dyDescent="0.35">
      <c r="A109">
        <f>'OD600'!O111</f>
        <v>1619</v>
      </c>
      <c r="B109">
        <f>RFP!P111/'OD600'!P111</f>
        <v>531.23209169054439</v>
      </c>
      <c r="C109">
        <f>RFP!Q111/'OD600'!Q111</f>
        <v>667.04871060171922</v>
      </c>
      <c r="D109">
        <f>RFP!R111/'OD600'!R111</f>
        <v>558.29982768523837</v>
      </c>
      <c r="E109">
        <f>RFP!S111/'OD600'!S111</f>
        <v>642.15402431962946</v>
      </c>
      <c r="F109">
        <f>RFP!T111/'OD600'!T111</f>
        <v>558.75576036866357</v>
      </c>
      <c r="G109">
        <f>RFP!U111/'OD600'!U111</f>
        <v>690.83526682134573</v>
      </c>
      <c r="H109">
        <f>RFP!V111/'OD600'!V111</f>
        <v>623.27188940092162</v>
      </c>
      <c r="I109">
        <f>RFP!W111/'OD600'!W111</f>
        <v>707.55813953488371</v>
      </c>
      <c r="J109">
        <f>RFP!X111/'OD600'!X111</f>
        <v>604.13080895008613</v>
      </c>
      <c r="K109">
        <f>RFP!Y111/'OD600'!Y111</f>
        <v>726.32190586868103</v>
      </c>
      <c r="L109">
        <f>RFP!Z111/'OD600'!Z111</f>
        <v>511.83172655565295</v>
      </c>
    </row>
    <row r="110" spans="1:12" x14ac:dyDescent="0.35">
      <c r="A110">
        <f>'OD600'!O112</f>
        <v>1634</v>
      </c>
      <c r="B110">
        <f>RFP!P112/'OD600'!P112</f>
        <v>532.95128939828089</v>
      </c>
      <c r="C110">
        <f>RFP!Q112/'OD600'!Q112</f>
        <v>661.70578133943911</v>
      </c>
      <c r="D110">
        <f>RFP!R112/'OD600'!R112</f>
        <v>551.98161975875939</v>
      </c>
      <c r="E110">
        <f>RFP!S112/'OD600'!S112</f>
        <v>648.52345107122187</v>
      </c>
      <c r="F110">
        <f>RFP!T112/'OD600'!T112</f>
        <v>566.57060518731987</v>
      </c>
      <c r="G110">
        <f>RFP!U112/'OD600'!U112</f>
        <v>680.20893789901345</v>
      </c>
      <c r="H110">
        <f>RFP!V112/'OD600'!V112</f>
        <v>620.17291066282428</v>
      </c>
      <c r="I110">
        <f>RFP!W112/'OD600'!W112</f>
        <v>716.27906976744191</v>
      </c>
      <c r="J110">
        <f>RFP!X112/'OD600'!X112</f>
        <v>612.73666092943211</v>
      </c>
      <c r="K110">
        <f>RFP!Y112/'OD600'!Y112</f>
        <v>741.8604651162791</v>
      </c>
      <c r="L110">
        <f>RFP!Z112/'OD600'!Z112</f>
        <v>500.4374453193351</v>
      </c>
    </row>
    <row r="111" spans="1:12" x14ac:dyDescent="0.35">
      <c r="A111">
        <f>'OD600'!O113</f>
        <v>1649</v>
      </c>
      <c r="B111">
        <f>RFP!P113/'OD600'!P113</f>
        <v>527.22063037249291</v>
      </c>
      <c r="C111">
        <f>RFP!Q113/'OD600'!Q113</f>
        <v>665.14024041213509</v>
      </c>
      <c r="D111">
        <f>RFP!R113/'OD600'!R113</f>
        <v>553.44827586206895</v>
      </c>
      <c r="E111">
        <f>RFP!S113/'OD600'!S113</f>
        <v>644.47017950202667</v>
      </c>
      <c r="F111">
        <f>RFP!T113/'OD600'!T113</f>
        <v>575.79250720461096</v>
      </c>
      <c r="G111">
        <f>RFP!U113/'OD600'!U113</f>
        <v>683.50754936120791</v>
      </c>
      <c r="H111">
        <f>RFP!V113/'OD600'!V113</f>
        <v>627.66570605187326</v>
      </c>
      <c r="I111">
        <f>RFP!W113/'OD600'!W113</f>
        <v>698.83720930232562</v>
      </c>
      <c r="J111">
        <f>RFP!X113/'OD600'!X113</f>
        <v>607.57314974182452</v>
      </c>
      <c r="K111">
        <f>RFP!Y113/'OD600'!Y113</f>
        <v>732.40255962769061</v>
      </c>
      <c r="L111">
        <f>RFP!Z113/'OD600'!Z113</f>
        <v>506.57318141980716</v>
      </c>
    </row>
    <row r="112" spans="1:12" x14ac:dyDescent="0.35">
      <c r="A112">
        <f>'OD600'!O114</f>
        <v>1664</v>
      </c>
      <c r="B112">
        <f>RFP!P114/'OD600'!P114</f>
        <v>530.38990825688074</v>
      </c>
      <c r="C112">
        <f>RFP!Q114/'OD600'!Q114</f>
        <v>645.84527220630378</v>
      </c>
      <c r="D112">
        <f>RFP!R114/'OD600'!R114</f>
        <v>545.14088556641752</v>
      </c>
      <c r="E112">
        <f>RFP!S114/'OD600'!S114</f>
        <v>663.96292004634995</v>
      </c>
      <c r="F112">
        <f>RFP!T114/'OD600'!T114</f>
        <v>571.18155619596541</v>
      </c>
      <c r="G112">
        <f>RFP!U114/'OD600'!U114</f>
        <v>687.97210923881471</v>
      </c>
      <c r="H112">
        <f>RFP!V114/'OD600'!V114</f>
        <v>600.34602076124565</v>
      </c>
      <c r="I112">
        <f>RFP!W114/'OD600'!W114</f>
        <v>705.4714784633295</v>
      </c>
      <c r="J112">
        <f>RFP!X114/'OD600'!X114</f>
        <v>610.79219288174511</v>
      </c>
      <c r="K112">
        <f>RFP!Y114/'OD600'!Y114</f>
        <v>729.49389179755678</v>
      </c>
      <c r="L112">
        <f>RFP!Z114/'OD600'!Z114</f>
        <v>522.80701754385973</v>
      </c>
    </row>
    <row r="113" spans="1:12" x14ac:dyDescent="0.35">
      <c r="A113">
        <f>'OD600'!O115</f>
        <v>1679</v>
      </c>
      <c r="B113">
        <f>RFP!P115/'OD600'!P115</f>
        <v>523.80952380952385</v>
      </c>
      <c r="C113">
        <f>RFP!Q115/'OD600'!Q115</f>
        <v>661.51202749140896</v>
      </c>
      <c r="D113">
        <f>RFP!R115/'OD600'!R115</f>
        <v>549.16618746405982</v>
      </c>
      <c r="E113">
        <f>RFP!S115/'OD600'!S115</f>
        <v>655.8516801853998</v>
      </c>
      <c r="F113">
        <f>RFP!T115/'OD600'!T115</f>
        <v>551.90311418685121</v>
      </c>
      <c r="G113">
        <f>RFP!U115/'OD600'!U115</f>
        <v>693.02325581395348</v>
      </c>
      <c r="H113">
        <f>RFP!V115/'OD600'!V115</f>
        <v>608.64553314121042</v>
      </c>
      <c r="I113">
        <f>RFP!W115/'OD600'!W115</f>
        <v>707.21769499417928</v>
      </c>
      <c r="J113">
        <f>RFP!X115/'OD600'!X115</f>
        <v>605.2782558806656</v>
      </c>
      <c r="K113">
        <f>RFP!Y115/'OD600'!Y115</f>
        <v>733.41094295692665</v>
      </c>
      <c r="L113">
        <f>RFP!Z115/'OD600'!Z115</f>
        <v>512.70815074496056</v>
      </c>
    </row>
    <row r="114" spans="1:12" x14ac:dyDescent="0.35">
      <c r="A114">
        <f>'OD600'!O116</f>
        <v>1694</v>
      </c>
      <c r="B114">
        <f>RFP!P116/'OD600'!P116</f>
        <v>537.57888697647741</v>
      </c>
      <c r="C114">
        <f>RFP!Q116/'OD600'!Q116</f>
        <v>670.48710601719199</v>
      </c>
      <c r="D114">
        <f>RFP!R116/'OD600'!R116</f>
        <v>552.93440736478715</v>
      </c>
      <c r="E114">
        <f>RFP!S116/'OD600'!S116</f>
        <v>636.73232908458863</v>
      </c>
      <c r="F114">
        <f>RFP!T116/'OD600'!T116</f>
        <v>555.61959654178679</v>
      </c>
      <c r="G114">
        <f>RFP!U116/'OD600'!U116</f>
        <v>689.13422428820456</v>
      </c>
      <c r="H114">
        <f>RFP!V116/'OD600'!V116</f>
        <v>622.83737024221455</v>
      </c>
      <c r="I114">
        <f>RFP!W116/'OD600'!W116</f>
        <v>702.5611175785798</v>
      </c>
      <c r="J114">
        <f>RFP!X116/'OD600'!X116</f>
        <v>618.25487944890926</v>
      </c>
      <c r="K114">
        <f>RFP!Y116/'OD600'!Y116</f>
        <v>727.59022118742723</v>
      </c>
      <c r="L114">
        <f>RFP!Z116/'OD600'!Z116</f>
        <v>516.69595782073816</v>
      </c>
    </row>
    <row r="115" spans="1:12" x14ac:dyDescent="0.35">
      <c r="A115">
        <f>'OD600'!O117</f>
        <v>1709</v>
      </c>
      <c r="B115">
        <f>RFP!P117/'OD600'!P117</f>
        <v>524.95697074010332</v>
      </c>
      <c r="C115">
        <f>RFP!Q117/'OD600'!Q117</f>
        <v>667.04871060171922</v>
      </c>
      <c r="D115">
        <f>RFP!R117/'OD600'!R117</f>
        <v>562.14039125431532</v>
      </c>
      <c r="E115">
        <f>RFP!S117/'OD600'!S117</f>
        <v>655.07246376811599</v>
      </c>
      <c r="F115">
        <f>RFP!T117/'OD600'!T117</f>
        <v>564.33929601846512</v>
      </c>
      <c r="G115">
        <f>RFP!U117/'OD600'!U117</f>
        <v>698.08027923211171</v>
      </c>
      <c r="H115">
        <f>RFP!V117/'OD600'!V117</f>
        <v>615.1182919792268</v>
      </c>
      <c r="I115">
        <f>RFP!W117/'OD600'!W117</f>
        <v>705.1282051282052</v>
      </c>
      <c r="J115">
        <f>RFP!X117/'OD600'!X117</f>
        <v>590.36144578313258</v>
      </c>
      <c r="K115">
        <f>RFP!Y117/'OD600'!Y117</f>
        <v>732.51748251748256</v>
      </c>
      <c r="L115">
        <f>RFP!Z117/'OD600'!Z117</f>
        <v>506.50477016478749</v>
      </c>
    </row>
    <row r="116" spans="1:12" x14ac:dyDescent="0.35">
      <c r="A116">
        <f>'OD600'!O118</f>
        <v>1724</v>
      </c>
      <c r="B116">
        <f>RFP!P118/'OD600'!P118</f>
        <v>521.23995407577502</v>
      </c>
      <c r="C116">
        <f>RFP!Q118/'OD600'!Q118</f>
        <v>662.2706422018349</v>
      </c>
      <c r="D116">
        <f>RFP!R118/'OD600'!R118</f>
        <v>550.05753739930958</v>
      </c>
      <c r="E116">
        <f>RFP!S118/'OD600'!S118</f>
        <v>640.57971014492762</v>
      </c>
      <c r="F116">
        <f>RFP!T118/'OD600'!T118</f>
        <v>551.6445470282747</v>
      </c>
      <c r="G116">
        <f>RFP!U118/'OD600'!U118</f>
        <v>701.57068062827227</v>
      </c>
      <c r="H116">
        <f>RFP!V118/'OD600'!V118</f>
        <v>626.87427912341411</v>
      </c>
      <c r="I116">
        <f>RFP!W118/'OD600'!W118</f>
        <v>710.54164239953411</v>
      </c>
      <c r="J116">
        <f>RFP!X118/'OD600'!X118</f>
        <v>610.79219288174511</v>
      </c>
      <c r="K116">
        <f>RFP!Y118/'OD600'!Y118</f>
        <v>722.61072261072263</v>
      </c>
      <c r="L116">
        <f>RFP!Z118/'OD600'!Z118</f>
        <v>500.43898156277436</v>
      </c>
    </row>
    <row r="117" spans="1:12" x14ac:dyDescent="0.35">
      <c r="A117">
        <f>'OD600'!O119</f>
        <v>1739</v>
      </c>
      <c r="B117">
        <f>RFP!P119/'OD600'!P119</f>
        <v>536.47329121194718</v>
      </c>
      <c r="C117">
        <f>RFP!Q119/'OD600'!Q119</f>
        <v>661.89111747851007</v>
      </c>
      <c r="D117">
        <f>RFP!R119/'OD600'!R119</f>
        <v>543.72842347525898</v>
      </c>
      <c r="E117">
        <f>RFP!S119/'OD600'!S119</f>
        <v>630.72463768115949</v>
      </c>
      <c r="F117">
        <f>RFP!T119/'OD600'!T119</f>
        <v>555.10675129832669</v>
      </c>
      <c r="G117">
        <f>RFP!U119/'OD600'!U119</f>
        <v>694.41210710128053</v>
      </c>
      <c r="H117">
        <f>RFP!V119/'OD600'!V119</f>
        <v>628.96710905943451</v>
      </c>
      <c r="I117">
        <f>RFP!W119/'OD600'!W119</f>
        <v>709.03790087463562</v>
      </c>
      <c r="J117">
        <f>RFP!X119/'OD600'!X119</f>
        <v>617.68082663605048</v>
      </c>
      <c r="K117">
        <f>RFP!Y119/'OD600'!Y119</f>
        <v>714.28571428571433</v>
      </c>
      <c r="L117">
        <f>RFP!Z119/'OD600'!Z119</f>
        <v>502.63620386643237</v>
      </c>
    </row>
    <row r="118" spans="1:12" x14ac:dyDescent="0.35">
      <c r="A118">
        <f>'OD600'!O120</f>
        <v>1754</v>
      </c>
      <c r="B118">
        <f>RFP!P120/'OD600'!P120</f>
        <v>525.28735632183907</v>
      </c>
      <c r="C118">
        <f>RFP!Q120/'OD600'!Q120</f>
        <v>659.97706422018348</v>
      </c>
      <c r="D118">
        <f>RFP!R120/'OD600'!R120</f>
        <v>544.04145077720216</v>
      </c>
      <c r="E118">
        <f>RFP!S120/'OD600'!S120</f>
        <v>642.11136890951275</v>
      </c>
      <c r="F118">
        <f>RFP!T120/'OD600'!T120</f>
        <v>563.18522792844783</v>
      </c>
      <c r="G118">
        <f>RFP!U120/'OD600'!U120</f>
        <v>692.08381839348078</v>
      </c>
      <c r="H118">
        <f>RFP!V120/'OD600'!V120</f>
        <v>615.47344110854499</v>
      </c>
      <c r="I118">
        <f>RFP!W120/'OD600'!W120</f>
        <v>708.2847141190199</v>
      </c>
      <c r="J118">
        <f>RFP!X120/'OD600'!X120</f>
        <v>612.51435132032145</v>
      </c>
      <c r="K118">
        <f>RFP!Y120/'OD600'!Y120</f>
        <v>731.19533527696797</v>
      </c>
      <c r="L118">
        <f>RFP!Z120/'OD600'!Z120</f>
        <v>527.24077328646752</v>
      </c>
    </row>
    <row r="119" spans="1:12" x14ac:dyDescent="0.35">
      <c r="A119">
        <f>'OD600'!O121</f>
        <v>1769</v>
      </c>
      <c r="B119">
        <f>RFP!P121/'OD600'!P121</f>
        <v>526.43678160919535</v>
      </c>
      <c r="C119">
        <f>RFP!Q121/'OD600'!Q121</f>
        <v>665.90257879656167</v>
      </c>
      <c r="D119">
        <f>RFP!R121/'OD600'!R121</f>
        <v>538.28439838802535</v>
      </c>
      <c r="E119">
        <f>RFP!S121/'OD600'!S121</f>
        <v>642.31884057971024</v>
      </c>
      <c r="F119">
        <f>RFP!T121/'OD600'!T121</f>
        <v>552.22158107328335</v>
      </c>
      <c r="G119">
        <f>RFP!U121/'OD600'!U121</f>
        <v>672.87543655413276</v>
      </c>
      <c r="H119">
        <f>RFP!V121/'OD600'!V121</f>
        <v>611.65608770917493</v>
      </c>
      <c r="I119">
        <f>RFP!W121/'OD600'!W121</f>
        <v>712.95215869311551</v>
      </c>
      <c r="J119">
        <f>RFP!X121/'OD600'!X121</f>
        <v>613.08840413318023</v>
      </c>
      <c r="K119">
        <f>RFP!Y121/'OD600'!Y121</f>
        <v>727.96263864565094</v>
      </c>
      <c r="L119">
        <f>RFP!Z121/'OD600'!Z121</f>
        <v>493.40369393139844</v>
      </c>
    </row>
    <row r="120" spans="1:12" x14ac:dyDescent="0.35">
      <c r="A120">
        <f>'OD600'!O122</f>
        <v>1784</v>
      </c>
      <c r="B120">
        <f>RFP!P122/'OD600'!P122</f>
        <v>536.20689655172418</v>
      </c>
      <c r="C120">
        <f>RFP!Q122/'OD600'!Q122</f>
        <v>669.91404011461327</v>
      </c>
      <c r="D120">
        <f>RFP!R122/'OD600'!R122</f>
        <v>548.64709268854347</v>
      </c>
      <c r="E120">
        <f>RFP!S122/'OD600'!S122</f>
        <v>638.63109048723902</v>
      </c>
      <c r="F120">
        <f>RFP!T122/'OD600'!T122</f>
        <v>553.69515011547344</v>
      </c>
      <c r="G120">
        <f>RFP!U122/'OD600'!U122</f>
        <v>697.32246798603023</v>
      </c>
      <c r="H120">
        <f>RFP!V122/'OD600'!V122</f>
        <v>613.38718984420086</v>
      </c>
      <c r="I120">
        <f>RFP!W122/'OD600'!W122</f>
        <v>711.37026239067063</v>
      </c>
      <c r="J120">
        <f>RFP!X122/'OD600'!X122</f>
        <v>606.54796094198741</v>
      </c>
      <c r="K120">
        <f>RFP!Y122/'OD600'!Y122</f>
        <v>727.53792298716451</v>
      </c>
      <c r="L120">
        <f>RFP!Z122/'OD600'!Z122</f>
        <v>507.05467372134041</v>
      </c>
    </row>
    <row r="121" spans="1:12" x14ac:dyDescent="0.35">
      <c r="A121">
        <f>'OD600'!O123</f>
        <v>1799</v>
      </c>
      <c r="B121">
        <f>RFP!P123/'OD600'!P123</f>
        <v>533.06497987349053</v>
      </c>
      <c r="C121">
        <f>RFP!Q123/'OD600'!Q123</f>
        <v>659.40366972477068</v>
      </c>
      <c r="D121">
        <f>RFP!R123/'OD600'!R123</f>
        <v>561.95965417867444</v>
      </c>
      <c r="E121">
        <f>RFP!S123/'OD600'!S123</f>
        <v>647.91183294663574</v>
      </c>
      <c r="F121">
        <f>RFP!T123/'OD600'!T123</f>
        <v>555.17042172154822</v>
      </c>
      <c r="G121">
        <f>RFP!U123/'OD600'!U123</f>
        <v>684.33313919627267</v>
      </c>
      <c r="H121">
        <f>RFP!V123/'OD600'!V123</f>
        <v>607.03981534910565</v>
      </c>
      <c r="I121">
        <f>RFP!W123/'OD600'!W123</f>
        <v>708.86814469078183</v>
      </c>
      <c r="J121">
        <f>RFP!X123/'OD600'!X123</f>
        <v>610.44176706827318</v>
      </c>
      <c r="K121">
        <f>RFP!Y123/'OD600'!Y123</f>
        <v>733.80035026269707</v>
      </c>
      <c r="L121">
        <f>RFP!Z123/'OD600'!Z123</f>
        <v>505.29100529100532</v>
      </c>
    </row>
    <row r="122" spans="1:12" x14ac:dyDescent="0.35">
      <c r="A122">
        <f>'OD600'!O124</f>
        <v>1814</v>
      </c>
      <c r="B122">
        <f>RFP!P124/'OD600'!P124</f>
        <v>524.16570771001147</v>
      </c>
      <c r="C122">
        <f>RFP!Q124/'OD600'!Q124</f>
        <v>668.76790830945561</v>
      </c>
      <c r="D122">
        <f>RFP!R124/'OD600'!R124</f>
        <v>551.00864553314125</v>
      </c>
      <c r="E122">
        <f>RFP!S124/'OD600'!S124</f>
        <v>633.62318840579712</v>
      </c>
      <c r="F122">
        <f>RFP!T124/'OD600'!T124</f>
        <v>552.28191796649344</v>
      </c>
      <c r="G122">
        <f>RFP!U124/'OD600'!U124</f>
        <v>694.81654047757718</v>
      </c>
      <c r="H122">
        <f>RFP!V124/'OD600'!V124</f>
        <v>624.13394919168593</v>
      </c>
      <c r="I122">
        <f>RFP!W124/'OD600'!W124</f>
        <v>707.5306479859895</v>
      </c>
      <c r="J122">
        <f>RFP!X124/'OD600'!X124</f>
        <v>604.25043078690408</v>
      </c>
      <c r="K122">
        <f>RFP!Y124/'OD600'!Y124</f>
        <v>738.31775700934577</v>
      </c>
      <c r="L122">
        <f>RFP!Z124/'OD600'!Z124</f>
        <v>507.95053003533576</v>
      </c>
    </row>
    <row r="123" spans="1:12" x14ac:dyDescent="0.35">
      <c r="A123">
        <f>'OD600'!O125</f>
        <v>1829</v>
      </c>
      <c r="B123">
        <f>RFP!P125/'OD600'!P125</f>
        <v>528.19332566168009</v>
      </c>
      <c r="C123">
        <f>RFP!Q125/'OD600'!Q125</f>
        <v>658.25688073394497</v>
      </c>
      <c r="D123">
        <f>RFP!R125/'OD600'!R125</f>
        <v>547.81105990783408</v>
      </c>
      <c r="E123">
        <f>RFP!S125/'OD600'!S125</f>
        <v>642.11136890951275</v>
      </c>
      <c r="F123">
        <f>RFP!T125/'OD600'!T125</f>
        <v>552.85961871750442</v>
      </c>
      <c r="G123">
        <f>RFP!U125/'OD600'!U125</f>
        <v>694.23412929528251</v>
      </c>
      <c r="H123">
        <f>RFP!V125/'OD600'!V125</f>
        <v>619.5150115473441</v>
      </c>
      <c r="I123">
        <f>RFP!W125/'OD600'!W125</f>
        <v>704.43925233644859</v>
      </c>
      <c r="J123">
        <f>RFP!X125/'OD600'!X125</f>
        <v>621.69919632606195</v>
      </c>
      <c r="K123">
        <f>RFP!Y125/'OD600'!Y125</f>
        <v>728.97196261682245</v>
      </c>
      <c r="L123">
        <f>RFP!Z125/'OD600'!Z125</f>
        <v>515.47303271441206</v>
      </c>
    </row>
    <row r="124" spans="1:12" x14ac:dyDescent="0.35">
      <c r="A124">
        <f>'OD600'!O126</f>
        <v>1844</v>
      </c>
      <c r="B124">
        <f>RFP!P126/'OD600'!P126</f>
        <v>533.37169159953976</v>
      </c>
      <c r="C124">
        <f>RFP!Q126/'OD600'!Q126</f>
        <v>667.24039013195647</v>
      </c>
      <c r="D124">
        <f>RFP!R126/'OD600'!R126</f>
        <v>543.20276497695852</v>
      </c>
      <c r="E124">
        <f>RFP!S126/'OD600'!S126</f>
        <v>643.85150812064967</v>
      </c>
      <c r="F124">
        <f>RFP!T126/'OD600'!T126</f>
        <v>555.17042172154822</v>
      </c>
      <c r="G124">
        <f>RFP!U126/'OD600'!U126</f>
        <v>680.25626092020968</v>
      </c>
      <c r="H124">
        <f>RFP!V126/'OD600'!V126</f>
        <v>619.5150115473441</v>
      </c>
      <c r="I124">
        <f>RFP!W126/'OD600'!W126</f>
        <v>703.27102803738319</v>
      </c>
      <c r="J124">
        <f>RFP!X126/'OD600'!X126</f>
        <v>611.94029850746267</v>
      </c>
      <c r="K124">
        <f>RFP!Y126/'OD600'!Y126</f>
        <v>742.25599064874348</v>
      </c>
      <c r="L124">
        <f>RFP!Z126/'OD600'!Z126</f>
        <v>503.08370044052862</v>
      </c>
    </row>
    <row r="125" spans="1:12" x14ac:dyDescent="0.35">
      <c r="A125">
        <f>'OD600'!O127</f>
        <v>1859</v>
      </c>
      <c r="B125">
        <f>RFP!P127/'OD600'!P127</f>
        <v>530.80023028209564</v>
      </c>
      <c r="C125">
        <f>RFP!Q127/'OD600'!Q127</f>
        <v>658.06081468732077</v>
      </c>
      <c r="D125">
        <f>RFP!R127/'OD600'!R127</f>
        <v>552.16138328530258</v>
      </c>
      <c r="E125">
        <f>RFP!S127/'OD600'!S127</f>
        <v>641.53132250580052</v>
      </c>
      <c r="F125">
        <f>RFP!T127/'OD600'!T127</f>
        <v>554.91329479768785</v>
      </c>
      <c r="G125">
        <f>RFP!U127/'OD600'!U127</f>
        <v>685.31468531468533</v>
      </c>
      <c r="H125">
        <f>RFP!V127/'OD600'!V127</f>
        <v>605.08083140877602</v>
      </c>
      <c r="I125">
        <f>RFP!W127/'OD600'!W127</f>
        <v>699.18224299065423</v>
      </c>
      <c r="J125">
        <f>RFP!X127/'OD600'!X127</f>
        <v>610.91954022988511</v>
      </c>
      <c r="K125">
        <f>RFP!Y127/'OD600'!Y127</f>
        <v>737.42690058479536</v>
      </c>
      <c r="L125">
        <f>RFP!Z127/'OD600'!Z127</f>
        <v>498.67608120035305</v>
      </c>
    </row>
    <row r="126" spans="1:12" x14ac:dyDescent="0.35">
      <c r="A126">
        <f>'OD600'!O128</f>
        <v>1874</v>
      </c>
      <c r="B126">
        <f>RFP!P128/'OD600'!P128</f>
        <v>539.43580886586074</v>
      </c>
      <c r="C126">
        <f>RFP!Q128/'OD600'!Q128</f>
        <v>655.38990825688074</v>
      </c>
      <c r="D126">
        <f>RFP!R128/'OD600'!R128</f>
        <v>548.12680115273781</v>
      </c>
      <c r="E126">
        <f>RFP!S128/'OD600'!S128</f>
        <v>639.7911832946636</v>
      </c>
      <c r="F126">
        <f>RFP!T128/'OD600'!T128</f>
        <v>547.6603119584056</v>
      </c>
      <c r="G126">
        <f>RFP!U128/'OD600'!U128</f>
        <v>688.8111888111888</v>
      </c>
      <c r="H126">
        <f>RFP!V128/'OD600'!V128</f>
        <v>621.24711316397224</v>
      </c>
      <c r="I126">
        <f>RFP!W128/'OD600'!W128</f>
        <v>714.2022209234367</v>
      </c>
      <c r="J126">
        <f>RFP!X128/'OD600'!X128</f>
        <v>595.63469270534176</v>
      </c>
      <c r="K126">
        <f>RFP!Y128/'OD600'!Y128</f>
        <v>731.15137346580957</v>
      </c>
      <c r="L126">
        <f>RFP!Z128/'OD600'!Z128</f>
        <v>511.9363395225464</v>
      </c>
    </row>
    <row r="127" spans="1:12" x14ac:dyDescent="0.35">
      <c r="A127">
        <f>'OD600'!O129</f>
        <v>1889</v>
      </c>
      <c r="B127">
        <f>RFP!P129/'OD600'!P129</f>
        <v>529.64881980426026</v>
      </c>
      <c r="C127">
        <f>RFP!Q129/'OD600'!Q129</f>
        <v>664.94549627079755</v>
      </c>
      <c r="D127">
        <f>RFP!R129/'OD600'!R129</f>
        <v>545.24495677233438</v>
      </c>
      <c r="E127">
        <f>RFP!S129/'OD600'!S129</f>
        <v>625.87006960556846</v>
      </c>
      <c r="F127">
        <f>RFP!T129/'OD600'!T129</f>
        <v>553.75722543352606</v>
      </c>
      <c r="G127">
        <f>RFP!U129/'OD600'!U129</f>
        <v>687.64568764568764</v>
      </c>
      <c r="H127">
        <f>RFP!V129/'OD600'!V129</f>
        <v>607.39030023094688</v>
      </c>
      <c r="I127">
        <f>RFP!W129/'OD600'!W129</f>
        <v>718.12865497076029</v>
      </c>
      <c r="J127">
        <f>RFP!X129/'OD600'!X129</f>
        <v>600.57471264367814</v>
      </c>
      <c r="K127">
        <f>RFP!Y129/'OD600'!Y129</f>
        <v>737.2732592159158</v>
      </c>
      <c r="L127">
        <f>RFP!Z129/'OD600'!Z129</f>
        <v>521.66224580017683</v>
      </c>
    </row>
    <row r="128" spans="1:12" x14ac:dyDescent="0.35">
      <c r="A128">
        <f>'OD600'!O130</f>
        <v>1904</v>
      </c>
      <c r="B128">
        <f>RFP!P130/'OD600'!P130</f>
        <v>540.01151410477837</v>
      </c>
      <c r="C128">
        <f>RFP!Q130/'OD600'!Q130</f>
        <v>659.78198508318997</v>
      </c>
      <c r="D128">
        <f>RFP!R130/'OD600'!R130</f>
        <v>551.00864553314125</v>
      </c>
      <c r="E128">
        <f>RFP!S130/'OD600'!S130</f>
        <v>642.69141531322509</v>
      </c>
      <c r="F128">
        <f>RFP!T130/'OD600'!T130</f>
        <v>559.53757225433526</v>
      </c>
      <c r="G128">
        <f>RFP!U130/'OD600'!U130</f>
        <v>687.06293706293707</v>
      </c>
      <c r="H128">
        <f>RFP!V130/'OD600'!V130</f>
        <v>601.03926096997691</v>
      </c>
      <c r="I128">
        <f>RFP!W130/'OD600'!W130</f>
        <v>700.75978959672716</v>
      </c>
      <c r="J128">
        <f>RFP!X130/'OD600'!X130</f>
        <v>605.17241379310349</v>
      </c>
      <c r="K128">
        <f>RFP!Y130/'OD600'!Y130</f>
        <v>740.63231850117097</v>
      </c>
      <c r="L128">
        <f>RFP!Z130/'OD600'!Z130</f>
        <v>502.64084507042259</v>
      </c>
    </row>
    <row r="129" spans="1:12" x14ac:dyDescent="0.35">
      <c r="A129">
        <f>'OD600'!O131</f>
        <v>1919</v>
      </c>
      <c r="B129">
        <f>RFP!P131/'OD600'!P131</f>
        <v>532.56484149855908</v>
      </c>
      <c r="C129">
        <f>RFP!Q131/'OD600'!Q131</f>
        <v>660.92943201376943</v>
      </c>
      <c r="D129">
        <f>RFP!R131/'OD600'!R131</f>
        <v>547.86620530565165</v>
      </c>
      <c r="E129">
        <f>RFP!S131/'OD600'!S131</f>
        <v>636.09982588508421</v>
      </c>
      <c r="F129">
        <f>RFP!T131/'OD600'!T131</f>
        <v>559.28282244071727</v>
      </c>
      <c r="G129">
        <f>RFP!U131/'OD600'!U131</f>
        <v>690.55944055944053</v>
      </c>
      <c r="H129">
        <f>RFP!V131/'OD600'!V131</f>
        <v>617.56210283073369</v>
      </c>
      <c r="I129">
        <f>RFP!W131/'OD600'!W131</f>
        <v>706.0198714202221</v>
      </c>
      <c r="J129">
        <f>RFP!X131/'OD600'!X131</f>
        <v>604.02298850574709</v>
      </c>
      <c r="K129">
        <f>RFP!Y131/'OD600'!Y131</f>
        <v>733.02107728337239</v>
      </c>
      <c r="L129">
        <f>RFP!Z131/'OD600'!Z131</f>
        <v>502.21043324491598</v>
      </c>
    </row>
    <row r="130" spans="1:12" x14ac:dyDescent="0.35">
      <c r="A130">
        <f>'OD600'!O132</f>
        <v>1934</v>
      </c>
      <c r="B130">
        <f>RFP!P132/'OD600'!P132</f>
        <v>527.95389048991353</v>
      </c>
      <c r="C130">
        <f>RFP!Q132/'OD600'!Q132</f>
        <v>658.06081468732077</v>
      </c>
      <c r="D130">
        <f>RFP!R132/'OD600'!R132</f>
        <v>544.98269896193767</v>
      </c>
      <c r="E130">
        <f>RFP!S132/'OD600'!S132</f>
        <v>643.64480557167735</v>
      </c>
      <c r="F130">
        <f>RFP!T132/'OD600'!T132</f>
        <v>556.39097744360902</v>
      </c>
      <c r="G130">
        <f>RFP!U132/'OD600'!U132</f>
        <v>690.96209912536449</v>
      </c>
      <c r="H130">
        <f>RFP!V132/'OD600'!V132</f>
        <v>606.00808781051421</v>
      </c>
      <c r="I130">
        <f>RFP!W132/'OD600'!W132</f>
        <v>702.51315020455877</v>
      </c>
      <c r="J130">
        <f>RFP!X132/'OD600'!X132</f>
        <v>613.21839080459768</v>
      </c>
      <c r="K130">
        <f>RFP!Y132/'OD600'!Y132</f>
        <v>730.09367681498827</v>
      </c>
      <c r="L130">
        <f>RFP!Z132/'OD600'!Z132</f>
        <v>490.24822695035465</v>
      </c>
    </row>
    <row r="131" spans="1:12" x14ac:dyDescent="0.35">
      <c r="A131">
        <f>'OD600'!O133</f>
        <v>1949</v>
      </c>
      <c r="B131">
        <f>RFP!P133/'OD600'!P133</f>
        <v>520.76124567474051</v>
      </c>
      <c r="C131">
        <f>RFP!Q133/'OD600'!Q133</f>
        <v>663.6050516647532</v>
      </c>
      <c r="D131">
        <f>RFP!R133/'OD600'!R133</f>
        <v>550.17301038062283</v>
      </c>
      <c r="E131">
        <f>RFP!S133/'OD600'!S133</f>
        <v>639.00174114915853</v>
      </c>
      <c r="F131">
        <f>RFP!T133/'OD600'!T133</f>
        <v>554.65587044534414</v>
      </c>
      <c r="G131">
        <f>RFP!U133/'OD600'!U133</f>
        <v>687.06293706293707</v>
      </c>
      <c r="H131">
        <f>RFP!V133/'OD600'!V133</f>
        <v>618.13980358174467</v>
      </c>
      <c r="I131">
        <f>RFP!W133/'OD600'!W133</f>
        <v>698.24561403508778</v>
      </c>
      <c r="J131">
        <f>RFP!X133/'OD600'!X133</f>
        <v>606.89655172413791</v>
      </c>
      <c r="K131">
        <f>RFP!Y133/'OD600'!Y133</f>
        <v>732.43559718969561</v>
      </c>
      <c r="L131">
        <f>RFP!Z133/'OD600'!Z133</f>
        <v>512.38938053097354</v>
      </c>
    </row>
    <row r="132" spans="1:12" x14ac:dyDescent="0.35">
      <c r="A132">
        <f>'OD600'!O134</f>
        <v>1964</v>
      </c>
      <c r="B132">
        <f>RFP!P134/'OD600'!P134</f>
        <v>526.83208309290251</v>
      </c>
      <c r="C132">
        <f>RFP!Q134/'OD600'!Q134</f>
        <v>656.14236509758894</v>
      </c>
      <c r="D132">
        <f>RFP!R134/'OD600'!R134</f>
        <v>544.72013848817085</v>
      </c>
      <c r="E132">
        <f>RFP!S134/'OD600'!S134</f>
        <v>641.90365641323274</v>
      </c>
      <c r="F132">
        <f>RFP!T134/'OD600'!T134</f>
        <v>556.96934644303064</v>
      </c>
      <c r="G132">
        <f>RFP!U134/'OD600'!U134</f>
        <v>684.73193473193476</v>
      </c>
      <c r="H132">
        <f>RFP!V134/'OD600'!V134</f>
        <v>601.96418255343735</v>
      </c>
      <c r="I132">
        <f>RFP!W134/'OD600'!W134</f>
        <v>720.46783625730995</v>
      </c>
      <c r="J132">
        <f>RFP!X134/'OD600'!X134</f>
        <v>600</v>
      </c>
      <c r="K132">
        <f>RFP!Y134/'OD600'!Y134</f>
        <v>740.1989467524869</v>
      </c>
      <c r="L132">
        <f>RFP!Z134/'OD600'!Z134</f>
        <v>492.90780141843976</v>
      </c>
    </row>
    <row r="133" spans="1:12" x14ac:dyDescent="0.35">
      <c r="A133">
        <f>'OD600'!O135</f>
        <v>1979</v>
      </c>
      <c r="B133">
        <f>RFP!P135/'OD600'!P135</f>
        <v>520.20785219399534</v>
      </c>
      <c r="C133">
        <f>RFP!Q135/'OD600'!Q135</f>
        <v>665.32721010332955</v>
      </c>
      <c r="D133">
        <f>RFP!R135/'OD600'!R135</f>
        <v>545.03464203233261</v>
      </c>
      <c r="E133">
        <f>RFP!S135/'OD600'!S135</f>
        <v>637.84097504352883</v>
      </c>
      <c r="F133">
        <f>RFP!T135/'OD600'!T135</f>
        <v>549.18981481481478</v>
      </c>
      <c r="G133">
        <f>RFP!U135/'OD600'!U135</f>
        <v>669.97084548104965</v>
      </c>
      <c r="H133">
        <f>RFP!V135/'OD600'!V135</f>
        <v>612.94049682264597</v>
      </c>
      <c r="I133">
        <f>RFP!W135/'OD600'!W135</f>
        <v>711.11111111111109</v>
      </c>
      <c r="J133">
        <f>RFP!X135/'OD600'!X135</f>
        <v>604.02298850574709</v>
      </c>
      <c r="K133">
        <f>RFP!Y135/'OD600'!Y135</f>
        <v>730.52138254247222</v>
      </c>
      <c r="L133">
        <f>RFP!Z135/'OD600'!Z135</f>
        <v>499.11347517730502</v>
      </c>
    </row>
    <row r="134" spans="1:12" x14ac:dyDescent="0.35">
      <c r="A134">
        <f>'OD600'!O136</f>
        <v>1994</v>
      </c>
      <c r="B134">
        <f>RFP!P136/'OD600'!P136</f>
        <v>528.86836027713628</v>
      </c>
      <c r="C134">
        <f>RFP!Q136/'OD600'!Q136</f>
        <v>662.45694603903564</v>
      </c>
      <c r="D134">
        <f>RFP!R136/'OD600'!R136</f>
        <v>538.10623556581982</v>
      </c>
      <c r="E134">
        <f>RFP!S136/'OD600'!S136</f>
        <v>636.31090487238976</v>
      </c>
      <c r="F134">
        <f>RFP!T136/'OD600'!T136</f>
        <v>546.875</v>
      </c>
      <c r="G134">
        <f>RFP!U136/'OD600'!U136</f>
        <v>686.29737609329447</v>
      </c>
      <c r="H134">
        <f>RFP!V136/'OD600'!V136</f>
        <v>595.84295612009237</v>
      </c>
      <c r="I134">
        <f>RFP!W136/'OD600'!W136</f>
        <v>710.11104617182934</v>
      </c>
      <c r="J134">
        <f>RFP!X136/'OD600'!X136</f>
        <v>606.32183908045977</v>
      </c>
      <c r="K134">
        <f>RFP!Y136/'OD600'!Y136</f>
        <v>734.03632103104871</v>
      </c>
      <c r="L134">
        <f>RFP!Z136/'OD600'!Z136</f>
        <v>517.30257320319436</v>
      </c>
    </row>
    <row r="135" spans="1:12" x14ac:dyDescent="0.35">
      <c r="A135">
        <f>'OD600'!O137</f>
        <v>2009</v>
      </c>
      <c r="B135">
        <f>RFP!P137/'OD600'!P137</f>
        <v>517.89838337182448</v>
      </c>
      <c r="C135">
        <f>RFP!Q137/'OD600'!Q137</f>
        <v>662.26306720275704</v>
      </c>
      <c r="D135">
        <f>RFP!R137/'OD600'!R137</f>
        <v>540.9930715935335</v>
      </c>
      <c r="E135">
        <f>RFP!S137/'OD600'!S137</f>
        <v>644.22518862449226</v>
      </c>
      <c r="F135">
        <f>RFP!T137/'OD600'!T137</f>
        <v>551.50462962962968</v>
      </c>
      <c r="G135">
        <f>RFP!U137/'OD600'!U137</f>
        <v>677.55102040816337</v>
      </c>
      <c r="H135">
        <f>RFP!V137/'OD600'!V137</f>
        <v>607.16348931253617</v>
      </c>
      <c r="I135">
        <f>RFP!W137/'OD600'!W137</f>
        <v>706.26097132826226</v>
      </c>
      <c r="J135">
        <f>RFP!X137/'OD600'!X137</f>
        <v>591.7193789534216</v>
      </c>
      <c r="K135">
        <f>RFP!Y137/'OD600'!Y137</f>
        <v>734.03632103104871</v>
      </c>
      <c r="L135">
        <f>RFP!Z137/'OD600'!Z137</f>
        <v>503.54609929078021</v>
      </c>
    </row>
    <row r="136" spans="1:12" x14ac:dyDescent="0.35">
      <c r="A136">
        <f>'OD600'!O138</f>
        <v>2024</v>
      </c>
      <c r="B136">
        <f>RFP!P138/'OD600'!P138</f>
        <v>528.29099307159356</v>
      </c>
      <c r="C136">
        <f>RFP!Q138/'OD600'!Q138</f>
        <v>663.98621481906957</v>
      </c>
      <c r="D136">
        <f>RFP!R138/'OD600'!R138</f>
        <v>545.34950895436168</v>
      </c>
      <c r="E136">
        <f>RFP!S138/'OD600'!S138</f>
        <v>644.22518862449226</v>
      </c>
      <c r="F136">
        <f>RFP!T138/'OD600'!T138</f>
        <v>538.19444444444446</v>
      </c>
      <c r="G136">
        <f>RFP!U138/'OD600'!U138</f>
        <v>676.38483965014586</v>
      </c>
      <c r="H136">
        <f>RFP!V138/'OD600'!V138</f>
        <v>600.80878105141539</v>
      </c>
      <c r="I136">
        <f>RFP!W138/'OD600'!W138</f>
        <v>712.28070175438597</v>
      </c>
      <c r="J136">
        <f>RFP!X138/'OD600'!X138</f>
        <v>602.29885057471267</v>
      </c>
      <c r="K136">
        <f>RFP!Y138/'OD600'!Y138</f>
        <v>739.89455184534279</v>
      </c>
      <c r="L136">
        <f>RFP!Z138/'OD600'!Z138</f>
        <v>484.526967285588</v>
      </c>
    </row>
    <row r="137" spans="1:12" x14ac:dyDescent="0.35">
      <c r="A137">
        <f>'OD600'!O139</f>
        <v>2039</v>
      </c>
      <c r="B137">
        <f>RFP!P139/'OD600'!P139</f>
        <v>523.39688041594457</v>
      </c>
      <c r="C137">
        <f>RFP!Q139/'OD600'!Q139</f>
        <v>664.56059735784038</v>
      </c>
      <c r="D137">
        <f>RFP!R139/'OD600'!R139</f>
        <v>538.9948006932409</v>
      </c>
      <c r="E137">
        <f>RFP!S139/'OD600'!S139</f>
        <v>640.16250725478824</v>
      </c>
      <c r="F137">
        <f>RFP!T139/'OD600'!T139</f>
        <v>562.5</v>
      </c>
      <c r="G137">
        <f>RFP!U139/'OD600'!U139</f>
        <v>674.05247813411086</v>
      </c>
      <c r="H137">
        <f>RFP!V139/'OD600'!V139</f>
        <v>614.09589832466781</v>
      </c>
      <c r="I137">
        <f>RFP!W139/'OD600'!W139</f>
        <v>704.67836257309943</v>
      </c>
      <c r="J137">
        <f>RFP!X139/'OD600'!X139</f>
        <v>596.89476710753308</v>
      </c>
      <c r="K137">
        <f>RFP!Y139/'OD600'!Y139</f>
        <v>728.76391329818398</v>
      </c>
      <c r="L137">
        <f>RFP!Z139/'OD600'!Z139</f>
        <v>496.00709849157056</v>
      </c>
    </row>
    <row r="138" spans="1:12" x14ac:dyDescent="0.35">
      <c r="A138">
        <f>'OD600'!O140</f>
        <v>2054</v>
      </c>
      <c r="B138">
        <f>RFP!P140/'OD600'!P140</f>
        <v>528.90173410404623</v>
      </c>
      <c r="C138">
        <f>RFP!Q140/'OD600'!Q140</f>
        <v>657.09362435381968</v>
      </c>
      <c r="D138">
        <f>RFP!R140/'OD600'!R140</f>
        <v>538.41709994222992</v>
      </c>
      <c r="E138">
        <f>RFP!S140/'OD600'!S140</f>
        <v>628.55484619849108</v>
      </c>
      <c r="F138">
        <f>RFP!T140/'OD600'!T140</f>
        <v>543.71742906774762</v>
      </c>
      <c r="G138">
        <f>RFP!U140/'OD600'!U140</f>
        <v>674.63556851311955</v>
      </c>
      <c r="H138">
        <f>RFP!V140/'OD600'!V140</f>
        <v>609.47429231658009</v>
      </c>
      <c r="I138">
        <f>RFP!W140/'OD600'!W140</f>
        <v>716.37426900584796</v>
      </c>
      <c r="J138">
        <f>RFP!X140/'OD600'!X140</f>
        <v>605.74712643678163</v>
      </c>
      <c r="K138">
        <f>RFP!Y140/'OD600'!Y140</f>
        <v>742.23784417106037</v>
      </c>
      <c r="L138">
        <f>RFP!Z140/'OD600'!Z140</f>
        <v>491.57054125998224</v>
      </c>
    </row>
    <row r="139" spans="1:12" x14ac:dyDescent="0.35">
      <c r="A139">
        <f>'OD600'!O141</f>
        <v>2069</v>
      </c>
      <c r="B139">
        <f>RFP!P141/'OD600'!P141</f>
        <v>530.63583815028903</v>
      </c>
      <c r="C139">
        <f>RFP!Q141/'OD600'!Q141</f>
        <v>654.22171165996554</v>
      </c>
      <c r="D139">
        <f>RFP!R141/'OD600'!R141</f>
        <v>540.15020219526286</v>
      </c>
      <c r="E139">
        <f>RFP!S141/'OD600'!S141</f>
        <v>627.97446314567617</v>
      </c>
      <c r="F139">
        <f>RFP!T141/'OD600'!T141</f>
        <v>540.82223508975108</v>
      </c>
      <c r="G139">
        <f>RFP!U141/'OD600'!U141</f>
        <v>686.29737609329447</v>
      </c>
      <c r="H139">
        <f>RFP!V141/'OD600'!V141</f>
        <v>608.89659156556911</v>
      </c>
      <c r="I139">
        <f>RFP!W141/'OD600'!W141</f>
        <v>709.18665886483325</v>
      </c>
      <c r="J139">
        <f>RFP!X141/'OD600'!X141</f>
        <v>598.04485336400239</v>
      </c>
      <c r="K139">
        <f>RFP!Y141/'OD600'!Y141</f>
        <v>728.76391329818398</v>
      </c>
      <c r="L139">
        <f>RFP!Z141/'OD600'!Z141</f>
        <v>481.87444739168876</v>
      </c>
    </row>
    <row r="140" spans="1:12" x14ac:dyDescent="0.35">
      <c r="A140">
        <f>'OD600'!O142</f>
        <v>2084</v>
      </c>
      <c r="B140">
        <f>RFP!P142/'OD600'!P142</f>
        <v>537.88316946211683</v>
      </c>
      <c r="C140">
        <f>RFP!Q142/'OD600'!Q142</f>
        <v>669.15565766800694</v>
      </c>
      <c r="D140">
        <f>RFP!R142/'OD600'!R142</f>
        <v>534.37319468515318</v>
      </c>
      <c r="E140">
        <f>RFP!S142/'OD600'!S142</f>
        <v>627.97446314567617</v>
      </c>
      <c r="F140">
        <f>RFP!T142/'OD600'!T142</f>
        <v>540.82223508975108</v>
      </c>
      <c r="G140">
        <f>RFP!U142/'OD600'!U142</f>
        <v>683.96501457725958</v>
      </c>
      <c r="H140">
        <f>RFP!V142/'OD600'!V142</f>
        <v>610.62969381860205</v>
      </c>
      <c r="I140">
        <f>RFP!W142/'OD600'!W142</f>
        <v>705.84795321637432</v>
      </c>
      <c r="J140">
        <f>RFP!X142/'OD600'!X142</f>
        <v>590.80459770114942</v>
      </c>
      <c r="K140">
        <f>RFP!Y142/'OD600'!Y142</f>
        <v>736.96543643819575</v>
      </c>
      <c r="L140">
        <f>RFP!Z142/'OD600'!Z142</f>
        <v>498.68536371603858</v>
      </c>
    </row>
    <row r="141" spans="1:12" x14ac:dyDescent="0.35">
      <c r="A141">
        <f>'OD600'!O143</f>
        <v>2099</v>
      </c>
      <c r="B141">
        <f>RFP!P143/'OD600'!P143</f>
        <v>525.73742047426265</v>
      </c>
      <c r="C141">
        <f>RFP!Q143/'OD600'!Q143</f>
        <v>660.53991958644463</v>
      </c>
      <c r="D141">
        <f>RFP!R143/'OD600'!R143</f>
        <v>541.93175245806833</v>
      </c>
      <c r="E141">
        <f>RFP!S143/'OD600'!S143</f>
        <v>642.48403946604765</v>
      </c>
      <c r="F141">
        <f>RFP!T143/'OD600'!T143</f>
        <v>551.24493341053858</v>
      </c>
      <c r="G141">
        <f>RFP!U143/'OD600'!U143</f>
        <v>674.05247813411086</v>
      </c>
      <c r="H141">
        <f>RFP!V143/'OD600'!V143</f>
        <v>601.38648180242637</v>
      </c>
      <c r="I141">
        <f>RFP!W143/'OD600'!W143</f>
        <v>705.84795321637432</v>
      </c>
      <c r="J141">
        <f>RFP!X143/'OD600'!X143</f>
        <v>591.14433582518689</v>
      </c>
      <c r="K141">
        <f>RFP!Y143/'OD600'!Y143</f>
        <v>745.75278265963686</v>
      </c>
      <c r="L141">
        <f>RFP!Z143/'OD600'!Z143</f>
        <v>502.65957446808517</v>
      </c>
    </row>
    <row r="142" spans="1:12" x14ac:dyDescent="0.35">
      <c r="A142">
        <f>'OD600'!O144</f>
        <v>2114</v>
      </c>
      <c r="B142">
        <f>RFP!P144/'OD600'!P144</f>
        <v>520.53209947946789</v>
      </c>
      <c r="C142">
        <f>RFP!Q144/'OD600'!Q144</f>
        <v>648.47788627225736</v>
      </c>
      <c r="D142">
        <f>RFP!R144/'OD600'!R144</f>
        <v>536.72643146327357</v>
      </c>
      <c r="E142">
        <f>RFP!S144/'OD600'!S144</f>
        <v>637.04994192799074</v>
      </c>
      <c r="F142">
        <f>RFP!T144/'OD600'!T144</f>
        <v>539.3974507531866</v>
      </c>
      <c r="G142">
        <f>RFP!U144/'OD600'!U144</f>
        <v>676.38483965014586</v>
      </c>
      <c r="H142">
        <f>RFP!V144/'OD600'!V144</f>
        <v>608.0924855491329</v>
      </c>
      <c r="I142">
        <f>RFP!W144/'OD600'!W144</f>
        <v>706.26097132826226</v>
      </c>
      <c r="J142">
        <f>RFP!X144/'OD600'!X144</f>
        <v>600.92006900517538</v>
      </c>
      <c r="K142">
        <f>RFP!Y144/'OD600'!Y144</f>
        <v>729.34973637961343</v>
      </c>
      <c r="L142">
        <f>RFP!Z144/'OD600'!Z144</f>
        <v>494.69964664310959</v>
      </c>
    </row>
    <row r="143" spans="1:12" x14ac:dyDescent="0.35">
      <c r="A143">
        <f>'OD600'!O145</f>
        <v>2129</v>
      </c>
      <c r="B143">
        <f>RFP!P145/'OD600'!P145</f>
        <v>511.57407407407408</v>
      </c>
      <c r="C143">
        <f>RFP!Q145/'OD600'!Q145</f>
        <v>658.24238943136129</v>
      </c>
      <c r="D143">
        <f>RFP!R145/'OD600'!R145</f>
        <v>543.93063583815024</v>
      </c>
      <c r="E143">
        <f>RFP!S145/'OD600'!S145</f>
        <v>650.02901915264079</v>
      </c>
      <c r="F143">
        <f>RFP!T145/'OD600'!T145</f>
        <v>546.92931633835462</v>
      </c>
      <c r="G143">
        <f>RFP!U145/'OD600'!U145</f>
        <v>678.71720116618087</v>
      </c>
      <c r="H143">
        <f>RFP!V145/'OD600'!V145</f>
        <v>601.15606936416191</v>
      </c>
      <c r="I143">
        <f>RFP!W145/'OD600'!W145</f>
        <v>706.26097132826226</v>
      </c>
      <c r="J143">
        <f>RFP!X145/'OD600'!X145</f>
        <v>599.76998274870618</v>
      </c>
      <c r="K143">
        <f>RFP!Y145/'OD600'!Y145</f>
        <v>735.20796719390751</v>
      </c>
      <c r="L143">
        <f>RFP!Z145/'OD600'!Z145</f>
        <v>498.22064056939507</v>
      </c>
    </row>
    <row r="144" spans="1:12" x14ac:dyDescent="0.35">
      <c r="A144">
        <f>'OD600'!O146</f>
        <v>2144</v>
      </c>
      <c r="B144">
        <f>RFP!P146/'OD600'!P146</f>
        <v>530.39953676896357</v>
      </c>
      <c r="C144">
        <f>RFP!Q146/'OD600'!Q146</f>
        <v>664.56059735784038</v>
      </c>
      <c r="D144">
        <f>RFP!R146/'OD600'!R146</f>
        <v>555.55555555555554</v>
      </c>
      <c r="E144">
        <f>RFP!S146/'OD600'!S146</f>
        <v>643.64480557167735</v>
      </c>
      <c r="F144">
        <f>RFP!T146/'OD600'!T146</f>
        <v>545.50724637681162</v>
      </c>
      <c r="G144">
        <f>RFP!U146/'OD600'!U146</f>
        <v>671.52858809801637</v>
      </c>
      <c r="H144">
        <f>RFP!V146/'OD600'!V146</f>
        <v>612.71676300578031</v>
      </c>
      <c r="I144">
        <f>RFP!W146/'OD600'!W146</f>
        <v>714.28571428571433</v>
      </c>
      <c r="J144">
        <f>RFP!X146/'OD600'!X146</f>
        <v>595.74468085106389</v>
      </c>
      <c r="K144">
        <f>RFP!Y146/'OD600'!Y146</f>
        <v>723.65339578454336</v>
      </c>
      <c r="L144">
        <f>RFP!Z146/'OD600'!Z146</f>
        <v>489.3428063943162</v>
      </c>
    </row>
    <row r="145" spans="1:12" x14ac:dyDescent="0.35">
      <c r="A145">
        <f>'OD600'!O147</f>
        <v>2159</v>
      </c>
      <c r="B145">
        <f>RFP!P147/'OD600'!P147</f>
        <v>515.92356687898098</v>
      </c>
      <c r="C145">
        <f>RFP!Q147/'OD600'!Q147</f>
        <v>646.75473865594495</v>
      </c>
      <c r="D145">
        <f>RFP!R147/'OD600'!R147</f>
        <v>537.61574074074076</v>
      </c>
      <c r="E145">
        <f>RFP!S147/'OD600'!S147</f>
        <v>626.01626016260161</v>
      </c>
      <c r="F145">
        <f>RFP!T147/'OD600'!T147</f>
        <v>545.50724637681162</v>
      </c>
      <c r="G145">
        <f>RFP!U147/'OD600'!U147</f>
        <v>682.03033838973158</v>
      </c>
      <c r="H145">
        <f>RFP!V147/'OD600'!V147</f>
        <v>606.35838150289021</v>
      </c>
      <c r="I145">
        <f>RFP!W147/'OD600'!W147</f>
        <v>712.11234640140435</v>
      </c>
      <c r="J145">
        <f>RFP!X147/'OD600'!X147</f>
        <v>592.86946520989079</v>
      </c>
      <c r="K145">
        <f>RFP!Y147/'OD600'!Y147</f>
        <v>731.26463700234194</v>
      </c>
      <c r="L145">
        <f>RFP!Z147/'OD600'!Z147</f>
        <v>476.86832740213526</v>
      </c>
    </row>
    <row r="146" spans="1:12" x14ac:dyDescent="0.35">
      <c r="A146">
        <f>'OD600'!O148</f>
        <v>2174</v>
      </c>
      <c r="B146">
        <f>RFP!P148/'OD600'!P148</f>
        <v>526.65121668597919</v>
      </c>
      <c r="C146">
        <f>RFP!Q148/'OD600'!Q148</f>
        <v>661.68868466398624</v>
      </c>
      <c r="D146">
        <f>RFP!R148/'OD600'!R148</f>
        <v>540.19664545980345</v>
      </c>
      <c r="E146">
        <f>RFP!S148/'OD600'!S148</f>
        <v>637.04994192799074</v>
      </c>
      <c r="F146">
        <f>RFP!T148/'OD600'!T148</f>
        <v>550.72463768115949</v>
      </c>
      <c r="G146">
        <f>RFP!U148/'OD600'!U148</f>
        <v>681.44690781796965</v>
      </c>
      <c r="H146">
        <f>RFP!V148/'OD600'!V148</f>
        <v>597.6878612716763</v>
      </c>
      <c r="I146">
        <f>RFP!W148/'OD600'!W148</f>
        <v>705.84795321637432</v>
      </c>
      <c r="J146">
        <f>RFP!X148/'OD600'!X148</f>
        <v>591.48446490218646</v>
      </c>
      <c r="K146">
        <f>RFP!Y148/'OD600'!Y148</f>
        <v>734.62214411247805</v>
      </c>
      <c r="L146">
        <f>RFP!Z148/'OD600'!Z148</f>
        <v>486.72566371681421</v>
      </c>
    </row>
    <row r="147" spans="1:12" x14ac:dyDescent="0.35">
      <c r="A147">
        <f>'OD600'!O149</f>
        <v>2189</v>
      </c>
      <c r="B147">
        <f>RFP!P149/'OD600'!P149</f>
        <v>516.2224797219003</v>
      </c>
      <c r="C147">
        <f>RFP!Q149/'OD600'!Q149</f>
        <v>669.54022988505744</v>
      </c>
      <c r="D147">
        <f>RFP!R149/'OD600'!R149</f>
        <v>535.03184713375799</v>
      </c>
      <c r="E147">
        <f>RFP!S149/'OD600'!S149</f>
        <v>629.71561230412078</v>
      </c>
      <c r="F147">
        <f>RFP!T149/'OD600'!T149</f>
        <v>549.88399071925755</v>
      </c>
      <c r="G147">
        <f>RFP!U149/'OD600'!U149</f>
        <v>677.15617715617714</v>
      </c>
      <c r="H147">
        <f>RFP!V149/'OD600'!V149</f>
        <v>601.15606936416191</v>
      </c>
      <c r="I147">
        <f>RFP!W149/'OD600'!W149</f>
        <v>706.84610883557639</v>
      </c>
      <c r="J147">
        <f>RFP!X149/'OD600'!X149</f>
        <v>596.08745684695054</v>
      </c>
      <c r="K147">
        <f>RFP!Y149/'OD600'!Y149</f>
        <v>743.40949033391917</v>
      </c>
      <c r="L147">
        <f>RFP!Z149/'OD600'!Z149</f>
        <v>479.11111111111109</v>
      </c>
    </row>
    <row r="148" spans="1:12" x14ac:dyDescent="0.35">
      <c r="A148">
        <f>'OD600'!O150</f>
        <v>2204</v>
      </c>
      <c r="B148">
        <f>RFP!P150/'OD600'!P150</f>
        <v>513.32560834298954</v>
      </c>
      <c r="C148">
        <f>RFP!Q150/'OD600'!Q150</f>
        <v>650.20103388856978</v>
      </c>
      <c r="D148">
        <f>RFP!R150/'OD600'!R150</f>
        <v>539.35185185185185</v>
      </c>
      <c r="E148">
        <f>RFP!S150/'OD600'!S150</f>
        <v>615.78641903656421</v>
      </c>
      <c r="F148">
        <f>RFP!T150/'OD600'!T150</f>
        <v>540.02320185614849</v>
      </c>
      <c r="G148">
        <f>RFP!U150/'OD600'!U150</f>
        <v>685.53092182030343</v>
      </c>
      <c r="H148">
        <f>RFP!V150/'OD600'!V150</f>
        <v>610.98265895953762</v>
      </c>
      <c r="I148">
        <f>RFP!W150/'OD600'!W150</f>
        <v>690.46225863077825</v>
      </c>
      <c r="J148">
        <f>RFP!X150/'OD600'!X150</f>
        <v>608.74568469505175</v>
      </c>
      <c r="K148">
        <f>RFP!Y150/'OD600'!Y150</f>
        <v>723.06791569086647</v>
      </c>
      <c r="L148">
        <f>RFP!Z150/'OD600'!Z150</f>
        <v>496.00709849157056</v>
      </c>
    </row>
    <row r="149" spans="1:12" x14ac:dyDescent="0.35">
      <c r="A149">
        <f>'OD600'!O151</f>
        <v>2219</v>
      </c>
      <c r="B149">
        <f>RFP!P151/'OD600'!P151</f>
        <v>519.4202898550725</v>
      </c>
      <c r="C149">
        <f>RFP!Q151/'OD600'!Q151</f>
        <v>662.26306720275704</v>
      </c>
      <c r="D149">
        <f>RFP!R151/'OD600'!R151</f>
        <v>533.87376954255944</v>
      </c>
      <c r="E149">
        <f>RFP!S151/'OD600'!S151</f>
        <v>638.42135809634362</v>
      </c>
      <c r="F149">
        <f>RFP!T151/'OD600'!T151</f>
        <v>544.39930354033663</v>
      </c>
      <c r="G149">
        <f>RFP!U151/'OD600'!U151</f>
        <v>673.27887981330218</v>
      </c>
      <c r="H149">
        <f>RFP!V151/'OD600'!V151</f>
        <v>609.82658959537571</v>
      </c>
      <c r="I149">
        <f>RFP!W151/'OD600'!W151</f>
        <v>697.66081871345034</v>
      </c>
      <c r="J149">
        <f>RFP!X151/'OD600'!X151</f>
        <v>595.40229885057477</v>
      </c>
      <c r="K149">
        <f>RFP!Y151/'OD600'!Y151</f>
        <v>738.29039812646374</v>
      </c>
      <c r="L149">
        <f>RFP!Z151/'OD600'!Z151</f>
        <v>489.30481283422466</v>
      </c>
    </row>
    <row r="150" spans="1:12" x14ac:dyDescent="0.35">
      <c r="A150">
        <f>'OD600'!O152</f>
        <v>2234</v>
      </c>
      <c r="B150">
        <f>RFP!P152/'OD600'!P152</f>
        <v>517.68115942028987</v>
      </c>
      <c r="C150">
        <f>RFP!Q152/'OD600'!Q152</f>
        <v>645.03159103963242</v>
      </c>
      <c r="D150">
        <f>RFP!R152/'OD600'!R152</f>
        <v>547.77070063694271</v>
      </c>
      <c r="E150">
        <f>RFP!S152/'OD600'!S152</f>
        <v>629.5005807200929</v>
      </c>
      <c r="F150">
        <f>RFP!T152/'OD600'!T152</f>
        <v>541.76334106728541</v>
      </c>
      <c r="G150">
        <f>RFP!U152/'OD600'!U152</f>
        <v>678.52975495915985</v>
      </c>
      <c r="H150">
        <f>RFP!V152/'OD600'!V152</f>
        <v>595.1417004048584</v>
      </c>
      <c r="I150">
        <f>RFP!W152/'OD600'!W152</f>
        <v>697.25306838106371</v>
      </c>
      <c r="J150">
        <f>RFP!X152/'OD600'!X152</f>
        <v>596.31972397929849</v>
      </c>
      <c r="K150">
        <f>RFP!Y152/'OD600'!Y152</f>
        <v>735.36299765807962</v>
      </c>
      <c r="L150">
        <f>RFP!Z152/'OD600'!Z152</f>
        <v>488.86910062333038</v>
      </c>
    </row>
    <row r="151" spans="1:12" x14ac:dyDescent="0.35">
      <c r="A151">
        <f>'OD600'!O153</f>
        <v>2249</v>
      </c>
      <c r="B151">
        <f>RFP!P153/'OD600'!P153</f>
        <v>516.24129930394429</v>
      </c>
      <c r="C151">
        <f>RFP!Q153/'OD600'!Q153</f>
        <v>655.94485927627807</v>
      </c>
      <c r="D151">
        <f>RFP!R153/'OD600'!R153</f>
        <v>540.55619930475086</v>
      </c>
      <c r="E151">
        <f>RFP!S153/'OD600'!S153</f>
        <v>634.14634146341461</v>
      </c>
      <c r="F151">
        <f>RFP!T153/'OD600'!T153</f>
        <v>549.36120789779329</v>
      </c>
      <c r="G151">
        <f>RFP!U153/'OD600'!U153</f>
        <v>674.63556851311955</v>
      </c>
      <c r="H151">
        <f>RFP!V153/'OD600'!V153</f>
        <v>603.81723539618281</v>
      </c>
      <c r="I151">
        <f>RFP!W153/'OD600'!W153</f>
        <v>700</v>
      </c>
      <c r="J151">
        <f>RFP!X153/'OD600'!X153</f>
        <v>585.9689476710754</v>
      </c>
      <c r="K151">
        <f>RFP!Y153/'OD600'!Y153</f>
        <v>742.38875878220142</v>
      </c>
      <c r="L151">
        <f>RFP!Z153/'OD600'!Z153</f>
        <v>496</v>
      </c>
    </row>
    <row r="152" spans="1:12" x14ac:dyDescent="0.35">
      <c r="A152">
        <f>'OD600'!O154</f>
        <v>2264</v>
      </c>
      <c r="B152">
        <f>RFP!P154/'OD600'!P154</f>
        <v>515.08120649651971</v>
      </c>
      <c r="C152">
        <f>RFP!Q154/'OD600'!Q154</f>
        <v>656.32183908045977</v>
      </c>
      <c r="D152">
        <f>RFP!R154/'OD600'!R154</f>
        <v>531.86558516801858</v>
      </c>
      <c r="E152">
        <f>RFP!S154/'OD600'!S154</f>
        <v>635.51944283226931</v>
      </c>
      <c r="F152">
        <f>RFP!T154/'OD600'!T154</f>
        <v>537.4347069065584</v>
      </c>
      <c r="G152">
        <f>RFP!U154/'OD600'!U154</f>
        <v>682.03033838973158</v>
      </c>
      <c r="H152">
        <f>RFP!V154/'OD600'!V154</f>
        <v>611.33603238866397</v>
      </c>
      <c r="I152">
        <f>RFP!W154/'OD600'!W154</f>
        <v>701.75438596491233</v>
      </c>
      <c r="J152">
        <f>RFP!X154/'OD600'!X154</f>
        <v>599.19493962047159</v>
      </c>
      <c r="K152">
        <f>RFP!Y154/'OD600'!Y154</f>
        <v>727.16627634660426</v>
      </c>
      <c r="L152">
        <f>RFP!Z154/'OD600'!Z154</f>
        <v>506.66666666666669</v>
      </c>
    </row>
    <row r="153" spans="1:12" x14ac:dyDescent="0.35">
      <c r="A153">
        <f>'OD600'!O155</f>
        <v>2279</v>
      </c>
      <c r="B153">
        <f>RFP!P155/'OD600'!P155</f>
        <v>529.88972721996527</v>
      </c>
      <c r="C153">
        <f>RFP!Q155/'OD600'!Q155</f>
        <v>663.21839080459768</v>
      </c>
      <c r="D153">
        <f>RFP!R155/'OD600'!R155</f>
        <v>543.13839027214829</v>
      </c>
      <c r="E153">
        <f>RFP!S155/'OD600'!S155</f>
        <v>638.79210220673633</v>
      </c>
      <c r="F153">
        <f>RFP!T155/'OD600'!T155</f>
        <v>553.42624854819974</v>
      </c>
      <c r="G153">
        <f>RFP!U155/'OD600'!U155</f>
        <v>661.80758017492712</v>
      </c>
      <c r="H153">
        <f>RFP!V155/'OD600'!V155</f>
        <v>606.13071139386932</v>
      </c>
      <c r="I153">
        <f>RFP!W155/'OD600'!W155</f>
        <v>695.90643274853801</v>
      </c>
      <c r="J153">
        <f>RFP!X155/'OD600'!X155</f>
        <v>596.31972397929849</v>
      </c>
      <c r="K153">
        <f>RFP!Y155/'OD600'!Y155</f>
        <v>721.89695550351291</v>
      </c>
      <c r="L153">
        <f>RFP!Z155/'OD600'!Z155</f>
        <v>528.57142857142867</v>
      </c>
    </row>
    <row r="154" spans="1:12" x14ac:dyDescent="0.35">
      <c r="A154">
        <f>'OD600'!O156</f>
        <v>2294</v>
      </c>
      <c r="B154">
        <f>RFP!P156/'OD600'!P156</f>
        <v>511.89785258270462</v>
      </c>
      <c r="C154">
        <f>RFP!Q156/'OD600'!Q156</f>
        <v>669.54022988505744</v>
      </c>
      <c r="D154">
        <f>RFP!R156/'OD600'!R156</f>
        <v>540.55619930475086</v>
      </c>
      <c r="E154">
        <f>RFP!S156/'OD600'!S156</f>
        <v>632.40418118466903</v>
      </c>
      <c r="F154">
        <f>RFP!T156/'OD600'!T156</f>
        <v>560.39488966318231</v>
      </c>
      <c r="G154">
        <f>RFP!U156/'OD600'!U156</f>
        <v>680.46647230320707</v>
      </c>
      <c r="H154">
        <f>RFP!V156/'OD600'!V156</f>
        <v>598.61191440138816</v>
      </c>
      <c r="I154">
        <f>RFP!W156/'OD600'!W156</f>
        <v>700.17533606078325</v>
      </c>
      <c r="J154">
        <f>RFP!X156/'OD600'!X156</f>
        <v>598.96432681242811</v>
      </c>
      <c r="K154">
        <f>RFP!Y156/'OD600'!Y156</f>
        <v>712.52927400468388</v>
      </c>
      <c r="L154">
        <f>RFP!Z156/'OD600'!Z156</f>
        <v>479.89276139410185</v>
      </c>
    </row>
    <row r="155" spans="1:12" x14ac:dyDescent="0.35">
      <c r="A155">
        <f>'OD600'!O157</f>
        <v>2309</v>
      </c>
      <c r="B155">
        <f>RFP!P157/'OD600'!P157</f>
        <v>527.29384436701514</v>
      </c>
      <c r="C155">
        <f>RFP!Q157/'OD600'!Q157</f>
        <v>659.77011494252872</v>
      </c>
      <c r="D155">
        <f>RFP!R157/'OD600'!R157</f>
        <v>539.3974507531866</v>
      </c>
      <c r="E155">
        <f>RFP!S157/'OD600'!S157</f>
        <v>616.14401858304302</v>
      </c>
      <c r="F155">
        <f>RFP!T157/'OD600'!T157</f>
        <v>539.48896631823459</v>
      </c>
      <c r="G155">
        <f>RFP!U157/'OD600'!U157</f>
        <v>656.55976676384842</v>
      </c>
      <c r="H155">
        <f>RFP!V157/'OD600'!V157</f>
        <v>603.58796296296293</v>
      </c>
      <c r="I155">
        <f>RFP!W157/'OD600'!W157</f>
        <v>697.83752191700762</v>
      </c>
      <c r="J155">
        <f>RFP!X157/'OD600'!X157</f>
        <v>605.29344073647871</v>
      </c>
      <c r="K155">
        <f>RFP!Y157/'OD600'!Y157</f>
        <v>730.67915690866516</v>
      </c>
      <c r="L155">
        <f>RFP!Z157/'OD600'!Z157</f>
        <v>482.60481712756467</v>
      </c>
    </row>
    <row r="156" spans="1:12" x14ac:dyDescent="0.35">
      <c r="A156">
        <f>'OD600'!O158</f>
        <v>2324</v>
      </c>
      <c r="B156">
        <f>RFP!P158/'OD600'!P158</f>
        <v>520.90592334494772</v>
      </c>
      <c r="C156">
        <f>RFP!Q158/'OD600'!Q158</f>
        <v>669.54022988505744</v>
      </c>
      <c r="D156">
        <f>RFP!R158/'OD600'!R158</f>
        <v>529.54808806488995</v>
      </c>
      <c r="E156">
        <f>RFP!S158/'OD600'!S158</f>
        <v>626.59698025551688</v>
      </c>
      <c r="F156">
        <f>RFP!T158/'OD600'!T158</f>
        <v>542.39256678281072</v>
      </c>
      <c r="G156">
        <f>RFP!U158/'OD600'!U158</f>
        <v>665.88921282798844</v>
      </c>
      <c r="H156">
        <f>RFP!V158/'OD600'!V158</f>
        <v>604.74537037037032</v>
      </c>
      <c r="I156">
        <f>RFP!W158/'OD600'!W158</f>
        <v>690.82407948568095</v>
      </c>
      <c r="J156">
        <f>RFP!X158/'OD600'!X158</f>
        <v>595.51208285385496</v>
      </c>
      <c r="K156">
        <f>RFP!Y158/'OD600'!Y158</f>
        <v>742.9742388758782</v>
      </c>
      <c r="L156">
        <f>RFP!Z158/'OD600'!Z158</f>
        <v>499.55555555555554</v>
      </c>
    </row>
    <row r="157" spans="1:12" x14ac:dyDescent="0.35">
      <c r="A157">
        <f>'OD600'!O159</f>
        <v>2339</v>
      </c>
      <c r="B157">
        <f>RFP!P159/'OD600'!P159</f>
        <v>522.95177222545033</v>
      </c>
      <c r="C157">
        <f>RFP!Q159/'OD600'!Q159</f>
        <v>663.02472685451414</v>
      </c>
      <c r="D157">
        <f>RFP!R159/'OD600'!R159</f>
        <v>544.34782608695662</v>
      </c>
      <c r="E157">
        <f>RFP!S159/'OD600'!S159</f>
        <v>630.29599535693558</v>
      </c>
      <c r="F157">
        <f>RFP!T159/'OD600'!T159</f>
        <v>550.26147588611275</v>
      </c>
      <c r="G157">
        <f>RFP!U159/'OD600'!U159</f>
        <v>671.72011661807585</v>
      </c>
      <c r="H157">
        <f>RFP!V159/'OD600'!V159</f>
        <v>595.48611111111109</v>
      </c>
      <c r="I157">
        <f>RFP!W159/'OD600'!W159</f>
        <v>701.34424313267107</v>
      </c>
      <c r="J157">
        <f>RFP!X159/'OD600'!X159</f>
        <v>594.36133486766403</v>
      </c>
      <c r="K157">
        <f>RFP!Y159/'OD600'!Y159</f>
        <v>739.02867173785842</v>
      </c>
      <c r="L157">
        <f>RFP!Z159/'OD600'!Z159</f>
        <v>482.57372654155495</v>
      </c>
    </row>
    <row r="158" spans="1:12" x14ac:dyDescent="0.35">
      <c r="A158">
        <f>'OD600'!O160</f>
        <v>2354</v>
      </c>
      <c r="B158">
        <f>RFP!P160/'OD600'!P160</f>
        <v>523.83720930232562</v>
      </c>
      <c r="C158">
        <f>RFP!Q160/'OD600'!Q160</f>
        <v>657.27429557216794</v>
      </c>
      <c r="D158">
        <f>RFP!R160/'OD600'!R160</f>
        <v>533.91304347826087</v>
      </c>
      <c r="E158">
        <f>RFP!S160/'OD600'!S160</f>
        <v>617.88617886178861</v>
      </c>
      <c r="F158">
        <f>RFP!T160/'OD600'!T160</f>
        <v>533.10104529616729</v>
      </c>
      <c r="G158">
        <f>RFP!U160/'OD600'!U160</f>
        <v>684.54810495626828</v>
      </c>
      <c r="H158">
        <f>RFP!V160/'OD600'!V160</f>
        <v>601.6213086276781</v>
      </c>
      <c r="I158">
        <f>RFP!W160/'OD600'!W160</f>
        <v>704.26651081239049</v>
      </c>
      <c r="J158">
        <f>RFP!X160/'OD600'!X160</f>
        <v>597.23820483314159</v>
      </c>
      <c r="K158">
        <f>RFP!Y160/'OD600'!Y160</f>
        <v>722.64482153306028</v>
      </c>
      <c r="L158">
        <f>RFP!Z160/'OD600'!Z160</f>
        <v>478.10545129579981</v>
      </c>
    </row>
    <row r="159" spans="1:12" x14ac:dyDescent="0.35">
      <c r="A159">
        <f>'OD600'!O161</f>
        <v>2369</v>
      </c>
      <c r="B159">
        <f>RFP!P161/'OD600'!P161</f>
        <v>522.37071470075546</v>
      </c>
      <c r="C159">
        <f>RFP!Q161/'OD600'!Q161</f>
        <v>650.94882116158715</v>
      </c>
      <c r="D159">
        <f>RFP!R161/'OD600'!R161</f>
        <v>539.44315545243626</v>
      </c>
      <c r="E159">
        <f>RFP!S161/'OD600'!S161</f>
        <v>633.1979106210099</v>
      </c>
      <c r="F159">
        <f>RFP!T161/'OD600'!T161</f>
        <v>551.10336817653888</v>
      </c>
      <c r="G159">
        <f>RFP!U161/'OD600'!U161</f>
        <v>669.77829638273045</v>
      </c>
      <c r="H159">
        <f>RFP!V161/'OD600'!V161</f>
        <v>603.35842501447598</v>
      </c>
      <c r="I159">
        <f>RFP!W161/'OD600'!W161</f>
        <v>694.33080070134429</v>
      </c>
      <c r="J159">
        <f>RFP!X161/'OD600'!X161</f>
        <v>604.14269275028767</v>
      </c>
      <c r="K159">
        <f>RFP!Y161/'OD600'!Y161</f>
        <v>729.08133411351673</v>
      </c>
      <c r="L159">
        <f>RFP!Z161/'OD600'!Z161</f>
        <v>495.07609668755595</v>
      </c>
    </row>
    <row r="160" spans="1:12" x14ac:dyDescent="0.35">
      <c r="A160">
        <f>'OD600'!O162</f>
        <v>2384</v>
      </c>
      <c r="B160">
        <f>RFP!P162/'OD600'!P162</f>
        <v>525</v>
      </c>
      <c r="C160">
        <f>RFP!Q162/'OD600'!Q162</f>
        <v>649.79873490511795</v>
      </c>
      <c r="D160">
        <f>RFP!R162/'OD600'!R162</f>
        <v>541.76334106728541</v>
      </c>
      <c r="E160">
        <f>RFP!S162/'OD600'!S162</f>
        <v>624.85481997677118</v>
      </c>
      <c r="F160">
        <f>RFP!T162/'OD600'!T162</f>
        <v>545.93023255813955</v>
      </c>
      <c r="G160">
        <f>RFP!U162/'OD600'!U162</f>
        <v>677.94632438739791</v>
      </c>
      <c r="H160">
        <f>RFP!V162/'OD600'!V162</f>
        <v>598.72611464968156</v>
      </c>
      <c r="I160">
        <f>RFP!W162/'OD600'!W162</f>
        <v>696.08416130917601</v>
      </c>
      <c r="J160">
        <f>RFP!X162/'OD600'!X162</f>
        <v>591.24928036845142</v>
      </c>
      <c r="K160">
        <f>RFP!Y162/'OD600'!Y162</f>
        <v>737.85839672323004</v>
      </c>
      <c r="L160">
        <f>RFP!Z162/'OD600'!Z162</f>
        <v>491.51027703306522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opLeftCell="A40" workbookViewId="0">
      <selection activeCell="R37" sqref="R37"/>
    </sheetView>
  </sheetViews>
  <sheetFormatPr defaultRowHeight="14.5" x14ac:dyDescent="0.35"/>
  <cols>
    <col min="10" max="10" width="13.1796875" customWidth="1"/>
    <col min="11" max="11" width="11.1796875" customWidth="1"/>
    <col min="12" max="12" width="15" customWidth="1"/>
  </cols>
  <sheetData>
    <row r="1" spans="1:22" x14ac:dyDescent="0.35">
      <c r="B1" t="str">
        <f>GFP_OD!B1</f>
        <v>Ind, M9+CA, 0mM</v>
      </c>
      <c r="C1" t="str">
        <f>GFP_OD!C1</f>
        <v>C+Ind, M9+CA, 0mM</v>
      </c>
      <c r="D1" t="str">
        <f>GFP_OD!D1</f>
        <v>Ind, M9+CA, 0.1mM</v>
      </c>
      <c r="E1" t="str">
        <f>GFP_OD!E1</f>
        <v>C+Ind, M9+CA, 0.1mM</v>
      </c>
      <c r="F1" t="str">
        <f>GFP_OD!F1</f>
        <v>Ind, M9+CA, 0.2mM</v>
      </c>
      <c r="G1" t="str">
        <f>GFP_OD!G1</f>
        <v>C+Ind, M9+CA, 0.2mM</v>
      </c>
      <c r="H1" t="str">
        <f>GFP_OD!H1</f>
        <v>Ind, M9+CA, 0.5mM</v>
      </c>
      <c r="I1" t="str">
        <f>GFP_OD!I1</f>
        <v>C+Ind, M9+CA, 0.5mM</v>
      </c>
      <c r="J1" t="str">
        <f>GFP_OD!J1</f>
        <v>Ind, M9+CA, 1mM</v>
      </c>
      <c r="K1" t="str">
        <f>GFP_OD!K1</f>
        <v>C+Ind, M9+CA, 1mM</v>
      </c>
      <c r="L1" t="str">
        <f>GFP_OD!L1</f>
        <v>MCR, M9+CA</v>
      </c>
      <c r="P1">
        <v>0</v>
      </c>
      <c r="Q1">
        <v>0.1</v>
      </c>
      <c r="R1">
        <v>0.2</v>
      </c>
      <c r="S1">
        <v>0.5</v>
      </c>
      <c r="T1">
        <v>1</v>
      </c>
      <c r="V1">
        <v>0</v>
      </c>
    </row>
    <row r="2" spans="1:22" x14ac:dyDescent="0.35">
      <c r="A2">
        <f ca="1">OFFSET(GFP_OD!A$3, (ROW(GFP_OD!A1) -1)*4-1, 0)</f>
        <v>14</v>
      </c>
      <c r="B2">
        <f ca="1">OFFSET(GFP_OD!B$3, (ROW(GFP_OD!B1) -1)*4-1, 0)</f>
        <v>12724.137931034478</v>
      </c>
      <c r="C2">
        <f ca="1">OFFSET(GFP_OD!C$3, (ROW(GFP_OD!C1) -1)*4-1, 0)</f>
        <v>409484.84848484845</v>
      </c>
      <c r="D2">
        <f ca="1">OFFSET(GFP_OD!D$3, (ROW(GFP_OD!D1) -1)*4-1, 0)</f>
        <v>17307.692307692301</v>
      </c>
      <c r="E2">
        <f ca="1">OFFSET(GFP_OD!E$3, (ROW(GFP_OD!E1) -1)*4-1, 0)</f>
        <v>449888.8888888887</v>
      </c>
      <c r="F2">
        <f ca="1">OFFSET(GFP_OD!F$3, (ROW(GFP_OD!F1) -1)*4-1, 0)</f>
        <v>17538.461538461532</v>
      </c>
      <c r="G2">
        <f ca="1">OFFSET(GFP_OD!G$3, (ROW(GFP_OD!G1) -1)*4-1, 0)</f>
        <v>459703.70370370353</v>
      </c>
      <c r="H2">
        <f ca="1">OFFSET(GFP_OD!H$3, (ROW(GFP_OD!H1) -1)*4-1, 0)</f>
        <v>15079.999999999995</v>
      </c>
      <c r="I2">
        <f ca="1">OFFSET(GFP_OD!I$3, (ROW(GFP_OD!I1) -1)*4-1, 0)</f>
        <v>423055.5555555555</v>
      </c>
      <c r="J2">
        <f ca="1">OFFSET(GFP_OD!J$3, (ROW(GFP_OD!J1) -1)*4-1, 0)</f>
        <v>11611.111111111109</v>
      </c>
      <c r="K2">
        <f ca="1">OFFSET(GFP_OD!K$3, (ROW(GFP_OD!K1) -1)*4-1, 0)</f>
        <v>342474.99999999994</v>
      </c>
      <c r="L2">
        <f ca="1">OFFSET(GFP_OD!L$3, (ROW(GFP_OD!L1) -1)*4-1, 0)</f>
        <v>8307.6923076922994</v>
      </c>
      <c r="N2">
        <v>14</v>
      </c>
      <c r="O2" t="s">
        <v>28</v>
      </c>
      <c r="P2">
        <f ca="1">OFFSET($A2, 0, (COLUMN(B2)-1)*2-1)</f>
        <v>12724.137931034478</v>
      </c>
      <c r="Q2">
        <f ca="1">OFFSET($A2, 0, (COLUMN(C2)-1)*2-1)</f>
        <v>17307.692307692301</v>
      </c>
      <c r="R2">
        <f ca="1">OFFSET($A2, 0, (COLUMN(D2)-1)*2-1)</f>
        <v>17538.461538461532</v>
      </c>
      <c r="S2">
        <f ca="1">OFFSET($A2, 0, (COLUMN(E2)-1)*2-1)</f>
        <v>15079.999999999995</v>
      </c>
      <c r="T2">
        <f ca="1">OFFSET($A2, 0, (COLUMN(F2)-1)*2-1)</f>
        <v>11611.111111111109</v>
      </c>
      <c r="V2">
        <v>0.1</v>
      </c>
    </row>
    <row r="3" spans="1:22" x14ac:dyDescent="0.35">
      <c r="A3">
        <f ca="1">OFFSET(GFP_OD!A$3, (ROW(GFP_OD!A2) -1)*4-1, 0)</f>
        <v>74</v>
      </c>
      <c r="B3">
        <f ca="1">OFFSET(GFP_OD!B$3, (ROW(GFP_OD!B2) -1)*4-1, 0)</f>
        <v>5987.6543209876527</v>
      </c>
      <c r="C3">
        <f ca="1">OFFSET(GFP_OD!C$3, (ROW(GFP_OD!C2) -1)*4-1, 0)</f>
        <v>251597.82608695651</v>
      </c>
      <c r="D3">
        <f ca="1">OFFSET(GFP_OD!D$3, (ROW(GFP_OD!D2) -1)*4-1, 0)</f>
        <v>13562.499999999998</v>
      </c>
      <c r="E3">
        <f ca="1">OFFSET(GFP_OD!E$3, (ROW(GFP_OD!E2) -1)*4-1, 0)</f>
        <v>273639.99999999994</v>
      </c>
      <c r="F3">
        <f ca="1">OFFSET(GFP_OD!F$3, (ROW(GFP_OD!F2) -1)*4-1, 0)</f>
        <v>19818.181818181816</v>
      </c>
      <c r="G3">
        <f ca="1">OFFSET(GFP_OD!G$3, (ROW(GFP_OD!G2) -1)*4-1, 0)</f>
        <v>293455.69620253157</v>
      </c>
      <c r="H3">
        <f ca="1">OFFSET(GFP_OD!H$3, (ROW(GFP_OD!H2) -1)*4-1, 0)</f>
        <v>45810.12658227847</v>
      </c>
      <c r="I3">
        <f ca="1">OFFSET(GFP_OD!I$3, (ROW(GFP_OD!I2) -1)*4-1, 0)</f>
        <v>327873.68421052629</v>
      </c>
      <c r="J3">
        <f ca="1">OFFSET(GFP_OD!J$3, (ROW(GFP_OD!J2) -1)*4-1, 0)</f>
        <v>53043.478260869568</v>
      </c>
      <c r="K3">
        <f ca="1">OFFSET(GFP_OD!K$3, (ROW(GFP_OD!K2) -1)*4-1, 0)</f>
        <v>319247.5247524752</v>
      </c>
      <c r="L3">
        <f ca="1">OFFSET(GFP_OD!L$3, (ROW(GFP_OD!L2) -1)*4-1, 0)</f>
        <v>1288.8888888888885</v>
      </c>
      <c r="N3">
        <v>14</v>
      </c>
      <c r="O3" t="s">
        <v>27</v>
      </c>
      <c r="P3">
        <f ca="1">OFFSET($A2, 0, (COLUMN(C2)-2)*2)</f>
        <v>409484.84848484845</v>
      </c>
      <c r="Q3">
        <f ca="1">OFFSET($A2, 0, (COLUMN(D2)-2)*2)</f>
        <v>449888.8888888887</v>
      </c>
      <c r="R3">
        <f ca="1">OFFSET($A2, 0, (COLUMN(E2)-2)*2)</f>
        <v>459703.70370370353</v>
      </c>
      <c r="S3">
        <f ca="1">OFFSET($A2, 0, (COLUMN(F2)-2)*2)</f>
        <v>423055.5555555555</v>
      </c>
      <c r="T3">
        <f ca="1">OFFSET($A2, 0, (COLUMN(G2)-2)*2)</f>
        <v>342474.99999999994</v>
      </c>
      <c r="V3">
        <v>0.2</v>
      </c>
    </row>
    <row r="4" spans="1:22" x14ac:dyDescent="0.35">
      <c r="A4">
        <f ca="1">OFFSET(GFP_OD!A$3, (ROW(GFP_OD!A3) -1)*4-1, 0)</f>
        <v>134</v>
      </c>
      <c r="B4">
        <f ca="1">OFFSET(GFP_OD!B$3, (ROW(GFP_OD!B3) -1)*4-1, 0)</f>
        <v>3433.8235294117644</v>
      </c>
      <c r="C4">
        <f ca="1">OFFSET(GFP_OD!C$3, (ROW(GFP_OD!C3) -1)*4-1, 0)</f>
        <v>220173.91304347824</v>
      </c>
      <c r="D4">
        <f ca="1">OFFSET(GFP_OD!D$3, (ROW(GFP_OD!D3) -1)*4-1, 0)</f>
        <v>17813.868613138686</v>
      </c>
      <c r="E4">
        <f ca="1">OFFSET(GFP_OD!E$3, (ROW(GFP_OD!E3) -1)*4-1, 0)</f>
        <v>250936</v>
      </c>
      <c r="F4">
        <f ca="1">OFFSET(GFP_OD!F$3, (ROW(GFP_OD!F3) -1)*4-1, 0)</f>
        <v>38216.216216216213</v>
      </c>
      <c r="G4">
        <f ca="1">OFFSET(GFP_OD!G$3, (ROW(GFP_OD!G3) -1)*4-1, 0)</f>
        <v>284639.09774436092</v>
      </c>
      <c r="H4">
        <f ca="1">OFFSET(GFP_OD!H$3, (ROW(GFP_OD!H3) -1)*4-1, 0)</f>
        <v>95470.149253731332</v>
      </c>
      <c r="I4">
        <f ca="1">OFFSET(GFP_OD!I$3, (ROW(GFP_OD!I3) -1)*4-1, 0)</f>
        <v>352129.87012987008</v>
      </c>
      <c r="J4">
        <f ca="1">OFFSET(GFP_OD!J$3, (ROW(GFP_OD!J3) -1)*4-1, 0)</f>
        <v>126916.37630662019</v>
      </c>
      <c r="K4">
        <f ca="1">OFFSET(GFP_OD!K$3, (ROW(GFP_OD!K3) -1)*4-1, 0)</f>
        <v>381009.64630225074</v>
      </c>
      <c r="L4">
        <f ca="1">OFFSET(GFP_OD!L$3, (ROW(GFP_OD!L3) -1)*4-1, 0)</f>
        <v>2416.0583941605837</v>
      </c>
      <c r="N4">
        <v>134</v>
      </c>
      <c r="O4" t="s">
        <v>28</v>
      </c>
      <c r="P4">
        <f ca="1">OFFSET($A4, 0, (COLUMN(B4)-1)*2-1)</f>
        <v>3433.8235294117644</v>
      </c>
      <c r="Q4">
        <f ca="1">OFFSET($A4, 0, (COLUMN(C4)-1)*2-1)</f>
        <v>17813.868613138686</v>
      </c>
      <c r="R4">
        <f ca="1">OFFSET($A4, 0, (COLUMN(D4)-1)*2-1)</f>
        <v>38216.216216216213</v>
      </c>
      <c r="S4">
        <f ca="1">OFFSET($A4, 0, (COLUMN(E4)-1)*2-1)</f>
        <v>95470.149253731332</v>
      </c>
      <c r="T4">
        <f ca="1">OFFSET($A4, 0, (COLUMN(F4)-1)*2-1)</f>
        <v>126916.37630662019</v>
      </c>
      <c r="V4">
        <v>0.5</v>
      </c>
    </row>
    <row r="5" spans="1:22" x14ac:dyDescent="0.35">
      <c r="A5">
        <f ca="1">OFFSET(GFP_OD!A$3, (ROW(GFP_OD!A4) -1)*4-1, 0)</f>
        <v>194</v>
      </c>
      <c r="B5">
        <f ca="1">OFFSET(GFP_OD!B$3, (ROW(GFP_OD!B4) -1)*4-1, 0)</f>
        <v>3225.6699576868828</v>
      </c>
      <c r="C5">
        <f ca="1">OFFSET(GFP_OD!C$3, (ROW(GFP_OD!C4) -1)*4-1, 0)</f>
        <v>284061.41522029374</v>
      </c>
      <c r="D5">
        <f ca="1">OFFSET(GFP_OD!D$3, (ROW(GFP_OD!D4) -1)*4-1, 0)</f>
        <v>40465.306122448979</v>
      </c>
      <c r="E5">
        <f ca="1">OFFSET(GFP_OD!E$3, (ROW(GFP_OD!E4) -1)*4-1, 0)</f>
        <v>325301.47058823524</v>
      </c>
      <c r="F5">
        <f ca="1">OFFSET(GFP_OD!F$3, (ROW(GFP_OD!F4) -1)*4-1, 0)</f>
        <v>82345.272206303722</v>
      </c>
      <c r="G5">
        <f ca="1">OFFSET(GFP_OD!G$3, (ROW(GFP_OD!G4) -1)*4-1, 0)</f>
        <v>379817.15893108293</v>
      </c>
      <c r="H5">
        <f ca="1">OFFSET(GFP_OD!H$3, (ROW(GFP_OD!H4) -1)*4-1, 0)</f>
        <v>178819.94459833793</v>
      </c>
      <c r="I5">
        <f ca="1">OFFSET(GFP_OD!I$3, (ROW(GFP_OD!I4) -1)*4-1, 0)</f>
        <v>524202.3653088042</v>
      </c>
      <c r="J5">
        <f ca="1">OFFSET(GFP_OD!J$3, (ROW(GFP_OD!J4) -1)*4-1, 0)</f>
        <v>232774.76255088195</v>
      </c>
      <c r="K5">
        <f ca="1">OFFSET(GFP_OD!K$3, (ROW(GFP_OD!K4) -1)*4-1, 0)</f>
        <v>553457.51633986924</v>
      </c>
      <c r="L5">
        <f ca="1">OFFSET(GFP_OD!L$3, (ROW(GFP_OD!L4) -1)*4-1, 0)</f>
        <v>2431.7180616740084</v>
      </c>
      <c r="N5">
        <v>134</v>
      </c>
      <c r="O5" t="s">
        <v>27</v>
      </c>
      <c r="P5">
        <f ca="1">OFFSET($A4, 0, (COLUMN(C4)-2)*2)</f>
        <v>220173.91304347824</v>
      </c>
      <c r="Q5">
        <f ca="1">OFFSET($A4, 0, (COLUMN(D4)-2)*2)</f>
        <v>250936</v>
      </c>
      <c r="R5">
        <f ca="1">OFFSET($A4, 0, (COLUMN(E4)-2)*2)</f>
        <v>284639.09774436092</v>
      </c>
      <c r="S5">
        <f ca="1">OFFSET($A4, 0, (COLUMN(F4)-2)*2)</f>
        <v>352129.87012987008</v>
      </c>
      <c r="T5">
        <f ca="1">OFFSET($A4, 0, (COLUMN(G4)-2)*2)</f>
        <v>381009.64630225074</v>
      </c>
      <c r="V5">
        <v>1</v>
      </c>
    </row>
    <row r="6" spans="1:22" x14ac:dyDescent="0.35">
      <c r="A6">
        <f ca="1">OFFSET(GFP_OD!A$3, (ROW(GFP_OD!A5) -1)*4-1, 0)</f>
        <v>254</v>
      </c>
      <c r="B6">
        <f ca="1">OFFSET(GFP_OD!B$3, (ROW(GFP_OD!B5) -1)*4-1, 0)</f>
        <v>4360.4269293924472</v>
      </c>
      <c r="C6">
        <f ca="1">OFFSET(GFP_OD!C$3, (ROW(GFP_OD!C5) -1)*4-1, 0)</f>
        <v>524726.31578947371</v>
      </c>
      <c r="D6">
        <f ca="1">OFFSET(GFP_OD!D$3, (ROW(GFP_OD!D5) -1)*4-1, 0)</f>
        <v>197286.53530377668</v>
      </c>
      <c r="E6">
        <f ca="1">OFFSET(GFP_OD!E$3, (ROW(GFP_OD!E5) -1)*4-1, 0)</f>
        <v>668634.64837049751</v>
      </c>
      <c r="F6">
        <f ca="1">OFFSET(GFP_OD!F$3, (ROW(GFP_OD!F5) -1)*4-1, 0)</f>
        <v>349488.74061718106</v>
      </c>
      <c r="G6">
        <f ca="1">OFFSET(GFP_OD!G$3, (ROW(GFP_OD!G5) -1)*4-1, 0)</f>
        <v>847512.44635193143</v>
      </c>
      <c r="H6">
        <f ca="1">OFFSET(GFP_OD!H$3, (ROW(GFP_OD!H5) -1)*4-1, 0)</f>
        <v>562076.54320987663</v>
      </c>
      <c r="I6">
        <f ca="1">OFFSET(GFP_OD!I$3, (ROW(GFP_OD!I5) -1)*4-1, 0)</f>
        <v>1065774.2200328407</v>
      </c>
      <c r="J6">
        <f ca="1">OFFSET(GFP_OD!J$3, (ROW(GFP_OD!J5) -1)*4-1, 0)</f>
        <v>656138.77551020414</v>
      </c>
      <c r="K6">
        <f ca="1">OFFSET(GFP_OD!K$3, (ROW(GFP_OD!K5) -1)*4-1, 0)</f>
        <v>1110683.7324525188</v>
      </c>
      <c r="L6">
        <f ca="1">OFFSET(GFP_OD!L$3, (ROW(GFP_OD!L5) -1)*4-1, 0)</f>
        <v>4204.4817927170861</v>
      </c>
      <c r="N6">
        <v>254</v>
      </c>
      <c r="O6" t="s">
        <v>28</v>
      </c>
      <c r="P6">
        <f ca="1">OFFSET($A6, 0, (COLUMN(B6)-1)*2-1)</f>
        <v>4360.4269293924472</v>
      </c>
      <c r="Q6">
        <f ca="1">OFFSET($A6, 0, (COLUMN(C6)-1)*2-1)</f>
        <v>197286.53530377668</v>
      </c>
      <c r="R6">
        <f ca="1">OFFSET($A6, 0, (COLUMN(D6)-1)*2-1)</f>
        <v>349488.74061718106</v>
      </c>
      <c r="S6">
        <f ca="1">OFFSET($A6, 0, (COLUMN(E6)-1)*2-1)</f>
        <v>562076.54320987663</v>
      </c>
      <c r="T6">
        <f ca="1">OFFSET($A6, 0, (COLUMN(F6)-1)*2-1)</f>
        <v>656138.77551020414</v>
      </c>
    </row>
    <row r="7" spans="1:22" x14ac:dyDescent="0.35">
      <c r="A7">
        <f ca="1">OFFSET(GFP_OD!A$3, (ROW(GFP_OD!A6) -1)*4-1, 0)</f>
        <v>314</v>
      </c>
      <c r="B7">
        <f ca="1">OFFSET(GFP_OD!B$3, (ROW(GFP_OD!B6) -1)*4-1, 0)</f>
        <v>5769.0160502442432</v>
      </c>
      <c r="C7">
        <f ca="1">OFFSET(GFP_OD!C$3, (ROW(GFP_OD!C6) -1)*4-1, 0)</f>
        <v>591863.07053941907</v>
      </c>
      <c r="D7">
        <f ca="1">OFFSET(GFP_OD!D$3, (ROW(GFP_OD!D6) -1)*4-1, 0)</f>
        <v>304169.33797909413</v>
      </c>
      <c r="E7">
        <f ca="1">OFFSET(GFP_OD!E$3, (ROW(GFP_OD!E6) -1)*4-1, 0)</f>
        <v>861653.26633165823</v>
      </c>
      <c r="F7">
        <f ca="1">OFFSET(GFP_OD!F$3, (ROW(GFP_OD!F6) -1)*4-1, 0)</f>
        <v>506869.65662228456</v>
      </c>
      <c r="G7">
        <f ca="1">OFFSET(GFP_OD!G$3, (ROW(GFP_OD!G6) -1)*4-1, 0)</f>
        <v>1083573.8880918222</v>
      </c>
      <c r="H7">
        <f ca="1">OFFSET(GFP_OD!H$3, (ROW(GFP_OD!H6) -1)*4-1, 0)</f>
        <v>754501.04529616737</v>
      </c>
      <c r="I7">
        <f ca="1">OFFSET(GFP_OD!I$3, (ROW(GFP_OD!I6) -1)*4-1, 0)</f>
        <v>1297038.7596899227</v>
      </c>
      <c r="J7">
        <f ca="1">OFFSET(GFP_OD!J$3, (ROW(GFP_OD!J6) -1)*4-1, 0)</f>
        <v>852392.58750857937</v>
      </c>
      <c r="K7">
        <f ca="1">OFFSET(GFP_OD!K$3, (ROW(GFP_OD!K6) -1)*4-1, 0)</f>
        <v>1368372.3404255321</v>
      </c>
      <c r="L7">
        <f ca="1">OFFSET(GFP_OD!L$3, (ROW(GFP_OD!L6) -1)*4-1, 0)</f>
        <v>5504.9614112458657</v>
      </c>
      <c r="N7">
        <v>254</v>
      </c>
      <c r="O7" t="s">
        <v>27</v>
      </c>
      <c r="P7">
        <f ca="1">OFFSET($A6, 0, (COLUMN(C6)-2)*2)</f>
        <v>524726.31578947371</v>
      </c>
      <c r="Q7">
        <f ca="1">OFFSET($A6, 0, (COLUMN(D6)-2)*2)</f>
        <v>668634.64837049751</v>
      </c>
      <c r="R7">
        <f ca="1">OFFSET($A6, 0, (COLUMN(E6)-2)*2)</f>
        <v>847512.44635193143</v>
      </c>
      <c r="S7">
        <f ca="1">OFFSET($A6, 0, (COLUMN(F6)-2)*2)</f>
        <v>1065774.2200328407</v>
      </c>
      <c r="T7">
        <f ca="1">OFFSET($A6, 0, (COLUMN(G6)-2)*2)</f>
        <v>1110683.7324525188</v>
      </c>
    </row>
    <row r="8" spans="1:22" x14ac:dyDescent="0.35">
      <c r="A8">
        <f ca="1">OFFSET(GFP_OD!A$3, (ROW(GFP_OD!A7) -1)*4-1, 0)</f>
        <v>374</v>
      </c>
      <c r="B8">
        <f ca="1">OFFSET(GFP_OD!B$3, (ROW(GFP_OD!B7) -1)*4-1, 0)</f>
        <v>6440.026954177898</v>
      </c>
      <c r="C8">
        <f ca="1">OFFSET(GFP_OD!C$3, (ROW(GFP_OD!C7) -1)*4-1, 0)</f>
        <v>708902.60173448967</v>
      </c>
      <c r="D8">
        <f ca="1">OFFSET(GFP_OD!D$3, (ROW(GFP_OD!D7) -1)*4-1, 0)</f>
        <v>385353.84615384619</v>
      </c>
      <c r="E8">
        <f ca="1">OFFSET(GFP_OD!E$3, (ROW(GFP_OD!E7) -1)*4-1, 0)</f>
        <v>1062306.8181818181</v>
      </c>
      <c r="F8">
        <f ca="1">OFFSET(GFP_OD!F$3, (ROW(GFP_OD!F7) -1)*4-1, 0)</f>
        <v>627010.61007957556</v>
      </c>
      <c r="G8">
        <f ca="1">OFFSET(GFP_OD!G$3, (ROW(GFP_OD!G7) -1)*4-1, 0)</f>
        <v>1335636.9680851065</v>
      </c>
      <c r="H8">
        <f ca="1">OFFSET(GFP_OD!H$3, (ROW(GFP_OD!H7) -1)*4-1, 0)</f>
        <v>911200.00000000012</v>
      </c>
      <c r="I8">
        <f ca="1">OFFSET(GFP_OD!I$3, (ROW(GFP_OD!I7) -1)*4-1, 0)</f>
        <v>1594236.3396971694</v>
      </c>
      <c r="J8">
        <f ca="1">OFFSET(GFP_OD!J$3, (ROW(GFP_OD!J7) -1)*4-1, 0)</f>
        <v>999292.4164524423</v>
      </c>
      <c r="K8">
        <f ca="1">OFFSET(GFP_OD!K$3, (ROW(GFP_OD!K7) -1)*4-1, 0)</f>
        <v>1656412.491867274</v>
      </c>
      <c r="L8">
        <f ca="1">OFFSET(GFP_OD!L$3, (ROW(GFP_OD!L7) -1)*4-1, 0)</f>
        <v>7115.7184185149472</v>
      </c>
      <c r="N8">
        <v>374</v>
      </c>
      <c r="O8" t="s">
        <v>28</v>
      </c>
      <c r="P8">
        <f ca="1">OFFSET($A8, 0, (COLUMN(B8)-1)*2-1)</f>
        <v>6440.026954177898</v>
      </c>
      <c r="Q8">
        <f ca="1">OFFSET($A8, 0, (COLUMN(C8)-1)*2-1)</f>
        <v>385353.84615384619</v>
      </c>
      <c r="R8">
        <f ca="1">OFFSET($A8, 0, (COLUMN(D8)-1)*2-1)</f>
        <v>627010.61007957556</v>
      </c>
      <c r="S8">
        <f ca="1">OFFSET($A8, 0, (COLUMN(E8)-1)*2-1)</f>
        <v>911200.00000000012</v>
      </c>
      <c r="T8">
        <f ca="1">OFFSET($A8, 0, (COLUMN(F8)-1)*2-1)</f>
        <v>999292.4164524423</v>
      </c>
    </row>
    <row r="9" spans="1:22" x14ac:dyDescent="0.35">
      <c r="A9">
        <f ca="1">OFFSET(GFP_OD!A$3, (ROW(GFP_OD!A8) -1)*4-1, 0)</f>
        <v>434</v>
      </c>
      <c r="B9">
        <f ca="1">OFFSET(GFP_OD!B$3, (ROW(GFP_OD!B8) -1)*4-1, 0)</f>
        <v>7266.4872139973086</v>
      </c>
      <c r="C9">
        <f ca="1">OFFSET(GFP_OD!C$3, (ROW(GFP_OD!C8) -1)*4-1, 0)</f>
        <v>880127.5611368143</v>
      </c>
      <c r="D9">
        <f ca="1">OFFSET(GFP_OD!D$3, (ROW(GFP_OD!D8) -1)*4-1, 0)</f>
        <v>458057.96135909396</v>
      </c>
      <c r="E9">
        <f ca="1">OFFSET(GFP_OD!E$3, (ROW(GFP_OD!E8) -1)*4-1, 0)</f>
        <v>1374405.7295136577</v>
      </c>
      <c r="F9">
        <f ca="1">OFFSET(GFP_OD!F$3, (ROW(GFP_OD!F8) -1)*4-1, 0)</f>
        <v>736339.08427339094</v>
      </c>
      <c r="G9">
        <f ca="1">OFFSET(GFP_OD!G$3, (ROW(GFP_OD!G8) -1)*4-1, 0)</f>
        <v>1690787.5579086698</v>
      </c>
      <c r="H9">
        <f ca="1">OFFSET(GFP_OD!H$3, (ROW(GFP_OD!H8) -1)*4-1, 0)</f>
        <v>1073341.0138248848</v>
      </c>
      <c r="I9">
        <f ca="1">OFFSET(GFP_OD!I$3, (ROW(GFP_OD!I8) -1)*4-1, 0)</f>
        <v>1993030.860144452</v>
      </c>
      <c r="J9">
        <f ca="1">OFFSET(GFP_OD!J$3, (ROW(GFP_OD!J8) -1)*4-1, 0)</f>
        <v>1166431.8766066839</v>
      </c>
      <c r="K9">
        <f ca="1">OFFSET(GFP_OD!K$3, (ROW(GFP_OD!K8) -1)*4-1, 0)</f>
        <v>2046990.234375</v>
      </c>
      <c r="L9">
        <f ca="1">OFFSET(GFP_OD!L$3, (ROW(GFP_OD!L8) -1)*4-1, 0)</f>
        <v>7944.0619621342521</v>
      </c>
      <c r="N9">
        <v>374</v>
      </c>
      <c r="O9" t="s">
        <v>27</v>
      </c>
      <c r="P9">
        <f ca="1">OFFSET($A8, 0, (COLUMN(C8)-2)*2)</f>
        <v>708902.60173448967</v>
      </c>
      <c r="Q9">
        <f ca="1">OFFSET($A8, 0, (COLUMN(D8)-2)*2)</f>
        <v>1062306.8181818181</v>
      </c>
      <c r="R9">
        <f ca="1">OFFSET($A8, 0, (COLUMN(E8)-2)*2)</f>
        <v>1335636.9680851065</v>
      </c>
      <c r="S9">
        <f ca="1">OFFSET($A8, 0, (COLUMN(F8)-2)*2)</f>
        <v>1594236.3396971694</v>
      </c>
      <c r="T9">
        <f ca="1">OFFSET($A8, 0, (COLUMN(G8)-2)*2)</f>
        <v>1656412.491867274</v>
      </c>
    </row>
    <row r="10" spans="1:22" x14ac:dyDescent="0.35">
      <c r="A10">
        <f ca="1">OFFSET(GFP_OD!A$3, (ROW(GFP_OD!A9) -1)*4-1, 0)</f>
        <v>494</v>
      </c>
      <c r="B10">
        <f ca="1">OFFSET(GFP_OD!B$3, (ROW(GFP_OD!B9) -1)*4-1, 0)</f>
        <v>7804.7337278106515</v>
      </c>
      <c r="C10">
        <f ca="1">OFFSET(GFP_OD!C$3, (ROW(GFP_OD!C9) -1)*4-1, 0)</f>
        <v>1070833.3333333335</v>
      </c>
      <c r="D10">
        <f ca="1">OFFSET(GFP_OD!D$3, (ROW(GFP_OD!D9) -1)*4-1, 0)</f>
        <v>496868.79895561357</v>
      </c>
      <c r="E10">
        <f ca="1">OFFSET(GFP_OD!E$3, (ROW(GFP_OD!E9) -1)*4-1, 0)</f>
        <v>1567116.7645140248</v>
      </c>
      <c r="F10">
        <f ca="1">OFFSET(GFP_OD!F$3, (ROW(GFP_OD!F9) -1)*4-1, 0)</f>
        <v>779804.95759947819</v>
      </c>
      <c r="G10">
        <f ca="1">OFFSET(GFP_OD!G$3, (ROW(GFP_OD!G9) -1)*4-1, 0)</f>
        <v>1898580.1427644389</v>
      </c>
      <c r="H10">
        <f ca="1">OFFSET(GFP_OD!H$3, (ROW(GFP_OD!H9) -1)*4-1, 0)</f>
        <v>1158555.8424790187</v>
      </c>
      <c r="I10">
        <f ca="1">OFFSET(GFP_OD!I$3, (ROW(GFP_OD!I9) -1)*4-1, 0)</f>
        <v>2206859.7168597169</v>
      </c>
      <c r="J10">
        <f ca="1">OFFSET(GFP_OD!J$3, (ROW(GFP_OD!J9) -1)*4-1, 0)</f>
        <v>1256908.1632653063</v>
      </c>
      <c r="K10">
        <f ca="1">OFFSET(GFP_OD!K$3, (ROW(GFP_OD!K9) -1)*4-1, 0)</f>
        <v>2319204.9967969251</v>
      </c>
      <c r="L10">
        <f ca="1">OFFSET(GFP_OD!L$3, (ROW(GFP_OD!L9) -1)*4-1, 0)</f>
        <v>9150.250417362271</v>
      </c>
      <c r="N10">
        <v>494</v>
      </c>
      <c r="O10" t="s">
        <v>28</v>
      </c>
      <c r="P10">
        <f ca="1">OFFSET($A10, 0, (COLUMN(B10)-1)*2-1)</f>
        <v>7804.7337278106515</v>
      </c>
      <c r="Q10">
        <f ca="1">OFFSET($A10, 0, (COLUMN(C10)-1)*2-1)</f>
        <v>496868.79895561357</v>
      </c>
      <c r="R10">
        <f ca="1">OFFSET($A10, 0, (COLUMN(D10)-1)*2-1)</f>
        <v>779804.95759947819</v>
      </c>
      <c r="S10">
        <f ca="1">OFFSET($A10, 0, (COLUMN(E10)-1)*2-1)</f>
        <v>1158555.8424790187</v>
      </c>
      <c r="T10">
        <f ca="1">OFFSET($A10, 0, (COLUMN(F10)-1)*2-1)</f>
        <v>1256908.1632653063</v>
      </c>
    </row>
    <row r="11" spans="1:22" x14ac:dyDescent="0.35">
      <c r="A11">
        <f ca="1">OFFSET(GFP_OD!A$3, (ROW(GFP_OD!A10) -1)*4-1, 0)</f>
        <v>554</v>
      </c>
      <c r="B11">
        <f ca="1">OFFSET(GFP_OD!B$3, (ROW(GFP_OD!B10) -1)*4-1, 0)</f>
        <v>8455.1901998710509</v>
      </c>
      <c r="C11">
        <f ca="1">OFFSET(GFP_OD!C$3, (ROW(GFP_OD!C10) -1)*4-1, 0)</f>
        <v>1234723.8095238095</v>
      </c>
      <c r="D11">
        <f ca="1">OFFSET(GFP_OD!D$3, (ROW(GFP_OD!D10) -1)*4-1, 0)</f>
        <v>528327.98459563544</v>
      </c>
      <c r="E11">
        <f ca="1">OFFSET(GFP_OD!E$3, (ROW(GFP_OD!E10) -1)*4-1, 0)</f>
        <v>1764188.3033419026</v>
      </c>
      <c r="F11">
        <f ca="1">OFFSET(GFP_OD!F$3, (ROW(GFP_OD!F10) -1)*4-1, 0)</f>
        <v>834370.41800643085</v>
      </c>
      <c r="G11">
        <f ca="1">OFFSET(GFP_OD!G$3, (ROW(GFP_OD!G10) -1)*4-1, 0)</f>
        <v>2073148.0769230772</v>
      </c>
      <c r="H11">
        <f ca="1">OFFSET(GFP_OD!H$3, (ROW(GFP_OD!H10) -1)*4-1, 0)</f>
        <v>1241983.450031827</v>
      </c>
      <c r="I11">
        <f ca="1">OFFSET(GFP_OD!I$3, (ROW(GFP_OD!I10) -1)*4-1, 0)</f>
        <v>2406692.307692308</v>
      </c>
      <c r="J11">
        <f ca="1">OFFSET(GFP_OD!J$3, (ROW(GFP_OD!J10) -1)*4-1, 0)</f>
        <v>1343570.253164557</v>
      </c>
      <c r="K11">
        <f ca="1">OFFSET(GFP_OD!K$3, (ROW(GFP_OD!K10) -1)*4-1, 0)</f>
        <v>2483501.5812776722</v>
      </c>
      <c r="L11">
        <f ca="1">OFFSET(GFP_OD!L$3, (ROW(GFP_OD!L10) -1)*4-1, 0)</f>
        <v>10096.484055600982</v>
      </c>
      <c r="N11">
        <v>494</v>
      </c>
      <c r="O11" t="s">
        <v>27</v>
      </c>
      <c r="P11">
        <f ca="1">OFFSET($A10, 0, (COLUMN(C10)-2)*2)</f>
        <v>1070833.3333333335</v>
      </c>
      <c r="Q11">
        <f ca="1">OFFSET($A10, 0, (COLUMN(D10)-2)*2)</f>
        <v>1567116.7645140248</v>
      </c>
      <c r="R11">
        <f ca="1">OFFSET($A10, 0, (COLUMN(E10)-2)*2)</f>
        <v>1898580.1427644389</v>
      </c>
      <c r="S11">
        <f ca="1">OFFSET($A10, 0, (COLUMN(F10)-2)*2)</f>
        <v>2206859.7168597169</v>
      </c>
      <c r="T11">
        <f ca="1">OFFSET($A10, 0, (COLUMN(G10)-2)*2)</f>
        <v>2319204.9967969251</v>
      </c>
    </row>
    <row r="12" spans="1:22" x14ac:dyDescent="0.35">
      <c r="A12">
        <f ca="1">OFFSET(GFP_OD!A$3, (ROW(GFP_OD!A11) -1)*4-1, 0)</f>
        <v>614</v>
      </c>
      <c r="B12">
        <f ca="1">OFFSET(GFP_OD!B$3, (ROW(GFP_OD!B11) -1)*4-1, 0)</f>
        <v>8947.4350854971508</v>
      </c>
      <c r="C12">
        <f ca="1">OFFSET(GFP_OD!C$3, (ROW(GFP_OD!C11) -1)*4-1, 0)</f>
        <v>1437013.0597014925</v>
      </c>
      <c r="D12">
        <f ca="1">OFFSET(GFP_OD!D$3, (ROW(GFP_OD!D11) -1)*4-1, 0)</f>
        <v>563121.21212121216</v>
      </c>
      <c r="E12">
        <f ca="1">OFFSET(GFP_OD!E$3, (ROW(GFP_OD!E11) -1)*4-1, 0)</f>
        <v>1992540.4040404041</v>
      </c>
      <c r="F12">
        <f ca="1">OFFSET(GFP_OD!F$3, (ROW(GFP_OD!F11) -1)*4-1, 0)</f>
        <v>884456.67299177742</v>
      </c>
      <c r="G12">
        <f ca="1">OFFSET(GFP_OD!G$3, (ROW(GFP_OD!G11) -1)*4-1, 0)</f>
        <v>2288684.5764854616</v>
      </c>
      <c r="H12">
        <f ca="1">OFFSET(GFP_OD!H$3, (ROW(GFP_OD!H11) -1)*4-1, 0)</f>
        <v>1317060.815047022</v>
      </c>
      <c r="I12">
        <f ca="1">OFFSET(GFP_OD!I$3, (ROW(GFP_OD!I11) -1)*4-1, 0)</f>
        <v>2668771.0163111673</v>
      </c>
      <c r="J12">
        <f ca="1">OFFSET(GFP_OD!J$3, (ROW(GFP_OD!J11) -1)*4-1, 0)</f>
        <v>1436944.5482866045</v>
      </c>
      <c r="K12">
        <f ca="1">OFFSET(GFP_OD!K$3, (ROW(GFP_OD!K11) -1)*4-1, 0)</f>
        <v>2741968.6912961802</v>
      </c>
      <c r="L12">
        <f ca="1">OFFSET(GFP_OD!L$3, (ROW(GFP_OD!L11) -1)*4-1, 0)</f>
        <v>10935.298935298937</v>
      </c>
      <c r="N12">
        <v>614</v>
      </c>
      <c r="O12" t="s">
        <v>28</v>
      </c>
      <c r="P12">
        <f ca="1">OFFSET($A12, 0, (COLUMN(B12)-1)*2-1)</f>
        <v>8947.4350854971508</v>
      </c>
      <c r="Q12">
        <f ca="1">OFFSET($A12, 0, (COLUMN(C12)-1)*2-1)</f>
        <v>563121.21212121216</v>
      </c>
      <c r="R12">
        <f ca="1">OFFSET($A12, 0, (COLUMN(D12)-1)*2-1)</f>
        <v>884456.67299177742</v>
      </c>
      <c r="S12">
        <f ca="1">OFFSET($A12, 0, (COLUMN(E12)-1)*2-1)</f>
        <v>1317060.815047022</v>
      </c>
      <c r="T12">
        <f ca="1">OFFSET($A12, 0, (COLUMN(F12)-1)*2-1)</f>
        <v>1436944.5482866045</v>
      </c>
    </row>
    <row r="13" spans="1:22" x14ac:dyDescent="0.35">
      <c r="A13">
        <f ca="1">OFFSET(GFP_OD!A$3, (ROW(GFP_OD!A12) -1)*4-1, 0)</f>
        <v>674</v>
      </c>
      <c r="B13">
        <f ca="1">OFFSET(GFP_OD!B$3, (ROW(GFP_OD!B12) -1)*4-1, 0)</f>
        <v>9685.9452736318417</v>
      </c>
      <c r="C13">
        <f ca="1">OFFSET(GFP_OD!C$3, (ROW(GFP_OD!C12) -1)*4-1, 0)</f>
        <v>1652067.0322973796</v>
      </c>
      <c r="D13">
        <f ca="1">OFFSET(GFP_OD!D$3, (ROW(GFP_OD!D12) -1)*4-1, 0)</f>
        <v>603447.27047146403</v>
      </c>
      <c r="E13">
        <f ca="1">OFFSET(GFP_OD!E$3, (ROW(GFP_OD!E12) -1)*4-1, 0)</f>
        <v>2244764.121663563</v>
      </c>
      <c r="F13">
        <f ca="1">OFFSET(GFP_OD!F$3, (ROW(GFP_OD!F12) -1)*4-1, 0)</f>
        <v>951761.8159203981</v>
      </c>
      <c r="G13">
        <f ca="1">OFFSET(GFP_OD!G$3, (ROW(GFP_OD!G12) -1)*4-1, 0)</f>
        <v>2540021.8204488782</v>
      </c>
      <c r="H13">
        <f ca="1">OFFSET(GFP_OD!H$3, (ROW(GFP_OD!H12) -1)*4-1, 0)</f>
        <v>1421275.138803208</v>
      </c>
      <c r="I13">
        <f ca="1">OFFSET(GFP_OD!I$3, (ROW(GFP_OD!I12) -1)*4-1, 0)</f>
        <v>2886926.2701363075</v>
      </c>
      <c r="J13">
        <f ca="1">OFFSET(GFP_OD!J$3, (ROW(GFP_OD!J12) -1)*4-1, 0)</f>
        <v>1546398.7730061351</v>
      </c>
      <c r="K13">
        <f ca="1">OFFSET(GFP_OD!K$3, (ROW(GFP_OD!K12) -1)*4-1, 0)</f>
        <v>2972786.1983980285</v>
      </c>
      <c r="L13">
        <f ca="1">OFFSET(GFP_OD!L$3, (ROW(GFP_OD!L12) -1)*4-1, 0)</f>
        <v>11673.805601317958</v>
      </c>
      <c r="N13">
        <v>614</v>
      </c>
      <c r="O13" t="s">
        <v>27</v>
      </c>
      <c r="P13">
        <f ca="1">OFFSET($A12, 0, (COLUMN(C12)-2)*2)</f>
        <v>1437013.0597014925</v>
      </c>
      <c r="Q13">
        <f ca="1">OFFSET($A12, 0, (COLUMN(D12)-2)*2)</f>
        <v>1992540.4040404041</v>
      </c>
      <c r="R13">
        <f ca="1">OFFSET($A12, 0, (COLUMN(E12)-2)*2)</f>
        <v>2288684.5764854616</v>
      </c>
      <c r="S13">
        <f ca="1">OFFSET($A12, 0, (COLUMN(F12)-2)*2)</f>
        <v>2668771.0163111673</v>
      </c>
      <c r="T13">
        <f ca="1">OFFSET($A12, 0, (COLUMN(G12)-2)*2)</f>
        <v>2741968.6912961802</v>
      </c>
    </row>
    <row r="14" spans="1:22" x14ac:dyDescent="0.35">
      <c r="A14">
        <f ca="1">OFFSET(GFP_OD!A$3, (ROW(GFP_OD!A13) -1)*4-1, 0)</f>
        <v>734</v>
      </c>
      <c r="B14">
        <f ca="1">OFFSET(GFP_OD!B$3, (ROW(GFP_OD!B13) -1)*4-1, 0)</f>
        <v>10214.329454990815</v>
      </c>
      <c r="C14">
        <f ca="1">OFFSET(GFP_OD!C$3, (ROW(GFP_OD!C13) -1)*4-1, 0)</f>
        <v>1808917.9149191135</v>
      </c>
      <c r="D14">
        <f ca="1">OFFSET(GFP_OD!D$3, (ROW(GFP_OD!D13) -1)*4-1, 0)</f>
        <v>635628.29148805875</v>
      </c>
      <c r="E14">
        <f ca="1">OFFSET(GFP_OD!E$3, (ROW(GFP_OD!E13) -1)*4-1, 0)</f>
        <v>2442500</v>
      </c>
      <c r="F14">
        <f ca="1">OFFSET(GFP_OD!F$3, (ROW(GFP_OD!F13) -1)*4-1, 0)</f>
        <v>1005462.860650706</v>
      </c>
      <c r="G14">
        <f ca="1">OFFSET(GFP_OD!G$3, (ROW(GFP_OD!G13) -1)*4-1, 0)</f>
        <v>2744059.1497227359</v>
      </c>
      <c r="H14">
        <f ca="1">OFFSET(GFP_OD!H$3, (ROW(GFP_OD!H13) -1)*4-1, 0)</f>
        <v>1502932.9268292685</v>
      </c>
      <c r="I14">
        <f ca="1">OFFSET(GFP_OD!I$3, (ROW(GFP_OD!I13) -1)*4-1, 0)</f>
        <v>3094697.4892835272</v>
      </c>
      <c r="J14">
        <f ca="1">OFFSET(GFP_OD!J$3, (ROW(GFP_OD!J13) -1)*4-1, 0)</f>
        <v>1635887.7427184468</v>
      </c>
      <c r="K14">
        <f ca="1">OFFSET(GFP_OD!K$3, (ROW(GFP_OD!K13) -1)*4-1, 0)</f>
        <v>3188874.8473748476</v>
      </c>
      <c r="L14">
        <f ca="1">OFFSET(GFP_OD!L$3, (ROW(GFP_OD!L13) -1)*4-1, 0)</f>
        <v>12365.159128978225</v>
      </c>
      <c r="N14">
        <v>734</v>
      </c>
      <c r="O14" t="s">
        <v>28</v>
      </c>
      <c r="P14">
        <f ca="1">OFFSET($A14, 0, (COLUMN(B14)-1)*2-1)</f>
        <v>10214.329454990815</v>
      </c>
      <c r="Q14">
        <f ca="1">OFFSET($A14, 0, (COLUMN(C14)-1)*2-1)</f>
        <v>635628.29148805875</v>
      </c>
      <c r="R14">
        <f ca="1">OFFSET($A14, 0, (COLUMN(D14)-1)*2-1)</f>
        <v>1005462.860650706</v>
      </c>
      <c r="S14">
        <f ca="1">OFFSET($A14, 0, (COLUMN(E14)-1)*2-1)</f>
        <v>1502932.9268292685</v>
      </c>
      <c r="T14">
        <f ca="1">OFFSET($A14, 0, (COLUMN(F14)-1)*2-1)</f>
        <v>1635887.7427184468</v>
      </c>
    </row>
    <row r="15" spans="1:22" x14ac:dyDescent="0.35">
      <c r="A15">
        <f ca="1">OFFSET(GFP_OD!A$3, (ROW(GFP_OD!A14) -1)*4-1, 0)</f>
        <v>794</v>
      </c>
      <c r="B15">
        <f ca="1">OFFSET(GFP_OD!B$3, (ROW(GFP_OD!B14) -1)*4-1, 0)</f>
        <v>11435.990338164253</v>
      </c>
      <c r="C15">
        <f ca="1">OFFSET(GFP_OD!C$3, (ROW(GFP_OD!C14) -1)*4-1, 0)</f>
        <v>1935864.1464855289</v>
      </c>
      <c r="D15">
        <f ca="1">OFFSET(GFP_OD!D$3, (ROW(GFP_OD!D14) -1)*4-1, 0)</f>
        <v>669192.40048250905</v>
      </c>
      <c r="E15">
        <f ca="1">OFFSET(GFP_OD!E$3, (ROW(GFP_OD!E14) -1)*4-1, 0)</f>
        <v>2560738.3233532934</v>
      </c>
      <c r="F15">
        <f ca="1">OFFSET(GFP_OD!F$3, (ROW(GFP_OD!F14) -1)*4-1, 0)</f>
        <v>1046274.7119466343</v>
      </c>
      <c r="G15">
        <f ca="1">OFFSET(GFP_OD!G$3, (ROW(GFP_OD!G14) -1)*4-1, 0)</f>
        <v>2873133.3333333335</v>
      </c>
      <c r="H15">
        <f ca="1">OFFSET(GFP_OD!H$3, (ROW(GFP_OD!H14) -1)*4-1, 0)</f>
        <v>1550783.4433113378</v>
      </c>
      <c r="I15">
        <f ca="1">OFFSET(GFP_OD!I$3, (ROW(GFP_OD!I14) -1)*4-1, 0)</f>
        <v>3195077.8515389259</v>
      </c>
      <c r="J15">
        <f ca="1">OFFSET(GFP_OD!J$3, (ROW(GFP_OD!J14) -1)*4-1, 0)</f>
        <v>1687724.7761194031</v>
      </c>
      <c r="K15">
        <f ca="1">OFFSET(GFP_OD!K$3, (ROW(GFP_OD!K14) -1)*4-1, 0)</f>
        <v>3297070.8283313327</v>
      </c>
      <c r="L15">
        <f ca="1">OFFSET(GFP_OD!L$3, (ROW(GFP_OD!L14) -1)*4-1, 0)</f>
        <v>12946.74556213018</v>
      </c>
      <c r="N15">
        <v>734</v>
      </c>
      <c r="O15" t="s">
        <v>27</v>
      </c>
      <c r="P15">
        <f ca="1">OFFSET($A14, 0, (COLUMN(C14)-2)*2)</f>
        <v>1808917.9149191135</v>
      </c>
      <c r="Q15">
        <f ca="1">OFFSET($A14, 0, (COLUMN(D14)-2)*2)</f>
        <v>2442500</v>
      </c>
      <c r="R15">
        <f ca="1">OFFSET($A14, 0, (COLUMN(E14)-2)*2)</f>
        <v>2744059.1497227359</v>
      </c>
      <c r="S15">
        <f ca="1">OFFSET($A14, 0, (COLUMN(F14)-2)*2)</f>
        <v>3094697.4892835272</v>
      </c>
      <c r="T15">
        <f ca="1">OFFSET($A14, 0, (COLUMN(G14)-2)*2)</f>
        <v>3188874.8473748476</v>
      </c>
    </row>
    <row r="16" spans="1:22" x14ac:dyDescent="0.35">
      <c r="A16">
        <f ca="1">OFFSET(GFP_OD!A$3, (ROW(GFP_OD!A15) -1)*4-1, 0)</f>
        <v>854</v>
      </c>
      <c r="B16">
        <f ca="1">OFFSET(GFP_OD!B$3, (ROW(GFP_OD!B15) -1)*4-1, 0)</f>
        <v>12532.066508313539</v>
      </c>
      <c r="C16">
        <f ca="1">OFFSET(GFP_OD!C$3, (ROW(GFP_OD!C15) -1)*4-1, 0)</f>
        <v>1982727.6446522502</v>
      </c>
      <c r="D16">
        <f ca="1">OFFSET(GFP_OD!D$3, (ROW(GFP_OD!D15) -1)*4-1, 0)</f>
        <v>682906.88018979831</v>
      </c>
      <c r="E16">
        <f ca="1">OFFSET(GFP_OD!E$3, (ROW(GFP_OD!E15) -1)*4-1, 0)</f>
        <v>2659925.4437869824</v>
      </c>
      <c r="F16">
        <f ca="1">OFFSET(GFP_OD!F$3, (ROW(GFP_OD!F15) -1)*4-1, 0)</f>
        <v>1069455.5223880599</v>
      </c>
      <c r="G16">
        <f ca="1">OFFSET(GFP_OD!G$3, (ROW(GFP_OD!G15) -1)*4-1, 0)</f>
        <v>2978982.0035992805</v>
      </c>
      <c r="H16">
        <f ca="1">OFFSET(GFP_OD!H$3, (ROW(GFP_OD!H15) -1)*4-1, 0)</f>
        <v>1579424.1706161138</v>
      </c>
      <c r="I16">
        <f ca="1">OFFSET(GFP_OD!I$3, (ROW(GFP_OD!I15) -1)*4-1, 0)</f>
        <v>3320051.9093078761</v>
      </c>
      <c r="J16">
        <f ca="1">OFFSET(GFP_OD!J$3, (ROW(GFP_OD!J15) -1)*4-1, 0)</f>
        <v>1717769.0041249264</v>
      </c>
      <c r="K16">
        <f ca="1">OFFSET(GFP_OD!K$3, (ROW(GFP_OD!K15) -1)*4-1, 0)</f>
        <v>3429453.516090584</v>
      </c>
      <c r="L16">
        <f ca="1">OFFSET(GFP_OD!L$3, (ROW(GFP_OD!L15) -1)*4-1, 0)</f>
        <v>13377.758913412565</v>
      </c>
      <c r="N16">
        <v>854</v>
      </c>
      <c r="O16" t="s">
        <v>28</v>
      </c>
      <c r="P16">
        <f ca="1">OFFSET($A16, 0, (COLUMN(B16)-1)*2-1)</f>
        <v>12532.066508313539</v>
      </c>
      <c r="Q16">
        <f ca="1">OFFSET($A16, 0, (COLUMN(C16)-1)*2-1)</f>
        <v>682906.88018979831</v>
      </c>
      <c r="R16">
        <f ca="1">OFFSET($A16, 0, (COLUMN(D16)-1)*2-1)</f>
        <v>1069455.5223880599</v>
      </c>
      <c r="S16">
        <f ca="1">OFFSET($A16, 0, (COLUMN(E16)-1)*2-1)</f>
        <v>1579424.1706161138</v>
      </c>
      <c r="T16">
        <f ca="1">OFFSET($A16, 0, (COLUMN(F16)-1)*2-1)</f>
        <v>1717769.0041249264</v>
      </c>
    </row>
    <row r="17" spans="1:20" x14ac:dyDescent="0.35">
      <c r="A17">
        <f ca="1">OFFSET(GFP_OD!A$3, (ROW(GFP_OD!A16) -1)*4-1, 0)</f>
        <v>914</v>
      </c>
      <c r="B17">
        <f ca="1">OFFSET(GFP_OD!B$3, (ROW(GFP_OD!B16) -1)*4-1, 0)</f>
        <v>13463.657678780773</v>
      </c>
      <c r="C17">
        <f ca="1">OFFSET(GFP_OD!C$3, (ROW(GFP_OD!C16) -1)*4-1, 0)</f>
        <v>2006879.6296296297</v>
      </c>
      <c r="D17">
        <f ca="1">OFFSET(GFP_OD!D$3, (ROW(GFP_OD!D16) -1)*4-1, 0)</f>
        <v>693165.78793204459</v>
      </c>
      <c r="E17">
        <f ca="1">OFFSET(GFP_OD!E$3, (ROW(GFP_OD!E16) -1)*4-1, 0)</f>
        <v>2668788.3939038687</v>
      </c>
      <c r="F17">
        <f ca="1">OFFSET(GFP_OD!F$3, (ROW(GFP_OD!F16) -1)*4-1, 0)</f>
        <v>1084898.5250737465</v>
      </c>
      <c r="G17">
        <f ca="1">OFFSET(GFP_OD!G$3, (ROW(GFP_OD!G16) -1)*4-1, 0)</f>
        <v>3075018.4194890079</v>
      </c>
      <c r="H17">
        <f ca="1">OFFSET(GFP_OD!H$3, (ROW(GFP_OD!H16) -1)*4-1, 0)</f>
        <v>1589086.6510538643</v>
      </c>
      <c r="I17">
        <f ca="1">OFFSET(GFP_OD!I$3, (ROW(GFP_OD!I16) -1)*4-1, 0)</f>
        <v>3399378.3303730022</v>
      </c>
      <c r="J17">
        <f ca="1">OFFSET(GFP_OD!J$3, (ROW(GFP_OD!J16) -1)*4-1, 0)</f>
        <v>1727027.9883381925</v>
      </c>
      <c r="K17">
        <f ca="1">OFFSET(GFP_OD!K$3, (ROW(GFP_OD!K16) -1)*4-1, 0)</f>
        <v>3530564.9350649351</v>
      </c>
      <c r="L17">
        <f ca="1">OFFSET(GFP_OD!L$3, (ROW(GFP_OD!L16) -1)*4-1, 0)</f>
        <v>13541.666666666668</v>
      </c>
      <c r="N17">
        <v>854</v>
      </c>
      <c r="O17" t="s">
        <v>27</v>
      </c>
      <c r="P17">
        <f ca="1">OFFSET($A16, 0, (COLUMN(C16)-2)*2)</f>
        <v>1982727.6446522502</v>
      </c>
      <c r="Q17">
        <f ca="1">OFFSET($A16, 0, (COLUMN(D16)-2)*2)</f>
        <v>2659925.4437869824</v>
      </c>
      <c r="R17">
        <f ca="1">OFFSET($A16, 0, (COLUMN(E16)-2)*2)</f>
        <v>2978982.0035992805</v>
      </c>
      <c r="S17">
        <f ca="1">OFFSET($A16, 0, (COLUMN(F16)-2)*2)</f>
        <v>3320051.9093078761</v>
      </c>
      <c r="T17">
        <f ca="1">OFFSET($A16, 0, (COLUMN(G16)-2)*2)</f>
        <v>3429453.516090584</v>
      </c>
    </row>
    <row r="18" spans="1:20" x14ac:dyDescent="0.35">
      <c r="A18">
        <f ca="1">OFFSET(GFP_OD!A$3, (ROW(GFP_OD!A17) -1)*4-1, 0)</f>
        <v>974</v>
      </c>
      <c r="B18">
        <f ca="1">OFFSET(GFP_OD!B$3, (ROW(GFP_OD!B17) -1)*4-1, 0)</f>
        <v>14708.164447017951</v>
      </c>
      <c r="C18">
        <f ca="1">OFFSET(GFP_OD!C$3, (ROW(GFP_OD!C17) -1)*4-1, 0)</f>
        <v>2034424.9568717654</v>
      </c>
      <c r="D18">
        <f ca="1">OFFSET(GFP_OD!D$3, (ROW(GFP_OD!D17) -1)*4-1, 0)</f>
        <v>696630.14492753625</v>
      </c>
      <c r="E18">
        <f ca="1">OFFSET(GFP_OD!E$3, (ROW(GFP_OD!E17) -1)*4-1, 0)</f>
        <v>2682830.0349243307</v>
      </c>
      <c r="F18">
        <f ca="1">OFFSET(GFP_OD!F$3, (ROW(GFP_OD!F17) -1)*4-1, 0)</f>
        <v>1084740.0700934581</v>
      </c>
      <c r="G18">
        <f ca="1">OFFSET(GFP_OD!G$3, (ROW(GFP_OD!G17) -1)*4-1, 0)</f>
        <v>3067676.4879198587</v>
      </c>
      <c r="H18">
        <f ca="1">OFFSET(GFP_OD!H$3, (ROW(GFP_OD!H17) -1)*4-1, 0)</f>
        <v>1594226.7981438516</v>
      </c>
      <c r="I18">
        <f ca="1">OFFSET(GFP_OD!I$3, (ROW(GFP_OD!I17) -1)*4-1, 0)</f>
        <v>3400905.9929494713</v>
      </c>
      <c r="J18">
        <f ca="1">OFFSET(GFP_OD!J$3, (ROW(GFP_OD!J17) -1)*4-1, 0)</f>
        <v>1733680.7159353348</v>
      </c>
      <c r="K18">
        <f ca="1">OFFSET(GFP_OD!K$3, (ROW(GFP_OD!K17) -1)*4-1, 0)</f>
        <v>3577560.961313013</v>
      </c>
      <c r="L18">
        <f ca="1">OFFSET(GFP_OD!L$3, (ROW(GFP_OD!L17) -1)*4-1, 0)</f>
        <v>13466.268146883009</v>
      </c>
      <c r="N18">
        <v>974</v>
      </c>
      <c r="O18" t="s">
        <v>28</v>
      </c>
      <c r="P18">
        <f ca="1">OFFSET($A18, 0, (COLUMN(B18)-1)*2-1)</f>
        <v>14708.164447017951</v>
      </c>
      <c r="Q18">
        <f ca="1">OFFSET($A18, 0, (COLUMN(C18)-1)*2-1)</f>
        <v>696630.14492753625</v>
      </c>
      <c r="R18">
        <f ca="1">OFFSET($A18, 0, (COLUMN(D18)-1)*2-1)</f>
        <v>1084740.0700934581</v>
      </c>
      <c r="S18">
        <f ca="1">OFFSET($A18, 0, (COLUMN(E18)-1)*2-1)</f>
        <v>1594226.7981438516</v>
      </c>
      <c r="T18">
        <f ca="1">OFFSET($A18, 0, (COLUMN(F18)-1)*2-1)</f>
        <v>1733680.7159353348</v>
      </c>
    </row>
    <row r="19" spans="1:20" x14ac:dyDescent="0.35">
      <c r="A19">
        <f ca="1">OFFSET(GFP_OD!A$3, (ROW(GFP_OD!A18) -1)*4-1, 0)</f>
        <v>1034</v>
      </c>
      <c r="B19">
        <f ca="1">OFFSET(GFP_OD!B$3, (ROW(GFP_OD!B18) -1)*4-1, 0)</f>
        <v>15556.19266055046</v>
      </c>
      <c r="C19">
        <f ca="1">OFFSET(GFP_OD!C$3, (ROW(GFP_OD!C18) -1)*4-1, 0)</f>
        <v>2070797.7142857143</v>
      </c>
      <c r="D19">
        <f ca="1">OFFSET(GFP_OD!D$3, (ROW(GFP_OD!D18) -1)*4-1, 0)</f>
        <v>694478.4853700517</v>
      </c>
      <c r="E19">
        <f ca="1">OFFSET(GFP_OD!E$3, (ROW(GFP_OD!E18) -1)*4-1, 0)</f>
        <v>2709861.0306890565</v>
      </c>
      <c r="F19">
        <f ca="1">OFFSET(GFP_OD!F$3, (ROW(GFP_OD!F18) -1)*4-1, 0)</f>
        <v>1086464.1203703703</v>
      </c>
      <c r="G19">
        <f ca="1">OFFSET(GFP_OD!G$3, (ROW(GFP_OD!G18) -1)*4-1, 0)</f>
        <v>3092427.8169014086</v>
      </c>
      <c r="H19">
        <f ca="1">OFFSET(GFP_OD!H$3, (ROW(GFP_OD!H18) -1)*4-1, 0)</f>
        <v>1606821.3256484151</v>
      </c>
      <c r="I19">
        <f ca="1">OFFSET(GFP_OD!I$3, (ROW(GFP_OD!I18) -1)*4-1, 0)</f>
        <v>3426321.8256290229</v>
      </c>
      <c r="J19">
        <f ca="1">OFFSET(GFP_OD!J$3, (ROW(GFP_OD!J18) -1)*4-1, 0)</f>
        <v>1743978.8087056128</v>
      </c>
      <c r="K19">
        <f ca="1">OFFSET(GFP_OD!K$3, (ROW(GFP_OD!K18) -1)*4-1, 0)</f>
        <v>3579292.5407925406</v>
      </c>
      <c r="L19">
        <f ca="1">OFFSET(GFP_OD!L$3, (ROW(GFP_OD!L18) -1)*4-1, 0)</f>
        <v>14014.431239388796</v>
      </c>
      <c r="N19">
        <v>974</v>
      </c>
      <c r="O19" t="s">
        <v>27</v>
      </c>
      <c r="P19">
        <f ca="1">OFFSET($A18, 0, (COLUMN(C18)-2)*2)</f>
        <v>2034424.9568717654</v>
      </c>
      <c r="Q19">
        <f ca="1">OFFSET($A18, 0, (COLUMN(D18)-2)*2)</f>
        <v>2682830.0349243307</v>
      </c>
      <c r="R19">
        <f ca="1">OFFSET($A18, 0, (COLUMN(E18)-2)*2)</f>
        <v>3067676.4879198587</v>
      </c>
      <c r="S19">
        <f ca="1">OFFSET($A18, 0, (COLUMN(F18)-2)*2)</f>
        <v>3400905.9929494713</v>
      </c>
      <c r="T19">
        <f ca="1">OFFSET($A18, 0, (COLUMN(G18)-2)*2)</f>
        <v>3577560.961313013</v>
      </c>
    </row>
    <row r="20" spans="1:20" x14ac:dyDescent="0.35">
      <c r="A20">
        <f ca="1">OFFSET(GFP_OD!A$3, (ROW(GFP_OD!A19) -1)*4-1, 0)</f>
        <v>1094</v>
      </c>
      <c r="B20">
        <f ca="1">OFFSET(GFP_OD!B$3, (ROW(GFP_OD!B19) -1)*4-1, 0)</f>
        <v>16332.193732193733</v>
      </c>
      <c r="C20">
        <f ca="1">OFFSET(GFP_OD!C$3, (ROW(GFP_OD!C19) -1)*4-1, 0)</f>
        <v>2108275.213675214</v>
      </c>
      <c r="D20">
        <f ca="1">OFFSET(GFP_OD!D$3, (ROW(GFP_OD!D19) -1)*4-1, 0)</f>
        <v>700738.58447488584</v>
      </c>
      <c r="E20">
        <f ca="1">OFFSET(GFP_OD!E$3, (ROW(GFP_OD!E19) -1)*4-1, 0)</f>
        <v>2727755.1843317971</v>
      </c>
      <c r="F20">
        <f ca="1">OFFSET(GFP_OD!F$3, (ROW(GFP_OD!F19) -1)*4-1, 0)</f>
        <v>1092275.1292360714</v>
      </c>
      <c r="G20">
        <f ca="1">OFFSET(GFP_OD!G$3, (ROW(GFP_OD!G19) -1)*4-1, 0)</f>
        <v>3097946.8457943927</v>
      </c>
      <c r="H20">
        <f ca="1">OFFSET(GFP_OD!H$3, (ROW(GFP_OD!H19) -1)*4-1, 0)</f>
        <v>1616895.1890034364</v>
      </c>
      <c r="I20">
        <f ca="1">OFFSET(GFP_OD!I$3, (ROW(GFP_OD!I19) -1)*4-1, 0)</f>
        <v>3443617.7156177158</v>
      </c>
      <c r="J20">
        <f ca="1">OFFSET(GFP_OD!J$3, (ROW(GFP_OD!J19) -1)*4-1, 0)</f>
        <v>1757565.2421652423</v>
      </c>
      <c r="K20">
        <f ca="1">OFFSET(GFP_OD!K$3, (ROW(GFP_OD!K19) -1)*4-1, 0)</f>
        <v>3592688.8111888114</v>
      </c>
      <c r="L20">
        <f ca="1">OFFSET(GFP_OD!L$3, (ROW(GFP_OD!L19) -1)*4-1, 0)</f>
        <v>14344.150298889839</v>
      </c>
      <c r="N20">
        <v>1094</v>
      </c>
      <c r="O20" t="s">
        <v>28</v>
      </c>
      <c r="P20">
        <f ca="1">OFFSET($A20, 0, (COLUMN(B20)-1)*2-1)</f>
        <v>16332.193732193733</v>
      </c>
      <c r="Q20">
        <f ca="1">OFFSET($A20, 0, (COLUMN(C20)-1)*2-1)</f>
        <v>700738.58447488584</v>
      </c>
      <c r="R20">
        <f ca="1">OFFSET($A20, 0, (COLUMN(D20)-1)*2-1)</f>
        <v>1092275.1292360714</v>
      </c>
      <c r="S20">
        <f ca="1">OFFSET($A20, 0, (COLUMN(E20)-1)*2-1)</f>
        <v>1616895.1890034364</v>
      </c>
      <c r="T20">
        <f ca="1">OFFSET($A20, 0, (COLUMN(F20)-1)*2-1)</f>
        <v>1757565.2421652423</v>
      </c>
    </row>
    <row r="21" spans="1:20" x14ac:dyDescent="0.35">
      <c r="A21">
        <f ca="1">OFFSET(GFP_OD!A$3, (ROW(GFP_OD!A20) -1)*4-1, 0)</f>
        <v>1154</v>
      </c>
      <c r="B21">
        <f ca="1">OFFSET(GFP_OD!B$3, (ROW(GFP_OD!B20) -1)*4-1, 0)</f>
        <v>17051.528878822195</v>
      </c>
      <c r="C21">
        <f ca="1">OFFSET(GFP_OD!C$3, (ROW(GFP_OD!C20) -1)*4-1, 0)</f>
        <v>2081614.9490373726</v>
      </c>
      <c r="D21">
        <f ca="1">OFFSET(GFP_OD!D$3, (ROW(GFP_OD!D20) -1)*4-1, 0)</f>
        <v>698725.15616127208</v>
      </c>
      <c r="E21">
        <f ca="1">OFFSET(GFP_OD!E$3, (ROW(GFP_OD!E20) -1)*4-1, 0)</f>
        <v>2745943.6457734331</v>
      </c>
      <c r="F21">
        <f ca="1">OFFSET(GFP_OD!F$3, (ROW(GFP_OD!F20) -1)*4-1, 0)</f>
        <v>1090299.771167048</v>
      </c>
      <c r="G21">
        <f ca="1">OFFSET(GFP_OD!G$3, (ROW(GFP_OD!G20) -1)*4-1, 0)</f>
        <v>3124916.2303664922</v>
      </c>
      <c r="H21">
        <f ca="1">OFFSET(GFP_OD!H$3, (ROW(GFP_OD!H20) -1)*4-1, 0)</f>
        <v>1622182.1816105084</v>
      </c>
      <c r="I21">
        <f ca="1">OFFSET(GFP_OD!I$3, (ROW(GFP_OD!I20) -1)*4-1, 0)</f>
        <v>3459009.8837209302</v>
      </c>
      <c r="J21">
        <f ca="1">OFFSET(GFP_OD!J$3, (ROW(GFP_OD!J20) -1)*4-1, 0)</f>
        <v>1762922.1148379762</v>
      </c>
      <c r="K21">
        <f ca="1">OFFSET(GFP_OD!K$3, (ROW(GFP_OD!K20) -1)*4-1, 0)</f>
        <v>3620994.7643979061</v>
      </c>
      <c r="L21">
        <f ca="1">OFFSET(GFP_OD!L$3, (ROW(GFP_OD!L20) -1)*4-1, 0)</f>
        <v>14410.714285714286</v>
      </c>
      <c r="N21">
        <v>1094</v>
      </c>
      <c r="O21" t="s">
        <v>27</v>
      </c>
      <c r="P21">
        <f ca="1">OFFSET($A20, 0, (COLUMN(C20)-2)*2)</f>
        <v>2108275.213675214</v>
      </c>
      <c r="Q21">
        <f ca="1">OFFSET($A20, 0, (COLUMN(D20)-2)*2)</f>
        <v>2727755.1843317971</v>
      </c>
      <c r="R21">
        <f ca="1">OFFSET($A20, 0, (COLUMN(E20)-2)*2)</f>
        <v>3097946.8457943927</v>
      </c>
      <c r="S21">
        <f ca="1">OFFSET($A20, 0, (COLUMN(F20)-2)*2)</f>
        <v>3443617.7156177158</v>
      </c>
      <c r="T21">
        <f ca="1">OFFSET($A20, 0, (COLUMN(G20)-2)*2)</f>
        <v>3592688.8111888114</v>
      </c>
    </row>
    <row r="22" spans="1:20" x14ac:dyDescent="0.35">
      <c r="A22">
        <f ca="1">OFFSET(GFP_OD!A$3, (ROW(GFP_OD!A21) -1)*4-1, 0)</f>
        <v>1214</v>
      </c>
      <c r="B22">
        <f ca="1">OFFSET(GFP_OD!B$3, (ROW(GFP_OD!B21) -1)*4-1, 0)</f>
        <v>17397.058823529413</v>
      </c>
      <c r="C22">
        <f ca="1">OFFSET(GFP_OD!C$3, (ROW(GFP_OD!C21) -1)*4-1, 0)</f>
        <v>2089386.7497168742</v>
      </c>
      <c r="D22">
        <f ca="1">OFFSET(GFP_OD!D$3, (ROW(GFP_OD!D21) -1)*4-1, 0)</f>
        <v>682468.51956891664</v>
      </c>
      <c r="E22">
        <f ca="1">OFFSET(GFP_OD!E$3, (ROW(GFP_OD!E21) -1)*4-1, 0)</f>
        <v>2712429.5532646049</v>
      </c>
      <c r="F22">
        <f ca="1">OFFSET(GFP_OD!F$3, (ROW(GFP_OD!F21) -1)*4-1, 0)</f>
        <v>1079198.4036488028</v>
      </c>
      <c r="G22">
        <f ca="1">OFFSET(GFP_OD!G$3, (ROW(GFP_OD!G21) -1)*4-1, 0)</f>
        <v>3144820.7656612531</v>
      </c>
      <c r="H22">
        <f ca="1">OFFSET(GFP_OD!H$3, (ROW(GFP_OD!H21) -1)*4-1, 0)</f>
        <v>1592085.2757248438</v>
      </c>
      <c r="I22">
        <f ca="1">OFFSET(GFP_OD!I$3, (ROW(GFP_OD!I21) -1)*4-1, 0)</f>
        <v>3472190.7246376816</v>
      </c>
      <c r="J22">
        <f ca="1">OFFSET(GFP_OD!J$3, (ROW(GFP_OD!J21) -1)*4-1, 0)</f>
        <v>1739279.8866855525</v>
      </c>
      <c r="K22">
        <f ca="1">OFFSET(GFP_OD!K$3, (ROW(GFP_OD!K21) -1)*4-1, 0)</f>
        <v>3648040.0696864114</v>
      </c>
      <c r="L22">
        <f ca="1">OFFSET(GFP_OD!L$3, (ROW(GFP_OD!L21) -1)*4-1, 0)</f>
        <v>14674.935842600515</v>
      </c>
      <c r="N22">
        <v>1274</v>
      </c>
      <c r="O22" t="s">
        <v>28</v>
      </c>
      <c r="P22">
        <f ca="1">OFFSET($A23, 0, (COLUMN(B22)-1)*2-1)</f>
        <v>17879.818594104308</v>
      </c>
      <c r="Q22">
        <f t="shared" ref="Q22:T22" ca="1" si="0">OFFSET($A23, 0, (COLUMN(C22)-1)*2-1)</f>
        <v>692498.57873791934</v>
      </c>
      <c r="R22">
        <f t="shared" ca="1" si="0"/>
        <v>1066864.3101482326</v>
      </c>
      <c r="S22">
        <f t="shared" ca="1" si="0"/>
        <v>1588781.4456459875</v>
      </c>
      <c r="T22">
        <f t="shared" ca="1" si="0"/>
        <v>1724968.8208616781</v>
      </c>
    </row>
    <row r="23" spans="1:20" x14ac:dyDescent="0.35">
      <c r="A23">
        <f ca="1">OFFSET(GFP_OD!A$3, (ROW(GFP_OD!A22) -1)*4-1, 0)</f>
        <v>1274</v>
      </c>
      <c r="B23">
        <f ca="1">OFFSET(GFP_OD!B$3, (ROW(GFP_OD!B22) -1)*4-1, 0)</f>
        <v>17879.818594104308</v>
      </c>
      <c r="C23">
        <f ca="1">OFFSET(GFP_OD!C$3, (ROW(GFP_OD!C22) -1)*4-1, 0)</f>
        <v>2100937.0034052213</v>
      </c>
      <c r="D23">
        <f ca="1">OFFSET(GFP_OD!D$3, (ROW(GFP_OD!D22) -1)*4-1, 0)</f>
        <v>692498.57873791934</v>
      </c>
      <c r="E23">
        <f ca="1">OFFSET(GFP_OD!E$3, (ROW(GFP_OD!E22) -1)*4-1, 0)</f>
        <v>2700050.4297994273</v>
      </c>
      <c r="F23">
        <f ca="1">OFFSET(GFP_OD!F$3, (ROW(GFP_OD!F22) -1)*4-1, 0)</f>
        <v>1066864.3101482326</v>
      </c>
      <c r="G23">
        <f ca="1">OFFSET(GFP_OD!G$3, (ROW(GFP_OD!G22) -1)*4-1, 0)</f>
        <v>3191112.3335263464</v>
      </c>
      <c r="H23">
        <f ca="1">OFFSET(GFP_OD!H$3, (ROW(GFP_OD!H22) -1)*4-1, 0)</f>
        <v>1588781.4456459875</v>
      </c>
      <c r="I23">
        <f ca="1">OFFSET(GFP_OD!I$3, (ROW(GFP_OD!I22) -1)*4-1, 0)</f>
        <v>3499217.9710144931</v>
      </c>
      <c r="J23">
        <f ca="1">OFFSET(GFP_OD!J$3, (ROW(GFP_OD!J22) -1)*4-1, 0)</f>
        <v>1724968.8208616781</v>
      </c>
      <c r="K23">
        <f ca="1">OFFSET(GFP_OD!K$3, (ROW(GFP_OD!K22) -1)*4-1, 0)</f>
        <v>3689628.9855072466</v>
      </c>
      <c r="L23">
        <f ca="1">OFFSET(GFP_OD!L$3, (ROW(GFP_OD!L22) -1)*4-1, 0)</f>
        <v>14967.297762478487</v>
      </c>
      <c r="N23">
        <v>1274</v>
      </c>
      <c r="O23" t="s">
        <v>27</v>
      </c>
      <c r="P23">
        <f ca="1">OFFSET($A23, 0, (COLUMN(C22)-2)*2)</f>
        <v>2100937.0034052213</v>
      </c>
      <c r="Q23">
        <f t="shared" ref="Q23:T23" ca="1" si="1">OFFSET($A23, 0, (COLUMN(D22)-2)*2)</f>
        <v>2700050.4297994273</v>
      </c>
      <c r="R23">
        <f t="shared" ca="1" si="1"/>
        <v>3191112.3335263464</v>
      </c>
      <c r="S23">
        <f t="shared" ca="1" si="1"/>
        <v>3499217.9710144931</v>
      </c>
      <c r="T23">
        <f t="shared" ca="1" si="1"/>
        <v>3689628.9855072466</v>
      </c>
    </row>
    <row r="36" spans="1:27" x14ac:dyDescent="0.35">
      <c r="B36" t="str">
        <f>RFP_OD!B1</f>
        <v>Ind, M9+CA, 0mM</v>
      </c>
      <c r="C36" t="str">
        <f>RFP_OD!C1</f>
        <v>C+Ind, M9+CA, 0mM</v>
      </c>
      <c r="D36" t="str">
        <f>RFP_OD!D1</f>
        <v>Ind, M9+CA, 0.1mM</v>
      </c>
      <c r="E36" t="str">
        <f>RFP_OD!E1</f>
        <v>C+Ind, M9+CA, 0.1mM</v>
      </c>
      <c r="F36" t="str">
        <f>RFP_OD!F1</f>
        <v>Ind, M9+CA, 0.2mM</v>
      </c>
      <c r="G36" t="str">
        <f>RFP_OD!G1</f>
        <v>C+Ind, M9+CA, 0.2mM</v>
      </c>
      <c r="H36" t="str">
        <f>RFP_OD!H1</f>
        <v>Ind, M9+CA, 0.5mM</v>
      </c>
      <c r="I36" t="str">
        <f>RFP_OD!I1</f>
        <v>C+Ind, M9+CA, 0.5mM</v>
      </c>
      <c r="J36" t="str">
        <f>RFP_OD!J1</f>
        <v>Ind, M9+CA, 1mM</v>
      </c>
      <c r="K36" t="str">
        <f>RFP_OD!K1</f>
        <v>C+Ind, M9+CA, 1mM</v>
      </c>
      <c r="L36" t="str">
        <f>RFP_OD!L1</f>
        <v>MCR, M9+CA</v>
      </c>
      <c r="P36">
        <v>0</v>
      </c>
      <c r="Q36">
        <v>0.1</v>
      </c>
      <c r="R36">
        <v>0.2</v>
      </c>
      <c r="S36">
        <v>0.5</v>
      </c>
      <c r="T36">
        <v>1</v>
      </c>
      <c r="W36">
        <v>0</v>
      </c>
      <c r="X36">
        <v>0.1</v>
      </c>
      <c r="Y36">
        <v>0.2</v>
      </c>
      <c r="Z36">
        <v>0.5</v>
      </c>
      <c r="AA36">
        <v>1</v>
      </c>
    </row>
    <row r="37" spans="1:27" x14ac:dyDescent="0.35">
      <c r="A37">
        <f ca="1">OFFSET(RFP_OD!A$3, (ROW(RFP_OD!A36) -36)*4-1, 0)</f>
        <v>14</v>
      </c>
      <c r="B37">
        <f ca="1">OFFSET(RFP_OD!B$3, (ROW(RFP_OD!B36) -36)*4-1, 0)</f>
        <v>999.99999999999955</v>
      </c>
      <c r="C37">
        <f ca="1">OFFSET(RFP_OD!C$3, (ROW(RFP_OD!C36) -36)*4-1, 0)</f>
        <v>848.4848484848485</v>
      </c>
      <c r="D37">
        <f ca="1">OFFSET(RFP_OD!D$3, (ROW(RFP_OD!D36) -36)*4-1, 0)</f>
        <v>1076.9230769230765</v>
      </c>
      <c r="E37">
        <f ca="1">OFFSET(RFP_OD!E$3, (ROW(RFP_OD!E36) -36)*4-1, 0)</f>
        <v>962.96296296296259</v>
      </c>
      <c r="F37">
        <f ca="1">OFFSET(RFP_OD!F$3, (ROW(RFP_OD!F36) -36)*4-1, 0)</f>
        <v>999.99999999999966</v>
      </c>
      <c r="G37">
        <f ca="1">OFFSET(RFP_OD!G$3, (ROW(RFP_OD!G36) -36)*4-1, 0)</f>
        <v>1148.1481481481478</v>
      </c>
      <c r="H37">
        <f ca="1">OFFSET(RFP_OD!H$3, (ROW(RFP_OD!H36) -36)*4-1, 0)</f>
        <v>679.99999999999977</v>
      </c>
      <c r="I37">
        <f ca="1">OFFSET(RFP_OD!I$3, (ROW(RFP_OD!I36) -36)*4-1, 0)</f>
        <v>805.55555555555543</v>
      </c>
      <c r="J37">
        <f ca="1">OFFSET(RFP_OD!J$3, (ROW(RFP_OD!J36) -36)*4-1, 0)</f>
        <v>499.99999999999994</v>
      </c>
      <c r="K37">
        <f ca="1">OFFSET(RFP_OD!K$3, (ROW(RFP_OD!K36) -36)*4-1, 0)</f>
        <v>899.99999999999977</v>
      </c>
      <c r="L37">
        <f ca="1">OFFSET(RFP_OD!L$3, (ROW(RFP_OD!L36) -36)*4-1, 0)</f>
        <v>1153.8461538461529</v>
      </c>
      <c r="N37">
        <v>14</v>
      </c>
      <c r="O37" t="s">
        <v>28</v>
      </c>
      <c r="P37">
        <f ca="1">OFFSET($A37, 0, (COLUMN(B37)-1)*2-1)</f>
        <v>999.99999999999955</v>
      </c>
      <c r="Q37">
        <f t="shared" ref="Q37:T37" ca="1" si="2">OFFSET($A37, 0, (COLUMN(C37)-1)*2-1)</f>
        <v>1076.9230769230765</v>
      </c>
      <c r="R37">
        <f t="shared" ca="1" si="2"/>
        <v>999.99999999999966</v>
      </c>
      <c r="S37">
        <f t="shared" ca="1" si="2"/>
        <v>679.99999999999977</v>
      </c>
      <c r="T37">
        <f t="shared" ca="1" si="2"/>
        <v>499.99999999999994</v>
      </c>
      <c r="V37">
        <v>734</v>
      </c>
      <c r="W37">
        <f ca="1">P49</f>
        <v>497.24433557868952</v>
      </c>
      <c r="X37">
        <f t="shared" ref="X37" ca="1" si="3">Q49</f>
        <v>503.9804041641151</v>
      </c>
      <c r="Y37">
        <f t="shared" ref="Y37" ca="1" si="4">R49</f>
        <v>530.38674033149175</v>
      </c>
      <c r="Z37">
        <f t="shared" ref="Z37" ca="1" si="5">S49</f>
        <v>568.90243902439033</v>
      </c>
      <c r="AA37">
        <f t="shared" ref="AA37" ca="1" si="6">T49</f>
        <v>564.92718446601941</v>
      </c>
    </row>
    <row r="38" spans="1:27" x14ac:dyDescent="0.35">
      <c r="A38">
        <f ca="1">OFFSET(RFP_OD!A$3, (ROW(RFP_OD!A37) -36)*4-1, 0)</f>
        <v>74</v>
      </c>
      <c r="B38">
        <f ca="1">OFFSET(RFP_OD!B$3, (ROW(RFP_OD!B37) -36)*4-1, 0)</f>
        <v>444.44444444444434</v>
      </c>
      <c r="C38">
        <f ca="1">OFFSET(RFP_OD!C$3, (ROW(RFP_OD!C37) -36)*4-1, 0)</f>
        <v>380.43478260869568</v>
      </c>
      <c r="D38">
        <f ca="1">OFFSET(RFP_OD!D$3, (ROW(RFP_OD!D37) -36)*4-1, 0)</f>
        <v>524.99999999999989</v>
      </c>
      <c r="E38">
        <f ca="1">OFFSET(RFP_OD!E$3, (ROW(RFP_OD!E37) -36)*4-1, 0)</f>
        <v>453.33333333333326</v>
      </c>
      <c r="F38">
        <f ca="1">OFFSET(RFP_OD!F$3, (ROW(RFP_OD!F37) -36)*4-1, 0)</f>
        <v>441.55844155844147</v>
      </c>
      <c r="G38">
        <f ca="1">OFFSET(RFP_OD!G$3, (ROW(RFP_OD!G37) -36)*4-1, 0)</f>
        <v>569.62025316455686</v>
      </c>
      <c r="H38">
        <f ca="1">OFFSET(RFP_OD!H$3, (ROW(RFP_OD!H37) -36)*4-1, 0)</f>
        <v>316.45569620253161</v>
      </c>
      <c r="I38">
        <f ca="1">OFFSET(RFP_OD!I$3, (ROW(RFP_OD!I37) -36)*4-1, 0)</f>
        <v>557.8947368421052</v>
      </c>
      <c r="J38">
        <f ca="1">OFFSET(RFP_OD!J$3, (ROW(RFP_OD!J37) -36)*4-1, 0)</f>
        <v>456.52173913043481</v>
      </c>
      <c r="K38">
        <f ca="1">OFFSET(RFP_OD!K$3, (ROW(RFP_OD!K37) -36)*4-1, 0)</f>
        <v>455.44554455445541</v>
      </c>
      <c r="L38">
        <f ca="1">OFFSET(RFP_OD!L$3, (ROW(RFP_OD!L37) -36)*4-1, 0)</f>
        <v>466.66666666666652</v>
      </c>
      <c r="N38">
        <v>14</v>
      </c>
      <c r="O38" t="s">
        <v>27</v>
      </c>
      <c r="P38">
        <f ca="1">OFFSET($A37, 0, (COLUMN(C37)-2)*2)</f>
        <v>848.4848484848485</v>
      </c>
      <c r="Q38">
        <f t="shared" ref="Q38:T38" ca="1" si="7">OFFSET($A37, 0, (COLUMN(D37)-2)*2)</f>
        <v>962.96296296296259</v>
      </c>
      <c r="R38">
        <f t="shared" ca="1" si="7"/>
        <v>1148.1481481481478</v>
      </c>
      <c r="S38">
        <f t="shared" ca="1" si="7"/>
        <v>805.55555555555543</v>
      </c>
      <c r="T38">
        <f t="shared" ca="1" si="7"/>
        <v>899.99999999999977</v>
      </c>
      <c r="V38">
        <v>854</v>
      </c>
      <c r="W38">
        <f ca="1">P52</f>
        <v>616.5984804208066</v>
      </c>
      <c r="X38">
        <f t="shared" ref="X38:X39" ca="1" si="8">Q52</f>
        <v>639.64497041420123</v>
      </c>
      <c r="Y38">
        <f t="shared" ref="Y38:Y39" ca="1" si="9">R52</f>
        <v>686.86262747450519</v>
      </c>
      <c r="Z38">
        <f t="shared" ref="Z38:Z39" ca="1" si="10">S52</f>
        <v>705.25059665871129</v>
      </c>
      <c r="AA38">
        <f t="shared" ref="AA38:AA39" ca="1" si="11">T52</f>
        <v>713.34922526817638</v>
      </c>
    </row>
    <row r="39" spans="1:27" x14ac:dyDescent="0.35">
      <c r="A39">
        <f ca="1">OFFSET(RFP_OD!A$3, (ROW(RFP_OD!A38) -36)*4-1, 0)</f>
        <v>134</v>
      </c>
      <c r="B39">
        <f ca="1">OFFSET(RFP_OD!B$3, (ROW(RFP_OD!B38) -36)*4-1, 0)</f>
        <v>283.08823529411762</v>
      </c>
      <c r="C39">
        <f ca="1">OFFSET(RFP_OD!C$3, (ROW(RFP_OD!C38) -36)*4-1, 0)</f>
        <v>284.28093645484944</v>
      </c>
      <c r="D39">
        <f ca="1">OFFSET(RFP_OD!D$3, (ROW(RFP_OD!D38) -36)*4-1, 0)</f>
        <v>313.8686131386861</v>
      </c>
      <c r="E39">
        <f ca="1">OFFSET(RFP_OD!E$3, (ROW(RFP_OD!E38) -36)*4-1, 0)</f>
        <v>332</v>
      </c>
      <c r="F39">
        <f ca="1">OFFSET(RFP_OD!F$3, (ROW(RFP_OD!F38) -36)*4-1, 0)</f>
        <v>301.15830115830113</v>
      </c>
      <c r="G39">
        <f ca="1">OFFSET(RFP_OD!G$3, (ROW(RFP_OD!G38) -36)*4-1, 0)</f>
        <v>330.82706766917289</v>
      </c>
      <c r="H39">
        <f ca="1">OFFSET(RFP_OD!H$3, (ROW(RFP_OD!H38) -36)*4-1, 0)</f>
        <v>309.70149253731341</v>
      </c>
      <c r="I39">
        <f ca="1">OFFSET(RFP_OD!I$3, (ROW(RFP_OD!I38) -36)*4-1, 0)</f>
        <v>301.9480519480519</v>
      </c>
      <c r="J39">
        <f ca="1">OFFSET(RFP_OD!J$3, (ROW(RFP_OD!J38) -36)*4-1, 0)</f>
        <v>303.1358885017421</v>
      </c>
      <c r="K39">
        <f ca="1">OFFSET(RFP_OD!K$3, (ROW(RFP_OD!K38) -36)*4-1, 0)</f>
        <v>318.3279742765273</v>
      </c>
      <c r="L39">
        <f ca="1">OFFSET(RFP_OD!L$3, (ROW(RFP_OD!L38) -36)*4-1, 0)</f>
        <v>423.3576642335766</v>
      </c>
      <c r="N39">
        <v>134</v>
      </c>
      <c r="O39" t="s">
        <v>28</v>
      </c>
      <c r="P39">
        <f ca="1">OFFSET($A39, 0, (COLUMN(B39)-1)*2-1)</f>
        <v>283.08823529411762</v>
      </c>
      <c r="Q39">
        <f t="shared" ref="Q39" ca="1" si="12">OFFSET($A39, 0, (COLUMN(C39)-1)*2-1)</f>
        <v>313.8686131386861</v>
      </c>
      <c r="R39">
        <f t="shared" ref="R39" ca="1" si="13">OFFSET($A39, 0, (COLUMN(D39)-1)*2-1)</f>
        <v>301.15830115830113</v>
      </c>
      <c r="S39">
        <f t="shared" ref="S39" ca="1" si="14">OFFSET($A39, 0, (COLUMN(E39)-1)*2-1)</f>
        <v>309.70149253731341</v>
      </c>
      <c r="T39">
        <f t="shared" ref="T39" ca="1" si="15">OFFSET($A39, 0, (COLUMN(F39)-1)*2-1)</f>
        <v>303.1358885017421</v>
      </c>
      <c r="V39">
        <v>974</v>
      </c>
      <c r="W39">
        <f ca="1">P53</f>
        <v>493.34105385060803</v>
      </c>
      <c r="X39">
        <f t="shared" ca="1" si="8"/>
        <v>531.01449275362324</v>
      </c>
      <c r="Y39">
        <f t="shared" ca="1" si="9"/>
        <v>561.91588785046736</v>
      </c>
      <c r="Z39">
        <f t="shared" ca="1" si="10"/>
        <v>607.30858468677491</v>
      </c>
      <c r="AA39">
        <f t="shared" ca="1" si="11"/>
        <v>612.0092378752887</v>
      </c>
    </row>
    <row r="40" spans="1:27" x14ac:dyDescent="0.35">
      <c r="A40">
        <f ca="1">OFFSET(RFP_OD!A$3, (ROW(RFP_OD!A39) -36)*4-1, 0)</f>
        <v>194</v>
      </c>
      <c r="B40">
        <f ca="1">OFFSET(RFP_OD!B$3, (ROW(RFP_OD!B39) -36)*4-1, 0)</f>
        <v>176.30465444287728</v>
      </c>
      <c r="C40">
        <f ca="1">OFFSET(RFP_OD!C$3, (ROW(RFP_OD!C39) -36)*4-1, 0)</f>
        <v>186.9158878504673</v>
      </c>
      <c r="D40">
        <f ca="1">OFFSET(RFP_OD!D$3, (ROW(RFP_OD!D39) -36)*4-1, 0)</f>
        <v>183.67346938775512</v>
      </c>
      <c r="E40">
        <f ca="1">OFFSET(RFP_OD!E$3, (ROW(RFP_OD!E39) -36)*4-1, 0)</f>
        <v>192.64705882352939</v>
      </c>
      <c r="F40">
        <f ca="1">OFFSET(RFP_OD!F$3, (ROW(RFP_OD!F39) -36)*4-1, 0)</f>
        <v>170.48710601719196</v>
      </c>
      <c r="G40">
        <f ca="1">OFFSET(RFP_OD!G$3, (ROW(RFP_OD!G39) -36)*4-1, 0)</f>
        <v>219.40928270042193</v>
      </c>
      <c r="H40">
        <f ca="1">OFFSET(RFP_OD!H$3, (ROW(RFP_OD!H39) -36)*4-1, 0)</f>
        <v>180.05540166204983</v>
      </c>
      <c r="I40">
        <f ca="1">OFFSET(RFP_OD!I$3, (ROW(RFP_OD!I39) -36)*4-1, 0)</f>
        <v>214.19185282522994</v>
      </c>
      <c r="J40">
        <f ca="1">OFFSET(RFP_OD!J$3, (ROW(RFP_OD!J39) -36)*4-1, 0)</f>
        <v>184.53188602442333</v>
      </c>
      <c r="K40">
        <f ca="1">OFFSET(RFP_OD!K$3, (ROW(RFP_OD!K39) -36)*4-1, 0)</f>
        <v>209.15032679738562</v>
      </c>
      <c r="L40">
        <f ca="1">OFFSET(RFP_OD!L$3, (ROW(RFP_OD!L39) -36)*4-1, 0)</f>
        <v>244.49339207048453</v>
      </c>
      <c r="N40">
        <v>134</v>
      </c>
      <c r="O40" t="s">
        <v>27</v>
      </c>
      <c r="P40">
        <f ca="1">OFFSET($A39, 0, (COLUMN(C39)-2)*2)</f>
        <v>284.28093645484944</v>
      </c>
      <c r="Q40">
        <f t="shared" ref="Q40" ca="1" si="16">OFFSET($A39, 0, (COLUMN(D39)-2)*2)</f>
        <v>332</v>
      </c>
      <c r="R40">
        <f t="shared" ref="R40" ca="1" si="17">OFFSET($A39, 0, (COLUMN(E39)-2)*2)</f>
        <v>330.82706766917289</v>
      </c>
      <c r="S40">
        <f t="shared" ref="S40" ca="1" si="18">OFFSET($A39, 0, (COLUMN(F39)-2)*2)</f>
        <v>301.9480519480519</v>
      </c>
      <c r="T40">
        <f t="shared" ref="T40" ca="1" si="19">OFFSET($A39, 0, (COLUMN(G39)-2)*2)</f>
        <v>318.3279742765273</v>
      </c>
    </row>
    <row r="41" spans="1:27" x14ac:dyDescent="0.35">
      <c r="A41">
        <f ca="1">OFFSET(RFP_OD!A$3, (ROW(RFP_OD!A40) -36)*4-1, 0)</f>
        <v>254</v>
      </c>
      <c r="B41">
        <f ca="1">OFFSET(RFP_OD!B$3, (ROW(RFP_OD!B40) -36)*4-1, 0)</f>
        <v>102.6272577996716</v>
      </c>
      <c r="C41">
        <f ca="1">OFFSET(RFP_OD!C$3, (ROW(RFP_OD!C40) -36)*4-1, 0)</f>
        <v>142.5101214574899</v>
      </c>
      <c r="D41">
        <f ca="1">OFFSET(RFP_OD!D$3, (ROW(RFP_OD!D40) -36)*4-1, 0)</f>
        <v>114.94252873563218</v>
      </c>
      <c r="E41">
        <f ca="1">OFFSET(RFP_OD!E$3, (ROW(RFP_OD!E40) -36)*4-1, 0)</f>
        <v>156.08919382504288</v>
      </c>
      <c r="F41">
        <f ca="1">OFFSET(RFP_OD!F$3, (ROW(RFP_OD!F40) -36)*4-1, 0)</f>
        <v>124.27022518765639</v>
      </c>
      <c r="G41">
        <f ca="1">OFFSET(RFP_OD!G$3, (ROW(RFP_OD!G40) -36)*4-1, 0)</f>
        <v>177.68240343347642</v>
      </c>
      <c r="H41">
        <f ca="1">OFFSET(RFP_OD!H$3, (ROW(RFP_OD!H40) -36)*4-1, 0)</f>
        <v>140.74074074074076</v>
      </c>
      <c r="I41">
        <f ca="1">OFFSET(RFP_OD!I$3, (ROW(RFP_OD!I40) -36)*4-1, 0)</f>
        <v>195.40229885057471</v>
      </c>
      <c r="J41">
        <f ca="1">OFFSET(RFP_OD!J$3, (ROW(RFP_OD!J40) -36)*4-1, 0)</f>
        <v>149.38775510204084</v>
      </c>
      <c r="K41">
        <f ca="1">OFFSET(RFP_OD!K$3, (ROW(RFP_OD!K40) -36)*4-1, 0)</f>
        <v>194.05450041288194</v>
      </c>
      <c r="L41">
        <f ca="1">OFFSET(RFP_OD!L$3, (ROW(RFP_OD!L40) -36)*4-1, 0)</f>
        <v>200.28011204481791</v>
      </c>
      <c r="N41">
        <v>254</v>
      </c>
      <c r="O41" t="s">
        <v>28</v>
      </c>
      <c r="P41">
        <f ca="1">OFFSET($A41, 0, (COLUMN(B41)-1)*2-1)</f>
        <v>102.6272577996716</v>
      </c>
      <c r="Q41">
        <f t="shared" ref="Q41" ca="1" si="20">OFFSET($A41, 0, (COLUMN(C41)-1)*2-1)</f>
        <v>114.94252873563218</v>
      </c>
      <c r="R41">
        <f t="shared" ref="R41" ca="1" si="21">OFFSET($A41, 0, (COLUMN(D41)-1)*2-1)</f>
        <v>124.27022518765639</v>
      </c>
      <c r="S41">
        <f t="shared" ref="S41" ca="1" si="22">OFFSET($A41, 0, (COLUMN(E41)-1)*2-1)</f>
        <v>140.74074074074076</v>
      </c>
      <c r="T41">
        <f t="shared" ref="T41" ca="1" si="23">OFFSET($A41, 0, (COLUMN(F41)-1)*2-1)</f>
        <v>149.38775510204084</v>
      </c>
    </row>
    <row r="42" spans="1:27" x14ac:dyDescent="0.35">
      <c r="A42">
        <f ca="1">OFFSET(RFP_OD!A$3, (ROW(RFP_OD!A41) -36)*4-1, 0)</f>
        <v>314</v>
      </c>
      <c r="B42">
        <f ca="1">OFFSET(RFP_OD!B$3, (ROW(RFP_OD!B41) -36)*4-1, 0)</f>
        <v>88.625261688764837</v>
      </c>
      <c r="C42">
        <f ca="1">OFFSET(RFP_OD!C$3, (ROW(RFP_OD!C41) -36)*4-1, 0)</f>
        <v>143.84508990318119</v>
      </c>
      <c r="D42">
        <f ca="1">OFFSET(RFP_OD!D$3, (ROW(RFP_OD!D41) -36)*4-1, 0)</f>
        <v>111.49825783972126</v>
      </c>
      <c r="E42">
        <f ca="1">OFFSET(RFP_OD!E$3, (ROW(RFP_OD!E41) -36)*4-1, 0)</f>
        <v>151.47164393395548</v>
      </c>
      <c r="F42">
        <f ca="1">OFFSET(RFP_OD!F$3, (ROW(RFP_OD!F41) -36)*4-1, 0)</f>
        <v>124.03644008409252</v>
      </c>
      <c r="G42">
        <f ca="1">OFFSET(RFP_OD!G$3, (ROW(RFP_OD!G41) -36)*4-1, 0)</f>
        <v>170.73170731707319</v>
      </c>
      <c r="H42">
        <f ca="1">OFFSET(RFP_OD!H$3, (ROW(RFP_OD!H41) -36)*4-1, 0)</f>
        <v>145.64459930313592</v>
      </c>
      <c r="I42">
        <f ca="1">OFFSET(RFP_OD!I$3, (ROW(RFP_OD!I41) -36)*4-1, 0)</f>
        <v>188.86539816772378</v>
      </c>
      <c r="J42">
        <f ca="1">OFFSET(RFP_OD!J$3, (ROW(RFP_OD!J41) -36)*4-1, 0)</f>
        <v>159.91763898421416</v>
      </c>
      <c r="K42">
        <f ca="1">OFFSET(RFP_OD!K$3, (ROW(RFP_OD!K41) -36)*4-1, 0)</f>
        <v>193.61702127659575</v>
      </c>
      <c r="L42">
        <f ca="1">OFFSET(RFP_OD!L$3, (ROW(RFP_OD!L41) -36)*4-1, 0)</f>
        <v>241.45534729878722</v>
      </c>
      <c r="N42">
        <v>254</v>
      </c>
      <c r="O42" t="s">
        <v>27</v>
      </c>
      <c r="P42">
        <f ca="1">OFFSET($A41, 0, (COLUMN(C41)-2)*2)</f>
        <v>142.5101214574899</v>
      </c>
      <c r="Q42">
        <f t="shared" ref="Q42" ca="1" si="24">OFFSET($A41, 0, (COLUMN(D41)-2)*2)</f>
        <v>156.08919382504288</v>
      </c>
      <c r="R42">
        <f t="shared" ref="R42" ca="1" si="25">OFFSET($A41, 0, (COLUMN(E41)-2)*2)</f>
        <v>177.68240343347642</v>
      </c>
      <c r="S42">
        <f t="shared" ref="S42" ca="1" si="26">OFFSET($A41, 0, (COLUMN(F41)-2)*2)</f>
        <v>195.40229885057471</v>
      </c>
      <c r="T42">
        <f t="shared" ref="T42" ca="1" si="27">OFFSET($A41, 0, (COLUMN(G41)-2)*2)</f>
        <v>194.05450041288194</v>
      </c>
    </row>
    <row r="43" spans="1:27" x14ac:dyDescent="0.35">
      <c r="A43">
        <f ca="1">OFFSET(RFP_OD!A$3, (ROW(RFP_OD!A42) -36)*4-1, 0)</f>
        <v>374</v>
      </c>
      <c r="B43">
        <f ca="1">OFFSET(RFP_OD!B$3, (ROW(RFP_OD!B42) -36)*4-1, 0)</f>
        <v>105.79514824797843</v>
      </c>
      <c r="C43">
        <f ca="1">OFFSET(RFP_OD!C$3, (ROW(RFP_OD!C42) -36)*4-1, 0)</f>
        <v>157.43829219479653</v>
      </c>
      <c r="D43">
        <f ca="1">OFFSET(RFP_OD!D$3, (ROW(RFP_OD!D42) -36)*4-1, 0)</f>
        <v>121.07023411371239</v>
      </c>
      <c r="E43">
        <f ca="1">OFFSET(RFP_OD!E$3, (ROW(RFP_OD!E42) -36)*4-1, 0)</f>
        <v>165.77540106951872</v>
      </c>
      <c r="F43">
        <f ca="1">OFFSET(RFP_OD!F$3, (ROW(RFP_OD!F42) -36)*4-1, 0)</f>
        <v>139.92042440318303</v>
      </c>
      <c r="G43">
        <f ca="1">OFFSET(RFP_OD!G$3, (ROW(RFP_OD!G42) -36)*4-1, 0)</f>
        <v>195.47872340425531</v>
      </c>
      <c r="H43">
        <f ca="1">OFFSET(RFP_OD!H$3, (ROW(RFP_OD!H42) -36)*4-1, 0)</f>
        <v>149.1749174917492</v>
      </c>
      <c r="I43">
        <f ca="1">OFFSET(RFP_OD!I$3, (ROW(RFP_OD!I42) -36)*4-1, 0)</f>
        <v>220.53982883475973</v>
      </c>
      <c r="J43">
        <f ca="1">OFFSET(RFP_OD!J$3, (ROW(RFP_OD!J42) -36)*4-1, 0)</f>
        <v>166.45244215938305</v>
      </c>
      <c r="K43">
        <f ca="1">OFFSET(RFP_OD!K$3, (ROW(RFP_OD!K42) -36)*4-1, 0)</f>
        <v>216.65582303188029</v>
      </c>
      <c r="L43">
        <f ca="1">OFFSET(RFP_OD!L$3, (ROW(RFP_OD!L42) -36)*4-1, 0)</f>
        <v>262.29508196721315</v>
      </c>
      <c r="N43">
        <v>374</v>
      </c>
      <c r="O43" t="s">
        <v>28</v>
      </c>
      <c r="P43">
        <f ca="1">OFFSET($A43, 0, (COLUMN(B43)-1)*2-1)</f>
        <v>105.79514824797843</v>
      </c>
      <c r="Q43">
        <f t="shared" ref="Q43" ca="1" si="28">OFFSET($A43, 0, (COLUMN(C43)-1)*2-1)</f>
        <v>121.07023411371239</v>
      </c>
      <c r="R43">
        <f t="shared" ref="R43" ca="1" si="29">OFFSET($A43, 0, (COLUMN(D43)-1)*2-1)</f>
        <v>139.92042440318303</v>
      </c>
      <c r="S43">
        <f t="shared" ref="S43" ca="1" si="30">OFFSET($A43, 0, (COLUMN(E43)-1)*2-1)</f>
        <v>149.1749174917492</v>
      </c>
      <c r="T43">
        <f t="shared" ref="T43" ca="1" si="31">OFFSET($A43, 0, (COLUMN(F43)-1)*2-1)</f>
        <v>166.45244215938305</v>
      </c>
    </row>
    <row r="44" spans="1:27" x14ac:dyDescent="0.35">
      <c r="A44">
        <f ca="1">OFFSET(RFP_OD!A$3, (ROW(RFP_OD!A43) -36)*4-1, 0)</f>
        <v>434</v>
      </c>
      <c r="B44">
        <f ca="1">OFFSET(RFP_OD!B$3, (ROW(RFP_OD!B43) -36)*4-1, 0)</f>
        <v>198.51951547779274</v>
      </c>
      <c r="C44">
        <f ca="1">OFFSET(RFP_OD!C$3, (ROW(RFP_OD!C43) -36)*4-1, 0)</f>
        <v>217.44877726371448</v>
      </c>
      <c r="D44">
        <f ca="1">OFFSET(RFP_OD!D$3, (ROW(RFP_OD!D43) -36)*4-1, 0)</f>
        <v>195.20319786808795</v>
      </c>
      <c r="E44">
        <f ca="1">OFFSET(RFP_OD!E$3, (ROW(RFP_OD!E43) -36)*4-1, 0)</f>
        <v>226.51565622918056</v>
      </c>
      <c r="F44">
        <f ca="1">OFFSET(RFP_OD!F$3, (ROW(RFP_OD!F43) -36)*4-1, 0)</f>
        <v>201.06171201061713</v>
      </c>
      <c r="G44">
        <f ca="1">OFFSET(RFP_OD!G$3, (ROW(RFP_OD!G43) -36)*4-1, 0)</f>
        <v>275.97617471872934</v>
      </c>
      <c r="H44">
        <f ca="1">OFFSET(RFP_OD!H$3, (ROW(RFP_OD!H43) -36)*4-1, 0)</f>
        <v>224.48979591836735</v>
      </c>
      <c r="I44">
        <f ca="1">OFFSET(RFP_OD!I$3, (ROW(RFP_OD!I43) -36)*4-1, 0)</f>
        <v>298.09586342744586</v>
      </c>
      <c r="J44">
        <f ca="1">OFFSET(RFP_OD!J$3, (ROW(RFP_OD!J43) -36)*4-1, 0)</f>
        <v>226.86375321336763</v>
      </c>
      <c r="K44">
        <f ca="1">OFFSET(RFP_OD!K$3, (ROW(RFP_OD!K43) -36)*4-1, 0)</f>
        <v>304.03645833333331</v>
      </c>
      <c r="L44">
        <f ca="1">OFFSET(RFP_OD!L$3, (ROW(RFP_OD!L43) -36)*4-1, 0)</f>
        <v>268.50258175559384</v>
      </c>
      <c r="N44">
        <v>374</v>
      </c>
      <c r="O44" t="s">
        <v>27</v>
      </c>
      <c r="P44">
        <f ca="1">OFFSET($A43, 0, (COLUMN(C43)-2)*2)</f>
        <v>157.43829219479653</v>
      </c>
      <c r="Q44">
        <f t="shared" ref="Q44" ca="1" si="32">OFFSET($A43, 0, (COLUMN(D43)-2)*2)</f>
        <v>165.77540106951872</v>
      </c>
      <c r="R44">
        <f t="shared" ref="R44" ca="1" si="33">OFFSET($A43, 0, (COLUMN(E43)-2)*2)</f>
        <v>195.47872340425531</v>
      </c>
      <c r="S44">
        <f t="shared" ref="S44" ca="1" si="34">OFFSET($A43, 0, (COLUMN(F43)-2)*2)</f>
        <v>220.53982883475973</v>
      </c>
      <c r="T44">
        <f t="shared" ref="T44" ca="1" si="35">OFFSET($A43, 0, (COLUMN(G43)-2)*2)</f>
        <v>216.65582303188029</v>
      </c>
    </row>
    <row r="45" spans="1:27" x14ac:dyDescent="0.35">
      <c r="A45">
        <f ca="1">OFFSET(RFP_OD!A$3, (ROW(RFP_OD!A44) -36)*4-1, 0)</f>
        <v>494</v>
      </c>
      <c r="B45">
        <f ca="1">OFFSET(RFP_OD!B$3, (ROW(RFP_OD!B44) -36)*4-1, 0)</f>
        <v>419.46088099934258</v>
      </c>
      <c r="C45">
        <f ca="1">OFFSET(RFP_OD!C$3, (ROW(RFP_OD!C44) -36)*4-1, 0)</f>
        <v>408.56031128404675</v>
      </c>
      <c r="D45">
        <f ca="1">OFFSET(RFP_OD!D$3, (ROW(RFP_OD!D44) -36)*4-1, 0)</f>
        <v>392.95039164490862</v>
      </c>
      <c r="E45">
        <f ca="1">OFFSET(RFP_OD!E$3, (ROW(RFP_OD!E44) -36)*4-1, 0)</f>
        <v>427.91911285061974</v>
      </c>
      <c r="F45">
        <f ca="1">OFFSET(RFP_OD!F$3, (ROW(RFP_OD!F44) -36)*4-1, 0)</f>
        <v>402.47879973907374</v>
      </c>
      <c r="G45">
        <f ca="1">OFFSET(RFP_OD!G$3, (ROW(RFP_OD!G44) -36)*4-1, 0)</f>
        <v>463.33549643088907</v>
      </c>
      <c r="H45">
        <f ca="1">OFFSET(RFP_OD!H$3, (ROW(RFP_OD!H44) -36)*4-1, 0)</f>
        <v>420.27114267269206</v>
      </c>
      <c r="I45">
        <f ca="1">OFFSET(RFP_OD!I$3, (ROW(RFP_OD!I44) -36)*4-1, 0)</f>
        <v>454.31145431145438</v>
      </c>
      <c r="J45">
        <f ca="1">OFFSET(RFP_OD!J$3, (ROW(RFP_OD!J44) -36)*4-1, 0)</f>
        <v>435.58673469387759</v>
      </c>
      <c r="K45">
        <f ca="1">OFFSET(RFP_OD!K$3, (ROW(RFP_OD!K44) -36)*4-1, 0)</f>
        <v>450.35233824471493</v>
      </c>
      <c r="L45">
        <f ca="1">OFFSET(RFP_OD!L$3, (ROW(RFP_OD!L44) -36)*4-1, 0)</f>
        <v>303.8397328881469</v>
      </c>
      <c r="N45">
        <v>494</v>
      </c>
      <c r="O45" t="s">
        <v>28</v>
      </c>
      <c r="P45">
        <f ca="1">OFFSET($A45, 0, (COLUMN(B45)-1)*2-1)</f>
        <v>419.46088099934258</v>
      </c>
      <c r="Q45">
        <f t="shared" ref="Q45" ca="1" si="36">OFFSET($A45, 0, (COLUMN(C45)-1)*2-1)</f>
        <v>392.95039164490862</v>
      </c>
      <c r="R45">
        <f t="shared" ref="R45" ca="1" si="37">OFFSET($A45, 0, (COLUMN(D45)-1)*2-1)</f>
        <v>402.47879973907374</v>
      </c>
      <c r="S45">
        <f t="shared" ref="S45" ca="1" si="38">OFFSET($A45, 0, (COLUMN(E45)-1)*2-1)</f>
        <v>420.27114267269206</v>
      </c>
      <c r="T45">
        <f t="shared" ref="T45" ca="1" si="39">OFFSET($A45, 0, (COLUMN(F45)-1)*2-1)</f>
        <v>435.58673469387759</v>
      </c>
    </row>
    <row r="46" spans="1:27" x14ac:dyDescent="0.35">
      <c r="A46">
        <f ca="1">OFFSET(RFP_OD!A$3, (ROW(RFP_OD!A45) -36)*4-1, 0)</f>
        <v>554</v>
      </c>
      <c r="B46">
        <f ca="1">OFFSET(RFP_OD!B$3, (ROW(RFP_OD!B45) -36)*4-1, 0)</f>
        <v>471.95357833655709</v>
      </c>
      <c r="C46">
        <f ca="1">OFFSET(RFP_OD!C$3, (ROW(RFP_OD!C45) -36)*4-1, 0)</f>
        <v>554.28571428571433</v>
      </c>
      <c r="D46">
        <f ca="1">OFFSET(RFP_OD!D$3, (ROW(RFP_OD!D45) -36)*4-1, 0)</f>
        <v>483.31193838254177</v>
      </c>
      <c r="E46">
        <f ca="1">OFFSET(RFP_OD!E$3, (ROW(RFP_OD!E45) -36)*4-1, 0)</f>
        <v>533.41902313624689</v>
      </c>
      <c r="F46">
        <f ca="1">OFFSET(RFP_OD!F$3, (ROW(RFP_OD!F45) -36)*4-1, 0)</f>
        <v>481.6720257234727</v>
      </c>
      <c r="G46">
        <f ca="1">OFFSET(RFP_OD!G$3, (ROW(RFP_OD!G45) -36)*4-1, 0)</f>
        <v>569.23076923076928</v>
      </c>
      <c r="H46">
        <f ca="1">OFFSET(RFP_OD!H$3, (ROW(RFP_OD!H45) -36)*4-1, 0)</f>
        <v>520.05092297899432</v>
      </c>
      <c r="I46">
        <f ca="1">OFFSET(RFP_OD!I$3, (ROW(RFP_OD!I45) -36)*4-1, 0)</f>
        <v>571.51938970120796</v>
      </c>
      <c r="J46">
        <f ca="1">OFFSET(RFP_OD!J$3, (ROW(RFP_OD!J45) -36)*4-1, 0)</f>
        <v>525.31645569620264</v>
      </c>
      <c r="K46">
        <f ca="1">OFFSET(RFP_OD!K$3, (ROW(RFP_OD!K45) -36)*4-1, 0)</f>
        <v>587.60278304870337</v>
      </c>
      <c r="L46">
        <f ca="1">OFFSET(RFP_OD!L$3, (ROW(RFP_OD!L45) -36)*4-1, 0)</f>
        <v>342.60016353229764</v>
      </c>
      <c r="N46">
        <v>494</v>
      </c>
      <c r="O46" t="s">
        <v>27</v>
      </c>
      <c r="P46">
        <f ca="1">OFFSET($A45, 0, (COLUMN(C45)-2)*2)</f>
        <v>408.56031128404675</v>
      </c>
      <c r="Q46">
        <f t="shared" ref="Q46" ca="1" si="40">OFFSET($A45, 0, (COLUMN(D45)-2)*2)</f>
        <v>427.91911285061974</v>
      </c>
      <c r="R46">
        <f t="shared" ref="R46" ca="1" si="41">OFFSET($A45, 0, (COLUMN(E45)-2)*2)</f>
        <v>463.33549643088907</v>
      </c>
      <c r="S46">
        <f t="shared" ref="S46" ca="1" si="42">OFFSET($A45, 0, (COLUMN(F45)-2)*2)</f>
        <v>454.31145431145438</v>
      </c>
      <c r="T46">
        <f t="shared" ref="T46" ca="1" si="43">OFFSET($A45, 0, (COLUMN(G45)-2)*2)</f>
        <v>450.35233824471493</v>
      </c>
    </row>
    <row r="47" spans="1:27" x14ac:dyDescent="0.35">
      <c r="A47">
        <f ca="1">OFFSET(RFP_OD!A$3, (ROW(RFP_OD!A46) -36)*4-1, 0)</f>
        <v>614</v>
      </c>
      <c r="B47">
        <f ca="1">OFFSET(RFP_OD!B$3, (ROW(RFP_OD!B46) -36)*4-1, 0)</f>
        <v>479.41735275490817</v>
      </c>
      <c r="C47">
        <f ca="1">OFFSET(RFP_OD!C$3, (ROW(RFP_OD!C46) -36)*4-1, 0)</f>
        <v>579.60199004975129</v>
      </c>
      <c r="D47">
        <f ca="1">OFFSET(RFP_OD!D$3, (ROW(RFP_OD!D46) -36)*4-1, 0)</f>
        <v>501.26262626262633</v>
      </c>
      <c r="E47">
        <f ca="1">OFFSET(RFP_OD!E$3, (ROW(RFP_OD!E46) -36)*4-1, 0)</f>
        <v>580.80808080808083</v>
      </c>
      <c r="F47">
        <f ca="1">OFFSET(RFP_OD!F$3, (ROW(RFP_OD!F46) -36)*4-1, 0)</f>
        <v>518.65907653383931</v>
      </c>
      <c r="G47">
        <f ca="1">OFFSET(RFP_OD!G$3, (ROW(RFP_OD!G46) -36)*4-1, 0)</f>
        <v>601.76991150442484</v>
      </c>
      <c r="H47">
        <f ca="1">OFFSET(RFP_OD!H$3, (ROW(RFP_OD!H46) -36)*4-1, 0)</f>
        <v>541.06583072100318</v>
      </c>
      <c r="I47">
        <f ca="1">OFFSET(RFP_OD!I$3, (ROW(RFP_OD!I46) -36)*4-1, 0)</f>
        <v>617.31493099121712</v>
      </c>
      <c r="J47">
        <f ca="1">OFFSET(RFP_OD!J$3, (ROW(RFP_OD!J46) -36)*4-1, 0)</f>
        <v>543.30218068535828</v>
      </c>
      <c r="K47">
        <f ca="1">OFFSET(RFP_OD!K$3, (ROW(RFP_OD!K46) -36)*4-1, 0)</f>
        <v>639.94990607388854</v>
      </c>
      <c r="L47">
        <f ca="1">OFFSET(RFP_OD!L$3, (ROW(RFP_OD!L46) -36)*4-1, 0)</f>
        <v>366.09336609336611</v>
      </c>
      <c r="N47">
        <v>614</v>
      </c>
      <c r="O47" t="s">
        <v>28</v>
      </c>
      <c r="P47">
        <f ca="1">OFFSET($A47, 0, (COLUMN(B47)-1)*2-1)</f>
        <v>479.41735275490817</v>
      </c>
      <c r="Q47">
        <f t="shared" ref="Q47" ca="1" si="44">OFFSET($A47, 0, (COLUMN(C47)-1)*2-1)</f>
        <v>501.26262626262633</v>
      </c>
      <c r="R47">
        <f t="shared" ref="R47" ca="1" si="45">OFFSET($A47, 0, (COLUMN(D47)-1)*2-1)</f>
        <v>518.65907653383931</v>
      </c>
      <c r="S47">
        <f t="shared" ref="S47" ca="1" si="46">OFFSET($A47, 0, (COLUMN(E47)-1)*2-1)</f>
        <v>541.06583072100318</v>
      </c>
      <c r="T47">
        <f t="shared" ref="T47" ca="1" si="47">OFFSET($A47, 0, (COLUMN(F47)-1)*2-1)</f>
        <v>543.30218068535828</v>
      </c>
    </row>
    <row r="48" spans="1:27" x14ac:dyDescent="0.35">
      <c r="A48">
        <f ca="1">OFFSET(RFP_OD!A$3, (ROW(RFP_OD!A47) -36)*4-1, 0)</f>
        <v>674</v>
      </c>
      <c r="B48">
        <f ca="1">OFFSET(RFP_OD!B$3, (ROW(RFP_OD!B47) -36)*4-1, 0)</f>
        <v>490.67164179104481</v>
      </c>
      <c r="C48">
        <f ca="1">OFFSET(RFP_OD!C$3, (ROW(RFP_OD!C47) -36)*4-1, 0)</f>
        <v>595.97806215722119</v>
      </c>
      <c r="D48">
        <f ca="1">OFFSET(RFP_OD!D$3, (ROW(RFP_OD!D47) -36)*4-1, 0)</f>
        <v>503.72208436724571</v>
      </c>
      <c r="E48">
        <f ca="1">OFFSET(RFP_OD!E$3, (ROW(RFP_OD!E47) -36)*4-1, 0)</f>
        <v>595.28243327126006</v>
      </c>
      <c r="F48">
        <f ca="1">OFFSET(RFP_OD!F$3, (ROW(RFP_OD!F47) -36)*4-1, 0)</f>
        <v>519.90049751243782</v>
      </c>
      <c r="G48">
        <f ca="1">OFFSET(RFP_OD!G$3, (ROW(RFP_OD!G47) -36)*4-1, 0)</f>
        <v>645.88528678304249</v>
      </c>
      <c r="H48">
        <f ca="1">OFFSET(RFP_OD!H$3, (ROW(RFP_OD!H47) -36)*4-1, 0)</f>
        <v>564.46637877853175</v>
      </c>
      <c r="I48">
        <f ca="1">OFFSET(RFP_OD!I$3, (ROW(RFP_OD!I47) -36)*4-1, 0)</f>
        <v>653.03593556381668</v>
      </c>
      <c r="J48">
        <f ca="1">OFFSET(RFP_OD!J$3, (ROW(RFP_OD!J47) -36)*4-1, 0)</f>
        <v>564.41717791411043</v>
      </c>
      <c r="K48">
        <f ca="1">OFFSET(RFP_OD!K$3, (ROW(RFP_OD!K47) -36)*4-1, 0)</f>
        <v>658.65680837954403</v>
      </c>
      <c r="L48">
        <f ca="1">OFFSET(RFP_OD!L$3, (ROW(RFP_OD!L47) -36)*4-1, 0)</f>
        <v>393.73970345963755</v>
      </c>
      <c r="N48">
        <v>614</v>
      </c>
      <c r="O48" t="s">
        <v>27</v>
      </c>
      <c r="P48">
        <f ca="1">OFFSET($A47, 0, (COLUMN(C47)-2)*2)</f>
        <v>579.60199004975129</v>
      </c>
      <c r="Q48">
        <f t="shared" ref="Q48" ca="1" si="48">OFFSET($A47, 0, (COLUMN(D47)-2)*2)</f>
        <v>580.80808080808083</v>
      </c>
      <c r="R48">
        <f t="shared" ref="R48" ca="1" si="49">OFFSET($A47, 0, (COLUMN(E47)-2)*2)</f>
        <v>601.76991150442484</v>
      </c>
      <c r="S48">
        <f t="shared" ref="S48" ca="1" si="50">OFFSET($A47, 0, (COLUMN(F47)-2)*2)</f>
        <v>617.31493099121712</v>
      </c>
      <c r="T48">
        <f t="shared" ref="T48" ca="1" si="51">OFFSET($A47, 0, (COLUMN(G47)-2)*2)</f>
        <v>639.94990607388854</v>
      </c>
    </row>
    <row r="49" spans="1:20" x14ac:dyDescent="0.35">
      <c r="A49">
        <f ca="1">OFFSET(RFP_OD!A$3, (ROW(RFP_OD!A48) -36)*4-1, 0)</f>
        <v>734</v>
      </c>
      <c r="B49">
        <f ca="1">OFFSET(RFP_OD!B$3, (ROW(RFP_OD!B48) -36)*4-1, 0)</f>
        <v>497.24433557868952</v>
      </c>
      <c r="C49">
        <f ca="1">OFFSET(RFP_OD!C$3, (ROW(RFP_OD!C48) -36)*4-1, 0)</f>
        <v>593.76872378669873</v>
      </c>
      <c r="D49">
        <f ca="1">OFFSET(RFP_OD!D$3, (ROW(RFP_OD!D48) -36)*4-1, 0)</f>
        <v>503.9804041641151</v>
      </c>
      <c r="E49">
        <f ca="1">OFFSET(RFP_OD!E$3, (ROW(RFP_OD!E48) -36)*4-1, 0)</f>
        <v>605.00610500610503</v>
      </c>
      <c r="F49">
        <f ca="1">OFFSET(RFP_OD!F$3, (ROW(RFP_OD!F48) -36)*4-1, 0)</f>
        <v>530.38674033149175</v>
      </c>
      <c r="G49">
        <f ca="1">OFFSET(RFP_OD!G$3, (ROW(RFP_OD!G48) -36)*4-1, 0)</f>
        <v>645.101663585952</v>
      </c>
      <c r="H49">
        <f ca="1">OFFSET(RFP_OD!H$3, (ROW(RFP_OD!H48) -36)*4-1, 0)</f>
        <v>568.90243902439033</v>
      </c>
      <c r="I49">
        <f ca="1">OFFSET(RFP_OD!I$3, (ROW(RFP_OD!I48) -36)*4-1, 0)</f>
        <v>679.73055725658298</v>
      </c>
      <c r="J49">
        <f ca="1">OFFSET(RFP_OD!J$3, (ROW(RFP_OD!J48) -36)*4-1, 0)</f>
        <v>564.92718446601941</v>
      </c>
      <c r="K49">
        <f ca="1">OFFSET(RFP_OD!K$3, (ROW(RFP_OD!K48) -36)*4-1, 0)</f>
        <v>680.70818070818075</v>
      </c>
      <c r="L49">
        <f ca="1">OFFSET(RFP_OD!L$3, (ROW(RFP_OD!L48) -36)*4-1, 0)</f>
        <v>432.99832495812399</v>
      </c>
      <c r="N49">
        <v>734</v>
      </c>
      <c r="O49" t="s">
        <v>28</v>
      </c>
      <c r="P49">
        <f ca="1">OFFSET($A49, 0, (COLUMN(B49)-1)*2-1)</f>
        <v>497.24433557868952</v>
      </c>
      <c r="Q49">
        <f t="shared" ref="Q49" ca="1" si="52">OFFSET($A49, 0, (COLUMN(C49)-1)*2-1)</f>
        <v>503.9804041641151</v>
      </c>
      <c r="R49">
        <f t="shared" ref="R49" ca="1" si="53">OFFSET($A49, 0, (COLUMN(D49)-1)*2-1)</f>
        <v>530.38674033149175</v>
      </c>
      <c r="S49">
        <f t="shared" ref="S49" ca="1" si="54">OFFSET($A49, 0, (COLUMN(E49)-1)*2-1)</f>
        <v>568.90243902439033</v>
      </c>
      <c r="T49">
        <f t="shared" ref="T49" ca="1" si="55">OFFSET($A49, 0, (COLUMN(F49)-1)*2-1)</f>
        <v>564.92718446601941</v>
      </c>
    </row>
    <row r="50" spans="1:20" x14ac:dyDescent="0.35">
      <c r="A50">
        <f ca="1">OFFSET(RFP_OD!A$3, (ROW(RFP_OD!A49) -36)*4-1, 0)</f>
        <v>794</v>
      </c>
      <c r="B50">
        <f ca="1">OFFSET(RFP_OD!B$3, (ROW(RFP_OD!B49) -36)*4-1, 0)</f>
        <v>487.31884057971018</v>
      </c>
      <c r="C50">
        <f ca="1">OFFSET(RFP_OD!C$3, (ROW(RFP_OD!C49) -36)*4-1, 0)</f>
        <v>608.38747784997054</v>
      </c>
      <c r="D50">
        <f ca="1">OFFSET(RFP_OD!D$3, (ROW(RFP_OD!D49) -36)*4-1, 0)</f>
        <v>501.2062726176116</v>
      </c>
      <c r="E50">
        <f ca="1">OFFSET(RFP_OD!E$3, (ROW(RFP_OD!E49) -36)*4-1, 0)</f>
        <v>623.35329341317367</v>
      </c>
      <c r="F50">
        <f ca="1">OFFSET(RFP_OD!F$3, (ROW(RFP_OD!F49) -36)*4-1, 0)</f>
        <v>520.92177077016368</v>
      </c>
      <c r="G50">
        <f ca="1">OFFSET(RFP_OD!G$3, (ROW(RFP_OD!G49) -36)*4-1, 0)</f>
        <v>674.54545454545462</v>
      </c>
      <c r="H50">
        <f ca="1">OFFSET(RFP_OD!H$3, (ROW(RFP_OD!H49) -36)*4-1, 0)</f>
        <v>572.28554289142176</v>
      </c>
      <c r="I50">
        <f ca="1">OFFSET(RFP_OD!I$3, (ROW(RFP_OD!I49) -36)*4-1, 0)</f>
        <v>697.04284852142428</v>
      </c>
      <c r="J50">
        <f ca="1">OFFSET(RFP_OD!J$3, (ROW(RFP_OD!J49) -36)*4-1, 0)</f>
        <v>567.7611940298508</v>
      </c>
      <c r="K50">
        <f ca="1">OFFSET(RFP_OD!K$3, (ROW(RFP_OD!K49) -36)*4-1, 0)</f>
        <v>687.27490996398558</v>
      </c>
      <c r="L50">
        <f ca="1">OFFSET(RFP_OD!L$3, (ROW(RFP_OD!L49) -36)*4-1, 0)</f>
        <v>464.0743871513103</v>
      </c>
      <c r="N50">
        <v>734</v>
      </c>
      <c r="O50" t="s">
        <v>27</v>
      </c>
      <c r="P50">
        <f ca="1">OFFSET($A49, 0, (COLUMN(C49)-2)*2)</f>
        <v>593.76872378669873</v>
      </c>
      <c r="Q50">
        <f t="shared" ref="Q50" ca="1" si="56">OFFSET($A49, 0, (COLUMN(D49)-2)*2)</f>
        <v>605.00610500610503</v>
      </c>
      <c r="R50">
        <f t="shared" ref="R50" ca="1" si="57">OFFSET($A49, 0, (COLUMN(E49)-2)*2)</f>
        <v>645.101663585952</v>
      </c>
      <c r="S50">
        <f t="shared" ref="S50" ca="1" si="58">OFFSET($A49, 0, (COLUMN(F49)-2)*2)</f>
        <v>679.73055725658298</v>
      </c>
      <c r="T50">
        <f t="shared" ref="T50" ca="1" si="59">OFFSET($A49, 0, (COLUMN(G49)-2)*2)</f>
        <v>680.70818070818075</v>
      </c>
    </row>
    <row r="51" spans="1:20" x14ac:dyDescent="0.35">
      <c r="A51">
        <f ca="1">OFFSET(RFP_OD!A$3, (ROW(RFP_OD!A50) -36)*4-1, 0)</f>
        <v>854</v>
      </c>
      <c r="B51">
        <f ca="1">OFFSET(RFP_OD!B$3, (ROW(RFP_OD!B50) -36)*4-1, 0)</f>
        <v>482.77909738717341</v>
      </c>
      <c r="C51">
        <f ca="1">OFFSET(RFP_OD!C$3, (ROW(RFP_OD!C50) -36)*4-1, 0)</f>
        <v>616.5984804208066</v>
      </c>
      <c r="D51">
        <f ca="1">OFFSET(RFP_OD!D$3, (ROW(RFP_OD!D50) -36)*4-1, 0)</f>
        <v>500</v>
      </c>
      <c r="E51">
        <f ca="1">OFFSET(RFP_OD!E$3, (ROW(RFP_OD!E50) -36)*4-1, 0)</f>
        <v>639.64497041420123</v>
      </c>
      <c r="F51">
        <f ca="1">OFFSET(RFP_OD!F$3, (ROW(RFP_OD!F50) -36)*4-1, 0)</f>
        <v>544.47761194029852</v>
      </c>
      <c r="G51">
        <f ca="1">OFFSET(RFP_OD!G$3, (ROW(RFP_OD!G50) -36)*4-1, 0)</f>
        <v>686.86262747450519</v>
      </c>
      <c r="H51">
        <f ca="1">OFFSET(RFP_OD!H$3, (ROW(RFP_OD!H50) -36)*4-1, 0)</f>
        <v>574.05213270142178</v>
      </c>
      <c r="I51">
        <f ca="1">OFFSET(RFP_OD!I$3, (ROW(RFP_OD!I50) -36)*4-1, 0)</f>
        <v>705.25059665871129</v>
      </c>
      <c r="J51">
        <f ca="1">OFFSET(RFP_OD!J$3, (ROW(RFP_OD!J50) -36)*4-1, 0)</f>
        <v>575.72186210960524</v>
      </c>
      <c r="K51">
        <f ca="1">OFFSET(RFP_OD!K$3, (ROW(RFP_OD!K50) -36)*4-1, 0)</f>
        <v>713.34922526817638</v>
      </c>
      <c r="L51">
        <f ca="1">OFFSET(RFP_OD!L$3, (ROW(RFP_OD!L50) -36)*4-1, 0)</f>
        <v>524.61799660441432</v>
      </c>
      <c r="N51">
        <v>854</v>
      </c>
      <c r="O51" t="s">
        <v>28</v>
      </c>
      <c r="P51">
        <f ca="1">OFFSET($A51, 0, (COLUMN(B51)-1)*2-1)</f>
        <v>482.77909738717341</v>
      </c>
      <c r="Q51">
        <f t="shared" ref="Q51" ca="1" si="60">OFFSET($A51, 0, (COLUMN(C51)-1)*2-1)</f>
        <v>500</v>
      </c>
      <c r="R51">
        <f t="shared" ref="R51" ca="1" si="61">OFFSET($A51, 0, (COLUMN(D51)-1)*2-1)</f>
        <v>544.47761194029852</v>
      </c>
      <c r="S51">
        <f t="shared" ref="S51" ca="1" si="62">OFFSET($A51, 0, (COLUMN(E51)-1)*2-1)</f>
        <v>574.05213270142178</v>
      </c>
      <c r="T51">
        <f t="shared" ref="T51" ca="1" si="63">OFFSET($A51, 0, (COLUMN(F51)-1)*2-1)</f>
        <v>575.72186210960524</v>
      </c>
    </row>
    <row r="52" spans="1:20" x14ac:dyDescent="0.35">
      <c r="A52">
        <f ca="1">OFFSET(RFP_OD!A$3, (ROW(RFP_OD!A51) -36)*4-1, 0)</f>
        <v>914</v>
      </c>
      <c r="B52">
        <f ca="1">OFFSET(RFP_OD!B$3, (ROW(RFP_OD!B51) -36)*4-1, 0)</f>
        <v>487.10433763188746</v>
      </c>
      <c r="C52">
        <f ca="1">OFFSET(RFP_OD!C$3, (ROW(RFP_OD!C51) -36)*4-1, 0)</f>
        <v>630.78703703703707</v>
      </c>
      <c r="D52">
        <f ca="1">OFFSET(RFP_OD!D$3, (ROW(RFP_OD!D51) -36)*4-1, 0)</f>
        <v>516.69595782073816</v>
      </c>
      <c r="E52">
        <f ca="1">OFFSET(RFP_OD!E$3, (ROW(RFP_OD!E51) -36)*4-1, 0)</f>
        <v>649.47245017584999</v>
      </c>
      <c r="F52">
        <f ca="1">OFFSET(RFP_OD!F$3, (ROW(RFP_OD!F51) -36)*4-1, 0)</f>
        <v>540.4129793510325</v>
      </c>
      <c r="G52">
        <f ca="1">OFFSET(RFP_OD!G$3, (ROW(RFP_OD!G51) -36)*4-1, 0)</f>
        <v>705.88235294117658</v>
      </c>
      <c r="H52">
        <f ca="1">OFFSET(RFP_OD!H$3, (ROW(RFP_OD!H51) -36)*4-1, 0)</f>
        <v>579.03981264637002</v>
      </c>
      <c r="I52">
        <f ca="1">OFFSET(RFP_OD!I$3, (ROW(RFP_OD!I51) -36)*4-1, 0)</f>
        <v>714.03197158081707</v>
      </c>
      <c r="J52">
        <f ca="1">OFFSET(RFP_OD!J$3, (ROW(RFP_OD!J51) -36)*4-1, 0)</f>
        <v>603.49854227405251</v>
      </c>
      <c r="K52">
        <f ca="1">OFFSET(RFP_OD!K$3, (ROW(RFP_OD!K51) -36)*4-1, 0)</f>
        <v>716.64698937426215</v>
      </c>
      <c r="L52">
        <f ca="1">OFFSET(RFP_OD!L$3, (ROW(RFP_OD!L51) -36)*4-1, 0)</f>
        <v>539.96598639455783</v>
      </c>
      <c r="N52">
        <v>854</v>
      </c>
      <c r="O52" t="s">
        <v>27</v>
      </c>
      <c r="P52">
        <f ca="1">OFFSET($A51, 0, (COLUMN(C51)-2)*2)</f>
        <v>616.5984804208066</v>
      </c>
      <c r="Q52">
        <f t="shared" ref="Q52" ca="1" si="64">OFFSET($A51, 0, (COLUMN(D51)-2)*2)</f>
        <v>639.64497041420123</v>
      </c>
      <c r="R52">
        <f t="shared" ref="R52" ca="1" si="65">OFFSET($A51, 0, (COLUMN(E51)-2)*2)</f>
        <v>686.86262747450519</v>
      </c>
      <c r="S52">
        <f t="shared" ref="S52" ca="1" si="66">OFFSET($A51, 0, (COLUMN(F51)-2)*2)</f>
        <v>705.25059665871129</v>
      </c>
      <c r="T52">
        <f t="shared" ref="T52" ca="1" si="67">OFFSET($A51, 0, (COLUMN(G51)-2)*2)</f>
        <v>713.34922526817638</v>
      </c>
    </row>
    <row r="53" spans="1:20" x14ac:dyDescent="0.35">
      <c r="A53">
        <f ca="1">OFFSET(RFP_OD!A$3, (ROW(RFP_OD!A52) -36)*4-1, 0)</f>
        <v>974</v>
      </c>
      <c r="B53">
        <f ca="1">OFFSET(RFP_OD!B$3, (ROW(RFP_OD!B52) -36)*4-1, 0)</f>
        <v>493.34105385060803</v>
      </c>
      <c r="C53">
        <f ca="1">OFFSET(RFP_OD!C$3, (ROW(RFP_OD!C52) -36)*4-1, 0)</f>
        <v>635.42265669925246</v>
      </c>
      <c r="D53">
        <f ca="1">OFFSET(RFP_OD!D$3, (ROW(RFP_OD!D52) -36)*4-1, 0)</f>
        <v>531.01449275362324</v>
      </c>
      <c r="E53">
        <f ca="1">OFFSET(RFP_OD!E$3, (ROW(RFP_OD!E52) -36)*4-1, 0)</f>
        <v>657.74155995343426</v>
      </c>
      <c r="F53">
        <f ca="1">OFFSET(RFP_OD!F$3, (ROW(RFP_OD!F52) -36)*4-1, 0)</f>
        <v>561.91588785046736</v>
      </c>
      <c r="G53">
        <f ca="1">OFFSET(RFP_OD!G$3, (ROW(RFP_OD!G52) -36)*4-1, 0)</f>
        <v>700.64820271066594</v>
      </c>
      <c r="H53">
        <f ca="1">OFFSET(RFP_OD!H$3, (ROW(RFP_OD!H52) -36)*4-1, 0)</f>
        <v>607.30858468677491</v>
      </c>
      <c r="I53">
        <f ca="1">OFFSET(RFP_OD!I$3, (ROW(RFP_OD!I52) -36)*4-1, 0)</f>
        <v>722.0916568742656</v>
      </c>
      <c r="J53">
        <f ca="1">OFFSET(RFP_OD!J$3, (ROW(RFP_OD!J52) -36)*4-1, 0)</f>
        <v>612.0092378752887</v>
      </c>
      <c r="K53">
        <f ca="1">OFFSET(RFP_OD!K$3, (ROW(RFP_OD!K52) -36)*4-1, 0)</f>
        <v>721.57092614302462</v>
      </c>
      <c r="L53">
        <f ca="1">OFFSET(RFP_OD!L$3, (ROW(RFP_OD!L52) -36)*4-1, 0)</f>
        <v>550.81127241673789</v>
      </c>
      <c r="N53">
        <v>974</v>
      </c>
      <c r="O53" t="s">
        <v>28</v>
      </c>
      <c r="P53">
        <f ca="1">OFFSET($A53, 0, (COLUMN(B53)-1)*2-1)</f>
        <v>493.34105385060803</v>
      </c>
      <c r="Q53">
        <f t="shared" ref="Q53" ca="1" si="68">OFFSET($A53, 0, (COLUMN(C53)-1)*2-1)</f>
        <v>531.01449275362324</v>
      </c>
      <c r="R53">
        <f t="shared" ref="R53" ca="1" si="69">OFFSET($A53, 0, (COLUMN(D53)-1)*2-1)</f>
        <v>561.91588785046736</v>
      </c>
      <c r="S53">
        <f t="shared" ref="S53" ca="1" si="70">OFFSET($A53, 0, (COLUMN(E53)-1)*2-1)</f>
        <v>607.30858468677491</v>
      </c>
      <c r="T53">
        <f t="shared" ref="T53" ca="1" si="71">OFFSET($A53, 0, (COLUMN(F53)-1)*2-1)</f>
        <v>612.0092378752887</v>
      </c>
    </row>
    <row r="54" spans="1:20" x14ac:dyDescent="0.35">
      <c r="A54">
        <f ca="1">OFFSET(RFP_OD!A$3, (ROW(RFP_OD!A53) -36)*4-1, 0)</f>
        <v>1034</v>
      </c>
      <c r="B54">
        <f ca="1">OFFSET(RFP_OD!B$3, (ROW(RFP_OD!B53) -36)*4-1, 0)</f>
        <v>524.0825688073395</v>
      </c>
      <c r="C54">
        <f ca="1">OFFSET(RFP_OD!C$3, (ROW(RFP_OD!C53) -36)*4-1, 0)</f>
        <v>657.14285714285711</v>
      </c>
      <c r="D54">
        <f ca="1">OFFSET(RFP_OD!D$3, (ROW(RFP_OD!D53) -36)*4-1, 0)</f>
        <v>557.65920826161789</v>
      </c>
      <c r="E54">
        <f ca="1">OFFSET(RFP_OD!E$3, (ROW(RFP_OD!E53) -36)*4-1, 0)</f>
        <v>654.31383902721484</v>
      </c>
      <c r="F54">
        <f ca="1">OFFSET(RFP_OD!F$3, (ROW(RFP_OD!F53) -36)*4-1, 0)</f>
        <v>570.60185185185185</v>
      </c>
      <c r="G54">
        <f ca="1">OFFSET(RFP_OD!G$3, (ROW(RFP_OD!G53) -36)*4-1, 0)</f>
        <v>697.18309859154931</v>
      </c>
      <c r="H54">
        <f ca="1">OFFSET(RFP_OD!H$3, (ROW(RFP_OD!H53) -36)*4-1, 0)</f>
        <v>612.10374639769452</v>
      </c>
      <c r="I54">
        <f ca="1">OFFSET(RFP_OD!I$3, (ROW(RFP_OD!I53) -36)*4-1, 0)</f>
        <v>713.86775892334708</v>
      </c>
      <c r="J54">
        <f ca="1">OFFSET(RFP_OD!J$3, (ROW(RFP_OD!J53) -36)*4-1, 0)</f>
        <v>612.82932416953031</v>
      </c>
      <c r="K54">
        <f ca="1">OFFSET(RFP_OD!K$3, (ROW(RFP_OD!K53) -36)*4-1, 0)</f>
        <v>734.2657342657343</v>
      </c>
      <c r="L54">
        <f ca="1">OFFSET(RFP_OD!L$3, (ROW(RFP_OD!L53) -36)*4-1, 0)</f>
        <v>539.89813242784385</v>
      </c>
      <c r="N54">
        <v>974</v>
      </c>
      <c r="O54" t="s">
        <v>27</v>
      </c>
      <c r="P54">
        <f ca="1">OFFSET($A53, 0, (COLUMN(C53)-2)*2)</f>
        <v>635.42265669925246</v>
      </c>
      <c r="Q54">
        <f t="shared" ref="Q54" ca="1" si="72">OFFSET($A53, 0, (COLUMN(D53)-2)*2)</f>
        <v>657.74155995343426</v>
      </c>
      <c r="R54">
        <f t="shared" ref="R54" ca="1" si="73">OFFSET($A53, 0, (COLUMN(E53)-2)*2)</f>
        <v>700.64820271066594</v>
      </c>
      <c r="S54">
        <f t="shared" ref="S54" ca="1" si="74">OFFSET($A53, 0, (COLUMN(F53)-2)*2)</f>
        <v>722.0916568742656</v>
      </c>
      <c r="T54">
        <f t="shared" ref="T54" ca="1" si="75">OFFSET($A53, 0, (COLUMN(G53)-2)*2)</f>
        <v>721.57092614302462</v>
      </c>
    </row>
    <row r="55" spans="1:20" x14ac:dyDescent="0.35">
      <c r="A55">
        <f ca="1">OFFSET(RFP_OD!A$3, (ROW(RFP_OD!A54) -36)*4-1, 0)</f>
        <v>1094</v>
      </c>
      <c r="B55">
        <f ca="1">OFFSET(RFP_OD!B$3, (ROW(RFP_OD!B54) -36)*4-1, 0)</f>
        <v>544.7293447293448</v>
      </c>
      <c r="C55">
        <f ca="1">OFFSET(RFP_OD!C$3, (ROW(RFP_OD!C54) -36)*4-1, 0)</f>
        <v>672.3646723646724</v>
      </c>
      <c r="D55">
        <f ca="1">OFFSET(RFP_OD!D$3, (ROW(RFP_OD!D54) -36)*4-1, 0)</f>
        <v>557.64840182648402</v>
      </c>
      <c r="E55">
        <f ca="1">OFFSET(RFP_OD!E$3, (ROW(RFP_OD!E54) -36)*4-1, 0)</f>
        <v>668.77880184331798</v>
      </c>
      <c r="F55">
        <f ca="1">OFFSET(RFP_OD!F$3, (ROW(RFP_OD!F54) -36)*4-1, 0)</f>
        <v>564.04365307294665</v>
      </c>
      <c r="G55">
        <f ca="1">OFFSET(RFP_OD!G$3, (ROW(RFP_OD!G54) -36)*4-1, 0)</f>
        <v>695.67757009345792</v>
      </c>
      <c r="H55">
        <f ca="1">OFFSET(RFP_OD!H$3, (ROW(RFP_OD!H54) -36)*4-1, 0)</f>
        <v>607.67468499427264</v>
      </c>
      <c r="I55">
        <f ca="1">OFFSET(RFP_OD!I$3, (ROW(RFP_OD!I54) -36)*4-1, 0)</f>
        <v>723.19347319347321</v>
      </c>
      <c r="J55">
        <f ca="1">OFFSET(RFP_OD!J$3, (ROW(RFP_OD!J54) -36)*4-1, 0)</f>
        <v>620.51282051282055</v>
      </c>
      <c r="K55">
        <f ca="1">OFFSET(RFP_OD!K$3, (ROW(RFP_OD!K54) -36)*4-1, 0)</f>
        <v>738.34498834498834</v>
      </c>
      <c r="L55">
        <f ca="1">OFFSET(RFP_OD!L$3, (ROW(RFP_OD!L54) -36)*4-1, 0)</f>
        <v>543.12553373185324</v>
      </c>
      <c r="N55">
        <v>1094</v>
      </c>
      <c r="O55" t="s">
        <v>28</v>
      </c>
      <c r="P55">
        <f ca="1">OFFSET($A55, 0, (COLUMN(B55)-1)*2-1)</f>
        <v>544.7293447293448</v>
      </c>
      <c r="Q55">
        <f ca="1">OFFSET($A55, 0, (COLUMN(C55)-1)*2-1)</f>
        <v>557.64840182648402</v>
      </c>
      <c r="R55">
        <f ca="1">OFFSET($A55, 0, (COLUMN(D55)-1)*2-1)</f>
        <v>564.04365307294665</v>
      </c>
      <c r="S55">
        <f ca="1">OFFSET($A55, 0, (COLUMN(E55)-1)*2-1)</f>
        <v>607.67468499427264</v>
      </c>
      <c r="T55">
        <f ca="1">OFFSET($A55, 0, (COLUMN(F55)-1)*2-1)</f>
        <v>620.51282051282055</v>
      </c>
    </row>
    <row r="56" spans="1:20" x14ac:dyDescent="0.35">
      <c r="A56">
        <f ca="1">OFFSET(RFP_OD!A$3, (ROW(RFP_OD!A55) -36)*4-1, 0)</f>
        <v>1154</v>
      </c>
      <c r="B56">
        <f ca="1">OFFSET(RFP_OD!B$3, (ROW(RFP_OD!B55) -36)*4-1, 0)</f>
        <v>532.84258210645521</v>
      </c>
      <c r="C56">
        <f ca="1">OFFSET(RFP_OD!C$3, (ROW(RFP_OD!C55) -36)*4-1, 0)</f>
        <v>672.70668176670438</v>
      </c>
      <c r="D56">
        <f ca="1">OFFSET(RFP_OD!D$3, (ROW(RFP_OD!D55) -36)*4-1, 0)</f>
        <v>546.84838160136292</v>
      </c>
      <c r="E56">
        <f ca="1">OFFSET(RFP_OD!E$3, (ROW(RFP_OD!E55) -36)*4-1, 0)</f>
        <v>661.29959746981024</v>
      </c>
      <c r="F56">
        <f ca="1">OFFSET(RFP_OD!F$3, (ROW(RFP_OD!F55) -36)*4-1, 0)</f>
        <v>576.08695652173913</v>
      </c>
      <c r="G56">
        <f ca="1">OFFSET(RFP_OD!G$3, (ROW(RFP_OD!G55) -36)*4-1, 0)</f>
        <v>692.26294357184418</v>
      </c>
      <c r="H56">
        <f ca="1">OFFSET(RFP_OD!H$3, (ROW(RFP_OD!H55) -36)*4-1, 0)</f>
        <v>617.93260993717877</v>
      </c>
      <c r="I56">
        <f ca="1">OFFSET(RFP_OD!I$3, (ROW(RFP_OD!I55) -36)*4-1, 0)</f>
        <v>708.7209302325582</v>
      </c>
      <c r="J56">
        <f ca="1">OFFSET(RFP_OD!J$3, (ROW(RFP_OD!J55) -36)*4-1, 0)</f>
        <v>620.80727686185332</v>
      </c>
      <c r="K56">
        <f ca="1">OFFSET(RFP_OD!K$3, (ROW(RFP_OD!K55) -36)*4-1, 0)</f>
        <v>735.31122745782443</v>
      </c>
      <c r="L56">
        <f ca="1">OFFSET(RFP_OD!L$3, (ROW(RFP_OD!L55) -36)*4-1, 0)</f>
        <v>536.56462585034012</v>
      </c>
      <c r="N56">
        <v>1094</v>
      </c>
      <c r="O56" t="s">
        <v>27</v>
      </c>
      <c r="P56">
        <f ca="1">OFFSET($A55, 0, (COLUMN(C55)-2)*2)</f>
        <v>672.3646723646724</v>
      </c>
      <c r="Q56">
        <f ca="1">OFFSET($A55, 0, (COLUMN(D55)-2)*2)</f>
        <v>668.77880184331798</v>
      </c>
      <c r="R56">
        <f ca="1">OFFSET($A55, 0, (COLUMN(E55)-2)*2)</f>
        <v>695.67757009345792</v>
      </c>
      <c r="S56">
        <f ca="1">OFFSET($A55, 0, (COLUMN(F55)-2)*2)</f>
        <v>723.19347319347321</v>
      </c>
      <c r="T56">
        <f ca="1">OFFSET($A55, 0, (COLUMN(G55)-2)*2)</f>
        <v>738.34498834498834</v>
      </c>
    </row>
    <row r="57" spans="1:20" x14ac:dyDescent="0.35">
      <c r="A57">
        <f ca="1">OFFSET(RFP_OD!A$3, (ROW(RFP_OD!A56) -36)*4-1, 0)</f>
        <v>1214</v>
      </c>
      <c r="B57">
        <f ca="1">OFFSET(RFP_OD!B$3, (ROW(RFP_OD!B56) -36)*4-1, 0)</f>
        <v>535.63348416289591</v>
      </c>
      <c r="C57">
        <f ca="1">OFFSET(RFP_OD!C$3, (ROW(RFP_OD!C56) -36)*4-1, 0)</f>
        <v>652.88788221970549</v>
      </c>
      <c r="D57">
        <f ca="1">OFFSET(RFP_OD!D$3, (ROW(RFP_OD!D56) -36)*4-1, 0)</f>
        <v>571.18547929665351</v>
      </c>
      <c r="E57">
        <f ca="1">OFFSET(RFP_OD!E$3, (ROW(RFP_OD!E56) -36)*4-1, 0)</f>
        <v>648.91179839633446</v>
      </c>
      <c r="F57">
        <f ca="1">OFFSET(RFP_OD!F$3, (ROW(RFP_OD!F56) -36)*4-1, 0)</f>
        <v>574.68643101482326</v>
      </c>
      <c r="G57">
        <f ca="1">OFFSET(RFP_OD!G$3, (ROW(RFP_OD!G56) -36)*4-1, 0)</f>
        <v>705.33642691415309</v>
      </c>
      <c r="H57">
        <f ca="1">OFFSET(RFP_OD!H$3, (ROW(RFP_OD!H56) -36)*4-1, 0)</f>
        <v>601.47811256395687</v>
      </c>
      <c r="I57">
        <f ca="1">OFFSET(RFP_OD!I$3, (ROW(RFP_OD!I56) -36)*4-1, 0)</f>
        <v>715.94202898550725</v>
      </c>
      <c r="J57">
        <f ca="1">OFFSET(RFP_OD!J$3, (ROW(RFP_OD!J56) -36)*4-1, 0)</f>
        <v>615.86402266288951</v>
      </c>
      <c r="K57">
        <f ca="1">OFFSET(RFP_OD!K$3, (ROW(RFP_OD!K56) -36)*4-1, 0)</f>
        <v>747.96747967479678</v>
      </c>
      <c r="L57">
        <f ca="1">OFFSET(RFP_OD!L$3, (ROW(RFP_OD!L56) -36)*4-1, 0)</f>
        <v>532.93413173652698</v>
      </c>
      <c r="N57">
        <v>1274</v>
      </c>
      <c r="O57" t="s">
        <v>28</v>
      </c>
      <c r="P57">
        <f ca="1">OFFSET($A58, 0, (COLUMN(B57)-1)*2-1)</f>
        <v>535.71428571428567</v>
      </c>
      <c r="Q57">
        <f t="shared" ref="Q57" ca="1" si="76">OFFSET($A58, 0, (COLUMN(C57)-1)*2-1)</f>
        <v>552.58669698692438</v>
      </c>
      <c r="R57">
        <f t="shared" ref="R57" ca="1" si="77">OFFSET($A58, 0, (COLUMN(D57)-1)*2-1)</f>
        <v>569.55530216647662</v>
      </c>
      <c r="S57">
        <f t="shared" ref="S57" ca="1" si="78">OFFSET($A58, 0, (COLUMN(E57)-1)*2-1)</f>
        <v>619.80648833238479</v>
      </c>
      <c r="T57">
        <f t="shared" ref="T57" ca="1" si="79">OFFSET($A58, 0, (COLUMN(F57)-1)*2-1)</f>
        <v>606.00907029478458</v>
      </c>
    </row>
    <row r="58" spans="1:20" x14ac:dyDescent="0.35">
      <c r="A58">
        <f ca="1">OFFSET(RFP_OD!A$3, (ROW(RFP_OD!A57) -36)*4-1, 0)</f>
        <v>1274</v>
      </c>
      <c r="B58">
        <f ca="1">OFFSET(RFP_OD!B$3, (ROW(RFP_OD!B57) -36)*4-1, 0)</f>
        <v>535.71428571428567</v>
      </c>
      <c r="C58">
        <f ca="1">OFFSET(RFP_OD!C$3, (ROW(RFP_OD!C57) -36)*4-1, 0)</f>
        <v>670.82860385925085</v>
      </c>
      <c r="D58">
        <f ca="1">OFFSET(RFP_OD!D$3, (ROW(RFP_OD!D57) -36)*4-1, 0)</f>
        <v>552.58669698692438</v>
      </c>
      <c r="E58">
        <f ca="1">OFFSET(RFP_OD!E$3, (ROW(RFP_OD!E57) -36)*4-1, 0)</f>
        <v>646.41833810888261</v>
      </c>
      <c r="F58">
        <f ca="1">OFFSET(RFP_OD!F$3, (ROW(RFP_OD!F57) -36)*4-1, 0)</f>
        <v>569.55530216647662</v>
      </c>
      <c r="G58">
        <f ca="1">OFFSET(RFP_OD!G$3, (ROW(RFP_OD!G57) -36)*4-1, 0)</f>
        <v>700.05790387955994</v>
      </c>
      <c r="H58">
        <f ca="1">OFFSET(RFP_OD!H$3, (ROW(RFP_OD!H57) -36)*4-1, 0)</f>
        <v>619.80648833238479</v>
      </c>
      <c r="I58">
        <f ca="1">OFFSET(RFP_OD!I$3, (ROW(RFP_OD!I57) -36)*4-1, 0)</f>
        <v>716.52173913043487</v>
      </c>
      <c r="J58">
        <f ca="1">OFFSET(RFP_OD!J$3, (ROW(RFP_OD!J57) -36)*4-1, 0)</f>
        <v>606.00907029478458</v>
      </c>
      <c r="K58">
        <f ca="1">OFFSET(RFP_OD!K$3, (ROW(RFP_OD!K57) -36)*4-1, 0)</f>
        <v>744.34782608695662</v>
      </c>
      <c r="L58">
        <f ca="1">OFFSET(RFP_OD!L$3, (ROW(RFP_OD!L57) -36)*4-1, 0)</f>
        <v>533.56282271944929</v>
      </c>
      <c r="N58">
        <v>1274</v>
      </c>
      <c r="O58" t="s">
        <v>27</v>
      </c>
      <c r="P58">
        <f ca="1">OFFSET($A58, 0, (COLUMN(C57)-2)*2)</f>
        <v>670.82860385925085</v>
      </c>
      <c r="Q58">
        <f t="shared" ref="Q58" ca="1" si="80">OFFSET($A58, 0, (COLUMN(D57)-2)*2)</f>
        <v>646.41833810888261</v>
      </c>
      <c r="R58">
        <f t="shared" ref="R58" ca="1" si="81">OFFSET($A58, 0, (COLUMN(E57)-2)*2)</f>
        <v>700.05790387955994</v>
      </c>
      <c r="S58">
        <f t="shared" ref="S58" ca="1" si="82">OFFSET($A58, 0, (COLUMN(F57)-2)*2)</f>
        <v>716.52173913043487</v>
      </c>
      <c r="T58">
        <f t="shared" ref="T58" ca="1" si="83">OFFSET($A58, 0, (COLUMN(G57)-2)*2)</f>
        <v>744.34782608695662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selection activeCell="M11" sqref="M11"/>
    </sheetView>
  </sheetViews>
  <sheetFormatPr defaultRowHeight="14.5" x14ac:dyDescent="0.35"/>
  <cols>
    <col min="2" max="2" width="18.7265625" customWidth="1"/>
    <col min="6" max="6" width="12" bestFit="1" customWidth="1"/>
    <col min="8" max="8" width="17.54296875" customWidth="1"/>
    <col min="9" max="9" width="17.7265625" customWidth="1"/>
    <col min="11" max="11" width="16.453125" customWidth="1"/>
  </cols>
  <sheetData>
    <row r="2" spans="1:12" x14ac:dyDescent="0.35">
      <c r="A2" t="s">
        <v>34</v>
      </c>
      <c r="B2" t="s">
        <v>35</v>
      </c>
      <c r="C2">
        <v>0.5</v>
      </c>
    </row>
    <row r="3" spans="1:12" x14ac:dyDescent="0.35">
      <c r="A3" t="s">
        <v>36</v>
      </c>
      <c r="C3">
        <v>7459</v>
      </c>
    </row>
    <row r="4" spans="1:12" x14ac:dyDescent="0.35">
      <c r="A4" t="s">
        <v>37</v>
      </c>
      <c r="B4" t="s">
        <v>40</v>
      </c>
      <c r="C4">
        <v>110</v>
      </c>
    </row>
    <row r="5" spans="1:12" x14ac:dyDescent="0.35">
      <c r="A5" t="s">
        <v>38</v>
      </c>
      <c r="B5" t="s">
        <v>39</v>
      </c>
      <c r="C5">
        <f>C4*C3</f>
        <v>820490</v>
      </c>
    </row>
    <row r="10" spans="1:12" x14ac:dyDescent="0.35">
      <c r="B10" t="s">
        <v>30</v>
      </c>
      <c r="C10" t="s">
        <v>54</v>
      </c>
      <c r="D10" t="s">
        <v>31</v>
      </c>
      <c r="E10" t="s">
        <v>52</v>
      </c>
      <c r="F10" t="s">
        <v>53</v>
      </c>
      <c r="G10" t="s">
        <v>33</v>
      </c>
      <c r="H10" t="s">
        <v>55</v>
      </c>
      <c r="I10" t="s">
        <v>41</v>
      </c>
      <c r="J10" t="s">
        <v>42</v>
      </c>
      <c r="K10" t="s">
        <v>56</v>
      </c>
      <c r="L10" t="s">
        <v>50</v>
      </c>
    </row>
    <row r="11" spans="1:12" x14ac:dyDescent="0.35">
      <c r="A11" t="s">
        <v>29</v>
      </c>
      <c r="B11">
        <f>0.005*2.328</f>
        <v>1.1639999999999999E-2</v>
      </c>
      <c r="C11">
        <v>3</v>
      </c>
      <c r="D11">
        <v>1400</v>
      </c>
      <c r="E11">
        <f>B11/C11</f>
        <v>3.8799999999999998E-3</v>
      </c>
      <c r="F11">
        <f>E11/D11</f>
        <v>2.7714285714285714E-6</v>
      </c>
      <c r="G11">
        <v>1000</v>
      </c>
      <c r="H11">
        <f>G11*F11</f>
        <v>2.7714285714285714E-3</v>
      </c>
      <c r="I11">
        <f>H11/$C$2</f>
        <v>5.5428571428571428E-3</v>
      </c>
      <c r="J11">
        <v>27000</v>
      </c>
      <c r="K11">
        <f>I11/J11</f>
        <v>2.0529100529100529E-7</v>
      </c>
      <c r="L11">
        <f>K11*$C$5</f>
        <v>0.16843921693121694</v>
      </c>
    </row>
    <row r="12" spans="1:12" x14ac:dyDescent="0.35">
      <c r="A12" t="s">
        <v>32</v>
      </c>
      <c r="B12" s="5">
        <f>0.005*0.207</f>
        <v>1.0349999999999999E-3</v>
      </c>
      <c r="C12" s="5">
        <v>3</v>
      </c>
      <c r="D12" s="5">
        <v>6300</v>
      </c>
      <c r="E12" s="5">
        <f>B12/C12</f>
        <v>3.4499999999999998E-4</v>
      </c>
      <c r="F12" s="5">
        <f>E12/D12</f>
        <v>5.476190476190476E-8</v>
      </c>
      <c r="G12" s="6">
        <v>3000000</v>
      </c>
      <c r="H12" s="5">
        <f>G12*F12</f>
        <v>0.16428571428571428</v>
      </c>
      <c r="I12" s="5">
        <f>H12/$C$2</f>
        <v>0.32857142857142857</v>
      </c>
      <c r="J12" s="5">
        <v>27000</v>
      </c>
      <c r="K12" s="5"/>
      <c r="L12" s="5"/>
    </row>
    <row r="13" spans="1:12" x14ac:dyDescent="0.35">
      <c r="A13" t="s">
        <v>32</v>
      </c>
      <c r="B13">
        <f>0.2*0.207</f>
        <v>4.1399999999999999E-2</v>
      </c>
      <c r="C13">
        <v>3</v>
      </c>
      <c r="D13">
        <v>180000</v>
      </c>
      <c r="E13">
        <f>B13/C13</f>
        <v>1.38E-2</v>
      </c>
      <c r="F13">
        <f>E13/D13</f>
        <v>7.6666666666666665E-8</v>
      </c>
      <c r="G13" s="6">
        <v>3000000</v>
      </c>
      <c r="H13" s="5">
        <f>G13*F13</f>
        <v>0.22999999999999998</v>
      </c>
      <c r="I13" s="5">
        <f>H13/$C$2</f>
        <v>0.45999999999999996</v>
      </c>
      <c r="J13" s="5">
        <v>27000</v>
      </c>
      <c r="K13" s="5"/>
      <c r="L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Compiled</vt:lpstr>
      <vt:lpstr>OD600</vt:lpstr>
      <vt:lpstr>GFP</vt:lpstr>
      <vt:lpstr>RFP</vt:lpstr>
      <vt:lpstr>GFP_OD</vt:lpstr>
      <vt:lpstr>RFP_OD</vt:lpstr>
      <vt:lpstr>snapshot</vt:lpstr>
      <vt:lpstr>calibration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2021-07-15T01:34:10Z</dcterms:created>
  <dcterms:modified xsi:type="dcterms:W3CDTF">2021-08-20T03:53:35Z</dcterms:modified>
</cp:coreProperties>
</file>