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451" windowHeight="8904" tabRatio="954" firstSheet="4" activeTab="20"/>
  </bookViews>
  <sheets>
    <sheet name="TerrainTerrain" sheetId="2" r:id="rId1"/>
    <sheet name="EngineTerrain" sheetId="3" r:id="rId2"/>
    <sheet name="Engine" sheetId="4" r:id="rId3"/>
    <sheet name="EyeTerrain" sheetId="5" r:id="rId4"/>
    <sheet name="Eye" sheetId="6" r:id="rId5"/>
    <sheet name="Traffic" sheetId="1" r:id="rId6"/>
    <sheet name="Decoration" sheetId="7" r:id="rId7"/>
    <sheet name="ViewProperty" sheetId="20" r:id="rId8"/>
    <sheet name="MoveProperty" sheetId="8" r:id="rId9"/>
    <sheet name="BattleProperty" sheetId="9" r:id="rId10"/>
    <sheet name="Military" sheetId="10" r:id="rId11"/>
    <sheet name="TerrainAttack" sheetId="11" r:id="rId12"/>
    <sheet name="TerrainDefense" sheetId="12" r:id="rId13"/>
    <sheet name="AtkDefDict" sheetId="13" r:id="rId14"/>
    <sheet name="CityLevel" sheetId="14" r:id="rId15"/>
    <sheet name="NamesList" sheetId="15" r:id="rId16"/>
    <sheet name="Goods" sheetId="16" r:id="rId17"/>
    <sheet name="Building" sheetId="17" r:id="rId18"/>
    <sheet name="General" sheetId="18" r:id="rId19"/>
    <sheet name="Ferry" sheetId="19" r:id="rId20"/>
    <sheet name="GroupAI" sheetId="21" r:id="rId21"/>
    <sheet name="TroopLevel" sheetId="22" r:id="rId22"/>
  </sheets>
  <calcPr calcId="144525"/>
</workbook>
</file>

<file path=xl/sharedStrings.xml><?xml version="1.0" encoding="utf-8"?>
<sst xmlns="http://schemas.openxmlformats.org/spreadsheetml/2006/main" count="379" uniqueCount="164">
  <si>
    <t>e</t>
  </si>
  <si>
    <t>id</t>
  </si>
  <si>
    <t>name</t>
  </si>
  <si>
    <t>callName</t>
  </si>
  <si>
    <t>shouldDrop</t>
  </si>
  <si>
    <t>modelName</t>
  </si>
  <si>
    <t>engineTerrain</t>
  </si>
  <si>
    <t>eyeTerrain</t>
  </si>
  <si>
    <t>water-sea</t>
  </si>
  <si>
    <t>sea</t>
  </si>
  <si>
    <t>water-shallow</t>
  </si>
  <si>
    <t>water</t>
  </si>
  <si>
    <t>plain-desert</t>
  </si>
  <si>
    <t>plain</t>
  </si>
  <si>
    <t>plain-frost</t>
  </si>
  <si>
    <t>plain-prairie</t>
  </si>
  <si>
    <t>plain-plain</t>
  </si>
  <si>
    <t>hill-desert</t>
  </si>
  <si>
    <t>hill-frost</t>
  </si>
  <si>
    <t>hill-prairie</t>
  </si>
  <si>
    <t>hill-plain</t>
  </si>
  <si>
    <t>mountain-desert</t>
  </si>
  <si>
    <t>mountain</t>
  </si>
  <si>
    <t>mountain-frost</t>
  </si>
  <si>
    <t>mountain-prairie</t>
  </si>
  <si>
    <t>mountain-plain</t>
  </si>
  <si>
    <t>none</t>
  </si>
  <si>
    <t>forest</t>
  </si>
  <si>
    <t>building</t>
  </si>
  <si>
    <t>unit</t>
  </si>
  <si>
    <t>costDict</t>
  </si>
  <si>
    <t>speedDict</t>
  </si>
  <si>
    <t>person</t>
  </si>
  <si>
    <t>{
    "none": 1,
    "sea":  2,
    "water":  1,
    "plain": 1,
    "mountain": 1,
    "forest":  1,
    "building":  1,
    "unit":  1
}</t>
  </si>
  <si>
    <t>{
    "none": 1,
    "sea":  1,
    "water":  1,
    "plain": 1,
    "mountain": 1,
    "forest":  1,
    "building":  1,
    "unit":  1
}</t>
  </si>
  <si>
    <t>vehicle</t>
  </si>
  <si>
    <t>默认值</t>
  </si>
  <si>
    <t>vehical</t>
  </si>
  <si>
    <t>road</t>
  </si>
  <si>
    <t>公路</t>
  </si>
  <si>
    <t>traffic.road</t>
  </si>
  <si>
    <t>tree</t>
  </si>
  <si>
    <t>decoration.tree</t>
  </si>
  <si>
    <t>eyeType</t>
  </si>
  <si>
    <t>distance</t>
  </si>
  <si>
    <t>normal</t>
  </si>
  <si>
    <t>engineType</t>
  </si>
  <si>
    <t>baseSpeed</t>
  </si>
  <si>
    <t>maxOil</t>
  </si>
  <si>
    <t>bloodValue</t>
  </si>
  <si>
    <t>bloodType</t>
  </si>
  <si>
    <t>attackInterval</t>
  </si>
  <si>
    <t>attackType</t>
  </si>
  <si>
    <t>attackValue</t>
  </si>
  <si>
    <t>isRemoteAttack</t>
  </si>
  <si>
    <t>attackMaxDistance</t>
  </si>
  <si>
    <t>attackMinDistance</t>
  </si>
  <si>
    <t>maxViewDistance</t>
  </si>
  <si>
    <t>viewType</t>
  </si>
  <si>
    <t>footmen</t>
  </si>
  <si>
    <t>步兵</t>
  </si>
  <si>
    <t>b1</t>
  </si>
  <si>
    <t>a1</t>
  </si>
  <si>
    <t>bowmen</t>
  </si>
  <si>
    <t>弓兵</t>
  </si>
  <si>
    <t>head</t>
  </si>
  <si>
    <t>首领</t>
  </si>
  <si>
    <t>默认</t>
  </si>
  <si>
    <t>costBill</t>
  </si>
  <si>
    <t>costPerBout</t>
  </si>
  <si>
    <t>moveProperty</t>
  </si>
  <si>
    <t>viewProperty</t>
  </si>
  <si>
    <t>battleProperty</t>
  </si>
  <si>
    <t>population</t>
  </si>
  <si>
    <t>tank</t>
  </si>
  <si>
    <t>坦克</t>
  </si>
  <si>
    <t>unit.tank</t>
  </si>
  <si>
    <t>katyusha</t>
  </si>
  <si>
    <t>火箭炮</t>
  </si>
  <si>
    <t>unit.katyusha</t>
  </si>
  <si>
    <t>value</t>
  </si>
  <si>
    <t>tableType</t>
  </si>
  <si>
    <t>dict</t>
  </si>
  <si>
    <t>__</t>
  </si>
  <si>
    <t>gdp</t>
  </si>
  <si>
    <t>maxPayPerBout</t>
  </si>
  <si>
    <t>wallArmor</t>
  </si>
  <si>
    <t>canBuild</t>
  </si>
  <si>
    <t>areaSize</t>
  </si>
  <si>
    <t>town</t>
  </si>
  <si>
    <t>镇</t>
  </si>
  <si>
    <t>[]</t>
  </si>
  <si>
    <t>[1, 1]</t>
  </si>
  <si>
    <t>factory</t>
  </si>
  <si>
    <t>工业区</t>
  </si>
  <si>
    <t>city</t>
  </si>
  <si>
    <t>都市</t>
  </si>
  <si>
    <t>names</t>
  </si>
  <si>
    <t>weight</t>
  </si>
  <si>
    <t>price</t>
  </si>
  <si>
    <t>madeFrom</t>
  </si>
  <si>
    <t>laborer</t>
  </si>
  <si>
    <t>{}</t>
  </si>
  <si>
    <t>soldier</t>
  </si>
  <si>
    <t>engineer</t>
  </si>
  <si>
    <t>bill</t>
  </si>
  <si>
    <t>wood</t>
  </si>
  <si>
    <t>grain</t>
  </si>
  <si>
    <t>livestock</t>
  </si>
  <si>
    <t>iron</t>
  </si>
  <si>
    <t>food</t>
  </si>
  <si>
    <t>{"grain": 1, "livestock": 1}</t>
  </si>
  <si>
    <t>goods</t>
  </si>
  <si>
    <t>{"iron": 1, "wood": 1}</t>
  </si>
  <si>
    <t>{"iron": 10, "wood": 5}</t>
  </si>
  <si>
    <t>{"iron": 5, "wood": 3}</t>
  </si>
  <si>
    <t>provide</t>
  </si>
  <si>
    <t>costPerTick</t>
  </si>
  <si>
    <t>isSingleBuilding</t>
  </si>
  <si>
    <t>bufWallArmor</t>
  </si>
  <si>
    <t>talentCapacity</t>
  </si>
  <si>
    <t>tax</t>
  </si>
  <si>
    <t>underTax</t>
  </si>
  <si>
    <t>house</t>
  </si>
  <si>
    <t>["laborer"]</t>
  </si>
  <si>
    <t>farm</t>
  </si>
  <si>
    <t>["grain", "livestock"]</t>
  </si>
  <si>
    <t>wood_factory</t>
  </si>
  <si>
    <t>["wood"]</t>
  </si>
  <si>
    <t>iron_factory</t>
  </si>
  <si>
    <t>["iron"]</t>
  </si>
  <si>
    <t>food_factory</t>
  </si>
  <si>
    <t>["food"]</t>
  </si>
  <si>
    <t>goods_factory</t>
  </si>
  <si>
    <t>["goods"]</t>
  </si>
  <si>
    <t>army_factory</t>
  </si>
  <si>
    <t>["tank", "katyusha"]</t>
  </si>
  <si>
    <t>general</t>
  </si>
  <si>
    <t>key</t>
  </si>
  <si>
    <t>defaultResourcePackageId</t>
  </si>
  <si>
    <t>["standard", "standard"]</t>
  </si>
  <si>
    <t>cityModelName</t>
  </si>
  <si>
    <t>building.house</t>
  </si>
  <si>
    <t>cityTerrainTerrain</t>
  </si>
  <si>
    <t>troopModelName</t>
  </si>
  <si>
    <t>maxPopulationInTroop</t>
  </si>
  <si>
    <t>cityFreezeBouts</t>
  </si>
  <si>
    <t>personCostPerBout</t>
  </si>
  <si>
    <t>refreshMaxGovernTroopNuBouts</t>
  </si>
  <si>
    <t>maxGovernTroopNu</t>
  </si>
  <si>
    <t>conveyBoutsPerDistance</t>
  </si>
  <si>
    <t>costScaleWhenUnActed</t>
  </si>
  <si>
    <t>maxSupplyTroopRate</t>
  </si>
  <si>
    <t>costMoneyPerTick</t>
  </si>
  <si>
    <t>unit.lufy</t>
  </si>
  <si>
    <t>attackViewDistance</t>
  </si>
  <si>
    <t>maxWaitActionBouts</t>
  </si>
  <si>
    <t>maxAttackBouts</t>
  </si>
  <si>
    <t>minAttackTroopNu</t>
  </si>
  <si>
    <t>billMakeNewTroop</t>
  </si>
  <si>
    <t>troopLevels</t>
  </si>
  <si>
    <t>["normal"]</t>
  </si>
  <si>
    <t>distribution</t>
  </si>
  <si>
    <t>{"tank": 3}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</si>
</sst>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76" formatCode="&quot;TRUE&quot;;&quot;TRUE&quot;;&quot;FALSE&quot;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0"/>
      <name val="Arial"/>
      <charset val="134"/>
    </font>
    <font>
      <sz val="10"/>
      <name val="微软雅黑"/>
      <charset val="134"/>
    </font>
    <font>
      <sz val="10"/>
      <color rgb="FF000000"/>
      <name val="Arial"/>
      <charset val="134"/>
    </font>
    <font>
      <sz val="9.5"/>
      <color rgb="FF000000"/>
      <name val="Consolas"/>
      <charset val="1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Border="0" applyAlignment="0" applyProtection="0"/>
    <xf numFmtId="0" fontId="4" fillId="18" borderId="0" applyNumberFormat="0" applyBorder="0" applyAlignment="0" applyProtection="0">
      <alignment vertical="center"/>
    </xf>
    <xf numFmtId="0" fontId="12" fillId="13" borderId="2" applyNumberFormat="0" applyAlignment="0" applyProtection="0">
      <alignment vertical="center"/>
    </xf>
    <xf numFmtId="44" fontId="0" fillId="0" borderId="0" applyBorder="0" applyAlignment="0" applyProtection="0"/>
    <xf numFmtId="41" fontId="0" fillId="0" borderId="0" applyBorder="0" applyAlignment="0" applyProtection="0"/>
    <xf numFmtId="0" fontId="4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Border="0" applyAlignment="0" applyProtection="0"/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5" fillId="17" borderId="4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13" fillId="16" borderId="2" applyNumberFormat="0" applyAlignment="0" applyProtection="0">
      <alignment vertical="center"/>
    </xf>
    <xf numFmtId="0" fontId="17" fillId="24" borderId="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 applyProtection="1"/>
    <xf numFmtId="0" fontId="0" fillId="0" borderId="0" xfId="0" applyFont="1" applyAlignment="1" applyProtection="1"/>
    <xf numFmtId="0" fontId="1" fillId="0" borderId="0" xfId="0" applyFont="1" applyAlignment="1" applyProtection="1"/>
    <xf numFmtId="0" fontId="2" fillId="0" borderId="0" xfId="0" applyFont="1" applyAlignment="1" applyProtection="1"/>
    <xf numFmtId="0" fontId="0" fillId="0" borderId="0" xfId="0" applyFont="1" applyAlignment="1" applyProtection="1">
      <alignment wrapText="1"/>
    </xf>
    <xf numFmtId="176" fontId="0" fillId="0" borderId="0" xfId="0" applyNumberFormat="1" applyAlignment="1" applyProtection="1"/>
    <xf numFmtId="0" fontId="3" fillId="0" borderId="0" xfId="0" applyFont="1" applyAlignment="1" applyProtection="1"/>
    <xf numFmtId="176" fontId="0" fillId="0" borderId="0" xfId="0" applyNumberFormat="1" applyFont="1" applyAlignment="1" applyProtection="1"/>
    <xf numFmtId="0" fontId="1" fillId="0" borderId="0" xfId="0" applyFont="1"/>
    <xf numFmtId="176" fontId="0" fillId="0" borderId="0" xfId="0" applyNumberFormat="1" applyFont="1" applyAlignment="1" applyProtection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zoomScale="90" zoomScaleNormal="90" workbookViewId="0">
      <selection activeCell="A5" sqref="A5"/>
    </sheetView>
  </sheetViews>
  <sheetFormatPr defaultColWidth="11.537037037037" defaultRowHeight="13.2" outlineLevelCol="6"/>
  <cols>
    <col min="2" max="2" width="16.9907407407407" style="2" customWidth="1"/>
    <col min="3" max="3" width="17.1481481481481" style="2" customWidth="1"/>
    <col min="5" max="5" width="21.9444444444444" style="2" customWidth="1"/>
  </cols>
  <sheetData>
    <row r="1" spans="1:1">
      <c r="A1" s="2" t="s">
        <v>0</v>
      </c>
    </row>
    <row r="5" spans="1:7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2" t="s">
        <v>7</v>
      </c>
    </row>
    <row r="6" spans="1:7">
      <c r="A6" s="3">
        <v>1</v>
      </c>
      <c r="B6" s="3" t="s">
        <v>8</v>
      </c>
      <c r="C6" s="3" t="str">
        <f t="shared" ref="C6:C19" si="0">B6</f>
        <v>water-sea</v>
      </c>
      <c r="D6" s="7" t="b">
        <f t="shared" ref="D6:D19" si="1">FALSE()</f>
        <v>0</v>
      </c>
      <c r="E6" s="3" t="str">
        <f t="shared" ref="E6:E19" si="2">"terrain."&amp;B6</f>
        <v>terrain.water-sea</v>
      </c>
      <c r="F6" s="3" t="s">
        <v>9</v>
      </c>
      <c r="G6" s="3" t="s">
        <v>9</v>
      </c>
    </row>
    <row r="7" spans="1:7">
      <c r="A7" s="3">
        <v>2</v>
      </c>
      <c r="B7" s="3" t="s">
        <v>10</v>
      </c>
      <c r="C7" s="3" t="str">
        <f t="shared" si="0"/>
        <v>water-shallow</v>
      </c>
      <c r="D7" s="7" t="b">
        <f t="shared" si="1"/>
        <v>0</v>
      </c>
      <c r="E7" s="3" t="str">
        <f t="shared" si="2"/>
        <v>terrain.water-shallow</v>
      </c>
      <c r="F7" s="3" t="s">
        <v>11</v>
      </c>
      <c r="G7" s="3" t="s">
        <v>11</v>
      </c>
    </row>
    <row r="8" spans="1:7">
      <c r="A8" s="3">
        <v>4</v>
      </c>
      <c r="B8" s="3" t="s">
        <v>12</v>
      </c>
      <c r="C8" s="3" t="str">
        <f t="shared" si="0"/>
        <v>plain-desert</v>
      </c>
      <c r="D8" s="7" t="b">
        <f t="shared" si="1"/>
        <v>0</v>
      </c>
      <c r="E8" s="3" t="str">
        <f t="shared" si="2"/>
        <v>terrain.plain-desert</v>
      </c>
      <c r="F8" s="3" t="s">
        <v>13</v>
      </c>
      <c r="G8" s="3" t="s">
        <v>13</v>
      </c>
    </row>
    <row r="9" spans="1:7">
      <c r="A9" s="3">
        <v>5</v>
      </c>
      <c r="B9" s="3" t="s">
        <v>14</v>
      </c>
      <c r="C9" s="3" t="str">
        <f t="shared" si="0"/>
        <v>plain-frost</v>
      </c>
      <c r="D9" s="7" t="b">
        <f t="shared" si="1"/>
        <v>0</v>
      </c>
      <c r="E9" s="3" t="str">
        <f t="shared" si="2"/>
        <v>terrain.plain-frost</v>
      </c>
      <c r="F9" s="3" t="s">
        <v>13</v>
      </c>
      <c r="G9" s="3" t="s">
        <v>13</v>
      </c>
    </row>
    <row r="10" spans="1:7">
      <c r="A10" s="3">
        <v>6</v>
      </c>
      <c r="B10" s="3" t="s">
        <v>15</v>
      </c>
      <c r="C10" s="3" t="str">
        <f t="shared" si="0"/>
        <v>plain-prairie</v>
      </c>
      <c r="D10" s="7" t="b">
        <f t="shared" si="1"/>
        <v>0</v>
      </c>
      <c r="E10" s="3" t="str">
        <f t="shared" si="2"/>
        <v>terrain.plain-prairie</v>
      </c>
      <c r="F10" s="3" t="s">
        <v>13</v>
      </c>
      <c r="G10" s="3" t="s">
        <v>13</v>
      </c>
    </row>
    <row r="11" spans="1:7">
      <c r="A11" s="3">
        <v>7</v>
      </c>
      <c r="B11" s="3" t="s">
        <v>16</v>
      </c>
      <c r="C11" s="3" t="str">
        <f t="shared" si="0"/>
        <v>plain-plain</v>
      </c>
      <c r="D11" s="7" t="b">
        <f t="shared" si="1"/>
        <v>0</v>
      </c>
      <c r="E11" s="3" t="str">
        <f t="shared" si="2"/>
        <v>terrain.plain-plain</v>
      </c>
      <c r="F11" s="3" t="s">
        <v>13</v>
      </c>
      <c r="G11" s="3" t="s">
        <v>13</v>
      </c>
    </row>
    <row r="12" spans="1:7">
      <c r="A12" s="3">
        <v>8</v>
      </c>
      <c r="B12" s="3" t="s">
        <v>17</v>
      </c>
      <c r="C12" s="3" t="str">
        <f t="shared" si="0"/>
        <v>hill-desert</v>
      </c>
      <c r="D12" s="7" t="b">
        <f t="shared" si="1"/>
        <v>0</v>
      </c>
      <c r="E12" s="3" t="str">
        <f t="shared" si="2"/>
        <v>terrain.hill-desert</v>
      </c>
      <c r="F12" s="3" t="s">
        <v>13</v>
      </c>
      <c r="G12" s="3" t="s">
        <v>13</v>
      </c>
    </row>
    <row r="13" spans="1:7">
      <c r="A13" s="3">
        <v>9</v>
      </c>
      <c r="B13" s="3" t="s">
        <v>18</v>
      </c>
      <c r="C13" s="3" t="str">
        <f t="shared" si="0"/>
        <v>hill-frost</v>
      </c>
      <c r="D13" s="7" t="b">
        <f t="shared" si="1"/>
        <v>0</v>
      </c>
      <c r="E13" s="3" t="str">
        <f t="shared" si="2"/>
        <v>terrain.hill-frost</v>
      </c>
      <c r="F13" s="3" t="s">
        <v>13</v>
      </c>
      <c r="G13" s="3" t="s">
        <v>13</v>
      </c>
    </row>
    <row r="14" spans="1:7">
      <c r="A14" s="3">
        <v>10</v>
      </c>
      <c r="B14" s="3" t="s">
        <v>19</v>
      </c>
      <c r="C14" s="3" t="str">
        <f t="shared" si="0"/>
        <v>hill-prairie</v>
      </c>
      <c r="D14" s="7" t="b">
        <f t="shared" si="1"/>
        <v>0</v>
      </c>
      <c r="E14" s="3" t="str">
        <f t="shared" si="2"/>
        <v>terrain.hill-prairie</v>
      </c>
      <c r="F14" s="3" t="s">
        <v>13</v>
      </c>
      <c r="G14" s="3" t="s">
        <v>13</v>
      </c>
    </row>
    <row r="15" spans="1:7">
      <c r="A15" s="3">
        <v>11</v>
      </c>
      <c r="B15" s="3" t="s">
        <v>20</v>
      </c>
      <c r="C15" s="3" t="str">
        <f t="shared" si="0"/>
        <v>hill-plain</v>
      </c>
      <c r="D15" s="7" t="b">
        <f t="shared" si="1"/>
        <v>0</v>
      </c>
      <c r="E15" s="3" t="str">
        <f t="shared" si="2"/>
        <v>terrain.hill-plain</v>
      </c>
      <c r="F15" s="3" t="s">
        <v>13</v>
      </c>
      <c r="G15" s="3" t="s">
        <v>13</v>
      </c>
    </row>
    <row r="16" spans="1:7">
      <c r="A16" s="3">
        <v>12</v>
      </c>
      <c r="B16" s="3" t="s">
        <v>21</v>
      </c>
      <c r="C16" s="3" t="str">
        <f t="shared" si="0"/>
        <v>mountain-desert</v>
      </c>
      <c r="D16" s="7" t="b">
        <f t="shared" si="1"/>
        <v>0</v>
      </c>
      <c r="E16" s="3" t="str">
        <f t="shared" si="2"/>
        <v>terrain.mountain-desert</v>
      </c>
      <c r="F16" s="3" t="s">
        <v>22</v>
      </c>
      <c r="G16" s="3" t="s">
        <v>22</v>
      </c>
    </row>
    <row r="17" spans="1:7">
      <c r="A17" s="3">
        <v>13</v>
      </c>
      <c r="B17" s="3" t="s">
        <v>23</v>
      </c>
      <c r="C17" s="3" t="str">
        <f t="shared" si="0"/>
        <v>mountain-frost</v>
      </c>
      <c r="D17" s="7" t="b">
        <f t="shared" si="1"/>
        <v>0</v>
      </c>
      <c r="E17" s="3" t="str">
        <f t="shared" si="2"/>
        <v>terrain.mountain-frost</v>
      </c>
      <c r="F17" s="3" t="s">
        <v>22</v>
      </c>
      <c r="G17" s="3" t="s">
        <v>22</v>
      </c>
    </row>
    <row r="18" spans="1:7">
      <c r="A18" s="3">
        <v>14</v>
      </c>
      <c r="B18" s="3" t="s">
        <v>24</v>
      </c>
      <c r="C18" s="3" t="str">
        <f t="shared" si="0"/>
        <v>mountain-prairie</v>
      </c>
      <c r="D18" s="7" t="b">
        <f t="shared" si="1"/>
        <v>0</v>
      </c>
      <c r="E18" s="3" t="str">
        <f t="shared" si="2"/>
        <v>terrain.mountain-prairie</v>
      </c>
      <c r="F18" s="3" t="s">
        <v>22</v>
      </c>
      <c r="G18" s="3" t="s">
        <v>22</v>
      </c>
    </row>
    <row r="19" spans="1:7">
      <c r="A19" s="3">
        <v>15</v>
      </c>
      <c r="B19" s="3" t="s">
        <v>25</v>
      </c>
      <c r="C19" s="3" t="str">
        <f t="shared" si="0"/>
        <v>mountain-plain</v>
      </c>
      <c r="D19" s="7" t="b">
        <f t="shared" si="1"/>
        <v>0</v>
      </c>
      <c r="E19" s="3" t="str">
        <f t="shared" si="2"/>
        <v>terrain.mountain-plain</v>
      </c>
      <c r="F19" s="3" t="s">
        <v>22</v>
      </c>
      <c r="G19" s="3" t="s">
        <v>22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N12"/>
  <sheetViews>
    <sheetView zoomScale="90" zoomScaleNormal="90" workbookViewId="0">
      <selection activeCell="H30" sqref="H30"/>
    </sheetView>
  </sheetViews>
  <sheetFormatPr defaultColWidth="11.537037037037" defaultRowHeight="13.2"/>
  <cols>
    <col min="7" max="7" width="14.462962962963" style="2" customWidth="1"/>
    <col min="10" max="10" width="14.212962962963" style="2" customWidth="1"/>
    <col min="11" max="11" width="17.1481481481481" style="2" customWidth="1"/>
    <col min="13" max="13" width="17.1481481481481" style="2" customWidth="1"/>
  </cols>
  <sheetData>
    <row r="5" spans="1:14">
      <c r="A5" s="3" t="s">
        <v>1</v>
      </c>
      <c r="B5" s="3" t="s">
        <v>2</v>
      </c>
      <c r="C5" s="3" t="s">
        <v>3</v>
      </c>
      <c r="D5" s="3" t="s">
        <v>4</v>
      </c>
      <c r="E5" s="3" t="s">
        <v>49</v>
      </c>
      <c r="F5" s="3" t="s">
        <v>50</v>
      </c>
      <c r="G5" s="3" t="s">
        <v>51</v>
      </c>
      <c r="H5" s="3" t="s">
        <v>52</v>
      </c>
      <c r="I5" s="3" t="s">
        <v>53</v>
      </c>
      <c r="J5" s="3" t="s">
        <v>54</v>
      </c>
      <c r="K5" s="3" t="s">
        <v>55</v>
      </c>
      <c r="L5" s="3" t="s">
        <v>56</v>
      </c>
      <c r="M5" s="8" t="s">
        <v>57</v>
      </c>
      <c r="N5" s="2" t="s">
        <v>58</v>
      </c>
    </row>
    <row r="6" ht="15" spans="1:13">
      <c r="A6" s="3">
        <v>1</v>
      </c>
      <c r="B6" s="3" t="s">
        <v>59</v>
      </c>
      <c r="C6" s="4" t="s">
        <v>60</v>
      </c>
      <c r="D6" s="7" t="b">
        <f>FALSE()</f>
        <v>0</v>
      </c>
      <c r="E6" s="3">
        <v>10</v>
      </c>
      <c r="F6" s="3" t="s">
        <v>61</v>
      </c>
      <c r="G6" s="3">
        <v>0.5</v>
      </c>
      <c r="H6" s="3" t="s">
        <v>62</v>
      </c>
      <c r="I6" s="3">
        <v>2</v>
      </c>
      <c r="J6" s="9" t="b">
        <f>FALSE()</f>
        <v>0</v>
      </c>
      <c r="K6" s="3">
        <v>2</v>
      </c>
      <c r="L6" s="3">
        <v>0</v>
      </c>
      <c r="M6" s="2">
        <v>2</v>
      </c>
    </row>
    <row r="7" ht="15" spans="1:13">
      <c r="A7" s="3">
        <v>2</v>
      </c>
      <c r="B7" s="3" t="s">
        <v>63</v>
      </c>
      <c r="C7" s="4" t="s">
        <v>64</v>
      </c>
      <c r="D7" s="7" t="b">
        <f>FALSE()</f>
        <v>0</v>
      </c>
      <c r="E7" s="3">
        <v>10</v>
      </c>
      <c r="F7" s="3" t="s">
        <v>61</v>
      </c>
      <c r="G7" s="3">
        <v>0.5</v>
      </c>
      <c r="H7" s="3" t="s">
        <v>62</v>
      </c>
      <c r="I7" s="3">
        <v>2</v>
      </c>
      <c r="J7" s="9" t="b">
        <f>FALSE()</f>
        <v>0</v>
      </c>
      <c r="K7" s="3">
        <v>2</v>
      </c>
      <c r="L7" s="3">
        <v>0</v>
      </c>
      <c r="M7" s="2">
        <v>2</v>
      </c>
    </row>
    <row r="8" ht="15" spans="1:13">
      <c r="A8" s="3">
        <v>3</v>
      </c>
      <c r="B8" s="3" t="s">
        <v>65</v>
      </c>
      <c r="C8" s="4" t="s">
        <v>66</v>
      </c>
      <c r="D8" s="7" t="b">
        <f>FALSE()</f>
        <v>0</v>
      </c>
      <c r="E8" s="3">
        <v>11</v>
      </c>
      <c r="F8" s="3" t="s">
        <v>61</v>
      </c>
      <c r="G8" s="3">
        <v>1</v>
      </c>
      <c r="H8" s="3" t="s">
        <v>62</v>
      </c>
      <c r="I8" s="3">
        <v>2</v>
      </c>
      <c r="J8" s="9" t="b">
        <f>FALSE()</f>
        <v>0</v>
      </c>
      <c r="K8" s="3">
        <v>3</v>
      </c>
      <c r="L8" s="3">
        <v>0</v>
      </c>
      <c r="M8" s="2">
        <v>2</v>
      </c>
    </row>
    <row r="9" ht="15" spans="1:13">
      <c r="A9" s="3">
        <v>4</v>
      </c>
      <c r="B9" s="3" t="s">
        <v>45</v>
      </c>
      <c r="C9" s="4" t="s">
        <v>67</v>
      </c>
      <c r="D9" s="7" t="b">
        <f>FALSE()</f>
        <v>0</v>
      </c>
      <c r="E9" s="3">
        <v>12</v>
      </c>
      <c r="F9" s="3" t="s">
        <v>61</v>
      </c>
      <c r="G9" s="3">
        <v>1</v>
      </c>
      <c r="H9" s="3" t="s">
        <v>62</v>
      </c>
      <c r="I9" s="3">
        <v>2</v>
      </c>
      <c r="J9" s="9" t="b">
        <f>FALSE()</f>
        <v>0</v>
      </c>
      <c r="K9" s="3">
        <v>4</v>
      </c>
      <c r="L9" s="3">
        <v>0</v>
      </c>
      <c r="M9" s="2">
        <v>2</v>
      </c>
    </row>
    <row r="10" ht="15" spans="1:12">
      <c r="A10" s="3"/>
      <c r="B10" s="2"/>
      <c r="C10" s="4"/>
      <c r="D10" s="7"/>
      <c r="E10" s="3"/>
      <c r="F10" s="3"/>
      <c r="G10" s="3"/>
      <c r="H10" s="3"/>
      <c r="I10" s="3"/>
      <c r="J10" s="9"/>
      <c r="K10" s="3"/>
      <c r="L10" s="3"/>
    </row>
    <row r="11" ht="15" spans="1:12">
      <c r="A11" s="3"/>
      <c r="B11" s="2"/>
      <c r="C11" s="4"/>
      <c r="D11" s="7"/>
      <c r="E11" s="3"/>
      <c r="F11" s="3"/>
      <c r="G11" s="3"/>
      <c r="H11" s="3"/>
      <c r="I11" s="3"/>
      <c r="J11" s="9"/>
      <c r="K11" s="3"/>
      <c r="L11" s="3"/>
    </row>
    <row r="12" ht="15" spans="1:12">
      <c r="A12" s="3"/>
      <c r="B12" s="2"/>
      <c r="C12" s="4"/>
      <c r="D12" s="7"/>
      <c r="E12" s="3"/>
      <c r="F12" s="3"/>
      <c r="G12" s="3"/>
      <c r="H12" s="3"/>
      <c r="I12" s="3"/>
      <c r="J12" s="9"/>
      <c r="K12" s="3"/>
      <c r="L12" s="3"/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J8"/>
  <sheetViews>
    <sheetView workbookViewId="0">
      <selection activeCell="J8" sqref="J8"/>
    </sheetView>
  </sheetViews>
  <sheetFormatPr defaultColWidth="11.537037037037" defaultRowHeight="13.2" outlineLevelRow="7"/>
  <cols>
    <col min="5" max="5" width="12.787037037037" style="2" customWidth="1"/>
    <col min="9" max="9" width="13.75" style="2" customWidth="1"/>
  </cols>
  <sheetData>
    <row r="5" spans="1:10">
      <c r="A5" s="2" t="s">
        <v>1</v>
      </c>
      <c r="B5" s="2" t="s">
        <v>2</v>
      </c>
      <c r="C5" s="2" t="s">
        <v>3</v>
      </c>
      <c r="D5" s="2" t="s">
        <v>68</v>
      </c>
      <c r="E5" s="2" t="s">
        <v>69</v>
      </c>
      <c r="F5" s="2" t="s">
        <v>5</v>
      </c>
      <c r="G5" s="2" t="s">
        <v>70</v>
      </c>
      <c r="H5" s="2" t="s">
        <v>71</v>
      </c>
      <c r="I5" s="2" t="s">
        <v>72</v>
      </c>
      <c r="J5" t="s">
        <v>73</v>
      </c>
    </row>
    <row r="6" ht="15" spans="1:10">
      <c r="A6" s="2">
        <v>1</v>
      </c>
      <c r="B6" s="3" t="s">
        <v>74</v>
      </c>
      <c r="C6" s="4" t="s">
        <v>75</v>
      </c>
      <c r="D6" s="2">
        <v>0</v>
      </c>
      <c r="E6" s="2">
        <v>0</v>
      </c>
      <c r="F6" s="2" t="s">
        <v>76</v>
      </c>
      <c r="G6" s="2" t="s">
        <v>45</v>
      </c>
      <c r="H6" s="2" t="s">
        <v>45</v>
      </c>
      <c r="I6" s="2" t="s">
        <v>59</v>
      </c>
      <c r="J6">
        <v>0</v>
      </c>
    </row>
    <row r="7" ht="15" spans="1:10">
      <c r="A7" s="2">
        <v>2</v>
      </c>
      <c r="B7" s="3" t="s">
        <v>77</v>
      </c>
      <c r="C7" s="4" t="s">
        <v>78</v>
      </c>
      <c r="D7" s="2">
        <v>0</v>
      </c>
      <c r="E7" s="2">
        <v>0</v>
      </c>
      <c r="F7" s="2" t="s">
        <v>79</v>
      </c>
      <c r="G7" s="2" t="s">
        <v>45</v>
      </c>
      <c r="H7" s="2" t="s">
        <v>45</v>
      </c>
      <c r="I7" s="2" t="s">
        <v>63</v>
      </c>
      <c r="J7">
        <v>0</v>
      </c>
    </row>
    <row r="8" ht="15" spans="1:4">
      <c r="A8" s="2"/>
      <c r="B8" s="3"/>
      <c r="C8" s="4"/>
      <c r="D8" s="2"/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D14"/>
  <sheetViews>
    <sheetView workbookViewId="0">
      <selection activeCell="I23" sqref="I23"/>
    </sheetView>
  </sheetViews>
  <sheetFormatPr defaultColWidth="11.537037037037" defaultRowHeight="13.2" outlineLevelCol="3"/>
  <sheetData>
    <row r="5" spans="1:4">
      <c r="A5" s="3" t="s">
        <v>1</v>
      </c>
      <c r="B5" s="3" t="s">
        <v>2</v>
      </c>
      <c r="C5" s="3" t="s">
        <v>3</v>
      </c>
      <c r="D5" s="2" t="s">
        <v>80</v>
      </c>
    </row>
    <row r="6" spans="1:4">
      <c r="A6" s="3">
        <v>1</v>
      </c>
      <c r="B6" s="3" t="s">
        <v>26</v>
      </c>
      <c r="C6" s="3" t="s">
        <v>26</v>
      </c>
      <c r="D6" s="2">
        <v>1</v>
      </c>
    </row>
    <row r="7" spans="1:4">
      <c r="A7" s="3">
        <v>2</v>
      </c>
      <c r="B7" s="3" t="s">
        <v>9</v>
      </c>
      <c r="C7" s="3" t="str">
        <f t="shared" ref="C7:C12" si="0">B7</f>
        <v>sea</v>
      </c>
      <c r="D7" s="2">
        <v>1</v>
      </c>
    </row>
    <row r="8" spans="1:4">
      <c r="A8" s="3">
        <v>3</v>
      </c>
      <c r="B8" s="3" t="s">
        <v>11</v>
      </c>
      <c r="C8" s="3" t="str">
        <f t="shared" si="0"/>
        <v>water</v>
      </c>
      <c r="D8" s="2">
        <v>1</v>
      </c>
    </row>
    <row r="9" spans="1:4">
      <c r="A9" s="3">
        <v>4</v>
      </c>
      <c r="B9" s="3" t="s">
        <v>13</v>
      </c>
      <c r="C9" s="3" t="str">
        <f t="shared" si="0"/>
        <v>plain</v>
      </c>
      <c r="D9" s="2">
        <v>1</v>
      </c>
    </row>
    <row r="10" spans="1:4">
      <c r="A10" s="3">
        <v>5</v>
      </c>
      <c r="B10" s="3" t="s">
        <v>22</v>
      </c>
      <c r="C10" s="3" t="str">
        <f t="shared" si="0"/>
        <v>mountain</v>
      </c>
      <c r="D10" s="2">
        <v>1</v>
      </c>
    </row>
    <row r="11" spans="1:4">
      <c r="A11" s="3">
        <v>6</v>
      </c>
      <c r="B11" s="3" t="s">
        <v>27</v>
      </c>
      <c r="C11" s="3" t="str">
        <f t="shared" si="0"/>
        <v>forest</v>
      </c>
      <c r="D11" s="2">
        <v>1</v>
      </c>
    </row>
    <row r="12" spans="1:4">
      <c r="A12" s="3">
        <v>7</v>
      </c>
      <c r="B12" s="3" t="s">
        <v>28</v>
      </c>
      <c r="C12" s="3" t="str">
        <f t="shared" si="0"/>
        <v>building</v>
      </c>
      <c r="D12" s="2">
        <v>1</v>
      </c>
    </row>
    <row r="13" spans="1:3">
      <c r="A13" s="3"/>
      <c r="B13" s="3"/>
      <c r="C13" s="3"/>
    </row>
    <row r="14" spans="1:3">
      <c r="A14" s="3"/>
      <c r="B14" s="3"/>
      <c r="C14" s="3"/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D18"/>
  <sheetViews>
    <sheetView workbookViewId="0">
      <selection activeCell="A13" sqref="A13"/>
    </sheetView>
  </sheetViews>
  <sheetFormatPr defaultColWidth="11.537037037037" defaultRowHeight="13.2" outlineLevelCol="3"/>
  <sheetData>
    <row r="5" spans="1:4">
      <c r="A5" s="3" t="s">
        <v>1</v>
      </c>
      <c r="B5" s="3" t="s">
        <v>2</v>
      </c>
      <c r="C5" s="3" t="s">
        <v>3</v>
      </c>
      <c r="D5" s="2" t="s">
        <v>80</v>
      </c>
    </row>
    <row r="6" spans="1:4">
      <c r="A6" s="3">
        <v>1</v>
      </c>
      <c r="B6" s="3" t="s">
        <v>26</v>
      </c>
      <c r="C6" s="3" t="s">
        <v>26</v>
      </c>
      <c r="D6" s="2">
        <v>1</v>
      </c>
    </row>
    <row r="7" spans="1:4">
      <c r="A7" s="3">
        <v>2</v>
      </c>
      <c r="B7" s="3" t="s">
        <v>9</v>
      </c>
      <c r="C7" s="3" t="str">
        <f t="shared" ref="C7:C12" si="0">B7</f>
        <v>sea</v>
      </c>
      <c r="D7" s="2">
        <v>1</v>
      </c>
    </row>
    <row r="8" spans="1:4">
      <c r="A8" s="3">
        <v>3</v>
      </c>
      <c r="B8" s="3" t="s">
        <v>11</v>
      </c>
      <c r="C8" s="3" t="str">
        <f t="shared" si="0"/>
        <v>water</v>
      </c>
      <c r="D8" s="2">
        <v>1</v>
      </c>
    </row>
    <row r="9" spans="1:4">
      <c r="A9" s="3">
        <v>4</v>
      </c>
      <c r="B9" s="3" t="s">
        <v>13</v>
      </c>
      <c r="C9" s="3" t="str">
        <f t="shared" si="0"/>
        <v>plain</v>
      </c>
      <c r="D9" s="2">
        <v>1</v>
      </c>
    </row>
    <row r="10" spans="1:4">
      <c r="A10" s="3">
        <v>5</v>
      </c>
      <c r="B10" s="3" t="s">
        <v>22</v>
      </c>
      <c r="C10" s="3" t="str">
        <f t="shared" si="0"/>
        <v>mountain</v>
      </c>
      <c r="D10" s="2">
        <v>1</v>
      </c>
    </row>
    <row r="11" spans="1:4">
      <c r="A11" s="3">
        <v>6</v>
      </c>
      <c r="B11" s="3" t="s">
        <v>27</v>
      </c>
      <c r="C11" s="3" t="str">
        <f t="shared" si="0"/>
        <v>forest</v>
      </c>
      <c r="D11" s="2">
        <v>1</v>
      </c>
    </row>
    <row r="12" spans="1:4">
      <c r="A12" s="3">
        <v>7</v>
      </c>
      <c r="B12" s="3" t="s">
        <v>28</v>
      </c>
      <c r="C12" s="3" t="str">
        <f t="shared" si="0"/>
        <v>building</v>
      </c>
      <c r="D12" s="2">
        <v>1</v>
      </c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zoomScale="90" zoomScaleNormal="90" workbookViewId="0">
      <selection activeCell="Q17" sqref="Q17"/>
    </sheetView>
  </sheetViews>
  <sheetFormatPr defaultColWidth="11.537037037037" defaultRowHeight="13.2" outlineLevelRow="5" outlineLevelCol="1"/>
  <sheetData>
    <row r="1" spans="1:1">
      <c r="A1" s="2" t="s">
        <v>81</v>
      </c>
    </row>
    <row r="2" spans="1:1">
      <c r="A2" s="2" t="s">
        <v>82</v>
      </c>
    </row>
    <row r="5" spans="1:2">
      <c r="A5" s="3" t="s">
        <v>83</v>
      </c>
      <c r="B5" s="3" t="s">
        <v>61</v>
      </c>
    </row>
    <row r="6" spans="1:2">
      <c r="A6" s="3" t="s">
        <v>62</v>
      </c>
      <c r="B6" s="3">
        <v>1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N8"/>
  <sheetViews>
    <sheetView workbookViewId="0">
      <selection activeCell="R27" sqref="R27"/>
    </sheetView>
  </sheetViews>
  <sheetFormatPr defaultColWidth="11.537037037037" defaultRowHeight="13.2" outlineLevelRow="7"/>
  <cols>
    <col min="5" max="5" width="17.9444444444444" style="2" customWidth="1"/>
    <col min="6" max="6" width="19.8796296296296" style="2" customWidth="1"/>
    <col min="7" max="7" width="13.212962962963" style="2" customWidth="1"/>
    <col min="8" max="8" width="16.2685185185185" style="2" customWidth="1"/>
    <col min="9" max="9" width="10.712962962963" style="2" customWidth="1"/>
    <col min="10" max="10" width="13.0740740740741" style="2" customWidth="1"/>
  </cols>
  <sheetData>
    <row r="4" ht="15" spans="10:10">
      <c r="J4" s="4"/>
    </row>
    <row r="5" spans="1:14">
      <c r="A5" s="2" t="s">
        <v>1</v>
      </c>
      <c r="B5" s="2" t="s">
        <v>2</v>
      </c>
      <c r="C5" s="2" t="s">
        <v>3</v>
      </c>
      <c r="D5" s="2" t="s">
        <v>4</v>
      </c>
      <c r="E5" s="2" t="s">
        <v>84</v>
      </c>
      <c r="F5" s="2" t="s">
        <v>85</v>
      </c>
      <c r="G5" s="2" t="s">
        <v>86</v>
      </c>
      <c r="H5" s="2" t="s">
        <v>87</v>
      </c>
      <c r="I5" s="5" t="s">
        <v>88</v>
      </c>
      <c r="K5" s="2"/>
      <c r="L5" s="2"/>
      <c r="M5" s="2"/>
      <c r="N5" s="2"/>
    </row>
    <row r="6" ht="15" spans="1:14">
      <c r="A6" s="2">
        <v>1</v>
      </c>
      <c r="B6" s="2" t="s">
        <v>89</v>
      </c>
      <c r="C6" s="4" t="s">
        <v>90</v>
      </c>
      <c r="D6" s="2" t="b">
        <f>FALSE()</f>
        <v>0</v>
      </c>
      <c r="E6" s="2">
        <v>9999</v>
      </c>
      <c r="F6" s="2">
        <v>9999</v>
      </c>
      <c r="G6" s="2">
        <v>90</v>
      </c>
      <c r="H6" s="2" t="s">
        <v>91</v>
      </c>
      <c r="I6" s="6" t="s">
        <v>92</v>
      </c>
      <c r="J6" s="5"/>
      <c r="K6" s="2"/>
      <c r="L6" s="2"/>
      <c r="M6" s="2"/>
      <c r="N6" s="2"/>
    </row>
    <row r="7" ht="15" spans="1:14">
      <c r="A7" s="2">
        <v>2</v>
      </c>
      <c r="B7" s="2" t="s">
        <v>93</v>
      </c>
      <c r="C7" s="4" t="s">
        <v>94</v>
      </c>
      <c r="D7" s="2" t="b">
        <f>FALSE()</f>
        <v>0</v>
      </c>
      <c r="E7" s="2">
        <v>10000</v>
      </c>
      <c r="F7" s="2">
        <v>10000</v>
      </c>
      <c r="G7" s="2">
        <v>90</v>
      </c>
      <c r="H7" s="2" t="s">
        <v>91</v>
      </c>
      <c r="I7" s="6" t="s">
        <v>92</v>
      </c>
      <c r="J7" s="5"/>
      <c r="K7" s="2"/>
      <c r="L7" s="2"/>
      <c r="M7" s="2"/>
      <c r="N7" s="2"/>
    </row>
    <row r="8" ht="15" spans="1:14">
      <c r="A8" s="2">
        <v>3</v>
      </c>
      <c r="B8" s="2" t="s">
        <v>95</v>
      </c>
      <c r="C8" s="4" t="s">
        <v>96</v>
      </c>
      <c r="D8" s="2" t="b">
        <f>FALSE()</f>
        <v>0</v>
      </c>
      <c r="E8" s="2">
        <v>10001</v>
      </c>
      <c r="F8" s="2">
        <v>10001</v>
      </c>
      <c r="G8" s="2">
        <v>90</v>
      </c>
      <c r="H8" s="2" t="s">
        <v>91</v>
      </c>
      <c r="I8" s="6" t="s">
        <v>92</v>
      </c>
      <c r="J8" s="5"/>
      <c r="K8" s="2"/>
      <c r="L8" s="2"/>
      <c r="M8" s="2"/>
      <c r="N8" s="2"/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D13" sqref="D13"/>
    </sheetView>
  </sheetViews>
  <sheetFormatPr defaultColWidth="11.537037037037" defaultRowHeight="13.2" outlineLevelRow="1"/>
  <sheetData>
    <row r="1" spans="1:1">
      <c r="A1" s="2" t="s">
        <v>81</v>
      </c>
    </row>
    <row r="2" spans="1:1">
      <c r="A2" s="2" t="s">
        <v>97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G17"/>
  <sheetViews>
    <sheetView workbookViewId="0">
      <selection activeCell="M19" sqref="M19"/>
    </sheetView>
  </sheetViews>
  <sheetFormatPr defaultColWidth="11.537037037037" defaultRowHeight="13.2" outlineLevelCol="6"/>
  <sheetData>
    <row r="5" spans="1:7">
      <c r="A5" s="3" t="s">
        <v>1</v>
      </c>
      <c r="B5" s="3" t="s">
        <v>2</v>
      </c>
      <c r="C5" s="3" t="s">
        <v>3</v>
      </c>
      <c r="D5" s="3" t="s">
        <v>98</v>
      </c>
      <c r="E5" s="3" t="s">
        <v>99</v>
      </c>
      <c r="F5" s="3" t="s">
        <v>100</v>
      </c>
      <c r="G5" s="2" t="s">
        <v>5</v>
      </c>
    </row>
    <row r="6" spans="1:6">
      <c r="A6">
        <v>1</v>
      </c>
      <c r="B6" t="s">
        <v>101</v>
      </c>
      <c r="C6" t="s">
        <v>101</v>
      </c>
      <c r="D6">
        <v>1</v>
      </c>
      <c r="E6">
        <v>0</v>
      </c>
      <c r="F6" t="s">
        <v>102</v>
      </c>
    </row>
    <row r="7" spans="1:6">
      <c r="A7">
        <v>2</v>
      </c>
      <c r="B7" t="s">
        <v>103</v>
      </c>
      <c r="C7" t="s">
        <v>103</v>
      </c>
      <c r="D7">
        <v>1</v>
      </c>
      <c r="E7">
        <v>0</v>
      </c>
      <c r="F7" t="s">
        <v>102</v>
      </c>
    </row>
    <row r="8" spans="1:6">
      <c r="A8">
        <v>3</v>
      </c>
      <c r="B8" t="s">
        <v>104</v>
      </c>
      <c r="C8" t="s">
        <v>104</v>
      </c>
      <c r="D8">
        <v>1</v>
      </c>
      <c r="E8">
        <v>0</v>
      </c>
      <c r="F8" t="s">
        <v>102</v>
      </c>
    </row>
    <row r="9" spans="1:6">
      <c r="A9">
        <v>4</v>
      </c>
      <c r="B9" t="s">
        <v>105</v>
      </c>
      <c r="C9" t="s">
        <v>105</v>
      </c>
      <c r="D9">
        <v>0</v>
      </c>
      <c r="E9">
        <v>1</v>
      </c>
      <c r="F9" t="s">
        <v>102</v>
      </c>
    </row>
    <row r="10" spans="1:6">
      <c r="A10">
        <v>5</v>
      </c>
      <c r="B10" t="s">
        <v>106</v>
      </c>
      <c r="C10" t="s">
        <v>106</v>
      </c>
      <c r="D10">
        <v>1</v>
      </c>
      <c r="E10">
        <v>1</v>
      </c>
      <c r="F10" t="s">
        <v>102</v>
      </c>
    </row>
    <row r="11" spans="1:6">
      <c r="A11">
        <v>6</v>
      </c>
      <c r="B11" t="s">
        <v>107</v>
      </c>
      <c r="C11" t="s">
        <v>107</v>
      </c>
      <c r="D11">
        <v>1</v>
      </c>
      <c r="E11">
        <v>1</v>
      </c>
      <c r="F11" t="s">
        <v>102</v>
      </c>
    </row>
    <row r="12" spans="1:6">
      <c r="A12">
        <v>7</v>
      </c>
      <c r="B12" t="s">
        <v>108</v>
      </c>
      <c r="C12" t="s">
        <v>108</v>
      </c>
      <c r="D12">
        <v>1</v>
      </c>
      <c r="E12">
        <v>1</v>
      </c>
      <c r="F12" t="s">
        <v>102</v>
      </c>
    </row>
    <row r="13" spans="1:6">
      <c r="A13">
        <v>8</v>
      </c>
      <c r="B13" t="s">
        <v>109</v>
      </c>
      <c r="C13" t="s">
        <v>109</v>
      </c>
      <c r="D13">
        <v>1</v>
      </c>
      <c r="E13">
        <v>1</v>
      </c>
      <c r="F13" t="s">
        <v>102</v>
      </c>
    </row>
    <row r="14" spans="1:6">
      <c r="A14">
        <v>9</v>
      </c>
      <c r="B14" t="s">
        <v>110</v>
      </c>
      <c r="C14" t="s">
        <v>110</v>
      </c>
      <c r="D14">
        <v>1</v>
      </c>
      <c r="E14">
        <v>1</v>
      </c>
      <c r="F14" t="s">
        <v>111</v>
      </c>
    </row>
    <row r="15" spans="1:6">
      <c r="A15">
        <v>10</v>
      </c>
      <c r="B15" t="s">
        <v>112</v>
      </c>
      <c r="C15" t="s">
        <v>112</v>
      </c>
      <c r="D15">
        <v>1</v>
      </c>
      <c r="E15">
        <v>1</v>
      </c>
      <c r="F15" t="s">
        <v>113</v>
      </c>
    </row>
    <row r="16" spans="1:6">
      <c r="A16">
        <v>11</v>
      </c>
      <c r="B16" t="s">
        <v>74</v>
      </c>
      <c r="C16" t="s">
        <v>74</v>
      </c>
      <c r="D16">
        <v>10</v>
      </c>
      <c r="E16">
        <v>100</v>
      </c>
      <c r="F16" t="s">
        <v>114</v>
      </c>
    </row>
    <row r="17" spans="1:6">
      <c r="A17">
        <v>12</v>
      </c>
      <c r="B17" t="s">
        <v>77</v>
      </c>
      <c r="C17" t="s">
        <v>77</v>
      </c>
      <c r="D17">
        <v>4</v>
      </c>
      <c r="E17">
        <v>80</v>
      </c>
      <c r="F17" t="s">
        <v>115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L12"/>
  <sheetViews>
    <sheetView workbookViewId="0">
      <selection activeCell="N21" sqref="N21"/>
    </sheetView>
  </sheetViews>
  <sheetFormatPr defaultColWidth="11.537037037037" defaultRowHeight="13.2"/>
  <cols>
    <col min="4" max="4" width="19.5555555555556" customWidth="1"/>
  </cols>
  <sheetData>
    <row r="5" spans="1:12">
      <c r="A5" s="3" t="s">
        <v>1</v>
      </c>
      <c r="B5" s="3" t="s">
        <v>2</v>
      </c>
      <c r="C5" s="3" t="s">
        <v>3</v>
      </c>
      <c r="D5" s="3" t="s">
        <v>116</v>
      </c>
      <c r="E5" s="3" t="s">
        <v>100</v>
      </c>
      <c r="F5" s="2" t="s">
        <v>5</v>
      </c>
      <c r="G5" s="2" t="s">
        <v>117</v>
      </c>
      <c r="H5" s="2" t="s">
        <v>118</v>
      </c>
      <c r="I5" s="2" t="s">
        <v>119</v>
      </c>
      <c r="J5" s="2" t="s">
        <v>120</v>
      </c>
      <c r="K5" s="2" t="s">
        <v>121</v>
      </c>
      <c r="L5" s="2" t="s">
        <v>122</v>
      </c>
    </row>
    <row r="6" spans="1:12">
      <c r="A6">
        <v>1</v>
      </c>
      <c r="B6" t="s">
        <v>123</v>
      </c>
      <c r="C6" t="s">
        <v>123</v>
      </c>
      <c r="D6" t="s">
        <v>124</v>
      </c>
      <c r="E6" t="s">
        <v>102</v>
      </c>
      <c r="G6" t="s">
        <v>102</v>
      </c>
      <c r="H6" t="b">
        <v>0</v>
      </c>
      <c r="I6">
        <v>0</v>
      </c>
      <c r="J6">
        <v>0</v>
      </c>
      <c r="K6">
        <v>0</v>
      </c>
      <c r="L6">
        <v>0</v>
      </c>
    </row>
    <row r="7" spans="1:12">
      <c r="A7">
        <v>2</v>
      </c>
      <c r="B7" t="s">
        <v>125</v>
      </c>
      <c r="C7" t="s">
        <v>125</v>
      </c>
      <c r="D7" t="s">
        <v>126</v>
      </c>
      <c r="E7" t="s">
        <v>102</v>
      </c>
      <c r="G7" t="s">
        <v>102</v>
      </c>
      <c r="H7" t="b">
        <v>0</v>
      </c>
      <c r="I7">
        <v>0</v>
      </c>
      <c r="J7">
        <v>0</v>
      </c>
      <c r="K7">
        <v>0</v>
      </c>
      <c r="L7">
        <v>0</v>
      </c>
    </row>
    <row r="8" spans="1:12">
      <c r="A8">
        <v>3</v>
      </c>
      <c r="B8" t="s">
        <v>127</v>
      </c>
      <c r="C8" t="s">
        <v>127</v>
      </c>
      <c r="D8" t="s">
        <v>128</v>
      </c>
      <c r="E8" t="s">
        <v>102</v>
      </c>
      <c r="G8" t="s">
        <v>102</v>
      </c>
      <c r="H8" t="b">
        <v>0</v>
      </c>
      <c r="I8">
        <v>0</v>
      </c>
      <c r="J8">
        <v>0</v>
      </c>
      <c r="K8">
        <v>0</v>
      </c>
      <c r="L8">
        <v>0</v>
      </c>
    </row>
    <row r="9" spans="1:12">
      <c r="A9">
        <v>4</v>
      </c>
      <c r="B9" t="s">
        <v>129</v>
      </c>
      <c r="C9" t="s">
        <v>129</v>
      </c>
      <c r="D9" t="s">
        <v>130</v>
      </c>
      <c r="E9" t="s">
        <v>102</v>
      </c>
      <c r="G9" t="s">
        <v>102</v>
      </c>
      <c r="H9" t="b">
        <v>0</v>
      </c>
      <c r="I9">
        <v>0</v>
      </c>
      <c r="J9">
        <v>0</v>
      </c>
      <c r="K9">
        <v>0</v>
      </c>
      <c r="L9">
        <v>0</v>
      </c>
    </row>
    <row r="10" spans="1:12">
      <c r="A10">
        <v>5</v>
      </c>
      <c r="B10" t="s">
        <v>131</v>
      </c>
      <c r="C10" t="s">
        <v>131</v>
      </c>
      <c r="D10" t="s">
        <v>132</v>
      </c>
      <c r="E10" t="s">
        <v>102</v>
      </c>
      <c r="G10" t="s">
        <v>102</v>
      </c>
      <c r="H10" t="b">
        <v>0</v>
      </c>
      <c r="I10">
        <v>0</v>
      </c>
      <c r="J10">
        <v>0</v>
      </c>
      <c r="K10">
        <v>0</v>
      </c>
      <c r="L10">
        <v>0</v>
      </c>
    </row>
    <row r="11" spans="1:12">
      <c r="A11">
        <v>6</v>
      </c>
      <c r="B11" t="s">
        <v>133</v>
      </c>
      <c r="C11" t="s">
        <v>133</v>
      </c>
      <c r="D11" t="s">
        <v>134</v>
      </c>
      <c r="E11" t="s">
        <v>102</v>
      </c>
      <c r="G11" t="s">
        <v>102</v>
      </c>
      <c r="H11" t="b">
        <v>0</v>
      </c>
      <c r="I11">
        <v>0</v>
      </c>
      <c r="J11">
        <v>0</v>
      </c>
      <c r="K11">
        <v>0</v>
      </c>
      <c r="L11">
        <v>0</v>
      </c>
    </row>
    <row r="12" spans="1:12">
      <c r="A12">
        <v>7</v>
      </c>
      <c r="B12" t="s">
        <v>135</v>
      </c>
      <c r="C12" t="s">
        <v>135</v>
      </c>
      <c r="D12" t="s">
        <v>136</v>
      </c>
      <c r="E12" t="s">
        <v>102</v>
      </c>
      <c r="G12" t="s">
        <v>102</v>
      </c>
      <c r="H12" t="b">
        <v>0</v>
      </c>
      <c r="I12">
        <v>0</v>
      </c>
      <c r="J12">
        <v>0</v>
      </c>
      <c r="K12">
        <v>0</v>
      </c>
      <c r="L12">
        <v>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C11" sqref="C11:D17"/>
    </sheetView>
  </sheetViews>
  <sheetFormatPr defaultColWidth="11.537037037037" defaultRowHeight="13.2" outlineLevelCol="3"/>
  <cols>
    <col min="2" max="2" width="24.8888888888889" style="2" customWidth="1"/>
    <col min="3" max="3" width="29.0555555555556" style="2" customWidth="1"/>
    <col min="4" max="4" width="42.4074074074074" style="2" customWidth="1"/>
  </cols>
  <sheetData>
    <row r="1" spans="1:1">
      <c r="A1" s="2" t="s">
        <v>81</v>
      </c>
    </row>
    <row r="2" spans="1:1">
      <c r="A2" s="2" t="s">
        <v>137</v>
      </c>
    </row>
    <row r="5" spans="3:4">
      <c r="C5" s="2" t="s">
        <v>138</v>
      </c>
      <c r="D5" s="2" t="s">
        <v>80</v>
      </c>
    </row>
    <row r="6" spans="3:4">
      <c r="C6" s="2" t="s">
        <v>139</v>
      </c>
      <c r="D6" s="2" t="s">
        <v>140</v>
      </c>
    </row>
    <row r="7" spans="3:4">
      <c r="C7" s="2" t="s">
        <v>141</v>
      </c>
      <c r="D7" s="2" t="s">
        <v>142</v>
      </c>
    </row>
    <row r="8" spans="3:4">
      <c r="C8" s="2" t="s">
        <v>143</v>
      </c>
      <c r="D8" s="2" t="s">
        <v>28</v>
      </c>
    </row>
    <row r="9" spans="3:4">
      <c r="C9" s="2" t="s">
        <v>144</v>
      </c>
      <c r="D9" s="2" t="s">
        <v>76</v>
      </c>
    </row>
    <row r="10" spans="3:4">
      <c r="C10" s="2" t="s">
        <v>145</v>
      </c>
      <c r="D10" s="2">
        <v>9000</v>
      </c>
    </row>
    <row r="11" spans="3:4">
      <c r="C11" t="s">
        <v>146</v>
      </c>
      <c r="D11" s="2">
        <v>5</v>
      </c>
    </row>
    <row r="12" spans="3:4">
      <c r="C12" t="s">
        <v>147</v>
      </c>
      <c r="D12" s="2">
        <v>90</v>
      </c>
    </row>
    <row r="13" spans="3:4">
      <c r="C13" t="s">
        <v>148</v>
      </c>
      <c r="D13" s="2">
        <v>9</v>
      </c>
    </row>
    <row r="14" spans="3:4">
      <c r="C14" t="s">
        <v>149</v>
      </c>
      <c r="D14" s="2">
        <v>5</v>
      </c>
    </row>
    <row r="15" spans="3:4">
      <c r="C15" t="s">
        <v>150</v>
      </c>
      <c r="D15" s="2">
        <v>0.1</v>
      </c>
    </row>
    <row r="16" spans="3:4">
      <c r="C16" t="s">
        <v>151</v>
      </c>
      <c r="D16" s="2">
        <v>0.4</v>
      </c>
    </row>
    <row r="17" spans="3:4">
      <c r="C17" t="s">
        <v>152</v>
      </c>
      <c r="D17" s="2">
        <v>3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F13"/>
  <sheetViews>
    <sheetView zoomScale="90" zoomScaleNormal="90" workbookViewId="0">
      <selection activeCell="E9" sqref="E9"/>
    </sheetView>
  </sheetViews>
  <sheetFormatPr defaultColWidth="11.537037037037" defaultRowHeight="13.2" outlineLevelCol="5"/>
  <sheetData>
    <row r="5" spans="1:6">
      <c r="A5" s="3" t="s">
        <v>1</v>
      </c>
      <c r="B5" s="3" t="s">
        <v>2</v>
      </c>
      <c r="C5" s="3" t="s">
        <v>3</v>
      </c>
      <c r="D5" s="3" t="s">
        <v>4</v>
      </c>
      <c r="E5" s="3"/>
      <c r="F5" s="3"/>
    </row>
    <row r="6" spans="1:6">
      <c r="A6" s="3">
        <v>1</v>
      </c>
      <c r="B6" s="3" t="s">
        <v>26</v>
      </c>
      <c r="C6" s="3" t="s">
        <v>26</v>
      </c>
      <c r="D6" s="7" t="b">
        <f t="shared" ref="D6:D13" si="0">FALSE()</f>
        <v>0</v>
      </c>
      <c r="E6" s="3"/>
      <c r="F6" s="3"/>
    </row>
    <row r="7" spans="1:6">
      <c r="A7" s="3">
        <v>2</v>
      </c>
      <c r="B7" s="3" t="s">
        <v>9</v>
      </c>
      <c r="C7" s="3" t="str">
        <f t="shared" ref="C7:C12" si="1">B7</f>
        <v>sea</v>
      </c>
      <c r="D7" s="7" t="b">
        <f t="shared" si="0"/>
        <v>0</v>
      </c>
      <c r="E7" s="3"/>
      <c r="F7" s="3"/>
    </row>
    <row r="8" spans="1:6">
      <c r="A8" s="3">
        <v>3</v>
      </c>
      <c r="B8" s="3" t="s">
        <v>11</v>
      </c>
      <c r="C8" s="3" t="str">
        <f t="shared" si="1"/>
        <v>water</v>
      </c>
      <c r="D8" s="7" t="b">
        <f t="shared" si="0"/>
        <v>0</v>
      </c>
      <c r="E8" s="3"/>
      <c r="F8" s="3"/>
    </row>
    <row r="9" spans="1:6">
      <c r="A9" s="3">
        <v>4</v>
      </c>
      <c r="B9" s="3" t="s">
        <v>13</v>
      </c>
      <c r="C9" s="3" t="str">
        <f t="shared" si="1"/>
        <v>plain</v>
      </c>
      <c r="D9" s="7" t="b">
        <f t="shared" si="0"/>
        <v>0</v>
      </c>
      <c r="E9" s="3"/>
      <c r="F9" s="3"/>
    </row>
    <row r="10" spans="1:6">
      <c r="A10" s="3">
        <v>5</v>
      </c>
      <c r="B10" s="3" t="s">
        <v>22</v>
      </c>
      <c r="C10" s="3" t="str">
        <f t="shared" si="1"/>
        <v>mountain</v>
      </c>
      <c r="D10" s="7" t="b">
        <f t="shared" si="0"/>
        <v>0</v>
      </c>
      <c r="E10" s="3"/>
      <c r="F10" s="3"/>
    </row>
    <row r="11" spans="1:4">
      <c r="A11" s="3">
        <v>6</v>
      </c>
      <c r="B11" s="3" t="s">
        <v>27</v>
      </c>
      <c r="C11" s="3" t="str">
        <f t="shared" si="1"/>
        <v>forest</v>
      </c>
      <c r="D11" s="7" t="b">
        <f t="shared" si="0"/>
        <v>0</v>
      </c>
    </row>
    <row r="12" spans="1:4">
      <c r="A12" s="3">
        <v>7</v>
      </c>
      <c r="B12" s="3" t="s">
        <v>28</v>
      </c>
      <c r="C12" s="3" t="str">
        <f t="shared" si="1"/>
        <v>building</v>
      </c>
      <c r="D12" s="7" t="b">
        <f t="shared" si="0"/>
        <v>0</v>
      </c>
    </row>
    <row r="13" spans="1:4">
      <c r="A13" s="2">
        <v>8</v>
      </c>
      <c r="B13" s="2" t="s">
        <v>29</v>
      </c>
      <c r="C13" s="2" t="s">
        <v>29</v>
      </c>
      <c r="D13" s="7" t="b">
        <f t="shared" si="0"/>
        <v>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G6"/>
  <sheetViews>
    <sheetView workbookViewId="0">
      <selection activeCell="D5" sqref="D5"/>
    </sheetView>
  </sheetViews>
  <sheetFormatPr defaultColWidth="8.88888888888889" defaultRowHeight="13.2" outlineLevelRow="5" outlineLevelCol="6"/>
  <cols>
    <col min="4" max="4" width="10.3333333333333" customWidth="1"/>
    <col min="5" max="5" width="16.4444444444444" customWidth="1"/>
    <col min="6" max="6" width="12.7777777777778" customWidth="1"/>
  </cols>
  <sheetData>
    <row r="5" spans="1:7">
      <c r="A5" t="s">
        <v>1</v>
      </c>
      <c r="B5" t="s">
        <v>2</v>
      </c>
      <c r="C5" t="s">
        <v>3</v>
      </c>
      <c r="D5" t="s">
        <v>100</v>
      </c>
      <c r="E5" t="s">
        <v>153</v>
      </c>
      <c r="F5" t="s">
        <v>70</v>
      </c>
      <c r="G5" t="s">
        <v>5</v>
      </c>
    </row>
    <row r="6" spans="1:7">
      <c r="A6">
        <v>1</v>
      </c>
      <c r="B6" t="s">
        <v>45</v>
      </c>
      <c r="C6" t="s">
        <v>45</v>
      </c>
      <c r="D6" t="s">
        <v>102</v>
      </c>
      <c r="E6" t="s">
        <v>102</v>
      </c>
      <c r="F6" t="s">
        <v>45</v>
      </c>
      <c r="G6" t="s">
        <v>154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I6"/>
  <sheetViews>
    <sheetView tabSelected="1" workbookViewId="0">
      <selection activeCell="K5" sqref="K5"/>
    </sheetView>
  </sheetViews>
  <sheetFormatPr defaultColWidth="8.88888888888889" defaultRowHeight="13.2" outlineLevelRow="5"/>
  <cols>
    <col min="3" max="3" width="9.66666666666667" customWidth="1"/>
    <col min="4" max="4" width="18.3333333333333" customWidth="1"/>
    <col min="5" max="5" width="17.3333333333333" customWidth="1"/>
    <col min="6" max="6" width="14.6666666666667" customWidth="1"/>
    <col min="7" max="7" width="16.7777777777778" customWidth="1"/>
    <col min="8" max="8" width="15.2222222222222" customWidth="1"/>
    <col min="9" max="9" width="15.5555555555556" customWidth="1"/>
  </cols>
  <sheetData>
    <row r="5" spans="1:9">
      <c r="A5" t="s">
        <v>1</v>
      </c>
      <c r="B5" t="s">
        <v>2</v>
      </c>
      <c r="C5" t="s">
        <v>3</v>
      </c>
      <c r="D5" t="s">
        <v>155</v>
      </c>
      <c r="E5" t="s">
        <v>156</v>
      </c>
      <c r="F5" t="s">
        <v>157</v>
      </c>
      <c r="G5" t="s">
        <v>158</v>
      </c>
      <c r="H5" t="s">
        <v>159</v>
      </c>
      <c r="I5" t="s">
        <v>160</v>
      </c>
    </row>
    <row r="6" spans="1:9">
      <c r="A6">
        <v>1</v>
      </c>
      <c r="B6" t="s">
        <v>45</v>
      </c>
      <c r="C6" t="s">
        <v>45</v>
      </c>
      <c r="D6">
        <v>9</v>
      </c>
      <c r="E6">
        <v>5</v>
      </c>
      <c r="F6">
        <v>6</v>
      </c>
      <c r="G6">
        <v>2</v>
      </c>
      <c r="H6">
        <v>100</v>
      </c>
      <c r="I6" s="1" t="s">
        <v>161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D6"/>
  <sheetViews>
    <sheetView workbookViewId="0">
      <selection activeCell="D7" sqref="D7"/>
    </sheetView>
  </sheetViews>
  <sheetFormatPr defaultColWidth="8.88888888888889" defaultRowHeight="13.2" outlineLevelRow="5" outlineLevelCol="3"/>
  <cols>
    <col min="4" max="4" width="9.44444444444444" customWidth="1"/>
  </cols>
  <sheetData>
    <row r="5" spans="1:4">
      <c r="A5" t="s">
        <v>1</v>
      </c>
      <c r="B5" t="s">
        <v>2</v>
      </c>
      <c r="C5" t="s">
        <v>3</v>
      </c>
      <c r="D5" t="s">
        <v>162</v>
      </c>
    </row>
    <row r="6" spans="1:4">
      <c r="A6">
        <v>1</v>
      </c>
      <c r="B6" t="s">
        <v>45</v>
      </c>
      <c r="C6" t="s">
        <v>45</v>
      </c>
      <c r="D6" t="s">
        <v>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9"/>
  <sheetViews>
    <sheetView zoomScale="90" zoomScaleNormal="90" workbookViewId="0">
      <selection activeCell="G6" sqref="G6"/>
    </sheetView>
  </sheetViews>
  <sheetFormatPr defaultColWidth="11.537037037037" defaultRowHeight="13.2" outlineLevelCol="5"/>
  <cols>
    <col min="5" max="5" width="32.4074074074074" style="3" customWidth="1"/>
    <col min="6" max="6" width="25.3425925925926" style="2" customWidth="1"/>
  </cols>
  <sheetData>
    <row r="3" spans="5:5">
      <c r="E3" s="2"/>
    </row>
    <row r="4" ht="19.9" customHeight="1" spans="5:5">
      <c r="E4" s="2"/>
    </row>
    <row r="5" ht="18.2" customHeight="1" spans="1:6">
      <c r="A5" s="3" t="s">
        <v>1</v>
      </c>
      <c r="B5" s="3" t="s">
        <v>2</v>
      </c>
      <c r="C5" s="3" t="s">
        <v>3</v>
      </c>
      <c r="D5" s="3" t="s">
        <v>4</v>
      </c>
      <c r="E5" s="3" t="s">
        <v>30</v>
      </c>
      <c r="F5" s="2" t="s">
        <v>31</v>
      </c>
    </row>
    <row r="6" ht="118.55" customHeight="1" spans="1:6">
      <c r="A6" s="3">
        <v>1</v>
      </c>
      <c r="B6" s="3" t="s">
        <v>32</v>
      </c>
      <c r="C6" s="3" t="s">
        <v>32</v>
      </c>
      <c r="D6" s="7" t="b">
        <f>FALSE()</f>
        <v>0</v>
      </c>
      <c r="E6" s="6" t="s">
        <v>33</v>
      </c>
      <c r="F6" s="6" t="s">
        <v>34</v>
      </c>
    </row>
    <row r="7" ht="132" spans="1:6">
      <c r="A7" s="3">
        <v>2</v>
      </c>
      <c r="B7" s="3" t="s">
        <v>35</v>
      </c>
      <c r="C7" s="3" t="s">
        <v>35</v>
      </c>
      <c r="D7" s="7" t="b">
        <f>FALSE()</f>
        <v>0</v>
      </c>
      <c r="E7" s="6" t="s">
        <v>34</v>
      </c>
      <c r="F7" s="6" t="s">
        <v>34</v>
      </c>
    </row>
    <row r="8" spans="5:5">
      <c r="E8" s="2"/>
    </row>
    <row r="9" spans="1:1">
      <c r="A9" s="3"/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D11"/>
  <sheetViews>
    <sheetView zoomScale="90" zoomScaleNormal="90" workbookViewId="0">
      <selection activeCell="A5" sqref="A5"/>
    </sheetView>
  </sheetViews>
  <sheetFormatPr defaultColWidth="11.537037037037" defaultRowHeight="13.2" outlineLevelCol="3"/>
  <sheetData>
    <row r="5" spans="1:4">
      <c r="A5" s="3" t="s">
        <v>1</v>
      </c>
      <c r="B5" s="3" t="s">
        <v>2</v>
      </c>
      <c r="C5" s="3" t="s">
        <v>3</v>
      </c>
      <c r="D5" s="3" t="s">
        <v>4</v>
      </c>
    </row>
    <row r="6" spans="1:4">
      <c r="A6" s="3">
        <v>1</v>
      </c>
      <c r="B6" s="3" t="s">
        <v>9</v>
      </c>
      <c r="C6" s="3" t="str">
        <f t="shared" ref="C6:C11" si="0">B6</f>
        <v>sea</v>
      </c>
      <c r="D6" s="7" t="b">
        <f t="shared" ref="D6:D11" si="1">FALSE()</f>
        <v>0</v>
      </c>
    </row>
    <row r="7" spans="1:4">
      <c r="A7" s="3">
        <v>2</v>
      </c>
      <c r="B7" s="3" t="s">
        <v>11</v>
      </c>
      <c r="C7" s="3" t="str">
        <f t="shared" si="0"/>
        <v>water</v>
      </c>
      <c r="D7" s="7" t="b">
        <f t="shared" si="1"/>
        <v>0</v>
      </c>
    </row>
    <row r="8" spans="1:4">
      <c r="A8" s="3">
        <v>3</v>
      </c>
      <c r="B8" s="3" t="s">
        <v>13</v>
      </c>
      <c r="C8" s="3" t="str">
        <f t="shared" si="0"/>
        <v>plain</v>
      </c>
      <c r="D8" s="7" t="b">
        <f t="shared" si="1"/>
        <v>0</v>
      </c>
    </row>
    <row r="9" spans="1:4">
      <c r="A9" s="3">
        <v>4</v>
      </c>
      <c r="B9" s="3" t="s">
        <v>22</v>
      </c>
      <c r="C9" s="3" t="str">
        <f t="shared" si="0"/>
        <v>mountain</v>
      </c>
      <c r="D9" s="7" t="b">
        <f t="shared" si="1"/>
        <v>0</v>
      </c>
    </row>
    <row r="10" spans="1:4">
      <c r="A10" s="3">
        <v>5</v>
      </c>
      <c r="B10" s="3" t="s">
        <v>27</v>
      </c>
      <c r="C10" s="3" t="str">
        <f t="shared" si="0"/>
        <v>forest</v>
      </c>
      <c r="D10" s="7" t="b">
        <f t="shared" si="1"/>
        <v>0</v>
      </c>
    </row>
    <row r="11" spans="1:4">
      <c r="A11" s="3">
        <v>6</v>
      </c>
      <c r="B11" s="3" t="s">
        <v>28</v>
      </c>
      <c r="C11" s="3" t="str">
        <f t="shared" si="0"/>
        <v>building</v>
      </c>
      <c r="D11" s="7" t="b">
        <f t="shared" si="1"/>
        <v>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E7"/>
  <sheetViews>
    <sheetView zoomScale="90" zoomScaleNormal="90" workbookViewId="0">
      <selection activeCell="S7" sqref="S7"/>
    </sheetView>
  </sheetViews>
  <sheetFormatPr defaultColWidth="11.537037037037" defaultRowHeight="13.2" outlineLevelRow="6" outlineLevelCol="4"/>
  <cols>
    <col min="5" max="5" width="24.3333333333333" style="2" customWidth="1"/>
  </cols>
  <sheetData>
    <row r="4" ht="19.9" customHeight="1"/>
    <row r="5" ht="18.2" customHeight="1" spans="1:5">
      <c r="A5" s="3" t="s">
        <v>1</v>
      </c>
      <c r="B5" s="3" t="s">
        <v>2</v>
      </c>
      <c r="C5" s="3" t="s">
        <v>3</v>
      </c>
      <c r="D5" s="3" t="s">
        <v>4</v>
      </c>
      <c r="E5" s="3" t="s">
        <v>30</v>
      </c>
    </row>
    <row r="6" ht="132" spans="1:5">
      <c r="A6" s="3">
        <v>1</v>
      </c>
      <c r="B6" s="3" t="s">
        <v>32</v>
      </c>
      <c r="C6" s="4" t="s">
        <v>36</v>
      </c>
      <c r="E6" s="11" t="s">
        <v>34</v>
      </c>
    </row>
    <row r="7" ht="132" spans="1:5">
      <c r="A7" s="3">
        <v>2</v>
      </c>
      <c r="B7" s="3" t="s">
        <v>37</v>
      </c>
      <c r="C7" s="3" t="str">
        <f>B7</f>
        <v>vehical</v>
      </c>
      <c r="E7" s="11" t="s">
        <v>34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6"/>
  <sheetViews>
    <sheetView topLeftCell="B1" workbookViewId="0">
      <selection activeCell="E7" sqref="E7"/>
    </sheetView>
  </sheetViews>
  <sheetFormatPr defaultColWidth="11.537037037037" defaultRowHeight="13.2" outlineLevelRow="5" outlineLevelCol="4"/>
  <sheetData>
    <row r="5" spans="1:5">
      <c r="A5" s="3" t="s">
        <v>1</v>
      </c>
      <c r="B5" s="3" t="s">
        <v>2</v>
      </c>
      <c r="C5" s="3" t="s">
        <v>3</v>
      </c>
      <c r="D5" t="s">
        <v>5</v>
      </c>
      <c r="E5" t="s">
        <v>6</v>
      </c>
    </row>
    <row r="6" ht="15" spans="1:5">
      <c r="A6">
        <v>1</v>
      </c>
      <c r="B6" t="s">
        <v>38</v>
      </c>
      <c r="C6" s="10" t="s">
        <v>39</v>
      </c>
      <c r="D6" t="s">
        <v>40</v>
      </c>
      <c r="E6" t="s">
        <v>28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D6"/>
  <sheetViews>
    <sheetView workbookViewId="0">
      <selection activeCell="H12" sqref="H12"/>
    </sheetView>
  </sheetViews>
  <sheetFormatPr defaultColWidth="11.537037037037" defaultRowHeight="13.2" outlineLevelRow="5" outlineLevelCol="3"/>
  <sheetData>
    <row r="5" spans="1:4">
      <c r="A5" s="2" t="s">
        <v>1</v>
      </c>
      <c r="B5" s="2" t="s">
        <v>2</v>
      </c>
      <c r="C5" s="2" t="s">
        <v>3</v>
      </c>
      <c r="D5" s="2" t="s">
        <v>5</v>
      </c>
    </row>
    <row r="6" spans="1:4">
      <c r="A6" s="2">
        <v>1</v>
      </c>
      <c r="B6" s="2" t="s">
        <v>41</v>
      </c>
      <c r="C6" s="2" t="s">
        <v>41</v>
      </c>
      <c r="D6" s="2" t="s">
        <v>42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F6"/>
  <sheetViews>
    <sheetView workbookViewId="0">
      <selection activeCell="B6" sqref="B6"/>
    </sheetView>
  </sheetViews>
  <sheetFormatPr defaultColWidth="8.88888888888889" defaultRowHeight="13.2" outlineLevelRow="5" outlineLevelCol="5"/>
  <sheetData>
    <row r="5" spans="1:6">
      <c r="A5" s="3" t="s">
        <v>1</v>
      </c>
      <c r="B5" s="3" t="s">
        <v>2</v>
      </c>
      <c r="C5" s="3" t="s">
        <v>3</v>
      </c>
      <c r="D5" s="3" t="s">
        <v>4</v>
      </c>
      <c r="E5" s="3" t="s">
        <v>43</v>
      </c>
      <c r="F5" t="s">
        <v>44</v>
      </c>
    </row>
    <row r="6" spans="1:6">
      <c r="A6" s="2">
        <v>1</v>
      </c>
      <c r="B6" s="2" t="s">
        <v>45</v>
      </c>
      <c r="C6" s="2" t="s">
        <v>45</v>
      </c>
      <c r="D6" s="7" t="b">
        <f>FALSE()</f>
        <v>0</v>
      </c>
      <c r="E6" s="2" t="s">
        <v>32</v>
      </c>
      <c r="F6">
        <v>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G6"/>
  <sheetViews>
    <sheetView workbookViewId="0">
      <selection activeCell="E9" sqref="E9"/>
    </sheetView>
  </sheetViews>
  <sheetFormatPr defaultColWidth="11.537037037037" defaultRowHeight="13.2" outlineLevelRow="5" outlineLevelCol="6"/>
  <sheetData>
    <row r="5" spans="1:7">
      <c r="A5" s="3" t="s">
        <v>1</v>
      </c>
      <c r="B5" s="3" t="s">
        <v>2</v>
      </c>
      <c r="C5" s="3" t="s">
        <v>3</v>
      </c>
      <c r="D5" s="3" t="s">
        <v>4</v>
      </c>
      <c r="E5" s="3" t="s">
        <v>46</v>
      </c>
      <c r="F5" s="3" t="s">
        <v>47</v>
      </c>
      <c r="G5" s="2" t="s">
        <v>48</v>
      </c>
    </row>
    <row r="6" spans="1:7">
      <c r="A6" s="2">
        <v>1</v>
      </c>
      <c r="B6" s="2" t="s">
        <v>45</v>
      </c>
      <c r="C6" s="2" t="s">
        <v>45</v>
      </c>
      <c r="D6" s="7" t="b">
        <f>FALSE()</f>
        <v>0</v>
      </c>
      <c r="E6" s="2" t="s">
        <v>32</v>
      </c>
      <c r="F6" s="2">
        <v>7</v>
      </c>
      <c r="G6" s="2">
        <v>99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LibreOffice/7.4.2.3$Windows_X86_64 LibreOffice_project/382eef1f22670f7f4118c8c2dd222ec7ad009daf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TerrainTerrain</vt:lpstr>
      <vt:lpstr>EngineTerrain</vt:lpstr>
      <vt:lpstr>Engine</vt:lpstr>
      <vt:lpstr>EyeTerrain</vt:lpstr>
      <vt:lpstr>Eye</vt:lpstr>
      <vt:lpstr>Traffic</vt:lpstr>
      <vt:lpstr>Decoration</vt:lpstr>
      <vt:lpstr>ViewProperty</vt:lpstr>
      <vt:lpstr>MoveProperty</vt:lpstr>
      <vt:lpstr>BattleProperty</vt:lpstr>
      <vt:lpstr>Military</vt:lpstr>
      <vt:lpstr>TerrainAttack</vt:lpstr>
      <vt:lpstr>TerrainDefense</vt:lpstr>
      <vt:lpstr>AtkDefDict</vt:lpstr>
      <vt:lpstr>CityLevel</vt:lpstr>
      <vt:lpstr>NamesList</vt:lpstr>
      <vt:lpstr>Goods</vt:lpstr>
      <vt:lpstr>Building</vt:lpstr>
      <vt:lpstr>General</vt:lpstr>
      <vt:lpstr>Ferry</vt:lpstr>
      <vt:lpstr>GroupAI</vt:lpstr>
      <vt:lpstr>TroopLevel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revision>213</cp:revision>
  <dcterms:created xsi:type="dcterms:W3CDTF">2023-02-27T10:04:00Z</dcterms:created>
  <dcterms:modified xsi:type="dcterms:W3CDTF">2023-03-03T06:10:04Z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