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431" windowHeight="11268" tabRatio="935" firstSheet="5" activeTab="13"/>
  </bookViews>
  <sheets>
    <sheet name="NamesList" sheetId="1" r:id="rId1"/>
    <sheet name="General" sheetId="2" r:id="rId2"/>
    <sheet name="AtkDefDict" sheetId="3" r:id="rId3"/>
    <sheet name="TerrainAttackDict" sheetId="4" r:id="rId4"/>
    <sheet name="TerrainDefenseDict" sheetId="5" r:id="rId5"/>
    <sheet name="TerrainTerrain" sheetId="6" r:id="rId6"/>
    <sheet name="Traffic" sheetId="7" r:id="rId7"/>
    <sheet name="EngineTerrain" sheetId="8" r:id="rId8"/>
    <sheet name="EyeTerrain" sheetId="9" r:id="rId9"/>
    <sheet name="Engine" sheetId="10" r:id="rId10"/>
    <sheet name="Eye" sheetId="11" r:id="rId11"/>
    <sheet name="Decoration" sheetId="12" r:id="rId12"/>
    <sheet name="ViewProperty" sheetId="13" r:id="rId13"/>
    <sheet name="BattleProperty" sheetId="14" r:id="rId14"/>
    <sheet name="MoveProperty" sheetId="15" r:id="rId15"/>
    <sheet name="Military" sheetId="16" r:id="rId16"/>
    <sheet name="Hero" sheetId="17" r:id="rId17"/>
    <sheet name="Building" sheetId="18" r:id="rId18"/>
  </sheets>
  <calcPr calcId="144525"/>
</workbook>
</file>

<file path=xl/sharedStrings.xml><?xml version="1.0" encoding="utf-8"?>
<sst xmlns="http://schemas.openxmlformats.org/spreadsheetml/2006/main" count="879" uniqueCount="137">
  <si>
    <t>tableType</t>
  </si>
  <si>
    <t>names</t>
  </si>
  <si>
    <t/>
  </si>
  <si>
    <t>general</t>
  </si>
  <si>
    <t>key</t>
  </si>
  <si>
    <t>value</t>
  </si>
  <si>
    <t>defaultResourcePackageId</t>
  </si>
  <si>
    <t>('', '')</t>
  </si>
  <si>
    <t>maxOccupyValue</t>
  </si>
  <si>
    <t>cityGdpPerBout</t>
  </si>
  <si>
    <t>dict</t>
  </si>
  <si>
    <t>__</t>
  </si>
  <si>
    <t>B2</t>
  </si>
  <si>
    <t>CV</t>
  </si>
  <si>
    <t>aagun</t>
  </si>
  <si>
    <t>battleship</t>
  </si>
  <si>
    <t>bigtank</t>
  </si>
  <si>
    <t>missileship</t>
  </si>
  <si>
    <t>chariot</t>
  </si>
  <si>
    <t>conveyor</t>
  </si>
  <si>
    <t>destroyer</t>
  </si>
  <si>
    <t>fighter</t>
  </si>
  <si>
    <t>footmen</t>
  </si>
  <si>
    <t>gunnery</t>
  </si>
  <si>
    <t>helicopter</t>
  </si>
  <si>
    <t>howitzer</t>
  </si>
  <si>
    <t>launchV</t>
  </si>
  <si>
    <t>scout</t>
  </si>
  <si>
    <t>submarine</t>
  </si>
  <si>
    <t>tank</t>
  </si>
  <si>
    <t>thaad</t>
  </si>
  <si>
    <t>transportship</t>
  </si>
  <si>
    <t>motorcycle</t>
  </si>
  <si>
    <t>elite</t>
  </si>
  <si>
    <t>aew</t>
  </si>
  <si>
    <t>transport</t>
  </si>
  <si>
    <t>water-sea</t>
  </si>
  <si>
    <t>water-shallow</t>
  </si>
  <si>
    <t>plain-desert</t>
  </si>
  <si>
    <t>plain-frost</t>
  </si>
  <si>
    <t>plain-prairie</t>
  </si>
  <si>
    <t>plain-plain</t>
  </si>
  <si>
    <t>hill-desert</t>
  </si>
  <si>
    <t>hill-frost</t>
  </si>
  <si>
    <t>hill-prairie</t>
  </si>
  <si>
    <t>hill-plain</t>
  </si>
  <si>
    <t>mountain-desert</t>
  </si>
  <si>
    <t>mountain-frost</t>
  </si>
  <si>
    <t>mountain-prairie</t>
  </si>
  <si>
    <t>mountain-plain</t>
  </si>
  <si>
    <t>id</t>
  </si>
  <si>
    <t>name</t>
  </si>
  <si>
    <t>callName</t>
  </si>
  <si>
    <t>shouldDrop</t>
  </si>
  <si>
    <t>modelName</t>
  </si>
  <si>
    <t>engineTerrain</t>
  </si>
  <si>
    <t>eyeTerrain</t>
  </si>
  <si>
    <t>sea</t>
  </si>
  <si>
    <t>water</t>
  </si>
  <si>
    <t>plain</t>
  </si>
  <si>
    <t>mountain</t>
  </si>
  <si>
    <t>road</t>
  </si>
  <si>
    <t>公路</t>
  </si>
  <si>
    <t>building</t>
  </si>
  <si>
    <t>none</t>
  </si>
  <si>
    <t>forest</t>
  </si>
  <si>
    <t>unit</t>
  </si>
  <si>
    <t>costDict</t>
  </si>
  <si>
    <t>speedDict</t>
  </si>
  <si>
    <t>person</t>
  </si>
  <si>
    <t>{
    "none": 1,
    "sea":  2,
    "water":  1,
    "plain": 1,
    "mountain": 1,
    "forest":  1,
    "building":  1,
    "unit":  1
}</t>
  </si>
  <si>
    <t>{
    "none": 1,
    "sea":  1,
    "water":  1,
    "plain": 1,
    "mountain": 1,
    "forest":  1,
    "building":  1,
    "unit":  1
}</t>
  </si>
  <si>
    <t>vehicle</t>
  </si>
  <si>
    <t>默认值</t>
  </si>
  <si>
    <t>vehical</t>
  </si>
  <si>
    <t>tree</t>
  </si>
  <si>
    <t>eyeType</t>
  </si>
  <si>
    <t>distance</t>
  </si>
  <si>
    <t>normal</t>
  </si>
  <si>
    <t>bloodValue</t>
  </si>
  <si>
    <t>bloodType</t>
  </si>
  <si>
    <t>attackType</t>
  </si>
  <si>
    <t>attackValue</t>
  </si>
  <si>
    <t>isRemoteAttack</t>
  </si>
  <si>
    <t>attackMaxDistance</t>
  </si>
  <si>
    <t>attackMinDistance</t>
  </si>
  <si>
    <t>maxBullet</t>
  </si>
  <si>
    <t>轰炸机</t>
  </si>
  <si>
    <t>航母</t>
  </si>
  <si>
    <t>高射炮</t>
  </si>
  <si>
    <t>战列舰</t>
  </si>
  <si>
    <t>现代坦克</t>
  </si>
  <si>
    <t>导弹艇</t>
  </si>
  <si>
    <t>战车</t>
  </si>
  <si>
    <t>运输机</t>
  </si>
  <si>
    <t>驱逐舰</t>
  </si>
  <si>
    <t>战斗机</t>
  </si>
  <si>
    <t>步兵</t>
  </si>
  <si>
    <t>重型步兵</t>
  </si>
  <si>
    <t>直升机</t>
  </si>
  <si>
    <t>榴弹炮</t>
  </si>
  <si>
    <t>导弹车</t>
  </si>
  <si>
    <t>侦察车</t>
  </si>
  <si>
    <t>潜艇</t>
  </si>
  <si>
    <t>坦克</t>
  </si>
  <si>
    <t>萨德</t>
  </si>
  <si>
    <t>运输船</t>
  </si>
  <si>
    <t>摩托兵</t>
  </si>
  <si>
    <t>精锐</t>
  </si>
  <si>
    <t>预警机</t>
  </si>
  <si>
    <t>运输车</t>
  </si>
  <si>
    <t>engineType</t>
  </si>
  <si>
    <t>baseSpeed</t>
  </si>
  <si>
    <t>maxOil</t>
  </si>
  <si>
    <t>costPer</t>
  </si>
  <si>
    <t>costBill</t>
  </si>
  <si>
    <t>moveProperty</t>
  </si>
  <si>
    <t>battleProperty</t>
  </si>
  <si>
    <t>viewProperty</t>
  </si>
  <si>
    <t>loadMask</t>
  </si>
  <si>
    <t>beLoadMask</t>
  </si>
  <si>
    <t>canHidden</t>
  </si>
  <si>
    <t>canBeatBack</t>
  </si>
  <si>
    <t>"000"</t>
  </si>
  <si>
    <t>"1"</t>
  </si>
  <si>
    <t>midBlueValue</t>
  </si>
  <si>
    <t>midBlueName</t>
  </si>
  <si>
    <t>maxBlueValue</t>
  </si>
  <si>
    <t>maxBlueName</t>
  </si>
  <si>
    <t>militaryEffect</t>
  </si>
  <si>
    <t>canBuilding</t>
  </si>
  <si>
    <t>city</t>
  </si>
  <si>
    <t>[]</t>
  </si>
  <si>
    <t>building.city</t>
  </si>
  <si>
    <t>factory</t>
  </si>
  <si>
    <t>[
"B2",
"CV",
"aagun",
"battleship",
"bigtank",
"missileship",
"chariot",
"conveyor",
"destroyer",
"fighter",
"footmen",
"gunnery",
"helicopter",
"howitzer",
"launchV",
"scout",
"submarine",
"tank",
"thaad",
"transportship",
"motorcycle",
"elite",
"aew",
"transport"
]</t>
  </si>
  <si>
    <t>building.factory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</si>
</sst>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宋体"/>
      <charset val="134"/>
      <scheme val="minor"/>
    </font>
    <font>
      <sz val="10"/>
      <name val="Arial"/>
      <charset val="134"/>
    </font>
    <font>
      <sz val="1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20" fillId="32" borderId="4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 applyAlignment="1" applyProtection="1"/>
    <xf numFmtId="0" fontId="0" fillId="0" borderId="0" xfId="0" applyFill="1" applyAlignment="1">
      <alignment vertical="center"/>
    </xf>
    <xf numFmtId="0" fontId="1" fillId="0" borderId="0" xfId="0" applyFont="1" applyFill="1" applyAlignment="1"/>
    <xf numFmtId="176" fontId="1" fillId="0" borderId="0" xfId="0" applyNumberFormat="1" applyFont="1" applyFill="1" applyAlignment="1" applyProtection="1"/>
    <xf numFmtId="0" fontId="2" fillId="0" borderId="0" xfId="0" applyFont="1" applyFill="1" applyAlignment="1" applyProtection="1"/>
    <xf numFmtId="176" fontId="1" fillId="0" borderId="0" xfId="0" applyNumberFormat="1" applyFont="1" applyFill="1" applyAlignment="1" applyProtection="1">
      <alignment wrapText="1"/>
    </xf>
    <xf numFmtId="0" fontId="1" fillId="0" borderId="0" xfId="0" applyFont="1" applyFill="1" applyAlignment="1" applyProtection="1">
      <alignment wrapText="1"/>
    </xf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1" sqref="A1"/>
    </sheetView>
  </sheetViews>
  <sheetFormatPr defaultColWidth="9" defaultRowHeight="14.4" outlineLevelRow="3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M14" sqref="M14"/>
    </sheetView>
  </sheetViews>
  <sheetFormatPr defaultColWidth="9" defaultRowHeight="14.4" outlineLevelRow="6" outlineLevelCol="4"/>
  <cols>
    <col min="4" max="4" width="22.2222222222222" customWidth="1"/>
    <col min="5" max="5" width="23.4444444444444" customWidth="1"/>
  </cols>
  <sheetData>
    <row r="1" spans="1:5">
      <c r="A1" t="s">
        <v>2</v>
      </c>
      <c r="B1" t="s">
        <v>2</v>
      </c>
      <c r="C1" t="s">
        <v>2</v>
      </c>
      <c r="D1" t="s">
        <v>2</v>
      </c>
      <c r="E1" t="s">
        <v>2</v>
      </c>
    </row>
    <row r="2" spans="1:5">
      <c r="A2" t="s">
        <v>2</v>
      </c>
      <c r="B2" t="s">
        <v>2</v>
      </c>
      <c r="C2" t="s">
        <v>2</v>
      </c>
      <c r="D2" t="s">
        <v>2</v>
      </c>
      <c r="E2" t="s">
        <v>2</v>
      </c>
    </row>
    <row r="3" spans="1:5">
      <c r="A3" t="s">
        <v>2</v>
      </c>
      <c r="B3" t="s">
        <v>2</v>
      </c>
      <c r="C3" t="s">
        <v>2</v>
      </c>
      <c r="D3" t="s">
        <v>2</v>
      </c>
      <c r="E3" t="s">
        <v>2</v>
      </c>
    </row>
    <row r="4" spans="1:5">
      <c r="A4" t="s">
        <v>2</v>
      </c>
      <c r="B4" t="s">
        <v>2</v>
      </c>
      <c r="C4" t="s">
        <v>2</v>
      </c>
      <c r="D4" t="s">
        <v>2</v>
      </c>
      <c r="E4" t="s">
        <v>2</v>
      </c>
    </row>
    <row r="5" spans="1:5">
      <c r="A5" t="s">
        <v>50</v>
      </c>
      <c r="B5" t="s">
        <v>51</v>
      </c>
      <c r="C5" t="s">
        <v>52</v>
      </c>
      <c r="D5" t="s">
        <v>67</v>
      </c>
      <c r="E5" t="s">
        <v>68</v>
      </c>
    </row>
    <row r="6" ht="132" spans="1:5">
      <c r="A6" s="2">
        <v>1</v>
      </c>
      <c r="B6" s="2" t="s">
        <v>69</v>
      </c>
      <c r="C6" s="2" t="s">
        <v>69</v>
      </c>
      <c r="D6" s="8" t="s">
        <v>70</v>
      </c>
      <c r="E6" s="8" t="s">
        <v>71</v>
      </c>
    </row>
    <row r="7" ht="132" spans="1:5">
      <c r="A7" s="2">
        <v>2</v>
      </c>
      <c r="B7" s="2" t="s">
        <v>72</v>
      </c>
      <c r="C7" s="2" t="s">
        <v>72</v>
      </c>
      <c r="D7" s="8" t="s">
        <v>71</v>
      </c>
      <c r="E7" s="8" t="s">
        <v>71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G6" sqref="G6"/>
    </sheetView>
  </sheetViews>
  <sheetFormatPr defaultColWidth="9" defaultRowHeight="14.4" outlineLevelRow="6" outlineLevelCol="3"/>
  <cols>
    <col min="4" max="4" width="22.5555555555556" customWidth="1"/>
    <col min="5" max="5" width="8.88888888888889" customWidth="1"/>
  </cols>
  <sheetData>
    <row r="1" spans="1:4">
      <c r="A1" t="s">
        <v>2</v>
      </c>
      <c r="B1" t="s">
        <v>2</v>
      </c>
      <c r="C1" t="s">
        <v>2</v>
      </c>
      <c r="D1" t="s">
        <v>2</v>
      </c>
    </row>
    <row r="2" spans="1:4">
      <c r="A2" t="s">
        <v>2</v>
      </c>
      <c r="B2" t="s">
        <v>2</v>
      </c>
      <c r="C2" t="s">
        <v>2</v>
      </c>
      <c r="D2" t="s">
        <v>2</v>
      </c>
    </row>
    <row r="3" spans="1:4">
      <c r="A3" t="s">
        <v>2</v>
      </c>
      <c r="B3" t="s">
        <v>2</v>
      </c>
      <c r="C3" t="s">
        <v>2</v>
      </c>
      <c r="D3" t="s">
        <v>2</v>
      </c>
    </row>
    <row r="4" spans="1:4">
      <c r="A4" t="s">
        <v>2</v>
      </c>
      <c r="B4" t="s">
        <v>2</v>
      </c>
      <c r="C4" t="s">
        <v>2</v>
      </c>
      <c r="D4" t="s">
        <v>2</v>
      </c>
    </row>
    <row r="5" spans="1:4">
      <c r="A5" t="s">
        <v>50</v>
      </c>
      <c r="B5" t="s">
        <v>51</v>
      </c>
      <c r="C5" t="s">
        <v>52</v>
      </c>
      <c r="D5" t="s">
        <v>67</v>
      </c>
    </row>
    <row r="6" ht="132" spans="1:4">
      <c r="A6" s="2">
        <v>1</v>
      </c>
      <c r="B6" s="2" t="s">
        <v>69</v>
      </c>
      <c r="C6" s="6" t="s">
        <v>73</v>
      </c>
      <c r="D6" s="7" t="s">
        <v>71</v>
      </c>
    </row>
    <row r="7" ht="132" spans="1:4">
      <c r="A7" s="2">
        <v>2</v>
      </c>
      <c r="B7" s="2" t="s">
        <v>74</v>
      </c>
      <c r="C7" s="2" t="str">
        <f>B7</f>
        <v>vehical</v>
      </c>
      <c r="D7" s="7" t="s">
        <v>71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E6" sqref="E6"/>
    </sheetView>
  </sheetViews>
  <sheetFormatPr defaultColWidth="9" defaultRowHeight="14.4" outlineLevelRow="5" outlineLevelCol="3"/>
  <sheetData>
    <row r="1" spans="1:3">
      <c r="A1" t="s">
        <v>2</v>
      </c>
      <c r="B1" t="s">
        <v>2</v>
      </c>
      <c r="C1" t="s">
        <v>2</v>
      </c>
    </row>
    <row r="2" spans="1:3">
      <c r="A2" t="s">
        <v>2</v>
      </c>
      <c r="B2" t="s">
        <v>2</v>
      </c>
      <c r="C2" t="s">
        <v>2</v>
      </c>
    </row>
    <row r="3" spans="1:3">
      <c r="A3" t="s">
        <v>2</v>
      </c>
      <c r="B3" t="s">
        <v>2</v>
      </c>
      <c r="C3" t="s">
        <v>2</v>
      </c>
    </row>
    <row r="4" spans="1:3">
      <c r="A4" t="s">
        <v>2</v>
      </c>
      <c r="B4" t="s">
        <v>2</v>
      </c>
      <c r="C4" t="s">
        <v>2</v>
      </c>
    </row>
    <row r="5" spans="1:3">
      <c r="A5" t="s">
        <v>50</v>
      </c>
      <c r="B5" t="s">
        <v>51</v>
      </c>
      <c r="C5" t="s">
        <v>52</v>
      </c>
    </row>
    <row r="6" spans="1:4">
      <c r="A6" s="2">
        <v>1</v>
      </c>
      <c r="B6" s="2" t="s">
        <v>75</v>
      </c>
      <c r="C6" s="2" t="s">
        <v>75</v>
      </c>
      <c r="D6" s="2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H17" sqref="H17"/>
    </sheetView>
  </sheetViews>
  <sheetFormatPr defaultColWidth="9" defaultRowHeight="14.4" outlineLevelRow="5" outlineLevelCol="4"/>
  <sheetData>
    <row r="1" spans="1:5">
      <c r="A1" t="s">
        <v>2</v>
      </c>
      <c r="B1" t="s">
        <v>2</v>
      </c>
      <c r="C1" t="s">
        <v>2</v>
      </c>
      <c r="D1" t="s">
        <v>2</v>
      </c>
      <c r="E1" t="s">
        <v>2</v>
      </c>
    </row>
    <row r="2" spans="1:5">
      <c r="A2" t="s">
        <v>2</v>
      </c>
      <c r="B2" t="s">
        <v>2</v>
      </c>
      <c r="C2" t="s">
        <v>2</v>
      </c>
      <c r="D2" t="s">
        <v>2</v>
      </c>
      <c r="E2" t="s">
        <v>2</v>
      </c>
    </row>
    <row r="3" spans="1:5">
      <c r="A3" t="s">
        <v>2</v>
      </c>
      <c r="B3" t="s">
        <v>2</v>
      </c>
      <c r="C3" t="s">
        <v>2</v>
      </c>
      <c r="D3" t="s">
        <v>2</v>
      </c>
      <c r="E3" t="s">
        <v>2</v>
      </c>
    </row>
    <row r="4" spans="1:5">
      <c r="A4" t="s">
        <v>2</v>
      </c>
      <c r="B4" t="s">
        <v>2</v>
      </c>
      <c r="C4" t="s">
        <v>2</v>
      </c>
      <c r="D4" t="s">
        <v>2</v>
      </c>
      <c r="E4" t="s">
        <v>2</v>
      </c>
    </row>
    <row r="5" spans="1:5">
      <c r="A5" t="s">
        <v>50</v>
      </c>
      <c r="B5" t="s">
        <v>51</v>
      </c>
      <c r="C5" t="s">
        <v>52</v>
      </c>
      <c r="D5" t="s">
        <v>76</v>
      </c>
      <c r="E5" t="s">
        <v>77</v>
      </c>
    </row>
    <row r="6" spans="1:5">
      <c r="A6" s="2">
        <v>1</v>
      </c>
      <c r="B6" s="2" t="s">
        <v>78</v>
      </c>
      <c r="C6" s="2" t="s">
        <v>78</v>
      </c>
      <c r="D6" s="2" t="s">
        <v>69</v>
      </c>
      <c r="E6" s="4">
        <v>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tabSelected="1" workbookViewId="0">
      <selection activeCell="G6" sqref="G6:G29"/>
    </sheetView>
  </sheetViews>
  <sheetFormatPr defaultColWidth="9" defaultRowHeight="14.4"/>
  <cols>
    <col min="2" max="2" width="12.6666666666667" customWidth="1"/>
    <col min="4" max="4" width="12.4444444444444" customWidth="1"/>
    <col min="5" max="5" width="12.5555555555556" customWidth="1"/>
    <col min="6" max="6" width="11.3333333333333" customWidth="1"/>
    <col min="7" max="7" width="12.8888888888889" customWidth="1"/>
    <col min="8" max="8" width="15.7777777777778" customWidth="1"/>
    <col min="9" max="9" width="18" customWidth="1"/>
    <col min="10" max="10" width="21.2222222222222" customWidth="1"/>
    <col min="11" max="11" width="10.3333333333333" customWidth="1"/>
  </cols>
  <sheetData>
    <row r="1" spans="1:1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pans="1:12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</row>
    <row r="3" spans="1:12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</row>
    <row r="4" spans="1:12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</row>
    <row r="5" spans="1:11">
      <c r="A5" t="s">
        <v>50</v>
      </c>
      <c r="B5" t="s">
        <v>51</v>
      </c>
      <c r="C5" t="s">
        <v>52</v>
      </c>
      <c r="D5" t="s">
        <v>79</v>
      </c>
      <c r="E5" t="s">
        <v>80</v>
      </c>
      <c r="F5" t="s">
        <v>81</v>
      </c>
      <c r="G5" t="s">
        <v>82</v>
      </c>
      <c r="H5" t="s">
        <v>83</v>
      </c>
      <c r="I5" t="s">
        <v>84</v>
      </c>
      <c r="J5" t="s">
        <v>85</v>
      </c>
      <c r="K5" t="s">
        <v>86</v>
      </c>
    </row>
    <row r="6" spans="1:14">
      <c r="A6" s="2">
        <v>1</v>
      </c>
      <c r="B6" s="3" t="s">
        <v>12</v>
      </c>
      <c r="C6" s="3" t="s">
        <v>87</v>
      </c>
      <c r="D6" s="2">
        <v>10</v>
      </c>
      <c r="E6" s="2" t="str">
        <f>B6</f>
        <v>B2</v>
      </c>
      <c r="F6" s="2" t="str">
        <f>B6</f>
        <v>B2</v>
      </c>
      <c r="G6" s="2">
        <v>4</v>
      </c>
      <c r="H6" s="5" t="b">
        <f t="shared" ref="H6:H9" si="0">FALSE()</f>
        <v>0</v>
      </c>
      <c r="I6" s="2">
        <v>2</v>
      </c>
      <c r="J6" s="2">
        <v>0</v>
      </c>
      <c r="K6" s="2">
        <v>10</v>
      </c>
      <c r="N6" s="4"/>
    </row>
    <row r="7" spans="1:14">
      <c r="A7" s="2">
        <v>2</v>
      </c>
      <c r="B7" s="3" t="s">
        <v>13</v>
      </c>
      <c r="C7" s="3" t="s">
        <v>88</v>
      </c>
      <c r="D7" s="2">
        <v>10</v>
      </c>
      <c r="E7" s="2" t="str">
        <f t="shared" ref="E7:E29" si="1">B7</f>
        <v>CV</v>
      </c>
      <c r="F7" s="2" t="str">
        <f t="shared" ref="F7:F29" si="2">B7</f>
        <v>CV</v>
      </c>
      <c r="G7" s="2">
        <v>4</v>
      </c>
      <c r="H7" s="5" t="b">
        <f t="shared" si="0"/>
        <v>0</v>
      </c>
      <c r="I7" s="2">
        <v>2</v>
      </c>
      <c r="J7" s="2">
        <v>0</v>
      </c>
      <c r="K7" s="2">
        <v>10</v>
      </c>
      <c r="N7" s="4"/>
    </row>
    <row r="8" spans="1:14">
      <c r="A8" s="2">
        <v>3</v>
      </c>
      <c r="B8" s="3" t="s">
        <v>14</v>
      </c>
      <c r="C8" s="3" t="s">
        <v>89</v>
      </c>
      <c r="D8" s="2">
        <v>10</v>
      </c>
      <c r="E8" s="2" t="str">
        <f t="shared" si="1"/>
        <v>aagun</v>
      </c>
      <c r="F8" s="2" t="str">
        <f t="shared" si="2"/>
        <v>aagun</v>
      </c>
      <c r="G8" s="2">
        <v>4</v>
      </c>
      <c r="H8" s="5" t="b">
        <f t="shared" ref="H8:H17" si="3">FALSE()</f>
        <v>0</v>
      </c>
      <c r="I8" s="2">
        <v>2</v>
      </c>
      <c r="J8" s="2">
        <v>0</v>
      </c>
      <c r="K8" s="2">
        <v>10</v>
      </c>
      <c r="N8" s="4"/>
    </row>
    <row r="9" spans="1:14">
      <c r="A9" s="2">
        <v>4</v>
      </c>
      <c r="B9" s="3" t="s">
        <v>15</v>
      </c>
      <c r="C9" s="3" t="s">
        <v>90</v>
      </c>
      <c r="D9" s="2">
        <v>10</v>
      </c>
      <c r="E9" s="2" t="str">
        <f t="shared" si="1"/>
        <v>battleship</v>
      </c>
      <c r="F9" s="2" t="str">
        <f t="shared" si="2"/>
        <v>battleship</v>
      </c>
      <c r="G9" s="2">
        <v>4</v>
      </c>
      <c r="H9" s="5" t="b">
        <f t="shared" si="3"/>
        <v>0</v>
      </c>
      <c r="I9" s="2">
        <v>2</v>
      </c>
      <c r="J9" s="2">
        <v>0</v>
      </c>
      <c r="K9" s="2">
        <v>10</v>
      </c>
      <c r="N9" s="4"/>
    </row>
    <row r="10" spans="1:11">
      <c r="A10" s="2">
        <v>5</v>
      </c>
      <c r="B10" s="3" t="s">
        <v>16</v>
      </c>
      <c r="C10" s="3" t="s">
        <v>91</v>
      </c>
      <c r="D10" s="2">
        <v>10</v>
      </c>
      <c r="E10" s="2" t="str">
        <f t="shared" si="1"/>
        <v>bigtank</v>
      </c>
      <c r="F10" s="2" t="str">
        <f t="shared" si="2"/>
        <v>bigtank</v>
      </c>
      <c r="G10" s="2">
        <v>4</v>
      </c>
      <c r="H10" s="5" t="b">
        <f t="shared" si="3"/>
        <v>0</v>
      </c>
      <c r="I10" s="2">
        <v>2</v>
      </c>
      <c r="J10" s="2">
        <v>0</v>
      </c>
      <c r="K10" s="2">
        <v>10</v>
      </c>
    </row>
    <row r="11" spans="1:11">
      <c r="A11" s="2">
        <v>6</v>
      </c>
      <c r="B11" s="3" t="s">
        <v>17</v>
      </c>
      <c r="C11" s="3" t="s">
        <v>92</v>
      </c>
      <c r="D11" s="2">
        <v>10</v>
      </c>
      <c r="E11" s="2" t="str">
        <f t="shared" si="1"/>
        <v>missileship</v>
      </c>
      <c r="F11" s="2" t="str">
        <f t="shared" si="2"/>
        <v>missileship</v>
      </c>
      <c r="G11" s="2">
        <v>4</v>
      </c>
      <c r="H11" s="5" t="b">
        <f t="shared" si="3"/>
        <v>0</v>
      </c>
      <c r="I11" s="2">
        <v>2</v>
      </c>
      <c r="J11" s="2">
        <v>0</v>
      </c>
      <c r="K11" s="2">
        <v>10</v>
      </c>
    </row>
    <row r="12" spans="1:11">
      <c r="A12" s="2">
        <v>7</v>
      </c>
      <c r="B12" s="3" t="s">
        <v>18</v>
      </c>
      <c r="C12" s="3" t="s">
        <v>93</v>
      </c>
      <c r="D12" s="2">
        <v>10</v>
      </c>
      <c r="E12" s="2" t="str">
        <f t="shared" si="1"/>
        <v>chariot</v>
      </c>
      <c r="F12" s="2" t="str">
        <f t="shared" si="2"/>
        <v>chariot</v>
      </c>
      <c r="G12" s="2">
        <v>4</v>
      </c>
      <c r="H12" s="5" t="b">
        <f t="shared" si="3"/>
        <v>0</v>
      </c>
      <c r="I12" s="2">
        <v>2</v>
      </c>
      <c r="J12" s="2">
        <v>0</v>
      </c>
      <c r="K12" s="2">
        <v>10</v>
      </c>
    </row>
    <row r="13" spans="1:11">
      <c r="A13" s="2">
        <v>8</v>
      </c>
      <c r="B13" s="3" t="s">
        <v>19</v>
      </c>
      <c r="C13" s="3" t="s">
        <v>94</v>
      </c>
      <c r="D13" s="2">
        <v>10</v>
      </c>
      <c r="E13" s="2" t="str">
        <f t="shared" si="1"/>
        <v>conveyor</v>
      </c>
      <c r="F13" s="2" t="str">
        <f t="shared" si="2"/>
        <v>conveyor</v>
      </c>
      <c r="G13" s="2">
        <v>4</v>
      </c>
      <c r="H13" s="5" t="b">
        <f t="shared" si="3"/>
        <v>0</v>
      </c>
      <c r="I13" s="2">
        <v>2</v>
      </c>
      <c r="J13" s="2">
        <v>0</v>
      </c>
      <c r="K13" s="2">
        <v>10</v>
      </c>
    </row>
    <row r="14" spans="1:11">
      <c r="A14" s="2">
        <v>9</v>
      </c>
      <c r="B14" s="3" t="s">
        <v>20</v>
      </c>
      <c r="C14" s="3" t="s">
        <v>95</v>
      </c>
      <c r="D14" s="2">
        <v>10</v>
      </c>
      <c r="E14" s="2" t="str">
        <f t="shared" si="1"/>
        <v>destroyer</v>
      </c>
      <c r="F14" s="2" t="str">
        <f t="shared" si="2"/>
        <v>destroyer</v>
      </c>
      <c r="G14" s="2">
        <v>4</v>
      </c>
      <c r="H14" s="5" t="b">
        <f t="shared" si="3"/>
        <v>0</v>
      </c>
      <c r="I14" s="2">
        <v>2</v>
      </c>
      <c r="J14" s="2">
        <v>0</v>
      </c>
      <c r="K14" s="2">
        <v>10</v>
      </c>
    </row>
    <row r="15" spans="1:11">
      <c r="A15" s="2">
        <v>10</v>
      </c>
      <c r="B15" s="3" t="s">
        <v>21</v>
      </c>
      <c r="C15" s="3" t="s">
        <v>96</v>
      </c>
      <c r="D15" s="2">
        <v>10</v>
      </c>
      <c r="E15" s="2" t="str">
        <f t="shared" si="1"/>
        <v>fighter</v>
      </c>
      <c r="F15" s="2" t="str">
        <f t="shared" si="2"/>
        <v>fighter</v>
      </c>
      <c r="G15" s="2">
        <v>4</v>
      </c>
      <c r="H15" s="5" t="b">
        <f t="shared" si="3"/>
        <v>0</v>
      </c>
      <c r="I15" s="2">
        <v>2</v>
      </c>
      <c r="J15" s="2">
        <v>0</v>
      </c>
      <c r="K15" s="2">
        <v>10</v>
      </c>
    </row>
    <row r="16" spans="1:11">
      <c r="A16" s="2">
        <v>11</v>
      </c>
      <c r="B16" s="3" t="s">
        <v>22</v>
      </c>
      <c r="C16" s="3" t="s">
        <v>97</v>
      </c>
      <c r="D16" s="2">
        <v>10</v>
      </c>
      <c r="E16" s="2" t="str">
        <f t="shared" si="1"/>
        <v>footmen</v>
      </c>
      <c r="F16" s="2" t="str">
        <f t="shared" si="2"/>
        <v>footmen</v>
      </c>
      <c r="G16" s="2">
        <v>4</v>
      </c>
      <c r="H16" s="5" t="b">
        <f t="shared" si="3"/>
        <v>0</v>
      </c>
      <c r="I16" s="2">
        <v>2</v>
      </c>
      <c r="J16" s="2">
        <v>0</v>
      </c>
      <c r="K16" s="2">
        <v>10</v>
      </c>
    </row>
    <row r="17" spans="1:11">
      <c r="A17" s="2">
        <v>12</v>
      </c>
      <c r="B17" s="3" t="s">
        <v>23</v>
      </c>
      <c r="C17" s="3" t="s">
        <v>98</v>
      </c>
      <c r="D17" s="2">
        <v>10</v>
      </c>
      <c r="E17" s="2" t="str">
        <f t="shared" si="1"/>
        <v>gunnery</v>
      </c>
      <c r="F17" s="2" t="str">
        <f t="shared" si="2"/>
        <v>gunnery</v>
      </c>
      <c r="G17" s="2">
        <v>4</v>
      </c>
      <c r="H17" s="5" t="b">
        <f t="shared" si="3"/>
        <v>0</v>
      </c>
      <c r="I17" s="2">
        <v>2</v>
      </c>
      <c r="J17" s="2">
        <v>0</v>
      </c>
      <c r="K17" s="2">
        <v>10</v>
      </c>
    </row>
    <row r="18" spans="1:11">
      <c r="A18" s="2">
        <v>13</v>
      </c>
      <c r="B18" s="3" t="s">
        <v>24</v>
      </c>
      <c r="C18" s="3" t="s">
        <v>99</v>
      </c>
      <c r="D18" s="2">
        <v>10</v>
      </c>
      <c r="E18" s="2" t="str">
        <f t="shared" si="1"/>
        <v>helicopter</v>
      </c>
      <c r="F18" s="2" t="str">
        <f t="shared" si="2"/>
        <v>helicopter</v>
      </c>
      <c r="G18" s="2">
        <v>4</v>
      </c>
      <c r="H18" s="5" t="b">
        <f t="shared" ref="H18:H29" si="4">FALSE()</f>
        <v>0</v>
      </c>
      <c r="I18" s="2">
        <v>2</v>
      </c>
      <c r="J18" s="2">
        <v>0</v>
      </c>
      <c r="K18" s="2">
        <v>10</v>
      </c>
    </row>
    <row r="19" spans="1:11">
      <c r="A19" s="2">
        <v>14</v>
      </c>
      <c r="B19" s="3" t="s">
        <v>25</v>
      </c>
      <c r="C19" s="3" t="s">
        <v>100</v>
      </c>
      <c r="D19" s="2">
        <v>10</v>
      </c>
      <c r="E19" s="2" t="str">
        <f t="shared" si="1"/>
        <v>howitzer</v>
      </c>
      <c r="F19" s="2" t="str">
        <f t="shared" si="2"/>
        <v>howitzer</v>
      </c>
      <c r="G19" s="2">
        <v>4</v>
      </c>
      <c r="H19" s="5" t="b">
        <f t="shared" si="4"/>
        <v>0</v>
      </c>
      <c r="I19" s="2">
        <v>2</v>
      </c>
      <c r="J19" s="2">
        <v>0</v>
      </c>
      <c r="K19" s="2">
        <v>10</v>
      </c>
    </row>
    <row r="20" spans="1:11">
      <c r="A20" s="2">
        <v>15</v>
      </c>
      <c r="B20" s="3" t="s">
        <v>26</v>
      </c>
      <c r="C20" s="3" t="s">
        <v>101</v>
      </c>
      <c r="D20" s="2">
        <v>10</v>
      </c>
      <c r="E20" s="2" t="str">
        <f t="shared" si="1"/>
        <v>launchV</v>
      </c>
      <c r="F20" s="2" t="str">
        <f t="shared" si="2"/>
        <v>launchV</v>
      </c>
      <c r="G20" s="2">
        <v>4</v>
      </c>
      <c r="H20" s="5" t="b">
        <f t="shared" si="4"/>
        <v>0</v>
      </c>
      <c r="I20" s="2">
        <v>2</v>
      </c>
      <c r="J20" s="2">
        <v>0</v>
      </c>
      <c r="K20" s="2">
        <v>10</v>
      </c>
    </row>
    <row r="21" spans="1:11">
      <c r="A21" s="2">
        <v>16</v>
      </c>
      <c r="B21" s="3" t="s">
        <v>27</v>
      </c>
      <c r="C21" s="3" t="s">
        <v>102</v>
      </c>
      <c r="D21" s="2">
        <v>10</v>
      </c>
      <c r="E21" s="2" t="str">
        <f t="shared" si="1"/>
        <v>scout</v>
      </c>
      <c r="F21" s="2" t="str">
        <f t="shared" si="2"/>
        <v>scout</v>
      </c>
      <c r="G21" s="2">
        <v>4</v>
      </c>
      <c r="H21" s="5" t="b">
        <f t="shared" si="4"/>
        <v>0</v>
      </c>
      <c r="I21" s="2">
        <v>2</v>
      </c>
      <c r="J21" s="2">
        <v>0</v>
      </c>
      <c r="K21" s="2">
        <v>10</v>
      </c>
    </row>
    <row r="22" spans="1:11">
      <c r="A22" s="2">
        <v>17</v>
      </c>
      <c r="B22" s="3" t="s">
        <v>28</v>
      </c>
      <c r="C22" s="3" t="s">
        <v>103</v>
      </c>
      <c r="D22" s="2">
        <v>10</v>
      </c>
      <c r="E22" s="2" t="str">
        <f t="shared" si="1"/>
        <v>submarine</v>
      </c>
      <c r="F22" s="2" t="str">
        <f t="shared" si="2"/>
        <v>submarine</v>
      </c>
      <c r="G22" s="2">
        <v>4</v>
      </c>
      <c r="H22" s="5" t="b">
        <f t="shared" si="4"/>
        <v>0</v>
      </c>
      <c r="I22" s="2">
        <v>2</v>
      </c>
      <c r="J22" s="2">
        <v>0</v>
      </c>
      <c r="K22" s="2">
        <v>10</v>
      </c>
    </row>
    <row r="23" spans="1:11">
      <c r="A23" s="2">
        <v>18</v>
      </c>
      <c r="B23" s="3" t="s">
        <v>29</v>
      </c>
      <c r="C23" s="3" t="s">
        <v>104</v>
      </c>
      <c r="D23" s="2">
        <v>10</v>
      </c>
      <c r="E23" s="2" t="str">
        <f t="shared" si="1"/>
        <v>tank</v>
      </c>
      <c r="F23" s="2" t="str">
        <f t="shared" si="2"/>
        <v>tank</v>
      </c>
      <c r="G23" s="2">
        <v>4</v>
      </c>
      <c r="H23" s="5" t="b">
        <f t="shared" si="4"/>
        <v>0</v>
      </c>
      <c r="I23" s="2">
        <v>2</v>
      </c>
      <c r="J23" s="2">
        <v>0</v>
      </c>
      <c r="K23" s="2">
        <v>10</v>
      </c>
    </row>
    <row r="24" spans="1:11">
      <c r="A24" s="2">
        <v>19</v>
      </c>
      <c r="B24" s="3" t="s">
        <v>30</v>
      </c>
      <c r="C24" s="3" t="s">
        <v>105</v>
      </c>
      <c r="D24" s="2">
        <v>10</v>
      </c>
      <c r="E24" s="2" t="str">
        <f t="shared" si="1"/>
        <v>thaad</v>
      </c>
      <c r="F24" s="2" t="str">
        <f t="shared" si="2"/>
        <v>thaad</v>
      </c>
      <c r="G24" s="2">
        <v>4</v>
      </c>
      <c r="H24" s="5" t="b">
        <f t="shared" si="4"/>
        <v>0</v>
      </c>
      <c r="I24" s="2">
        <v>2</v>
      </c>
      <c r="J24" s="2">
        <v>0</v>
      </c>
      <c r="K24" s="2">
        <v>10</v>
      </c>
    </row>
    <row r="25" spans="1:11">
      <c r="A25" s="2">
        <v>20</v>
      </c>
      <c r="B25" s="3" t="s">
        <v>31</v>
      </c>
      <c r="C25" s="3" t="s">
        <v>106</v>
      </c>
      <c r="D25" s="2">
        <v>10</v>
      </c>
      <c r="E25" s="2" t="str">
        <f t="shared" si="1"/>
        <v>transportship</v>
      </c>
      <c r="F25" s="2" t="str">
        <f t="shared" si="2"/>
        <v>transportship</v>
      </c>
      <c r="G25" s="2">
        <v>4</v>
      </c>
      <c r="H25" s="5" t="b">
        <f t="shared" si="4"/>
        <v>0</v>
      </c>
      <c r="I25" s="2">
        <v>2</v>
      </c>
      <c r="J25" s="2">
        <v>0</v>
      </c>
      <c r="K25" s="2">
        <v>10</v>
      </c>
    </row>
    <row r="26" spans="1:11">
      <c r="A26" s="2">
        <v>21</v>
      </c>
      <c r="B26" s="3" t="s">
        <v>32</v>
      </c>
      <c r="C26" s="3" t="s">
        <v>107</v>
      </c>
      <c r="D26" s="2">
        <v>10</v>
      </c>
      <c r="E26" s="2" t="str">
        <f t="shared" si="1"/>
        <v>motorcycle</v>
      </c>
      <c r="F26" s="2" t="str">
        <f t="shared" si="2"/>
        <v>motorcycle</v>
      </c>
      <c r="G26" s="2">
        <v>4</v>
      </c>
      <c r="H26" s="5" t="b">
        <f t="shared" si="4"/>
        <v>0</v>
      </c>
      <c r="I26" s="2">
        <v>2</v>
      </c>
      <c r="J26" s="2">
        <v>0</v>
      </c>
      <c r="K26" s="2">
        <v>10</v>
      </c>
    </row>
    <row r="27" spans="1:11">
      <c r="A27" s="2">
        <v>22</v>
      </c>
      <c r="B27" s="3" t="s">
        <v>33</v>
      </c>
      <c r="C27" s="3" t="s">
        <v>108</v>
      </c>
      <c r="D27" s="2">
        <v>10</v>
      </c>
      <c r="E27" s="2" t="str">
        <f t="shared" si="1"/>
        <v>elite</v>
      </c>
      <c r="F27" s="2" t="str">
        <f t="shared" si="2"/>
        <v>elite</v>
      </c>
      <c r="G27" s="2">
        <v>4</v>
      </c>
      <c r="H27" s="5" t="b">
        <f t="shared" si="4"/>
        <v>0</v>
      </c>
      <c r="I27" s="2">
        <v>2</v>
      </c>
      <c r="J27" s="2">
        <v>0</v>
      </c>
      <c r="K27" s="2">
        <v>10</v>
      </c>
    </row>
    <row r="28" spans="1:11">
      <c r="A28" s="2">
        <v>23</v>
      </c>
      <c r="B28" s="3" t="s">
        <v>34</v>
      </c>
      <c r="C28" s="3" t="s">
        <v>109</v>
      </c>
      <c r="D28" s="2">
        <v>10</v>
      </c>
      <c r="E28" s="2" t="str">
        <f t="shared" si="1"/>
        <v>aew</v>
      </c>
      <c r="F28" s="2" t="str">
        <f t="shared" si="2"/>
        <v>aew</v>
      </c>
      <c r="G28" s="2">
        <v>4</v>
      </c>
      <c r="H28" s="5" t="b">
        <f t="shared" si="4"/>
        <v>0</v>
      </c>
      <c r="I28" s="2">
        <v>2</v>
      </c>
      <c r="J28" s="2">
        <v>0</v>
      </c>
      <c r="K28" s="2">
        <v>10</v>
      </c>
    </row>
    <row r="29" spans="1:11">
      <c r="A29" s="2">
        <v>24</v>
      </c>
      <c r="B29" s="3" t="s">
        <v>35</v>
      </c>
      <c r="C29" s="3" t="s">
        <v>110</v>
      </c>
      <c r="D29" s="2">
        <v>10</v>
      </c>
      <c r="E29" s="2" t="str">
        <f t="shared" si="1"/>
        <v>transport</v>
      </c>
      <c r="F29" s="2" t="str">
        <f t="shared" si="2"/>
        <v>transport</v>
      </c>
      <c r="G29" s="2">
        <v>4</v>
      </c>
      <c r="H29" s="5" t="b">
        <f t="shared" si="4"/>
        <v>0</v>
      </c>
      <c r="I29" s="2">
        <v>0</v>
      </c>
      <c r="J29" s="2">
        <v>0</v>
      </c>
      <c r="K29" s="2">
        <v>10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O15" sqref="O15"/>
    </sheetView>
  </sheetViews>
  <sheetFormatPr defaultColWidth="9" defaultRowHeight="14.4" outlineLevelCol="6"/>
  <cols>
    <col min="4" max="4" width="12.6666666666667" customWidth="1"/>
    <col min="5" max="5" width="12" customWidth="1"/>
  </cols>
  <sheetData>
    <row r="1" spans="1:7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</row>
    <row r="2" spans="1:7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</row>
    <row r="3" spans="1:7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</row>
    <row r="4" spans="1:7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>
      <c r="A5" t="s">
        <v>50</v>
      </c>
      <c r="B5" t="s">
        <v>51</v>
      </c>
      <c r="C5" t="s">
        <v>52</v>
      </c>
      <c r="D5" t="s">
        <v>111</v>
      </c>
      <c r="E5" t="s">
        <v>112</v>
      </c>
      <c r="F5" t="s">
        <v>113</v>
      </c>
      <c r="G5" t="s">
        <v>114</v>
      </c>
    </row>
    <row r="6" spans="1:7">
      <c r="A6" s="2">
        <v>1</v>
      </c>
      <c r="B6" s="3" t="s">
        <v>12</v>
      </c>
      <c r="C6" s="3" t="s">
        <v>87</v>
      </c>
      <c r="D6" s="2" t="s">
        <v>69</v>
      </c>
      <c r="E6" s="2">
        <v>7</v>
      </c>
      <c r="F6" s="2">
        <v>99</v>
      </c>
      <c r="G6">
        <v>0</v>
      </c>
    </row>
    <row r="7" spans="1:7">
      <c r="A7" s="2">
        <v>2</v>
      </c>
      <c r="B7" s="3" t="s">
        <v>13</v>
      </c>
      <c r="C7" s="3" t="s">
        <v>88</v>
      </c>
      <c r="D7" s="2" t="s">
        <v>69</v>
      </c>
      <c r="E7" s="2">
        <v>7</v>
      </c>
      <c r="F7" s="2">
        <v>99</v>
      </c>
      <c r="G7">
        <v>0</v>
      </c>
    </row>
    <row r="8" spans="1:7">
      <c r="A8" s="2">
        <v>3</v>
      </c>
      <c r="B8" s="3" t="s">
        <v>14</v>
      </c>
      <c r="C8" s="3" t="s">
        <v>89</v>
      </c>
      <c r="D8" s="2" t="s">
        <v>69</v>
      </c>
      <c r="E8" s="2">
        <v>7</v>
      </c>
      <c r="F8" s="2">
        <v>99</v>
      </c>
      <c r="G8">
        <v>0</v>
      </c>
    </row>
    <row r="9" spans="1:7">
      <c r="A9" s="2">
        <v>4</v>
      </c>
      <c r="B9" s="3" t="s">
        <v>15</v>
      </c>
      <c r="C9" s="3" t="s">
        <v>90</v>
      </c>
      <c r="D9" s="2" t="s">
        <v>69</v>
      </c>
      <c r="E9" s="2">
        <v>7</v>
      </c>
      <c r="F9" s="2">
        <v>99</v>
      </c>
      <c r="G9">
        <v>0</v>
      </c>
    </row>
    <row r="10" spans="1:7">
      <c r="A10" s="2">
        <v>5</v>
      </c>
      <c r="B10" s="3" t="s">
        <v>16</v>
      </c>
      <c r="C10" s="3" t="s">
        <v>91</v>
      </c>
      <c r="D10" s="2" t="s">
        <v>69</v>
      </c>
      <c r="E10" s="2">
        <v>7</v>
      </c>
      <c r="F10" s="2">
        <v>99</v>
      </c>
      <c r="G10">
        <v>0</v>
      </c>
    </row>
    <row r="11" spans="1:7">
      <c r="A11" s="2">
        <v>6</v>
      </c>
      <c r="B11" s="3" t="s">
        <v>17</v>
      </c>
      <c r="C11" s="3" t="s">
        <v>92</v>
      </c>
      <c r="D11" s="2" t="s">
        <v>69</v>
      </c>
      <c r="E11" s="2">
        <v>7</v>
      </c>
      <c r="F11" s="2">
        <v>99</v>
      </c>
      <c r="G11">
        <v>0</v>
      </c>
    </row>
    <row r="12" spans="1:7">
      <c r="A12" s="2">
        <v>7</v>
      </c>
      <c r="B12" s="3" t="s">
        <v>18</v>
      </c>
      <c r="C12" s="3" t="s">
        <v>93</v>
      </c>
      <c r="D12" s="2" t="s">
        <v>69</v>
      </c>
      <c r="E12" s="2">
        <v>7</v>
      </c>
      <c r="F12" s="2">
        <v>99</v>
      </c>
      <c r="G12">
        <v>0</v>
      </c>
    </row>
    <row r="13" spans="1:7">
      <c r="A13" s="2">
        <v>8</v>
      </c>
      <c r="B13" s="3" t="s">
        <v>19</v>
      </c>
      <c r="C13" s="3" t="s">
        <v>94</v>
      </c>
      <c r="D13" s="2" t="s">
        <v>69</v>
      </c>
      <c r="E13" s="2">
        <v>7</v>
      </c>
      <c r="F13" s="2">
        <v>99</v>
      </c>
      <c r="G13">
        <v>0</v>
      </c>
    </row>
    <row r="14" spans="1:7">
      <c r="A14" s="2">
        <v>9</v>
      </c>
      <c r="B14" s="3" t="s">
        <v>20</v>
      </c>
      <c r="C14" s="3" t="s">
        <v>95</v>
      </c>
      <c r="D14" s="2" t="s">
        <v>69</v>
      </c>
      <c r="E14" s="2">
        <v>7</v>
      </c>
      <c r="F14" s="2">
        <v>99</v>
      </c>
      <c r="G14">
        <v>0</v>
      </c>
    </row>
    <row r="15" spans="1:7">
      <c r="A15" s="2">
        <v>10</v>
      </c>
      <c r="B15" s="3" t="s">
        <v>21</v>
      </c>
      <c r="C15" s="3" t="s">
        <v>96</v>
      </c>
      <c r="D15" s="2" t="s">
        <v>69</v>
      </c>
      <c r="E15" s="2">
        <v>7</v>
      </c>
      <c r="F15" s="2">
        <v>99</v>
      </c>
      <c r="G15">
        <v>0</v>
      </c>
    </row>
    <row r="16" spans="1:7">
      <c r="A16" s="2">
        <v>11</v>
      </c>
      <c r="B16" s="3" t="s">
        <v>22</v>
      </c>
      <c r="C16" s="3" t="s">
        <v>97</v>
      </c>
      <c r="D16" s="2" t="s">
        <v>69</v>
      </c>
      <c r="E16" s="2">
        <v>7</v>
      </c>
      <c r="F16" s="2">
        <v>99</v>
      </c>
      <c r="G16">
        <v>0</v>
      </c>
    </row>
    <row r="17" spans="1:7">
      <c r="A17" s="2">
        <v>12</v>
      </c>
      <c r="B17" s="3" t="s">
        <v>23</v>
      </c>
      <c r="C17" s="3" t="s">
        <v>98</v>
      </c>
      <c r="D17" s="2" t="s">
        <v>69</v>
      </c>
      <c r="E17" s="2">
        <v>7</v>
      </c>
      <c r="F17" s="2">
        <v>99</v>
      </c>
      <c r="G17">
        <v>0</v>
      </c>
    </row>
    <row r="18" spans="1:7">
      <c r="A18" s="2">
        <v>13</v>
      </c>
      <c r="B18" s="3" t="s">
        <v>24</v>
      </c>
      <c r="C18" s="3" t="s">
        <v>99</v>
      </c>
      <c r="D18" s="2" t="s">
        <v>69</v>
      </c>
      <c r="E18" s="2">
        <v>7</v>
      </c>
      <c r="F18" s="2">
        <v>99</v>
      </c>
      <c r="G18">
        <v>0</v>
      </c>
    </row>
    <row r="19" spans="1:7">
      <c r="A19" s="2">
        <v>14</v>
      </c>
      <c r="B19" s="3" t="s">
        <v>25</v>
      </c>
      <c r="C19" s="3" t="s">
        <v>100</v>
      </c>
      <c r="D19" s="2" t="s">
        <v>69</v>
      </c>
      <c r="E19" s="2">
        <v>7</v>
      </c>
      <c r="F19" s="2">
        <v>99</v>
      </c>
      <c r="G19">
        <v>0</v>
      </c>
    </row>
    <row r="20" spans="1:7">
      <c r="A20" s="2">
        <v>15</v>
      </c>
      <c r="B20" s="3" t="s">
        <v>26</v>
      </c>
      <c r="C20" s="3" t="s">
        <v>101</v>
      </c>
      <c r="D20" s="2" t="s">
        <v>69</v>
      </c>
      <c r="E20" s="2">
        <v>7</v>
      </c>
      <c r="F20" s="2">
        <v>99</v>
      </c>
      <c r="G20">
        <v>0</v>
      </c>
    </row>
    <row r="21" spans="1:7">
      <c r="A21" s="2">
        <v>16</v>
      </c>
      <c r="B21" s="3" t="s">
        <v>27</v>
      </c>
      <c r="C21" s="3" t="s">
        <v>102</v>
      </c>
      <c r="D21" s="2" t="s">
        <v>69</v>
      </c>
      <c r="E21" s="2">
        <v>7</v>
      </c>
      <c r="F21" s="2">
        <v>99</v>
      </c>
      <c r="G21">
        <v>0</v>
      </c>
    </row>
    <row r="22" spans="1:7">
      <c r="A22" s="2">
        <v>17</v>
      </c>
      <c r="B22" s="3" t="s">
        <v>28</v>
      </c>
      <c r="C22" s="3" t="s">
        <v>103</v>
      </c>
      <c r="D22" s="2" t="s">
        <v>69</v>
      </c>
      <c r="E22" s="2">
        <v>7</v>
      </c>
      <c r="F22" s="2">
        <v>99</v>
      </c>
      <c r="G22">
        <v>0</v>
      </c>
    </row>
    <row r="23" spans="1:7">
      <c r="A23" s="2">
        <v>18</v>
      </c>
      <c r="B23" s="3" t="s">
        <v>29</v>
      </c>
      <c r="C23" s="3" t="s">
        <v>104</v>
      </c>
      <c r="D23" s="2" t="s">
        <v>69</v>
      </c>
      <c r="E23" s="2">
        <v>7</v>
      </c>
      <c r="F23" s="2">
        <v>99</v>
      </c>
      <c r="G23">
        <v>0</v>
      </c>
    </row>
    <row r="24" spans="1:7">
      <c r="A24" s="2">
        <v>19</v>
      </c>
      <c r="B24" s="3" t="s">
        <v>30</v>
      </c>
      <c r="C24" s="3" t="s">
        <v>105</v>
      </c>
      <c r="D24" s="2" t="s">
        <v>69</v>
      </c>
      <c r="E24" s="2">
        <v>7</v>
      </c>
      <c r="F24" s="2">
        <v>99</v>
      </c>
      <c r="G24">
        <v>0</v>
      </c>
    </row>
    <row r="25" spans="1:7">
      <c r="A25" s="2">
        <v>20</v>
      </c>
      <c r="B25" s="3" t="s">
        <v>31</v>
      </c>
      <c r="C25" s="3" t="s">
        <v>106</v>
      </c>
      <c r="D25" s="2" t="s">
        <v>69</v>
      </c>
      <c r="E25" s="2">
        <v>7</v>
      </c>
      <c r="F25" s="2">
        <v>99</v>
      </c>
      <c r="G25">
        <v>0</v>
      </c>
    </row>
    <row r="26" spans="1:7">
      <c r="A26" s="2">
        <v>21</v>
      </c>
      <c r="B26" s="3" t="s">
        <v>32</v>
      </c>
      <c r="C26" s="3" t="s">
        <v>107</v>
      </c>
      <c r="D26" s="2" t="s">
        <v>69</v>
      </c>
      <c r="E26" s="2">
        <v>7</v>
      </c>
      <c r="F26" s="2">
        <v>99</v>
      </c>
      <c r="G26">
        <v>0</v>
      </c>
    </row>
    <row r="27" spans="1:7">
      <c r="A27" s="2">
        <v>22</v>
      </c>
      <c r="B27" s="3" t="s">
        <v>33</v>
      </c>
      <c r="C27" s="3" t="s">
        <v>108</v>
      </c>
      <c r="D27" s="2" t="s">
        <v>69</v>
      </c>
      <c r="E27" s="2">
        <v>7</v>
      </c>
      <c r="F27" s="2">
        <v>99</v>
      </c>
      <c r="G27">
        <v>0</v>
      </c>
    </row>
    <row r="28" spans="1:7">
      <c r="A28" s="2">
        <v>23</v>
      </c>
      <c r="B28" s="3" t="s">
        <v>34</v>
      </c>
      <c r="C28" s="3" t="s">
        <v>109</v>
      </c>
      <c r="D28" s="2" t="s">
        <v>69</v>
      </c>
      <c r="E28" s="2">
        <v>7</v>
      </c>
      <c r="F28" s="2">
        <v>99</v>
      </c>
      <c r="G28">
        <v>0</v>
      </c>
    </row>
    <row r="29" spans="1:7">
      <c r="A29" s="2">
        <v>24</v>
      </c>
      <c r="B29" s="3" t="s">
        <v>35</v>
      </c>
      <c r="C29" s="3" t="s">
        <v>110</v>
      </c>
      <c r="D29" s="2" t="s">
        <v>69</v>
      </c>
      <c r="E29" s="2">
        <v>7</v>
      </c>
      <c r="F29" s="2">
        <v>99</v>
      </c>
      <c r="G29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J26" sqref="J26"/>
    </sheetView>
  </sheetViews>
  <sheetFormatPr defaultColWidth="9" defaultRowHeight="14.4"/>
  <cols>
    <col min="2" max="2" width="13.7777777777778" customWidth="1"/>
    <col min="4" max="4" width="11.5555555555556" customWidth="1"/>
    <col min="5" max="5" width="14.1111111111111" customWidth="1"/>
    <col min="6" max="6" width="18.2222222222222" customWidth="1"/>
    <col min="7" max="7" width="18" customWidth="1"/>
    <col min="9" max="9" width="13.1111111111111" customWidth="1"/>
    <col min="10" max="10" width="10.6666666666667" customWidth="1"/>
    <col min="11" max="11" width="14.4444444444444" customWidth="1"/>
    <col min="12" max="12" width="20.5555555555556" customWidth="1"/>
  </cols>
  <sheetData>
    <row r="1" spans="1:1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pans="1:12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</row>
    <row r="3" spans="1:12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</row>
    <row r="4" spans="1:12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</row>
    <row r="5" spans="1:12">
      <c r="A5" t="s">
        <v>50</v>
      </c>
      <c r="B5" t="s">
        <v>51</v>
      </c>
      <c r="C5" t="s">
        <v>52</v>
      </c>
      <c r="D5" t="s">
        <v>115</v>
      </c>
      <c r="E5" t="s">
        <v>116</v>
      </c>
      <c r="F5" t="s">
        <v>117</v>
      </c>
      <c r="G5" t="s">
        <v>118</v>
      </c>
      <c r="H5" t="s">
        <v>119</v>
      </c>
      <c r="I5" t="s">
        <v>120</v>
      </c>
      <c r="J5" t="s">
        <v>121</v>
      </c>
      <c r="K5" t="s">
        <v>122</v>
      </c>
      <c r="L5" t="s">
        <v>54</v>
      </c>
    </row>
    <row r="6" spans="1:12">
      <c r="A6" s="2">
        <v>1</v>
      </c>
      <c r="B6" s="3" t="s">
        <v>12</v>
      </c>
      <c r="C6" s="3" t="s">
        <v>87</v>
      </c>
      <c r="D6" s="2">
        <v>1000</v>
      </c>
      <c r="E6" s="2" t="str">
        <f>B6</f>
        <v>B2</v>
      </c>
      <c r="F6" s="2" t="str">
        <f>B6</f>
        <v>B2</v>
      </c>
      <c r="G6" s="2" t="s">
        <v>78</v>
      </c>
      <c r="H6" t="s">
        <v>123</v>
      </c>
      <c r="I6" s="2" t="s">
        <v>124</v>
      </c>
      <c r="J6" s="4" t="b">
        <v>0</v>
      </c>
      <c r="K6" t="b">
        <v>1</v>
      </c>
      <c r="L6" t="str">
        <f>"unit"&amp;"."&amp;B6</f>
        <v>unit.B2</v>
      </c>
    </row>
    <row r="7" spans="1:12">
      <c r="A7" s="2">
        <v>2</v>
      </c>
      <c r="B7" s="3" t="s">
        <v>13</v>
      </c>
      <c r="C7" s="3" t="s">
        <v>88</v>
      </c>
      <c r="D7" s="2">
        <v>1000</v>
      </c>
      <c r="E7" s="2" t="str">
        <f t="shared" ref="E7:E29" si="0">B7</f>
        <v>CV</v>
      </c>
      <c r="F7" s="2" t="str">
        <f t="shared" ref="F7:F29" si="1">B7</f>
        <v>CV</v>
      </c>
      <c r="G7" s="2" t="s">
        <v>78</v>
      </c>
      <c r="H7" t="s">
        <v>123</v>
      </c>
      <c r="I7" s="2" t="s">
        <v>124</v>
      </c>
      <c r="J7" s="4" t="b">
        <v>0</v>
      </c>
      <c r="K7" t="b">
        <v>1</v>
      </c>
      <c r="L7" t="str">
        <f t="shared" ref="L7:L29" si="2">"unit"&amp;"."&amp;B7</f>
        <v>unit.CV</v>
      </c>
    </row>
    <row r="8" spans="1:12">
      <c r="A8" s="2">
        <v>3</v>
      </c>
      <c r="B8" s="3" t="s">
        <v>14</v>
      </c>
      <c r="C8" s="3" t="s">
        <v>89</v>
      </c>
      <c r="D8" s="2">
        <v>1000</v>
      </c>
      <c r="E8" s="2" t="str">
        <f t="shared" si="0"/>
        <v>aagun</v>
      </c>
      <c r="F8" s="2" t="str">
        <f t="shared" si="1"/>
        <v>aagun</v>
      </c>
      <c r="G8" s="2" t="s">
        <v>78</v>
      </c>
      <c r="H8" t="s">
        <v>123</v>
      </c>
      <c r="I8" s="2" t="s">
        <v>124</v>
      </c>
      <c r="J8" s="4" t="b">
        <v>0</v>
      </c>
      <c r="K8" t="b">
        <v>1</v>
      </c>
      <c r="L8" t="str">
        <f t="shared" si="2"/>
        <v>unit.aagun</v>
      </c>
    </row>
    <row r="9" spans="1:12">
      <c r="A9" s="2">
        <v>4</v>
      </c>
      <c r="B9" s="3" t="s">
        <v>15</v>
      </c>
      <c r="C9" s="3" t="s">
        <v>90</v>
      </c>
      <c r="D9" s="2">
        <v>1000</v>
      </c>
      <c r="E9" s="2" t="str">
        <f t="shared" si="0"/>
        <v>battleship</v>
      </c>
      <c r="F9" s="2" t="str">
        <f t="shared" si="1"/>
        <v>battleship</v>
      </c>
      <c r="G9" s="2" t="s">
        <v>78</v>
      </c>
      <c r="H9" t="s">
        <v>123</v>
      </c>
      <c r="I9" s="2" t="s">
        <v>124</v>
      </c>
      <c r="J9" s="4" t="b">
        <v>0</v>
      </c>
      <c r="K9" t="b">
        <v>1</v>
      </c>
      <c r="L9" t="str">
        <f t="shared" si="2"/>
        <v>unit.battleship</v>
      </c>
    </row>
    <row r="10" spans="1:12">
      <c r="A10" s="2">
        <v>5</v>
      </c>
      <c r="B10" s="3" t="s">
        <v>16</v>
      </c>
      <c r="C10" s="3" t="s">
        <v>91</v>
      </c>
      <c r="D10" s="2">
        <v>1000</v>
      </c>
      <c r="E10" s="2" t="str">
        <f t="shared" si="0"/>
        <v>bigtank</v>
      </c>
      <c r="F10" s="2" t="str">
        <f t="shared" si="1"/>
        <v>bigtank</v>
      </c>
      <c r="G10" s="2" t="s">
        <v>78</v>
      </c>
      <c r="H10" t="s">
        <v>123</v>
      </c>
      <c r="I10" s="2" t="s">
        <v>124</v>
      </c>
      <c r="J10" s="4" t="b">
        <v>0</v>
      </c>
      <c r="K10" t="b">
        <v>1</v>
      </c>
      <c r="L10" t="str">
        <f t="shared" si="2"/>
        <v>unit.bigtank</v>
      </c>
    </row>
    <row r="11" spans="1:12">
      <c r="A11" s="2">
        <v>6</v>
      </c>
      <c r="B11" s="3" t="s">
        <v>17</v>
      </c>
      <c r="C11" s="3" t="s">
        <v>92</v>
      </c>
      <c r="D11" s="2">
        <v>1000</v>
      </c>
      <c r="E11" s="2" t="str">
        <f t="shared" si="0"/>
        <v>missileship</v>
      </c>
      <c r="F11" s="2" t="str">
        <f t="shared" si="1"/>
        <v>missileship</v>
      </c>
      <c r="G11" s="2" t="s">
        <v>78</v>
      </c>
      <c r="H11" t="s">
        <v>123</v>
      </c>
      <c r="I11" s="2" t="s">
        <v>124</v>
      </c>
      <c r="J11" s="4" t="b">
        <v>0</v>
      </c>
      <c r="K11" t="b">
        <v>1</v>
      </c>
      <c r="L11" t="str">
        <f t="shared" si="2"/>
        <v>unit.missileship</v>
      </c>
    </row>
    <row r="12" spans="1:12">
      <c r="A12" s="2">
        <v>7</v>
      </c>
      <c r="B12" s="3" t="s">
        <v>18</v>
      </c>
      <c r="C12" s="3" t="s">
        <v>93</v>
      </c>
      <c r="D12" s="2">
        <v>1000</v>
      </c>
      <c r="E12" s="2" t="str">
        <f t="shared" si="0"/>
        <v>chariot</v>
      </c>
      <c r="F12" s="2" t="str">
        <f t="shared" si="1"/>
        <v>chariot</v>
      </c>
      <c r="G12" s="2" t="s">
        <v>78</v>
      </c>
      <c r="H12" t="s">
        <v>123</v>
      </c>
      <c r="I12" s="2" t="s">
        <v>124</v>
      </c>
      <c r="J12" s="4" t="b">
        <v>0</v>
      </c>
      <c r="K12" t="b">
        <v>1</v>
      </c>
      <c r="L12" t="str">
        <f t="shared" si="2"/>
        <v>unit.chariot</v>
      </c>
    </row>
    <row r="13" spans="1:12">
      <c r="A13" s="2">
        <v>8</v>
      </c>
      <c r="B13" s="3" t="s">
        <v>19</v>
      </c>
      <c r="C13" s="3" t="s">
        <v>94</v>
      </c>
      <c r="D13" s="2">
        <v>1000</v>
      </c>
      <c r="E13" s="2" t="str">
        <f t="shared" si="0"/>
        <v>conveyor</v>
      </c>
      <c r="F13" s="2" t="str">
        <f t="shared" si="1"/>
        <v>conveyor</v>
      </c>
      <c r="G13" s="2" t="s">
        <v>78</v>
      </c>
      <c r="H13" t="s">
        <v>123</v>
      </c>
      <c r="I13" s="2" t="s">
        <v>124</v>
      </c>
      <c r="J13" s="4" t="b">
        <v>0</v>
      </c>
      <c r="K13" t="b">
        <v>1</v>
      </c>
      <c r="L13" t="str">
        <f t="shared" si="2"/>
        <v>unit.conveyor</v>
      </c>
    </row>
    <row r="14" spans="1:12">
      <c r="A14" s="2">
        <v>9</v>
      </c>
      <c r="B14" s="3" t="s">
        <v>20</v>
      </c>
      <c r="C14" s="3" t="s">
        <v>95</v>
      </c>
      <c r="D14" s="2">
        <v>1000</v>
      </c>
      <c r="E14" s="2" t="str">
        <f t="shared" si="0"/>
        <v>destroyer</v>
      </c>
      <c r="F14" s="2" t="str">
        <f t="shared" si="1"/>
        <v>destroyer</v>
      </c>
      <c r="G14" s="2" t="s">
        <v>78</v>
      </c>
      <c r="H14" t="s">
        <v>123</v>
      </c>
      <c r="I14" s="2" t="s">
        <v>124</v>
      </c>
      <c r="J14" s="4" t="b">
        <v>0</v>
      </c>
      <c r="K14" t="b">
        <v>1</v>
      </c>
      <c r="L14" t="str">
        <f t="shared" si="2"/>
        <v>unit.destroyer</v>
      </c>
    </row>
    <row r="15" spans="1:12">
      <c r="A15" s="2">
        <v>10</v>
      </c>
      <c r="B15" s="3" t="s">
        <v>21</v>
      </c>
      <c r="C15" s="3" t="s">
        <v>96</v>
      </c>
      <c r="D15" s="2">
        <v>1000</v>
      </c>
      <c r="E15" s="2" t="str">
        <f t="shared" si="0"/>
        <v>fighter</v>
      </c>
      <c r="F15" s="2" t="str">
        <f t="shared" si="1"/>
        <v>fighter</v>
      </c>
      <c r="G15" s="2" t="s">
        <v>78</v>
      </c>
      <c r="H15" t="s">
        <v>123</v>
      </c>
      <c r="I15" s="2" t="s">
        <v>124</v>
      </c>
      <c r="J15" s="4" t="b">
        <v>0</v>
      </c>
      <c r="K15" t="b">
        <v>1</v>
      </c>
      <c r="L15" t="str">
        <f t="shared" si="2"/>
        <v>unit.fighter</v>
      </c>
    </row>
    <row r="16" spans="1:12">
      <c r="A16" s="2">
        <v>11</v>
      </c>
      <c r="B16" s="3" t="s">
        <v>22</v>
      </c>
      <c r="C16" s="3" t="s">
        <v>97</v>
      </c>
      <c r="D16" s="2">
        <v>1000</v>
      </c>
      <c r="E16" s="2" t="str">
        <f t="shared" si="0"/>
        <v>footmen</v>
      </c>
      <c r="F16" s="2" t="str">
        <f t="shared" si="1"/>
        <v>footmen</v>
      </c>
      <c r="G16" s="2" t="s">
        <v>78</v>
      </c>
      <c r="H16" t="s">
        <v>123</v>
      </c>
      <c r="I16" s="2" t="s">
        <v>124</v>
      </c>
      <c r="J16" s="4" t="b">
        <v>0</v>
      </c>
      <c r="K16" t="b">
        <v>1</v>
      </c>
      <c r="L16" t="str">
        <f t="shared" si="2"/>
        <v>unit.footmen</v>
      </c>
    </row>
    <row r="17" spans="1:12">
      <c r="A17" s="2">
        <v>12</v>
      </c>
      <c r="B17" s="3" t="s">
        <v>23</v>
      </c>
      <c r="C17" s="3" t="s">
        <v>98</v>
      </c>
      <c r="D17" s="2">
        <v>1000</v>
      </c>
      <c r="E17" s="2" t="str">
        <f t="shared" si="0"/>
        <v>gunnery</v>
      </c>
      <c r="F17" s="2" t="str">
        <f t="shared" si="1"/>
        <v>gunnery</v>
      </c>
      <c r="G17" s="2" t="s">
        <v>78</v>
      </c>
      <c r="H17" t="s">
        <v>123</v>
      </c>
      <c r="I17" s="2" t="s">
        <v>124</v>
      </c>
      <c r="J17" s="4" t="b">
        <v>0</v>
      </c>
      <c r="K17" t="b">
        <v>1</v>
      </c>
      <c r="L17" t="str">
        <f t="shared" si="2"/>
        <v>unit.gunnery</v>
      </c>
    </row>
    <row r="18" spans="1:12">
      <c r="A18" s="2">
        <v>13</v>
      </c>
      <c r="B18" s="3" t="s">
        <v>24</v>
      </c>
      <c r="C18" s="3" t="s">
        <v>99</v>
      </c>
      <c r="D18" s="2">
        <v>1000</v>
      </c>
      <c r="E18" s="2" t="str">
        <f t="shared" si="0"/>
        <v>helicopter</v>
      </c>
      <c r="F18" s="2" t="str">
        <f t="shared" si="1"/>
        <v>helicopter</v>
      </c>
      <c r="G18" s="2" t="s">
        <v>78</v>
      </c>
      <c r="H18" t="s">
        <v>123</v>
      </c>
      <c r="I18" s="2" t="s">
        <v>124</v>
      </c>
      <c r="J18" s="4" t="b">
        <v>0</v>
      </c>
      <c r="K18" t="b">
        <v>1</v>
      </c>
      <c r="L18" t="str">
        <f t="shared" si="2"/>
        <v>unit.helicopter</v>
      </c>
    </row>
    <row r="19" spans="1:12">
      <c r="A19" s="2">
        <v>14</v>
      </c>
      <c r="B19" s="3" t="s">
        <v>25</v>
      </c>
      <c r="C19" s="3" t="s">
        <v>100</v>
      </c>
      <c r="D19" s="2">
        <v>1000</v>
      </c>
      <c r="E19" s="2" t="str">
        <f t="shared" si="0"/>
        <v>howitzer</v>
      </c>
      <c r="F19" s="2" t="str">
        <f t="shared" si="1"/>
        <v>howitzer</v>
      </c>
      <c r="G19" s="2" t="s">
        <v>78</v>
      </c>
      <c r="H19" t="s">
        <v>123</v>
      </c>
      <c r="I19" s="2" t="s">
        <v>124</v>
      </c>
      <c r="J19" s="4" t="b">
        <v>0</v>
      </c>
      <c r="K19" t="b">
        <v>1</v>
      </c>
      <c r="L19" t="str">
        <f t="shared" si="2"/>
        <v>unit.howitzer</v>
      </c>
    </row>
    <row r="20" spans="1:12">
      <c r="A20" s="2">
        <v>15</v>
      </c>
      <c r="B20" s="3" t="s">
        <v>26</v>
      </c>
      <c r="C20" s="3" t="s">
        <v>101</v>
      </c>
      <c r="D20" s="2">
        <v>1000</v>
      </c>
      <c r="E20" s="2" t="str">
        <f t="shared" si="0"/>
        <v>launchV</v>
      </c>
      <c r="F20" s="2" t="str">
        <f t="shared" si="1"/>
        <v>launchV</v>
      </c>
      <c r="G20" s="2" t="s">
        <v>78</v>
      </c>
      <c r="H20" t="s">
        <v>123</v>
      </c>
      <c r="I20" s="2" t="s">
        <v>124</v>
      </c>
      <c r="J20" s="4" t="b">
        <v>0</v>
      </c>
      <c r="K20" t="b">
        <v>1</v>
      </c>
      <c r="L20" t="str">
        <f t="shared" si="2"/>
        <v>unit.launchV</v>
      </c>
    </row>
    <row r="21" spans="1:12">
      <c r="A21" s="2">
        <v>16</v>
      </c>
      <c r="B21" s="3" t="s">
        <v>27</v>
      </c>
      <c r="C21" s="3" t="s">
        <v>102</v>
      </c>
      <c r="D21" s="2">
        <v>1000</v>
      </c>
      <c r="E21" s="2" t="str">
        <f t="shared" si="0"/>
        <v>scout</v>
      </c>
      <c r="F21" s="2" t="str">
        <f t="shared" si="1"/>
        <v>scout</v>
      </c>
      <c r="G21" s="2" t="s">
        <v>78</v>
      </c>
      <c r="H21" t="s">
        <v>123</v>
      </c>
      <c r="I21" s="2" t="s">
        <v>124</v>
      </c>
      <c r="J21" s="4" t="b">
        <v>0</v>
      </c>
      <c r="K21" t="b">
        <v>1</v>
      </c>
      <c r="L21" t="str">
        <f t="shared" si="2"/>
        <v>unit.scout</v>
      </c>
    </row>
    <row r="22" spans="1:12">
      <c r="A22" s="2">
        <v>17</v>
      </c>
      <c r="B22" s="3" t="s">
        <v>28</v>
      </c>
      <c r="C22" s="3" t="s">
        <v>103</v>
      </c>
      <c r="D22" s="2">
        <v>1000</v>
      </c>
      <c r="E22" s="2" t="str">
        <f t="shared" si="0"/>
        <v>submarine</v>
      </c>
      <c r="F22" s="2" t="str">
        <f t="shared" si="1"/>
        <v>submarine</v>
      </c>
      <c r="G22" s="2" t="s">
        <v>78</v>
      </c>
      <c r="H22" t="s">
        <v>123</v>
      </c>
      <c r="I22" s="2" t="s">
        <v>124</v>
      </c>
      <c r="J22" s="4" t="b">
        <v>0</v>
      </c>
      <c r="K22" t="b">
        <v>1</v>
      </c>
      <c r="L22" t="str">
        <f t="shared" si="2"/>
        <v>unit.submarine</v>
      </c>
    </row>
    <row r="23" spans="1:12">
      <c r="A23" s="2">
        <v>18</v>
      </c>
      <c r="B23" s="3" t="s">
        <v>29</v>
      </c>
      <c r="C23" s="3" t="s">
        <v>104</v>
      </c>
      <c r="D23" s="2">
        <v>1000</v>
      </c>
      <c r="E23" s="2" t="str">
        <f t="shared" si="0"/>
        <v>tank</v>
      </c>
      <c r="F23" s="2" t="str">
        <f t="shared" si="1"/>
        <v>tank</v>
      </c>
      <c r="G23" s="2" t="s">
        <v>78</v>
      </c>
      <c r="H23" t="s">
        <v>123</v>
      </c>
      <c r="I23" s="2" t="s">
        <v>124</v>
      </c>
      <c r="J23" s="4" t="b">
        <v>0</v>
      </c>
      <c r="K23" t="b">
        <v>1</v>
      </c>
      <c r="L23" t="str">
        <f t="shared" si="2"/>
        <v>unit.tank</v>
      </c>
    </row>
    <row r="24" spans="1:12">
      <c r="A24" s="2">
        <v>19</v>
      </c>
      <c r="B24" s="3" t="s">
        <v>30</v>
      </c>
      <c r="C24" s="3" t="s">
        <v>105</v>
      </c>
      <c r="D24" s="2">
        <v>1000</v>
      </c>
      <c r="E24" s="2" t="str">
        <f t="shared" si="0"/>
        <v>thaad</v>
      </c>
      <c r="F24" s="2" t="str">
        <f t="shared" si="1"/>
        <v>thaad</v>
      </c>
      <c r="G24" s="2" t="s">
        <v>78</v>
      </c>
      <c r="H24" t="s">
        <v>123</v>
      </c>
      <c r="I24" s="2" t="s">
        <v>124</v>
      </c>
      <c r="J24" s="4" t="b">
        <v>0</v>
      </c>
      <c r="K24" t="b">
        <v>1</v>
      </c>
      <c r="L24" t="str">
        <f t="shared" si="2"/>
        <v>unit.thaad</v>
      </c>
    </row>
    <row r="25" spans="1:12">
      <c r="A25" s="2">
        <v>20</v>
      </c>
      <c r="B25" s="3" t="s">
        <v>31</v>
      </c>
      <c r="C25" s="3" t="s">
        <v>106</v>
      </c>
      <c r="D25" s="2">
        <v>1000</v>
      </c>
      <c r="E25" s="2" t="str">
        <f t="shared" si="0"/>
        <v>transportship</v>
      </c>
      <c r="F25" s="2" t="str">
        <f t="shared" si="1"/>
        <v>transportship</v>
      </c>
      <c r="G25" s="2" t="s">
        <v>78</v>
      </c>
      <c r="H25" t="s">
        <v>123</v>
      </c>
      <c r="I25" s="2" t="s">
        <v>124</v>
      </c>
      <c r="J25" s="4" t="b">
        <v>0</v>
      </c>
      <c r="K25" t="b">
        <v>1</v>
      </c>
      <c r="L25" t="str">
        <f t="shared" si="2"/>
        <v>unit.transportship</v>
      </c>
    </row>
    <row r="26" spans="1:12">
      <c r="A26" s="2">
        <v>21</v>
      </c>
      <c r="B26" s="3" t="s">
        <v>32</v>
      </c>
      <c r="C26" s="3" t="s">
        <v>107</v>
      </c>
      <c r="D26" s="2">
        <v>1000</v>
      </c>
      <c r="E26" s="2" t="str">
        <f t="shared" si="0"/>
        <v>motorcycle</v>
      </c>
      <c r="F26" s="2" t="str">
        <f t="shared" si="1"/>
        <v>motorcycle</v>
      </c>
      <c r="G26" s="2" t="s">
        <v>78</v>
      </c>
      <c r="H26" t="s">
        <v>123</v>
      </c>
      <c r="I26" s="2" t="s">
        <v>124</v>
      </c>
      <c r="J26" s="4" t="b">
        <v>0</v>
      </c>
      <c r="K26" t="b">
        <v>1</v>
      </c>
      <c r="L26" t="str">
        <f t="shared" si="2"/>
        <v>unit.motorcycle</v>
      </c>
    </row>
    <row r="27" spans="1:12">
      <c r="A27" s="2">
        <v>22</v>
      </c>
      <c r="B27" s="3" t="s">
        <v>33</v>
      </c>
      <c r="C27" s="3" t="s">
        <v>108</v>
      </c>
      <c r="D27" s="2">
        <v>1000</v>
      </c>
      <c r="E27" s="2" t="str">
        <f t="shared" si="0"/>
        <v>elite</v>
      </c>
      <c r="F27" s="2" t="str">
        <f t="shared" si="1"/>
        <v>elite</v>
      </c>
      <c r="G27" s="2" t="s">
        <v>78</v>
      </c>
      <c r="H27" t="s">
        <v>123</v>
      </c>
      <c r="I27" s="2" t="s">
        <v>124</v>
      </c>
      <c r="J27" s="4" t="b">
        <v>0</v>
      </c>
      <c r="K27" t="b">
        <v>1</v>
      </c>
      <c r="L27" t="str">
        <f t="shared" si="2"/>
        <v>unit.elite</v>
      </c>
    </row>
    <row r="28" spans="1:12">
      <c r="A28" s="2">
        <v>23</v>
      </c>
      <c r="B28" s="3" t="s">
        <v>34</v>
      </c>
      <c r="C28" s="3" t="s">
        <v>109</v>
      </c>
      <c r="D28" s="2">
        <v>1000</v>
      </c>
      <c r="E28" s="2" t="str">
        <f t="shared" si="0"/>
        <v>aew</v>
      </c>
      <c r="F28" s="2" t="str">
        <f t="shared" si="1"/>
        <v>aew</v>
      </c>
      <c r="G28" s="2" t="s">
        <v>78</v>
      </c>
      <c r="H28" t="s">
        <v>123</v>
      </c>
      <c r="I28" s="2" t="s">
        <v>124</v>
      </c>
      <c r="J28" s="4" t="b">
        <v>0</v>
      </c>
      <c r="K28" t="b">
        <v>1</v>
      </c>
      <c r="L28" t="str">
        <f t="shared" si="2"/>
        <v>unit.aew</v>
      </c>
    </row>
    <row r="29" spans="1:12">
      <c r="A29" s="2">
        <v>24</v>
      </c>
      <c r="B29" s="3" t="s">
        <v>35</v>
      </c>
      <c r="C29" s="3" t="s">
        <v>110</v>
      </c>
      <c r="D29" s="2">
        <v>1000</v>
      </c>
      <c r="E29" s="2" t="str">
        <f t="shared" si="0"/>
        <v>transport</v>
      </c>
      <c r="F29" s="2" t="str">
        <f t="shared" si="1"/>
        <v>transport</v>
      </c>
      <c r="G29" s="2" t="s">
        <v>78</v>
      </c>
      <c r="H29" t="s">
        <v>123</v>
      </c>
      <c r="I29" s="2" t="s">
        <v>124</v>
      </c>
      <c r="J29" s="4" t="b">
        <v>0</v>
      </c>
      <c r="K29" t="b">
        <v>1</v>
      </c>
      <c r="L29" t="str">
        <f t="shared" si="2"/>
        <v>unit.transport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G8" sqref="G8"/>
    </sheetView>
  </sheetViews>
  <sheetFormatPr defaultColWidth="9" defaultRowHeight="14.4" outlineLevelRow="4" outlineLevelCol="7"/>
  <cols>
    <col min="3" max="3" width="9.55555555555556" customWidth="1"/>
    <col min="4" max="4" width="14" customWidth="1"/>
    <col min="5" max="5" width="12.3333333333333" customWidth="1"/>
    <col min="6" max="6" width="14.3333333333333" customWidth="1"/>
    <col min="7" max="7" width="13.4444444444444" customWidth="1"/>
    <col min="8" max="8" width="16.1111111111111" customWidth="1"/>
  </cols>
  <sheetData>
    <row r="1" spans="1:8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</row>
    <row r="2" spans="1:8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</row>
    <row r="3" spans="1:8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</row>
    <row r="4" spans="1:8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</row>
    <row r="5" spans="1:8">
      <c r="A5" t="s">
        <v>50</v>
      </c>
      <c r="B5" t="s">
        <v>51</v>
      </c>
      <c r="C5" t="s">
        <v>52</v>
      </c>
      <c r="D5" t="s">
        <v>125</v>
      </c>
      <c r="E5" t="s">
        <v>126</v>
      </c>
      <c r="F5" t="s">
        <v>127</v>
      </c>
      <c r="G5" t="s">
        <v>128</v>
      </c>
      <c r="H5" t="s">
        <v>129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7" sqref="E7"/>
    </sheetView>
  </sheetViews>
  <sheetFormatPr defaultColWidth="9" defaultRowHeight="14.4" outlineLevelRow="6" outlineLevelCol="4"/>
  <cols>
    <col min="4" max="4" width="19.3333333333333" customWidth="1"/>
    <col min="5" max="5" width="16.1111111111111" customWidth="1"/>
  </cols>
  <sheetData>
    <row r="1" spans="1:5">
      <c r="A1" t="s">
        <v>2</v>
      </c>
      <c r="B1" t="s">
        <v>2</v>
      </c>
      <c r="C1" t="s">
        <v>2</v>
      </c>
      <c r="D1" t="s">
        <v>2</v>
      </c>
      <c r="E1" t="s">
        <v>2</v>
      </c>
    </row>
    <row r="2" spans="1:5">
      <c r="A2" t="s">
        <v>2</v>
      </c>
      <c r="B2" t="s">
        <v>2</v>
      </c>
      <c r="C2" t="s">
        <v>2</v>
      </c>
      <c r="D2" t="s">
        <v>2</v>
      </c>
      <c r="E2" t="s">
        <v>2</v>
      </c>
    </row>
    <row r="3" spans="1:5">
      <c r="A3" t="s">
        <v>2</v>
      </c>
      <c r="B3" t="s">
        <v>2</v>
      </c>
      <c r="C3" t="s">
        <v>2</v>
      </c>
      <c r="D3" t="s">
        <v>2</v>
      </c>
      <c r="E3" t="s">
        <v>2</v>
      </c>
    </row>
    <row r="4" spans="1:5">
      <c r="A4" t="s">
        <v>2</v>
      </c>
      <c r="B4" t="s">
        <v>2</v>
      </c>
      <c r="C4" t="s">
        <v>2</v>
      </c>
      <c r="D4" t="s">
        <v>2</v>
      </c>
      <c r="E4" t="s">
        <v>2</v>
      </c>
    </row>
    <row r="5" spans="1:5">
      <c r="A5" t="s">
        <v>50</v>
      </c>
      <c r="B5" t="s">
        <v>51</v>
      </c>
      <c r="C5" t="s">
        <v>52</v>
      </c>
      <c r="D5" t="s">
        <v>130</v>
      </c>
      <c r="E5" t="s">
        <v>54</v>
      </c>
    </row>
    <row r="6" spans="1:5">
      <c r="A6">
        <v>1</v>
      </c>
      <c r="B6" t="s">
        <v>131</v>
      </c>
      <c r="C6" t="s">
        <v>131</v>
      </c>
      <c r="D6" t="s">
        <v>132</v>
      </c>
      <c r="E6" t="s">
        <v>133</v>
      </c>
    </row>
    <row r="7" ht="374.4" spans="1:5">
      <c r="A7">
        <v>2</v>
      </c>
      <c r="B7" t="s">
        <v>134</v>
      </c>
      <c r="C7" t="s">
        <v>134</v>
      </c>
      <c r="D7" s="1" t="s">
        <v>135</v>
      </c>
      <c r="E7" t="s">
        <v>136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G14" sqref="G14"/>
    </sheetView>
  </sheetViews>
  <sheetFormatPr defaultColWidth="9" defaultRowHeight="14.4" outlineLevelRow="7" outlineLevelCol="3"/>
  <cols>
    <col min="3" max="3" width="25" customWidth="1"/>
  </cols>
  <sheetData>
    <row r="1" spans="1:4">
      <c r="A1" t="s">
        <v>0</v>
      </c>
      <c r="B1" t="s">
        <v>2</v>
      </c>
      <c r="C1" t="s">
        <v>2</v>
      </c>
      <c r="D1" t="s">
        <v>2</v>
      </c>
    </row>
    <row r="2" spans="1:4">
      <c r="A2" t="s">
        <v>3</v>
      </c>
      <c r="B2" t="s">
        <v>2</v>
      </c>
      <c r="C2" t="s">
        <v>2</v>
      </c>
      <c r="D2" t="s">
        <v>2</v>
      </c>
    </row>
    <row r="3" spans="1:4">
      <c r="A3" t="s">
        <v>2</v>
      </c>
      <c r="B3" t="s">
        <v>2</v>
      </c>
      <c r="C3" t="s">
        <v>2</v>
      </c>
      <c r="D3" t="s">
        <v>2</v>
      </c>
    </row>
    <row r="4" spans="1:4">
      <c r="A4" t="s">
        <v>2</v>
      </c>
      <c r="B4" t="s">
        <v>2</v>
      </c>
      <c r="C4" t="s">
        <v>2</v>
      </c>
      <c r="D4" t="s">
        <v>2</v>
      </c>
    </row>
    <row r="5" spans="1:4">
      <c r="A5" t="s">
        <v>2</v>
      </c>
      <c r="B5" t="s">
        <v>2</v>
      </c>
      <c r="C5" t="s">
        <v>4</v>
      </c>
      <c r="D5" t="s">
        <v>5</v>
      </c>
    </row>
    <row r="6" spans="1:4">
      <c r="A6" t="s">
        <v>2</v>
      </c>
      <c r="B6" t="s">
        <v>2</v>
      </c>
      <c r="C6" t="s">
        <v>6</v>
      </c>
      <c r="D6" t="s">
        <v>7</v>
      </c>
    </row>
    <row r="7" spans="1:4">
      <c r="A7" t="s">
        <v>2</v>
      </c>
      <c r="B7" t="s">
        <v>2</v>
      </c>
      <c r="C7" t="s">
        <v>8</v>
      </c>
      <c r="D7">
        <v>20</v>
      </c>
    </row>
    <row r="8" spans="1:4">
      <c r="A8" t="s">
        <v>2</v>
      </c>
      <c r="B8" t="s">
        <v>2</v>
      </c>
      <c r="C8" t="s">
        <v>9</v>
      </c>
      <c r="D8">
        <v>1000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workbookViewId="0">
      <selection activeCell="A2" sqref="A2"/>
    </sheetView>
  </sheetViews>
  <sheetFormatPr defaultColWidth="9" defaultRowHeight="14.4"/>
  <sheetData>
    <row r="1" spans="1:1">
      <c r="A1" t="s">
        <v>0</v>
      </c>
    </row>
    <row r="2" spans="1:1">
      <c r="A2" t="s">
        <v>10</v>
      </c>
    </row>
    <row r="3" spans="1:1">
      <c r="A3" t="s">
        <v>2</v>
      </c>
    </row>
    <row r="4" spans="1:1">
      <c r="A4" t="s">
        <v>2</v>
      </c>
    </row>
    <row r="5" spans="1:25">
      <c r="A5" s="2" t="s">
        <v>11</v>
      </c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  <c r="L5" s="3" t="s">
        <v>22</v>
      </c>
      <c r="M5" s="3" t="s">
        <v>23</v>
      </c>
      <c r="N5" s="3" t="s">
        <v>24</v>
      </c>
      <c r="O5" s="3" t="s">
        <v>25</v>
      </c>
      <c r="P5" s="3" t="s">
        <v>26</v>
      </c>
      <c r="Q5" s="3" t="s">
        <v>27</v>
      </c>
      <c r="R5" s="3" t="s">
        <v>28</v>
      </c>
      <c r="S5" s="3" t="s">
        <v>29</v>
      </c>
      <c r="T5" s="3" t="s">
        <v>30</v>
      </c>
      <c r="U5" s="3" t="s">
        <v>31</v>
      </c>
      <c r="V5" s="3" t="s">
        <v>32</v>
      </c>
      <c r="W5" s="3" t="s">
        <v>33</v>
      </c>
      <c r="X5" s="3" t="s">
        <v>34</v>
      </c>
      <c r="Y5" s="3" t="s">
        <v>35</v>
      </c>
    </row>
    <row r="6" spans="1:25">
      <c r="A6" s="3" t="s">
        <v>12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>
      <c r="A7" s="3" t="s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>
      <c r="A8" s="3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>
      <c r="A9" s="3" t="s">
        <v>15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>
      <c r="A10" s="3" t="s">
        <v>16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>
      <c r="A11" s="3" t="s">
        <v>17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>
      <c r="A12" s="3" t="s">
        <v>18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>
      <c r="A13" s="3" t="s">
        <v>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>
      <c r="A14" s="3" t="s">
        <v>20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>
      <c r="A15" s="3" t="s">
        <v>21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>
      <c r="A16" s="3" t="s">
        <v>22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>
      <c r="A17" s="3" t="s">
        <v>23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>
      <c r="A18" s="3" t="s">
        <v>24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>
      <c r="A19" s="3" t="s">
        <v>25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>
      <c r="A20" s="3" t="s">
        <v>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>
      <c r="A21" s="3" t="s">
        <v>27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>
      <c r="A22" s="3" t="s">
        <v>28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>
      <c r="A23" s="3" t="s">
        <v>29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>
      <c r="A24" s="3" t="s">
        <v>30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>
      <c r="A25" s="3" t="s">
        <v>31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>
      <c r="A26" s="3" t="s">
        <v>32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>
      <c r="A27" s="3" t="s">
        <v>33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>
      <c r="A28" s="3" t="s">
        <v>34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>
      <c r="A29" s="3" t="s">
        <v>35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workbookViewId="0">
      <selection activeCell="L20" sqref="L20"/>
    </sheetView>
  </sheetViews>
  <sheetFormatPr defaultColWidth="9" defaultRowHeight="14.4"/>
  <cols>
    <col min="1" max="1" width="14.2222222222222" customWidth="1"/>
    <col min="2" max="2" width="4.66666666666667" customWidth="1"/>
    <col min="3" max="3" width="4.88888888888889" customWidth="1"/>
  </cols>
  <sheetData>
    <row r="1" spans="1:1">
      <c r="A1" t="s">
        <v>0</v>
      </c>
    </row>
    <row r="2" spans="1:1">
      <c r="A2" t="s">
        <v>10</v>
      </c>
    </row>
    <row r="3" spans="1:1">
      <c r="A3" t="s">
        <v>2</v>
      </c>
    </row>
    <row r="4" spans="1:1">
      <c r="A4" t="s">
        <v>2</v>
      </c>
    </row>
    <row r="5" spans="2:25"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  <c r="L5" s="3" t="s">
        <v>22</v>
      </c>
      <c r="M5" s="3" t="s">
        <v>23</v>
      </c>
      <c r="N5" s="3" t="s">
        <v>24</v>
      </c>
      <c r="O5" s="3" t="s">
        <v>25</v>
      </c>
      <c r="P5" s="3" t="s">
        <v>26</v>
      </c>
      <c r="Q5" s="3" t="s">
        <v>27</v>
      </c>
      <c r="R5" s="3" t="s">
        <v>28</v>
      </c>
      <c r="S5" s="3" t="s">
        <v>29</v>
      </c>
      <c r="T5" s="3" t="s">
        <v>30</v>
      </c>
      <c r="U5" s="3" t="s">
        <v>31</v>
      </c>
      <c r="V5" s="3" t="s">
        <v>32</v>
      </c>
      <c r="W5" s="3" t="s">
        <v>33</v>
      </c>
      <c r="X5" s="3" t="s">
        <v>34</v>
      </c>
      <c r="Y5" s="3" t="s">
        <v>35</v>
      </c>
    </row>
    <row r="6" spans="1:25">
      <c r="A6" s="2" t="s">
        <v>36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>
      <c r="A7" s="2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>
      <c r="A8" s="2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>
      <c r="A9" s="2" t="s">
        <v>39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>
      <c r="A10" s="2" t="s">
        <v>40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>
      <c r="A11" s="2" t="s">
        <v>41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>
      <c r="A12" s="2" t="s">
        <v>42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>
      <c r="A13" s="2" t="s">
        <v>43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>
      <c r="A14" s="2" t="s">
        <v>44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>
      <c r="A15" s="2" t="s">
        <v>45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>
      <c r="A16" s="2" t="s">
        <v>46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>
      <c r="A17" s="2" t="s">
        <v>47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>
      <c r="A18" s="2" t="s">
        <v>48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>
      <c r="A19" s="2" t="s">
        <v>49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workbookViewId="0">
      <selection activeCell="A3" sqref="A3"/>
    </sheetView>
  </sheetViews>
  <sheetFormatPr defaultColWidth="9" defaultRowHeight="14.4"/>
  <cols>
    <col min="1" max="1" width="17.1111111111111" customWidth="1"/>
  </cols>
  <sheetData>
    <row r="1" spans="1:1">
      <c r="A1" t="s">
        <v>0</v>
      </c>
    </row>
    <row r="2" spans="1:1">
      <c r="A2" t="s">
        <v>10</v>
      </c>
    </row>
    <row r="3" spans="1:1">
      <c r="A3" t="s">
        <v>2</v>
      </c>
    </row>
    <row r="4" spans="1:1">
      <c r="A4" t="s">
        <v>2</v>
      </c>
    </row>
    <row r="5" spans="2:25">
      <c r="B5" s="3" t="s">
        <v>12</v>
      </c>
      <c r="C5" s="3" t="s">
        <v>13</v>
      </c>
      <c r="D5" s="3" t="s">
        <v>14</v>
      </c>
      <c r="E5" s="3" t="s">
        <v>15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  <c r="L5" s="3" t="s">
        <v>22</v>
      </c>
      <c r="M5" s="3" t="s">
        <v>23</v>
      </c>
      <c r="N5" s="3" t="s">
        <v>24</v>
      </c>
      <c r="O5" s="3" t="s">
        <v>25</v>
      </c>
      <c r="P5" s="3" t="s">
        <v>26</v>
      </c>
      <c r="Q5" s="3" t="s">
        <v>27</v>
      </c>
      <c r="R5" s="3" t="s">
        <v>28</v>
      </c>
      <c r="S5" s="3" t="s">
        <v>29</v>
      </c>
      <c r="T5" s="3" t="s">
        <v>30</v>
      </c>
      <c r="U5" s="3" t="s">
        <v>31</v>
      </c>
      <c r="V5" s="3" t="s">
        <v>32</v>
      </c>
      <c r="W5" s="3" t="s">
        <v>33</v>
      </c>
      <c r="X5" s="3" t="s">
        <v>34</v>
      </c>
      <c r="Y5" s="3" t="s">
        <v>35</v>
      </c>
    </row>
    <row r="6" spans="1:25">
      <c r="A6" s="2" t="s">
        <v>36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>
      <c r="A7" s="2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>
      <c r="A8" s="2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>
      <c r="A9" s="2" t="s">
        <v>39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>
      <c r="A10" s="2" t="s">
        <v>40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>
      <c r="A11" s="2" t="s">
        <v>41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>
      <c r="A12" s="2" t="s">
        <v>42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>
      <c r="A13" s="2" t="s">
        <v>43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>
      <c r="A14" s="2" t="s">
        <v>44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>
      <c r="A15" s="2" t="s">
        <v>45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>
      <c r="A16" s="2" t="s">
        <v>46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>
      <c r="A17" s="2" t="s">
        <v>47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>
      <c r="A18" s="2" t="s">
        <v>48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>
      <c r="A19" s="2" t="s">
        <v>49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L15" sqref="L15"/>
    </sheetView>
  </sheetViews>
  <sheetFormatPr defaultColWidth="9" defaultRowHeight="14.4" outlineLevelCol="6"/>
  <cols>
    <col min="2" max="2" width="14.1111111111111" customWidth="1"/>
    <col min="3" max="3" width="15" customWidth="1"/>
    <col min="5" max="5" width="20.3333333333333" customWidth="1"/>
  </cols>
  <sheetData>
    <row r="1" spans="1:5">
      <c r="A1" t="s">
        <v>2</v>
      </c>
      <c r="B1" t="s">
        <v>2</v>
      </c>
      <c r="C1" t="s">
        <v>2</v>
      </c>
      <c r="D1" t="s">
        <v>2</v>
      </c>
      <c r="E1" t="s">
        <v>2</v>
      </c>
    </row>
    <row r="2" spans="1:5">
      <c r="A2" t="s">
        <v>2</v>
      </c>
      <c r="B2" t="s">
        <v>2</v>
      </c>
      <c r="C2" t="s">
        <v>2</v>
      </c>
      <c r="D2" t="s">
        <v>2</v>
      </c>
      <c r="E2" t="s">
        <v>2</v>
      </c>
    </row>
    <row r="3" spans="1:5">
      <c r="A3" t="s">
        <v>2</v>
      </c>
      <c r="B3" t="s">
        <v>2</v>
      </c>
      <c r="C3" t="s">
        <v>2</v>
      </c>
      <c r="D3" t="s">
        <v>2</v>
      </c>
      <c r="E3" t="s">
        <v>2</v>
      </c>
    </row>
    <row r="4" spans="1:5">
      <c r="A4" t="s">
        <v>2</v>
      </c>
      <c r="B4" t="s">
        <v>2</v>
      </c>
      <c r="C4" t="s">
        <v>2</v>
      </c>
      <c r="D4" t="s">
        <v>2</v>
      </c>
      <c r="E4" t="s">
        <v>2</v>
      </c>
    </row>
    <row r="5" spans="1:7">
      <c r="A5" s="2" t="s">
        <v>50</v>
      </c>
      <c r="B5" s="2" t="s">
        <v>51</v>
      </c>
      <c r="C5" s="2" t="s">
        <v>52</v>
      </c>
      <c r="D5" s="2" t="s">
        <v>53</v>
      </c>
      <c r="E5" s="2" t="s">
        <v>54</v>
      </c>
      <c r="F5" s="2" t="s">
        <v>55</v>
      </c>
      <c r="G5" s="2" t="s">
        <v>56</v>
      </c>
    </row>
    <row r="6" spans="1:7">
      <c r="A6" s="2">
        <v>1</v>
      </c>
      <c r="B6" s="2" t="s">
        <v>36</v>
      </c>
      <c r="C6" s="2" t="str">
        <f t="shared" ref="C6:C19" si="0">B6</f>
        <v>water-sea</v>
      </c>
      <c r="D6" s="5" t="b">
        <f t="shared" ref="D6:D19" si="1">FALSE()</f>
        <v>0</v>
      </c>
      <c r="E6" s="2" t="str">
        <f t="shared" ref="E6:E19" si="2">"terrain."&amp;B6</f>
        <v>terrain.water-sea</v>
      </c>
      <c r="F6" s="2" t="s">
        <v>57</v>
      </c>
      <c r="G6" s="2" t="s">
        <v>57</v>
      </c>
    </row>
    <row r="7" spans="1:7">
      <c r="A7" s="2">
        <v>2</v>
      </c>
      <c r="B7" s="2" t="s">
        <v>37</v>
      </c>
      <c r="C7" s="2" t="str">
        <f t="shared" si="0"/>
        <v>water-shallow</v>
      </c>
      <c r="D7" s="5" t="b">
        <f t="shared" si="1"/>
        <v>0</v>
      </c>
      <c r="E7" s="2" t="str">
        <f t="shared" si="2"/>
        <v>terrain.water-shallow</v>
      </c>
      <c r="F7" s="2" t="s">
        <v>58</v>
      </c>
      <c r="G7" s="2" t="s">
        <v>58</v>
      </c>
    </row>
    <row r="8" spans="1:7">
      <c r="A8" s="2">
        <v>3</v>
      </c>
      <c r="B8" s="2" t="s">
        <v>38</v>
      </c>
      <c r="C8" s="2" t="str">
        <f t="shared" si="0"/>
        <v>plain-desert</v>
      </c>
      <c r="D8" s="5" t="b">
        <f t="shared" si="1"/>
        <v>0</v>
      </c>
      <c r="E8" s="2" t="str">
        <f t="shared" si="2"/>
        <v>terrain.plain-desert</v>
      </c>
      <c r="F8" s="2" t="s">
        <v>59</v>
      </c>
      <c r="G8" s="2" t="s">
        <v>59</v>
      </c>
    </row>
    <row r="9" spans="1:7">
      <c r="A9" s="2">
        <v>4</v>
      </c>
      <c r="B9" s="2" t="s">
        <v>39</v>
      </c>
      <c r="C9" s="2" t="str">
        <f t="shared" si="0"/>
        <v>plain-frost</v>
      </c>
      <c r="D9" s="5" t="b">
        <f t="shared" si="1"/>
        <v>0</v>
      </c>
      <c r="E9" s="2" t="str">
        <f t="shared" si="2"/>
        <v>terrain.plain-frost</v>
      </c>
      <c r="F9" s="2" t="s">
        <v>59</v>
      </c>
      <c r="G9" s="2" t="s">
        <v>59</v>
      </c>
    </row>
    <row r="10" spans="1:7">
      <c r="A10" s="2">
        <v>5</v>
      </c>
      <c r="B10" s="2" t="s">
        <v>40</v>
      </c>
      <c r="C10" s="2" t="str">
        <f t="shared" si="0"/>
        <v>plain-prairie</v>
      </c>
      <c r="D10" s="5" t="b">
        <f t="shared" si="1"/>
        <v>0</v>
      </c>
      <c r="E10" s="2" t="str">
        <f t="shared" si="2"/>
        <v>terrain.plain-prairie</v>
      </c>
      <c r="F10" s="2" t="s">
        <v>59</v>
      </c>
      <c r="G10" s="2" t="s">
        <v>59</v>
      </c>
    </row>
    <row r="11" spans="1:7">
      <c r="A11" s="2">
        <v>6</v>
      </c>
      <c r="B11" s="2" t="s">
        <v>41</v>
      </c>
      <c r="C11" s="2" t="str">
        <f t="shared" si="0"/>
        <v>plain-plain</v>
      </c>
      <c r="D11" s="5" t="b">
        <f t="shared" si="1"/>
        <v>0</v>
      </c>
      <c r="E11" s="2" t="str">
        <f t="shared" si="2"/>
        <v>terrain.plain-plain</v>
      </c>
      <c r="F11" s="2" t="s">
        <v>59</v>
      </c>
      <c r="G11" s="2" t="s">
        <v>59</v>
      </c>
    </row>
    <row r="12" spans="1:7">
      <c r="A12" s="2">
        <v>7</v>
      </c>
      <c r="B12" s="2" t="s">
        <v>42</v>
      </c>
      <c r="C12" s="2" t="str">
        <f t="shared" si="0"/>
        <v>hill-desert</v>
      </c>
      <c r="D12" s="5" t="b">
        <f t="shared" si="1"/>
        <v>0</v>
      </c>
      <c r="E12" s="2" t="str">
        <f t="shared" si="2"/>
        <v>terrain.hill-desert</v>
      </c>
      <c r="F12" s="2" t="s">
        <v>59</v>
      </c>
      <c r="G12" s="2" t="s">
        <v>59</v>
      </c>
    </row>
    <row r="13" spans="1:7">
      <c r="A13" s="2">
        <v>8</v>
      </c>
      <c r="B13" s="2" t="s">
        <v>43</v>
      </c>
      <c r="C13" s="2" t="str">
        <f t="shared" si="0"/>
        <v>hill-frost</v>
      </c>
      <c r="D13" s="5" t="b">
        <f t="shared" si="1"/>
        <v>0</v>
      </c>
      <c r="E13" s="2" t="str">
        <f t="shared" si="2"/>
        <v>terrain.hill-frost</v>
      </c>
      <c r="F13" s="2" t="s">
        <v>59</v>
      </c>
      <c r="G13" s="2" t="s">
        <v>59</v>
      </c>
    </row>
    <row r="14" spans="1:7">
      <c r="A14" s="2">
        <v>9</v>
      </c>
      <c r="B14" s="2" t="s">
        <v>44</v>
      </c>
      <c r="C14" s="2" t="str">
        <f t="shared" si="0"/>
        <v>hill-prairie</v>
      </c>
      <c r="D14" s="5" t="b">
        <f t="shared" si="1"/>
        <v>0</v>
      </c>
      <c r="E14" s="2" t="str">
        <f t="shared" si="2"/>
        <v>terrain.hill-prairie</v>
      </c>
      <c r="F14" s="2" t="s">
        <v>59</v>
      </c>
      <c r="G14" s="2" t="s">
        <v>59</v>
      </c>
    </row>
    <row r="15" spans="1:7">
      <c r="A15" s="2">
        <v>10</v>
      </c>
      <c r="B15" s="2" t="s">
        <v>45</v>
      </c>
      <c r="C15" s="2" t="str">
        <f t="shared" si="0"/>
        <v>hill-plain</v>
      </c>
      <c r="D15" s="5" t="b">
        <f t="shared" si="1"/>
        <v>0</v>
      </c>
      <c r="E15" s="2" t="str">
        <f t="shared" si="2"/>
        <v>terrain.hill-plain</v>
      </c>
      <c r="F15" s="2" t="s">
        <v>59</v>
      </c>
      <c r="G15" s="2" t="s">
        <v>59</v>
      </c>
    </row>
    <row r="16" spans="1:7">
      <c r="A16" s="2">
        <v>11</v>
      </c>
      <c r="B16" s="2" t="s">
        <v>46</v>
      </c>
      <c r="C16" s="2" t="str">
        <f t="shared" si="0"/>
        <v>mountain-desert</v>
      </c>
      <c r="D16" s="5" t="b">
        <f t="shared" si="1"/>
        <v>0</v>
      </c>
      <c r="E16" s="2" t="str">
        <f t="shared" si="2"/>
        <v>terrain.mountain-desert</v>
      </c>
      <c r="F16" s="2" t="s">
        <v>60</v>
      </c>
      <c r="G16" s="2" t="s">
        <v>60</v>
      </c>
    </row>
    <row r="17" spans="1:7">
      <c r="A17" s="2">
        <v>12</v>
      </c>
      <c r="B17" s="2" t="s">
        <v>47</v>
      </c>
      <c r="C17" s="2" t="str">
        <f t="shared" si="0"/>
        <v>mountain-frost</v>
      </c>
      <c r="D17" s="5" t="b">
        <f t="shared" si="1"/>
        <v>0</v>
      </c>
      <c r="E17" s="2" t="str">
        <f t="shared" si="2"/>
        <v>terrain.mountain-frost</v>
      </c>
      <c r="F17" s="2" t="s">
        <v>60</v>
      </c>
      <c r="G17" s="2" t="s">
        <v>60</v>
      </c>
    </row>
    <row r="18" spans="1:7">
      <c r="A18" s="2">
        <v>13</v>
      </c>
      <c r="B18" s="2" t="s">
        <v>48</v>
      </c>
      <c r="C18" s="2" t="str">
        <f t="shared" si="0"/>
        <v>mountain-prairie</v>
      </c>
      <c r="D18" s="5" t="b">
        <f t="shared" si="1"/>
        <v>0</v>
      </c>
      <c r="E18" s="2" t="str">
        <f t="shared" si="2"/>
        <v>terrain.mountain-prairie</v>
      </c>
      <c r="F18" s="2" t="s">
        <v>60</v>
      </c>
      <c r="G18" s="2" t="s">
        <v>60</v>
      </c>
    </row>
    <row r="19" spans="1:7">
      <c r="A19" s="2">
        <v>14</v>
      </c>
      <c r="B19" s="2" t="s">
        <v>49</v>
      </c>
      <c r="C19" s="2" t="str">
        <f t="shared" si="0"/>
        <v>mountain-plain</v>
      </c>
      <c r="D19" s="5" t="b">
        <f t="shared" si="1"/>
        <v>0</v>
      </c>
      <c r="E19" s="2" t="str">
        <f t="shared" si="2"/>
        <v>terrain.mountain-plain</v>
      </c>
      <c r="F19" s="2" t="s">
        <v>60</v>
      </c>
      <c r="G19" s="2" t="s">
        <v>60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H6" sqref="H6"/>
    </sheetView>
  </sheetViews>
  <sheetFormatPr defaultColWidth="9" defaultRowHeight="14.4" outlineLevelRow="5" outlineLevelCol="4"/>
  <cols>
    <col min="3" max="3" width="10.7777777777778" customWidth="1"/>
    <col min="4" max="4" width="15.4444444444444" customWidth="1"/>
  </cols>
  <sheetData>
    <row r="1" spans="1:4">
      <c r="A1" t="s">
        <v>2</v>
      </c>
      <c r="B1" t="s">
        <v>2</v>
      </c>
      <c r="C1" t="s">
        <v>2</v>
      </c>
      <c r="D1" t="s">
        <v>2</v>
      </c>
    </row>
    <row r="2" spans="1:4">
      <c r="A2" t="s">
        <v>2</v>
      </c>
      <c r="B2" t="s">
        <v>2</v>
      </c>
      <c r="C2" t="s">
        <v>2</v>
      </c>
      <c r="D2" t="s">
        <v>2</v>
      </c>
    </row>
    <row r="3" spans="1:4">
      <c r="A3" t="s">
        <v>2</v>
      </c>
      <c r="B3" t="s">
        <v>2</v>
      </c>
      <c r="C3" t="s">
        <v>2</v>
      </c>
      <c r="D3" t="s">
        <v>2</v>
      </c>
    </row>
    <row r="4" spans="1:4">
      <c r="A4" t="s">
        <v>2</v>
      </c>
      <c r="B4" t="s">
        <v>2</v>
      </c>
      <c r="C4" t="s">
        <v>2</v>
      </c>
      <c r="D4" t="s">
        <v>2</v>
      </c>
    </row>
    <row r="5" spans="1:4">
      <c r="A5" t="s">
        <v>50</v>
      </c>
      <c r="B5" t="s">
        <v>51</v>
      </c>
      <c r="C5" t="s">
        <v>52</v>
      </c>
      <c r="D5" t="s">
        <v>55</v>
      </c>
    </row>
    <row r="6" ht="15" spans="1:5">
      <c r="A6" s="4">
        <v>1</v>
      </c>
      <c r="B6" s="4" t="s">
        <v>61</v>
      </c>
      <c r="C6" s="9" t="s">
        <v>62</v>
      </c>
      <c r="D6" s="4" t="s">
        <v>63</v>
      </c>
      <c r="E6" s="4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D9" sqref="D9"/>
    </sheetView>
  </sheetViews>
  <sheetFormatPr defaultColWidth="9" defaultRowHeight="14.4" outlineLevelCol="2"/>
  <sheetData>
    <row r="1" spans="1:3">
      <c r="A1" t="s">
        <v>2</v>
      </c>
      <c r="B1" t="s">
        <v>2</v>
      </c>
      <c r="C1" t="s">
        <v>2</v>
      </c>
    </row>
    <row r="2" spans="1:3">
      <c r="A2" t="s">
        <v>2</v>
      </c>
      <c r="B2" t="s">
        <v>2</v>
      </c>
      <c r="C2" t="s">
        <v>2</v>
      </c>
    </row>
    <row r="3" spans="1:3">
      <c r="A3" t="s">
        <v>2</v>
      </c>
      <c r="B3" t="s">
        <v>2</v>
      </c>
      <c r="C3" t="s">
        <v>2</v>
      </c>
    </row>
    <row r="4" spans="1:3">
      <c r="A4" t="s">
        <v>2</v>
      </c>
      <c r="B4" t="s">
        <v>2</v>
      </c>
      <c r="C4" t="s">
        <v>2</v>
      </c>
    </row>
    <row r="5" spans="1:3">
      <c r="A5" t="s">
        <v>50</v>
      </c>
      <c r="B5" t="s">
        <v>51</v>
      </c>
      <c r="C5" t="s">
        <v>52</v>
      </c>
    </row>
    <row r="6" spans="1:3">
      <c r="A6" s="2">
        <v>1</v>
      </c>
      <c r="B6" s="2" t="s">
        <v>64</v>
      </c>
      <c r="C6" s="2" t="s">
        <v>64</v>
      </c>
    </row>
    <row r="7" spans="1:3">
      <c r="A7" s="2">
        <v>2</v>
      </c>
      <c r="B7" s="2" t="s">
        <v>57</v>
      </c>
      <c r="C7" s="2" t="str">
        <f t="shared" ref="C7:C12" si="0">B7</f>
        <v>sea</v>
      </c>
    </row>
    <row r="8" spans="1:3">
      <c r="A8" s="2">
        <v>3</v>
      </c>
      <c r="B8" s="2" t="s">
        <v>58</v>
      </c>
      <c r="C8" s="2" t="str">
        <f t="shared" si="0"/>
        <v>water</v>
      </c>
    </row>
    <row r="9" spans="1:3">
      <c r="A9" s="2">
        <v>4</v>
      </c>
      <c r="B9" s="2" t="s">
        <v>59</v>
      </c>
      <c r="C9" s="2" t="str">
        <f t="shared" si="0"/>
        <v>plain</v>
      </c>
    </row>
    <row r="10" spans="1:3">
      <c r="A10" s="2">
        <v>5</v>
      </c>
      <c r="B10" s="2" t="s">
        <v>60</v>
      </c>
      <c r="C10" s="2" t="str">
        <f t="shared" si="0"/>
        <v>mountain</v>
      </c>
    </row>
    <row r="11" spans="1:3">
      <c r="A11" s="2">
        <v>6</v>
      </c>
      <c r="B11" s="2" t="s">
        <v>65</v>
      </c>
      <c r="C11" s="2" t="str">
        <f t="shared" si="0"/>
        <v>forest</v>
      </c>
    </row>
    <row r="12" spans="1:3">
      <c r="A12" s="2">
        <v>7</v>
      </c>
      <c r="B12" s="2" t="s">
        <v>63</v>
      </c>
      <c r="C12" s="2" t="str">
        <f t="shared" si="0"/>
        <v>building</v>
      </c>
    </row>
    <row r="13" spans="1:3">
      <c r="A13" s="2">
        <v>8</v>
      </c>
      <c r="B13" s="2" t="s">
        <v>66</v>
      </c>
      <c r="C13" s="2" t="s">
        <v>66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6" sqref="A6:C11"/>
    </sheetView>
  </sheetViews>
  <sheetFormatPr defaultColWidth="9" defaultRowHeight="14.4" outlineLevelCol="2"/>
  <sheetData>
    <row r="1" spans="1:3">
      <c r="A1" t="s">
        <v>2</v>
      </c>
      <c r="B1" t="s">
        <v>2</v>
      </c>
      <c r="C1" t="s">
        <v>2</v>
      </c>
    </row>
    <row r="2" spans="1:3">
      <c r="A2" t="s">
        <v>2</v>
      </c>
      <c r="B2" t="s">
        <v>2</v>
      </c>
      <c r="C2" t="s">
        <v>2</v>
      </c>
    </row>
    <row r="3" spans="1:3">
      <c r="A3" t="s">
        <v>2</v>
      </c>
      <c r="B3" t="s">
        <v>2</v>
      </c>
      <c r="C3" t="s">
        <v>2</v>
      </c>
    </row>
    <row r="4" spans="1:3">
      <c r="A4" t="s">
        <v>2</v>
      </c>
      <c r="B4" t="s">
        <v>2</v>
      </c>
      <c r="C4" t="s">
        <v>2</v>
      </c>
    </row>
    <row r="5" spans="1:3">
      <c r="A5" t="s">
        <v>50</v>
      </c>
      <c r="B5" t="s">
        <v>51</v>
      </c>
      <c r="C5" t="s">
        <v>52</v>
      </c>
    </row>
    <row r="6" spans="1:3">
      <c r="A6" s="2">
        <v>1</v>
      </c>
      <c r="B6" s="2" t="s">
        <v>57</v>
      </c>
      <c r="C6" s="2" t="str">
        <f t="shared" ref="C6:C11" si="0">B6</f>
        <v>sea</v>
      </c>
    </row>
    <row r="7" spans="1:3">
      <c r="A7" s="2">
        <v>2</v>
      </c>
      <c r="B7" s="2" t="s">
        <v>58</v>
      </c>
      <c r="C7" s="2" t="str">
        <f t="shared" si="0"/>
        <v>water</v>
      </c>
    </row>
    <row r="8" spans="1:3">
      <c r="A8" s="2">
        <v>3</v>
      </c>
      <c r="B8" s="2" t="s">
        <v>59</v>
      </c>
      <c r="C8" s="2" t="str">
        <f t="shared" si="0"/>
        <v>plain</v>
      </c>
    </row>
    <row r="9" spans="1:3">
      <c r="A9" s="2">
        <v>4</v>
      </c>
      <c r="B9" s="2" t="s">
        <v>60</v>
      </c>
      <c r="C9" s="2" t="str">
        <f t="shared" si="0"/>
        <v>mountain</v>
      </c>
    </row>
    <row r="10" spans="1:3">
      <c r="A10" s="2">
        <v>5</v>
      </c>
      <c r="B10" s="2" t="s">
        <v>65</v>
      </c>
      <c r="C10" s="2" t="str">
        <f t="shared" si="0"/>
        <v>forest</v>
      </c>
    </row>
    <row r="11" spans="1:3">
      <c r="A11" s="2">
        <v>6</v>
      </c>
      <c r="B11" s="2" t="s">
        <v>63</v>
      </c>
      <c r="C11" s="2" t="str">
        <f t="shared" si="0"/>
        <v>building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NamesList</vt:lpstr>
      <vt:lpstr>General</vt:lpstr>
      <vt:lpstr>AtkDefDict</vt:lpstr>
      <vt:lpstr>TerrainAttackDict</vt:lpstr>
      <vt:lpstr>TerrainDefenseDict</vt:lpstr>
      <vt:lpstr>TerrainTerrain</vt:lpstr>
      <vt:lpstr>Traffic</vt:lpstr>
      <vt:lpstr>EngineTerrain</vt:lpstr>
      <vt:lpstr>EyeTerrain</vt:lpstr>
      <vt:lpstr>Engine</vt:lpstr>
      <vt:lpstr>Eye</vt:lpstr>
      <vt:lpstr>Decoration</vt:lpstr>
      <vt:lpstr>ViewProperty</vt:lpstr>
      <vt:lpstr>BattleProperty</vt:lpstr>
      <vt:lpstr>MoveProperty</vt:lpstr>
      <vt:lpstr>Military</vt:lpstr>
      <vt:lpstr>Hero</vt:lpstr>
      <vt:lpstr>Building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2023-03-12T09:02:00Z</dcterms:created>
  <dcterms:modified xsi:type="dcterms:W3CDTF">2023-03-17T05:09:38Z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