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55" windowWidth="28215" windowHeight="13485"/>
  </bookViews>
  <sheets>
    <sheet name="BA" sheetId="3" r:id="rId1"/>
    <sheet name="Probenmenge" sheetId="1" r:id="rId2"/>
    <sheet name="BA basal" sheetId="2" r:id="rId3"/>
    <sheet name="Sample Assignment" sheetId="4" r:id="rId4"/>
  </sheets>
  <calcPr calcId="145621"/>
  <extLst>
    <ext uri="GoogleSheetsCustomDataVersion1">
      <go:sheetsCustomData xmlns:go="http://customooxmlschemas.google.com/" r:id="rId8" roundtripDataSignature="AMtx7mj+Uac94uZZag7X7JLSV4vrbKquzA=="/>
    </ext>
  </extLst>
</workbook>
</file>

<file path=xl/calcChain.xml><?xml version="1.0" encoding="utf-8"?>
<calcChain xmlns="http://schemas.openxmlformats.org/spreadsheetml/2006/main">
  <c r="S57" i="3" l="1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Z55" i="3" s="1"/>
  <c r="A55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Z53" i="3" s="1"/>
  <c r="D53" i="3"/>
  <c r="C53" i="3"/>
  <c r="B53" i="3"/>
  <c r="V53" i="3" s="1"/>
  <c r="A53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W52" i="3" s="1"/>
  <c r="B52" i="3"/>
  <c r="A52" i="3"/>
  <c r="S51" i="3"/>
  <c r="R51" i="3"/>
  <c r="Q51" i="3"/>
  <c r="P51" i="3"/>
  <c r="O51" i="3"/>
  <c r="N51" i="3"/>
  <c r="M51" i="3"/>
  <c r="L51" i="3"/>
  <c r="K51" i="3"/>
  <c r="J51" i="3"/>
  <c r="I51" i="3"/>
  <c r="H51" i="3"/>
  <c r="X51" i="3" s="1"/>
  <c r="G51" i="3"/>
  <c r="F51" i="3"/>
  <c r="E51" i="3"/>
  <c r="D51" i="3"/>
  <c r="C51" i="3"/>
  <c r="B51" i="3"/>
  <c r="A51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Y50" i="3" s="1"/>
  <c r="A50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Z47" i="3" s="1"/>
  <c r="A47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Z45" i="3" s="1"/>
  <c r="D45" i="3"/>
  <c r="C45" i="3"/>
  <c r="B45" i="3"/>
  <c r="V45" i="3" s="1"/>
  <c r="A45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W44" i="3" s="1"/>
  <c r="B44" i="3"/>
  <c r="A44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Z41" i="3" s="1"/>
  <c r="B41" i="3"/>
  <c r="A41" i="3"/>
  <c r="S40" i="3"/>
  <c r="R40" i="3"/>
  <c r="W40" i="3" s="1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Y38" i="3" s="1"/>
  <c r="C38" i="3"/>
  <c r="B38" i="3"/>
  <c r="A38" i="3"/>
  <c r="S37" i="3"/>
  <c r="R37" i="3"/>
  <c r="Q37" i="3"/>
  <c r="P37" i="3"/>
  <c r="O37" i="3"/>
  <c r="N37" i="3"/>
  <c r="M37" i="3"/>
  <c r="L37" i="3"/>
  <c r="K37" i="3"/>
  <c r="J37" i="3"/>
  <c r="I37" i="3"/>
  <c r="H37" i="3"/>
  <c r="X37" i="3" s="1"/>
  <c r="G37" i="3"/>
  <c r="F37" i="3"/>
  <c r="E37" i="3"/>
  <c r="D37" i="3"/>
  <c r="U37" i="3" s="1"/>
  <c r="C37" i="3"/>
  <c r="B37" i="3"/>
  <c r="A37" i="3"/>
  <c r="S36" i="3"/>
  <c r="R36" i="3"/>
  <c r="Q36" i="3"/>
  <c r="P36" i="3"/>
  <c r="O36" i="3"/>
  <c r="N36" i="3"/>
  <c r="M36" i="3"/>
  <c r="L36" i="3"/>
  <c r="W36" i="3" s="1"/>
  <c r="K36" i="3"/>
  <c r="J36" i="3"/>
  <c r="I36" i="3"/>
  <c r="H36" i="3"/>
  <c r="G36" i="3"/>
  <c r="F36" i="3"/>
  <c r="E36" i="3"/>
  <c r="D36" i="3"/>
  <c r="U36" i="3" s="1"/>
  <c r="C36" i="3"/>
  <c r="B36" i="3"/>
  <c r="A36" i="3"/>
  <c r="S35" i="3"/>
  <c r="R35" i="3"/>
  <c r="Q35" i="3"/>
  <c r="P35" i="3"/>
  <c r="O35" i="3"/>
  <c r="N35" i="3"/>
  <c r="M35" i="3"/>
  <c r="L35" i="3"/>
  <c r="K35" i="3"/>
  <c r="J35" i="3"/>
  <c r="I35" i="3"/>
  <c r="H35" i="3"/>
  <c r="X35" i="3" s="1"/>
  <c r="G35" i="3"/>
  <c r="F35" i="3"/>
  <c r="E35" i="3"/>
  <c r="D35" i="3"/>
  <c r="U35" i="3" s="1"/>
  <c r="C35" i="3"/>
  <c r="B35" i="3"/>
  <c r="A35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4" i="3" s="1"/>
  <c r="C34" i="3"/>
  <c r="B34" i="3"/>
  <c r="A34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S32" i="3"/>
  <c r="R32" i="3"/>
  <c r="W32" i="3" s="1"/>
  <c r="Q32" i="3"/>
  <c r="P32" i="3"/>
  <c r="O32" i="3"/>
  <c r="N32" i="3"/>
  <c r="M32" i="3"/>
  <c r="L32" i="3"/>
  <c r="K32" i="3"/>
  <c r="J32" i="3"/>
  <c r="X32" i="3" s="1"/>
  <c r="I32" i="3"/>
  <c r="H32" i="3"/>
  <c r="G32" i="3"/>
  <c r="F32" i="3"/>
  <c r="E32" i="3"/>
  <c r="D32" i="3"/>
  <c r="C32" i="3"/>
  <c r="B32" i="3"/>
  <c r="A32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Z30" i="3" s="1"/>
  <c r="C30" i="3"/>
  <c r="B30" i="3"/>
  <c r="A30" i="3"/>
  <c r="S29" i="3"/>
  <c r="R29" i="3"/>
  <c r="Q29" i="3"/>
  <c r="P29" i="3"/>
  <c r="O29" i="3"/>
  <c r="N29" i="3"/>
  <c r="M29" i="3"/>
  <c r="L29" i="3"/>
  <c r="K29" i="3"/>
  <c r="J29" i="3"/>
  <c r="I29" i="3"/>
  <c r="H29" i="3"/>
  <c r="X29" i="3" s="1"/>
  <c r="G29" i="3"/>
  <c r="F29" i="3"/>
  <c r="E29" i="3"/>
  <c r="D29" i="3"/>
  <c r="U29" i="3" s="1"/>
  <c r="C29" i="3"/>
  <c r="B29" i="3"/>
  <c r="A29" i="3"/>
  <c r="S28" i="3"/>
  <c r="R28" i="3"/>
  <c r="Q28" i="3"/>
  <c r="P28" i="3"/>
  <c r="O28" i="3"/>
  <c r="N28" i="3"/>
  <c r="M28" i="3"/>
  <c r="L28" i="3"/>
  <c r="W28" i="3" s="1"/>
  <c r="K28" i="3"/>
  <c r="J28" i="3"/>
  <c r="I28" i="3"/>
  <c r="H28" i="3"/>
  <c r="G28" i="3"/>
  <c r="F28" i="3"/>
  <c r="E28" i="3"/>
  <c r="D28" i="3"/>
  <c r="U28" i="3" s="1"/>
  <c r="C28" i="3"/>
  <c r="B28" i="3"/>
  <c r="A28" i="3"/>
  <c r="S27" i="3"/>
  <c r="R27" i="3"/>
  <c r="Q27" i="3"/>
  <c r="P27" i="3"/>
  <c r="O27" i="3"/>
  <c r="N27" i="3"/>
  <c r="M27" i="3"/>
  <c r="L27" i="3"/>
  <c r="K27" i="3"/>
  <c r="X27" i="3" s="1"/>
  <c r="J27" i="3"/>
  <c r="I27" i="3"/>
  <c r="H27" i="3"/>
  <c r="G27" i="3"/>
  <c r="F27" i="3"/>
  <c r="E27" i="3"/>
  <c r="D27" i="3"/>
  <c r="C27" i="3"/>
  <c r="B27" i="3"/>
  <c r="A27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Z25" i="3" s="1"/>
  <c r="A25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2" i="3" s="1"/>
  <c r="B22" i="3"/>
  <c r="A22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S20" i="3"/>
  <c r="R20" i="3"/>
  <c r="Q20" i="3"/>
  <c r="P20" i="3"/>
  <c r="O20" i="3"/>
  <c r="N20" i="3"/>
  <c r="M20" i="3"/>
  <c r="L20" i="3"/>
  <c r="K20" i="3"/>
  <c r="J20" i="3"/>
  <c r="X20" i="3" s="1"/>
  <c r="I20" i="3"/>
  <c r="H20" i="3"/>
  <c r="G20" i="3"/>
  <c r="F20" i="3"/>
  <c r="E20" i="3"/>
  <c r="D20" i="3"/>
  <c r="C20" i="3"/>
  <c r="W20" i="3" s="1"/>
  <c r="B20" i="3"/>
  <c r="A20" i="3"/>
  <c r="S19" i="3"/>
  <c r="R19" i="3"/>
  <c r="Q19" i="3"/>
  <c r="P19" i="3"/>
  <c r="O19" i="3"/>
  <c r="N19" i="3"/>
  <c r="M19" i="3"/>
  <c r="L19" i="3"/>
  <c r="K19" i="3"/>
  <c r="J19" i="3"/>
  <c r="I19" i="3"/>
  <c r="H19" i="3"/>
  <c r="X19" i="3" s="1"/>
  <c r="G19" i="3"/>
  <c r="F19" i="3"/>
  <c r="E19" i="3"/>
  <c r="D19" i="3"/>
  <c r="C19" i="3"/>
  <c r="B19" i="3"/>
  <c r="A19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Y18" i="3" s="1"/>
  <c r="A18" i="3"/>
  <c r="S17" i="3"/>
  <c r="R17" i="3"/>
  <c r="Q17" i="3"/>
  <c r="V17" i="3" s="1"/>
  <c r="P17" i="3"/>
  <c r="O17" i="3"/>
  <c r="N17" i="3"/>
  <c r="M17" i="3"/>
  <c r="L17" i="3"/>
  <c r="K17" i="3"/>
  <c r="J17" i="3"/>
  <c r="I17" i="3"/>
  <c r="H17" i="3"/>
  <c r="G17" i="3"/>
  <c r="F17" i="3"/>
  <c r="E17" i="3"/>
  <c r="W17" i="3" s="1"/>
  <c r="D17" i="3"/>
  <c r="C17" i="3"/>
  <c r="B17" i="3"/>
  <c r="A17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S15" i="3"/>
  <c r="R15" i="3"/>
  <c r="Q15" i="3"/>
  <c r="P15" i="3"/>
  <c r="O15" i="3"/>
  <c r="N15" i="3"/>
  <c r="M15" i="3"/>
  <c r="L15" i="3"/>
  <c r="K15" i="3"/>
  <c r="X15" i="3" s="1"/>
  <c r="J15" i="3"/>
  <c r="I15" i="3"/>
  <c r="H15" i="3"/>
  <c r="G15" i="3"/>
  <c r="F15" i="3"/>
  <c r="E15" i="3"/>
  <c r="D15" i="3"/>
  <c r="C15" i="3"/>
  <c r="B15" i="3"/>
  <c r="A15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S13" i="3"/>
  <c r="R13" i="3"/>
  <c r="Q13" i="3"/>
  <c r="V13" i="3" s="1"/>
  <c r="P13" i="3"/>
  <c r="O13" i="3"/>
  <c r="N13" i="3"/>
  <c r="M13" i="3"/>
  <c r="L13" i="3"/>
  <c r="K13" i="3"/>
  <c r="J13" i="3"/>
  <c r="I13" i="3"/>
  <c r="H13" i="3"/>
  <c r="G13" i="3"/>
  <c r="F13" i="3"/>
  <c r="E13" i="3"/>
  <c r="W13" i="3" s="1"/>
  <c r="D13" i="3"/>
  <c r="C13" i="3"/>
  <c r="B13" i="3"/>
  <c r="A13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W12" i="3" s="1"/>
  <c r="B12" i="3"/>
  <c r="A12" i="3"/>
  <c r="S11" i="3"/>
  <c r="R11" i="3"/>
  <c r="Q11" i="3"/>
  <c r="P11" i="3"/>
  <c r="O11" i="3"/>
  <c r="N11" i="3"/>
  <c r="M11" i="3"/>
  <c r="L11" i="3"/>
  <c r="K11" i="3"/>
  <c r="J11" i="3"/>
  <c r="I11" i="3"/>
  <c r="H11" i="3"/>
  <c r="X11" i="3" s="1"/>
  <c r="G11" i="3"/>
  <c r="F11" i="3"/>
  <c r="E11" i="3"/>
  <c r="D11" i="3"/>
  <c r="C11" i="3"/>
  <c r="B11" i="3"/>
  <c r="A11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10" i="3" s="1"/>
  <c r="A10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S4" i="3"/>
  <c r="R4" i="3"/>
  <c r="Q4" i="3"/>
  <c r="P4" i="3"/>
  <c r="O4" i="3"/>
  <c r="N4" i="3"/>
  <c r="M4" i="3"/>
  <c r="L4" i="3"/>
  <c r="W4" i="3" s="1"/>
  <c r="K4" i="3"/>
  <c r="J4" i="3"/>
  <c r="I4" i="3"/>
  <c r="H4" i="3"/>
  <c r="G4" i="3"/>
  <c r="F4" i="3"/>
  <c r="E4" i="3"/>
  <c r="D4" i="3"/>
  <c r="U4" i="3" s="1"/>
  <c r="C4" i="3"/>
  <c r="B4" i="3"/>
  <c r="A4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W2" i="3" s="1"/>
  <c r="B2" i="3"/>
  <c r="A2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Y2" i="3" l="1"/>
  <c r="X3" i="3"/>
  <c r="W5" i="3"/>
  <c r="V5" i="3"/>
  <c r="X7" i="3"/>
  <c r="W9" i="3"/>
  <c r="V9" i="3"/>
  <c r="X12" i="3"/>
  <c r="Y17" i="3"/>
  <c r="Z22" i="3"/>
  <c r="X24" i="3"/>
  <c r="W24" i="3"/>
  <c r="W29" i="3"/>
  <c r="Z31" i="3"/>
  <c r="X36" i="3"/>
  <c r="W37" i="3"/>
  <c r="Z39" i="3"/>
  <c r="Y42" i="3"/>
  <c r="X42" i="3"/>
  <c r="Z46" i="3"/>
  <c r="W47" i="3"/>
  <c r="X47" i="3"/>
  <c r="Z49" i="3"/>
  <c r="V49" i="3"/>
  <c r="Z54" i="3"/>
  <c r="W55" i="3"/>
  <c r="X55" i="3"/>
  <c r="Z57" i="3"/>
  <c r="V57" i="3"/>
  <c r="V29" i="3"/>
  <c r="Y34" i="3"/>
  <c r="U3" i="3"/>
  <c r="X4" i="3"/>
  <c r="Y9" i="3"/>
  <c r="X16" i="3"/>
  <c r="W16" i="3"/>
  <c r="Z18" i="3"/>
  <c r="U19" i="3"/>
  <c r="U20" i="3"/>
  <c r="Z23" i="3"/>
  <c r="Z26" i="3"/>
  <c r="X28" i="3"/>
  <c r="X31" i="3"/>
  <c r="W33" i="3"/>
  <c r="V33" i="3"/>
  <c r="Z38" i="3"/>
  <c r="W39" i="3"/>
  <c r="X39" i="3"/>
  <c r="V41" i="3"/>
  <c r="W45" i="3"/>
  <c r="W46" i="3"/>
  <c r="W51" i="3"/>
  <c r="W53" i="3"/>
  <c r="W54" i="3"/>
  <c r="V37" i="3"/>
  <c r="Z2" i="3"/>
  <c r="X8" i="3"/>
  <c r="W8" i="3"/>
  <c r="Z10" i="3"/>
  <c r="U11" i="3"/>
  <c r="U12" i="3"/>
  <c r="V21" i="3"/>
  <c r="X23" i="3"/>
  <c r="W25" i="3"/>
  <c r="V25" i="3"/>
  <c r="W30" i="3"/>
  <c r="Y33" i="3"/>
  <c r="W35" i="3"/>
  <c r="W38" i="3"/>
  <c r="W43" i="3"/>
  <c r="X43" i="3"/>
  <c r="U44" i="3"/>
  <c r="X44" i="3"/>
  <c r="U45" i="3"/>
  <c r="X45" i="3"/>
  <c r="Y46" i="3"/>
  <c r="X46" i="3"/>
  <c r="W48" i="3"/>
  <c r="U50" i="3"/>
  <c r="X50" i="3"/>
  <c r="U51" i="3"/>
  <c r="U52" i="3"/>
  <c r="X52" i="3"/>
  <c r="Y53" i="3"/>
  <c r="X53" i="3"/>
  <c r="Y54" i="3"/>
  <c r="X54" i="3"/>
  <c r="W56" i="3"/>
  <c r="X6" i="3"/>
  <c r="V6" i="3"/>
  <c r="Z13" i="3"/>
  <c r="Z14" i="3"/>
  <c r="Y14" i="3"/>
  <c r="U14" i="3"/>
  <c r="W21" i="3"/>
  <c r="Z21" i="3"/>
  <c r="X26" i="3"/>
  <c r="V26" i="3"/>
  <c r="W27" i="3"/>
  <c r="Y27" i="3"/>
  <c r="U42" i="3"/>
  <c r="U2" i="3"/>
  <c r="Z8" i="3"/>
  <c r="V8" i="3"/>
  <c r="Y8" i="3"/>
  <c r="Z16" i="3"/>
  <c r="V16" i="3"/>
  <c r="Y16" i="3"/>
  <c r="Y26" i="3"/>
  <c r="U27" i="3"/>
  <c r="Z32" i="3"/>
  <c r="V32" i="3"/>
  <c r="Y32" i="3"/>
  <c r="U43" i="3"/>
  <c r="Z48" i="3"/>
  <c r="V48" i="3"/>
  <c r="Y48" i="3"/>
  <c r="Z5" i="3"/>
  <c r="Z6" i="3"/>
  <c r="Y6" i="3"/>
  <c r="U6" i="3"/>
  <c r="X14" i="3"/>
  <c r="V14" i="3"/>
  <c r="U26" i="3"/>
  <c r="X2" i="3"/>
  <c r="V2" i="3"/>
  <c r="W3" i="3"/>
  <c r="Y3" i="3"/>
  <c r="Z7" i="3"/>
  <c r="Z9" i="3"/>
  <c r="X10" i="3"/>
  <c r="V10" i="3"/>
  <c r="U10" i="3"/>
  <c r="W11" i="3"/>
  <c r="Y11" i="3"/>
  <c r="Z15" i="3"/>
  <c r="Z17" i="3"/>
  <c r="X18" i="3"/>
  <c r="V18" i="3"/>
  <c r="U18" i="3"/>
  <c r="W19" i="3"/>
  <c r="Y19" i="3"/>
  <c r="Y25" i="3"/>
  <c r="Z33" i="3"/>
  <c r="X34" i="3"/>
  <c r="V34" i="3"/>
  <c r="X40" i="3"/>
  <c r="Y41" i="3"/>
  <c r="X56" i="3"/>
  <c r="Y57" i="3"/>
  <c r="U5" i="3"/>
  <c r="X5" i="3"/>
  <c r="W6" i="3"/>
  <c r="W7" i="3"/>
  <c r="Y7" i="3"/>
  <c r="U13" i="3"/>
  <c r="X13" i="3"/>
  <c r="W14" i="3"/>
  <c r="W15" i="3"/>
  <c r="Y15" i="3"/>
  <c r="U21" i="3"/>
  <c r="X21" i="3"/>
  <c r="Z24" i="3"/>
  <c r="V24" i="3"/>
  <c r="Y24" i="3"/>
  <c r="Z40" i="3"/>
  <c r="V40" i="3"/>
  <c r="Y40" i="3"/>
  <c r="Z56" i="3"/>
  <c r="V56" i="3"/>
  <c r="Y56" i="3"/>
  <c r="Z37" i="3"/>
  <c r="X38" i="3"/>
  <c r="V38" i="3"/>
  <c r="U38" i="3"/>
  <c r="W41" i="3"/>
  <c r="Z42" i="3"/>
  <c r="U46" i="3"/>
  <c r="W49" i="3"/>
  <c r="Z50" i="3"/>
  <c r="U54" i="3"/>
  <c r="W57" i="3"/>
  <c r="X22" i="3"/>
  <c r="V22" i="3"/>
  <c r="U22" i="3"/>
  <c r="W23" i="3"/>
  <c r="Y23" i="3"/>
  <c r="Z29" i="3"/>
  <c r="X30" i="3"/>
  <c r="V30" i="3"/>
  <c r="U30" i="3"/>
  <c r="W31" i="3"/>
  <c r="Y31" i="3"/>
  <c r="Z3" i="3"/>
  <c r="Z4" i="3"/>
  <c r="V4" i="3"/>
  <c r="Y4" i="3"/>
  <c r="Y5" i="3"/>
  <c r="U7" i="3"/>
  <c r="U8" i="3"/>
  <c r="U9" i="3"/>
  <c r="X9" i="3"/>
  <c r="W10" i="3"/>
  <c r="Z11" i="3"/>
  <c r="Z12" i="3"/>
  <c r="V12" i="3"/>
  <c r="Y12" i="3"/>
  <c r="Y13" i="3"/>
  <c r="U15" i="3"/>
  <c r="U16" i="3"/>
  <c r="U17" i="3"/>
  <c r="X17" i="3"/>
  <c r="W18" i="3"/>
  <c r="Z19" i="3"/>
  <c r="Z20" i="3"/>
  <c r="V20" i="3"/>
  <c r="Y20" i="3"/>
  <c r="Y21" i="3"/>
  <c r="Y22" i="3"/>
  <c r="U23" i="3"/>
  <c r="U24" i="3"/>
  <c r="U25" i="3"/>
  <c r="X25" i="3"/>
  <c r="W26" i="3"/>
  <c r="Z27" i="3"/>
  <c r="Z28" i="3"/>
  <c r="V28" i="3"/>
  <c r="Y28" i="3"/>
  <c r="Y29" i="3"/>
  <c r="Y30" i="3"/>
  <c r="U31" i="3"/>
  <c r="U32" i="3"/>
  <c r="U33" i="3"/>
  <c r="X33" i="3"/>
  <c r="W34" i="3"/>
  <c r="Z35" i="3"/>
  <c r="Z36" i="3"/>
  <c r="V36" i="3"/>
  <c r="Y36" i="3"/>
  <c r="Y37" i="3"/>
  <c r="U39" i="3"/>
  <c r="U40" i="3"/>
  <c r="U41" i="3"/>
  <c r="X41" i="3"/>
  <c r="W42" i="3"/>
  <c r="Z43" i="3"/>
  <c r="Z44" i="3"/>
  <c r="V44" i="3"/>
  <c r="Y44" i="3"/>
  <c r="Y45" i="3"/>
  <c r="U47" i="3"/>
  <c r="U48" i="3"/>
  <c r="X48" i="3"/>
  <c r="Y49" i="3"/>
  <c r="X49" i="3"/>
  <c r="W50" i="3"/>
  <c r="Z51" i="3"/>
  <c r="Z52" i="3"/>
  <c r="V52" i="3"/>
  <c r="Y52" i="3"/>
  <c r="U55" i="3"/>
  <c r="U56" i="3"/>
  <c r="U57" i="3"/>
  <c r="X57" i="3"/>
  <c r="Z34" i="3"/>
  <c r="Y35" i="3"/>
  <c r="Y39" i="3"/>
  <c r="V42" i="3"/>
  <c r="Y43" i="3"/>
  <c r="V46" i="3"/>
  <c r="Y47" i="3"/>
  <c r="V50" i="3"/>
  <c r="Y51" i="3"/>
  <c r="V54" i="3"/>
  <c r="Y55" i="3"/>
  <c r="V3" i="3"/>
  <c r="V7" i="3"/>
  <c r="V11" i="3"/>
  <c r="V15" i="3"/>
  <c r="V19" i="3"/>
  <c r="V23" i="3"/>
  <c r="V27" i="3"/>
  <c r="V31" i="3"/>
  <c r="V35" i="3"/>
  <c r="V39" i="3"/>
  <c r="V43" i="3"/>
  <c r="V47" i="3"/>
  <c r="V51" i="3"/>
  <c r="V55" i="3"/>
  <c r="U49" i="3"/>
  <c r="U53" i="3"/>
</calcChain>
</file>

<file path=xl/sharedStrings.xml><?xml version="1.0" encoding="utf-8"?>
<sst xmlns="http://schemas.openxmlformats.org/spreadsheetml/2006/main" count="1014" uniqueCount="396">
  <si>
    <t>Sample Name</t>
  </si>
  <si>
    <t>Proben-Megen</t>
  </si>
  <si>
    <t>0017FE_0001_</t>
  </si>
  <si>
    <t>0017FE_0002_</t>
  </si>
  <si>
    <t>0017FE_0003_</t>
  </si>
  <si>
    <t>0017FE_0004_</t>
  </si>
  <si>
    <t>0017FE_0005_</t>
  </si>
  <si>
    <t>0017FE_0006_</t>
  </si>
  <si>
    <t>0017FE_0007_</t>
  </si>
  <si>
    <t>0017FE_0008_</t>
  </si>
  <si>
    <t>0017FE_0009_</t>
  </si>
  <si>
    <t>0017FE_0010_</t>
  </si>
  <si>
    <t>0017FE_0011_</t>
  </si>
  <si>
    <t>0017FE_0012_</t>
  </si>
  <si>
    <t>0017FE_0013_</t>
  </si>
  <si>
    <t>0017FE_0014_</t>
  </si>
  <si>
    <t>0017FE_0015_</t>
  </si>
  <si>
    <t>0017FE_0016_</t>
  </si>
  <si>
    <t>0017FE_0017_</t>
  </si>
  <si>
    <t>0017FE_0018_</t>
  </si>
  <si>
    <t>0017FE_0019_</t>
  </si>
  <si>
    <t>0017FE_0020_</t>
  </si>
  <si>
    <t>0017FE_0021_</t>
  </si>
  <si>
    <t>0017FE_0022_</t>
  </si>
  <si>
    <t>0017FE_0023_</t>
  </si>
  <si>
    <t>0017FE_0024_</t>
  </si>
  <si>
    <t>0017FE_0025_</t>
  </si>
  <si>
    <t>0017FE_0026_</t>
  </si>
  <si>
    <t>0017FE_0027_</t>
  </si>
  <si>
    <t>0017FE_0028_</t>
  </si>
  <si>
    <t>0017FE_0029_</t>
  </si>
  <si>
    <t>0017FE_0030_</t>
  </si>
  <si>
    <t>0017FE_0031_</t>
  </si>
  <si>
    <t>0017FE_0032_</t>
  </si>
  <si>
    <t>0017FE_0033_</t>
  </si>
  <si>
    <t>0017FE_0034_</t>
  </si>
  <si>
    <t>0017FE_0035_</t>
  </si>
  <si>
    <t>0017FE_0036_</t>
  </si>
  <si>
    <t>0017FE_0037_</t>
  </si>
  <si>
    <t>0017FE_0038_</t>
  </si>
  <si>
    <t>0017FE_0039_</t>
  </si>
  <si>
    <t>0017FE_0040_</t>
  </si>
  <si>
    <t>0017FE_0041_</t>
  </si>
  <si>
    <t>0017FE_0042_</t>
  </si>
  <si>
    <t>0017FE_0043_</t>
  </si>
  <si>
    <t>0017FE_0044_</t>
  </si>
  <si>
    <t>0017FE_0045_</t>
  </si>
  <si>
    <t>0017FE_0046_</t>
  </si>
  <si>
    <t>0017FE_0047_</t>
  </si>
  <si>
    <t>0017FE_0048_</t>
  </si>
  <si>
    <t>0017FE_0049_</t>
  </si>
  <si>
    <t>0017FE_0050_</t>
  </si>
  <si>
    <t>0017FE_0051_</t>
  </si>
  <si>
    <t>0017FE_0052_</t>
  </si>
  <si>
    <t>0017FE_0053_</t>
  </si>
  <si>
    <t>0017FE_0054_</t>
  </si>
  <si>
    <t>0017FE_0055_</t>
  </si>
  <si>
    <t>0017FE_0056_</t>
  </si>
  <si>
    <t>Calibrator</t>
  </si>
  <si>
    <t>TUDCA</t>
  </si>
  <si>
    <t>GUDCA</t>
  </si>
  <si>
    <t>UDCA</t>
  </si>
  <si>
    <t>GHDCA</t>
  </si>
  <si>
    <t>THDCA</t>
  </si>
  <si>
    <t>HDCA</t>
  </si>
  <si>
    <t>TCA</t>
  </si>
  <si>
    <t>GCA</t>
  </si>
  <si>
    <t>CA</t>
  </si>
  <si>
    <t>TCDCA</t>
  </si>
  <si>
    <t>GCDCA</t>
  </si>
  <si>
    <t>CDCA</t>
  </si>
  <si>
    <t>TDCA</t>
  </si>
  <si>
    <t>GDCA</t>
  </si>
  <si>
    <t>DCA</t>
  </si>
  <si>
    <t>TLCA</t>
  </si>
  <si>
    <t>GLCA</t>
  </si>
  <si>
    <t>LCA</t>
  </si>
  <si>
    <t>Steigung</t>
  </si>
  <si>
    <t>Sample ID</t>
  </si>
  <si>
    <t>Sample Type</t>
  </si>
  <si>
    <t>Comment</t>
  </si>
  <si>
    <t>0018FE_0001_</t>
  </si>
  <si>
    <t xml:space="preserve"> _Proben_M</t>
  </si>
  <si>
    <t>Unknown</t>
  </si>
  <si>
    <t>0018FE_0002_</t>
  </si>
  <si>
    <t>0018FE_0003_</t>
  </si>
  <si>
    <t>0018FE_0004_</t>
  </si>
  <si>
    <t>0018FE_0005_</t>
  </si>
  <si>
    <t>0018FE_0006_</t>
  </si>
  <si>
    <t>0018FE_0007_</t>
  </si>
  <si>
    <t>0018FE_0008_</t>
  </si>
  <si>
    <t>0018FE_0009_</t>
  </si>
  <si>
    <t>0018FE_0010_</t>
  </si>
  <si>
    <t>0018FE_0011_</t>
  </si>
  <si>
    <t>0018FE_0012_</t>
  </si>
  <si>
    <t>0018FE_0013_</t>
  </si>
  <si>
    <t>0018FE_0014_</t>
  </si>
  <si>
    <t>0018FE_0015_</t>
  </si>
  <si>
    <t>0018FE_0017_</t>
  </si>
  <si>
    <t>0018FE_0018_</t>
  </si>
  <si>
    <t>0018FE_0019_</t>
  </si>
  <si>
    <t>0018FE_0020_</t>
  </si>
  <si>
    <t>0018FE_0021_</t>
  </si>
  <si>
    <t>0018FE_0022_</t>
  </si>
  <si>
    <t>0018FE_0023_</t>
  </si>
  <si>
    <t>0018FE_0024_</t>
  </si>
  <si>
    <t>0018FE_0025_</t>
  </si>
  <si>
    <t>0018FE_0026_</t>
  </si>
  <si>
    <t>0018FE_0027_</t>
  </si>
  <si>
    <t>0018FE_0028_</t>
  </si>
  <si>
    <t>0018FE_0029_</t>
  </si>
  <si>
    <t>0018FE_0030_</t>
  </si>
  <si>
    <t>0018FE_0031_</t>
  </si>
  <si>
    <t>0018FE_0032_</t>
  </si>
  <si>
    <t>0018FE_0033_</t>
  </si>
  <si>
    <t>0018FE_0034_</t>
  </si>
  <si>
    <t>0018FE_0035_</t>
  </si>
  <si>
    <t>0018FE_0036_</t>
  </si>
  <si>
    <t>0018FE_0037_</t>
  </si>
  <si>
    <t>0018FE_0038_</t>
  </si>
  <si>
    <t>0018FE_0039_</t>
  </si>
  <si>
    <t>0018FE_0040_</t>
  </si>
  <si>
    <t>0018FE_0041_</t>
  </si>
  <si>
    <t>0018FE_0042_</t>
  </si>
  <si>
    <t>0018FE_0043_</t>
  </si>
  <si>
    <t>0018FE_0044_</t>
  </si>
  <si>
    <t>0018FE_0045_</t>
  </si>
  <si>
    <t>0018FE_0046_</t>
  </si>
  <si>
    <t>0018FE_0047_</t>
  </si>
  <si>
    <t>0018FE_0048_</t>
  </si>
  <si>
    <t>0018FE_0049_</t>
  </si>
  <si>
    <t>0018FE_0050_</t>
  </si>
  <si>
    <t>0018FE_0051_</t>
  </si>
  <si>
    <t>0018FE_0052_</t>
  </si>
  <si>
    <t>0018FE_0053_</t>
  </si>
  <si>
    <t>0018FE_0054_</t>
  </si>
  <si>
    <t>0018FE_0055_</t>
  </si>
  <si>
    <t>0018FE_0056_</t>
  </si>
  <si>
    <t>0018FE_0057_</t>
  </si>
  <si>
    <t>0018FE_0058_</t>
  </si>
  <si>
    <t>0018FE_0059_</t>
  </si>
  <si>
    <t>0018FE_0060_</t>
  </si>
  <si>
    <t>0018FE_0061_</t>
  </si>
  <si>
    <t>0018FE_0062_</t>
  </si>
  <si>
    <t>0018FE_0063_</t>
  </si>
  <si>
    <t>0018FE_0064_</t>
  </si>
  <si>
    <t>Free</t>
  </si>
  <si>
    <t>Tauro</t>
  </si>
  <si>
    <t>Glyco</t>
  </si>
  <si>
    <t>Primary</t>
  </si>
  <si>
    <t>Secondary</t>
  </si>
  <si>
    <t>Total</t>
  </si>
  <si>
    <t>Sample Identifier</t>
  </si>
  <si>
    <t>Material code</t>
  </si>
  <si>
    <t>Sample Number</t>
  </si>
  <si>
    <t>Sample Material</t>
  </si>
  <si>
    <t>Sample amount</t>
  </si>
  <si>
    <t>Unit amount</t>
  </si>
  <si>
    <t>Sample concentration</t>
  </si>
  <si>
    <t>Unit concentration</t>
  </si>
  <si>
    <t>Cupnummer</t>
  </si>
  <si>
    <t>Proband ID</t>
  </si>
  <si>
    <t>Time</t>
  </si>
  <si>
    <t>0018FE_0001</t>
  </si>
  <si>
    <t>FE</t>
  </si>
  <si>
    <t>05AP</t>
  </si>
  <si>
    <t>Stool</t>
  </si>
  <si>
    <t>ml</t>
  </si>
  <si>
    <t>mg/ml</t>
  </si>
  <si>
    <t>05AP-DU1R_01</t>
  </si>
  <si>
    <t>ST.05AP.0U1</t>
  </si>
  <si>
    <t xml:space="preserve">0U1/ PRE </t>
  </si>
  <si>
    <t>0018FE_0002</t>
  </si>
  <si>
    <t>06WT</t>
  </si>
  <si>
    <t>06WT-DU1R_02</t>
  </si>
  <si>
    <t>ST.06WT.0U1</t>
  </si>
  <si>
    <t>PRE</t>
  </si>
  <si>
    <t>0018FE_0003</t>
  </si>
  <si>
    <t>07RW</t>
  </si>
  <si>
    <t>07RW-DU1R_03</t>
  </si>
  <si>
    <t>ST.07RW.0U1</t>
  </si>
  <si>
    <t>0018FE_0004</t>
  </si>
  <si>
    <t>13BS</t>
  </si>
  <si>
    <t>13BS-DU1R_04</t>
  </si>
  <si>
    <t>ST.13BS.0U1</t>
  </si>
  <si>
    <t>0018FE_0005</t>
  </si>
  <si>
    <t>17SK</t>
  </si>
  <si>
    <t>17SK-DU1R_05</t>
  </si>
  <si>
    <t>ST.17SK.0U1</t>
  </si>
  <si>
    <t>0018FE_0006</t>
  </si>
  <si>
    <t>22WS</t>
  </si>
  <si>
    <t>22WS-DU1R_06</t>
  </si>
  <si>
    <t>ST.22WS.0U1</t>
  </si>
  <si>
    <t>0018FE_0007</t>
  </si>
  <si>
    <t>25FE</t>
  </si>
  <si>
    <t>25FE-DU1R_07</t>
  </si>
  <si>
    <t>ST.25FE.0U1</t>
  </si>
  <si>
    <t>0018FE_0008</t>
  </si>
  <si>
    <t>26FB</t>
  </si>
  <si>
    <t>26FB-DU1R_08</t>
  </si>
  <si>
    <t>ST.26FB.0U1</t>
  </si>
  <si>
    <t>0018FE_0009</t>
  </si>
  <si>
    <t>28HM</t>
  </si>
  <si>
    <t>28HM-DU1R_09</t>
  </si>
  <si>
    <t>ST.28HM.0U1</t>
  </si>
  <si>
    <t>0018FE_0010</t>
  </si>
  <si>
    <t>29MK</t>
  </si>
  <si>
    <t>29MK-DU1R_10</t>
  </si>
  <si>
    <t>ST.29MK.0U1</t>
  </si>
  <si>
    <t>0018FE_0011</t>
  </si>
  <si>
    <t>30HB</t>
  </si>
  <si>
    <t>30HB-DU1R_11</t>
  </si>
  <si>
    <t>ST.30HB.0U1</t>
  </si>
  <si>
    <t>0018FE_0012</t>
  </si>
  <si>
    <t>31KE</t>
  </si>
  <si>
    <t>31KE-DU1R_12</t>
  </si>
  <si>
    <t>ST.31KE.0U1</t>
  </si>
  <si>
    <t>0018FE_0013</t>
  </si>
  <si>
    <t>32FG</t>
  </si>
  <si>
    <t>32FG-DU1R_13</t>
  </si>
  <si>
    <t>ST.32FG.0U1</t>
  </si>
  <si>
    <t>0018FE_0014</t>
  </si>
  <si>
    <t>33MP</t>
  </si>
  <si>
    <t>33MP-DU1R_14</t>
  </si>
  <si>
    <t>ST.33MP.0U1</t>
  </si>
  <si>
    <t>0018FE_0015</t>
  </si>
  <si>
    <t>34WF</t>
  </si>
  <si>
    <t>34WF-DU1R_15</t>
  </si>
  <si>
    <t>ST.34WF.0U1</t>
  </si>
  <si>
    <t>0018FE_0016</t>
  </si>
  <si>
    <t>35AD</t>
  </si>
  <si>
    <t>35AD-DU1R_16</t>
  </si>
  <si>
    <t>ST.35AD.0U1</t>
  </si>
  <si>
    <t>keine Nativprobe vorhanden!</t>
  </si>
  <si>
    <t>0018FE_0017</t>
  </si>
  <si>
    <t>36ER</t>
  </si>
  <si>
    <t>36ER-DU1R_17</t>
  </si>
  <si>
    <t>ST.36ER.0U1</t>
  </si>
  <si>
    <t>0018FE_0018</t>
  </si>
  <si>
    <t>37SD</t>
  </si>
  <si>
    <t>37SD-DU1R_18</t>
  </si>
  <si>
    <t>ST.37SD.0U1</t>
  </si>
  <si>
    <t>0018FE_0019</t>
  </si>
  <si>
    <t>38AR</t>
  </si>
  <si>
    <t>38AR-DU1R_19</t>
  </si>
  <si>
    <t>ST.38AR.0U1</t>
  </si>
  <si>
    <t>0018FE_0020</t>
  </si>
  <si>
    <t>40WA</t>
  </si>
  <si>
    <t>40WA-DU1R_20</t>
  </si>
  <si>
    <t>ST.40WA.0U1</t>
  </si>
  <si>
    <t>0018FE_0021</t>
  </si>
  <si>
    <t>41ML</t>
  </si>
  <si>
    <t>41ML-DU1R_21</t>
  </si>
  <si>
    <t>ST.41ML.0U1</t>
  </si>
  <si>
    <t>0018FE_0022</t>
  </si>
  <si>
    <t>45GL</t>
  </si>
  <si>
    <t>45GL-DU1R_22</t>
  </si>
  <si>
    <t>ST.45GL.0U1</t>
  </si>
  <si>
    <t>0018FE_0023</t>
  </si>
  <si>
    <t>47OT</t>
  </si>
  <si>
    <t>47OT-DU1R_23</t>
  </si>
  <si>
    <t>ST.47OT.0U1</t>
  </si>
  <si>
    <t>0018FE_0024</t>
  </si>
  <si>
    <t>49RJ</t>
  </si>
  <si>
    <t>49RJ-DU1R_24</t>
  </si>
  <si>
    <t>ST.49RJ.0U1</t>
  </si>
  <si>
    <t>0018FE_0025</t>
  </si>
  <si>
    <t>50DM</t>
  </si>
  <si>
    <t>50DM-DU1R_25</t>
  </si>
  <si>
    <t>ST.50DM.0U1</t>
  </si>
  <si>
    <t>0018FE_0026</t>
  </si>
  <si>
    <t>53BD</t>
  </si>
  <si>
    <t>53BD-DU1R_26</t>
  </si>
  <si>
    <t>ST.53BD.0U1</t>
  </si>
  <si>
    <t>0018FE_0027</t>
  </si>
  <si>
    <t>54SL</t>
  </si>
  <si>
    <t>54SL-DU1R_27</t>
  </si>
  <si>
    <t>ST.54SL.0U1</t>
  </si>
  <si>
    <t>0018FE_0028</t>
  </si>
  <si>
    <t>57MT</t>
  </si>
  <si>
    <t>57MT-DU1R_28</t>
  </si>
  <si>
    <t>ST.57MT.0U1</t>
  </si>
  <si>
    <t>0018FE_0029</t>
  </si>
  <si>
    <t>69HL</t>
  </si>
  <si>
    <t>69HL-DU1R_29</t>
  </si>
  <si>
    <t>ST.69HL.0U1</t>
  </si>
  <si>
    <t>0018FE_0030</t>
  </si>
  <si>
    <t>74SA</t>
  </si>
  <si>
    <t>74SA-DU1R_30</t>
  </si>
  <si>
    <t>ST.74SA.0U1</t>
  </si>
  <si>
    <t>0018FE_0031</t>
  </si>
  <si>
    <t>05AP-DU2R_31</t>
  </si>
  <si>
    <t>ST.05AP.0U2</t>
  </si>
  <si>
    <t>0U2 / POST</t>
  </si>
  <si>
    <t>0018FE_0032</t>
  </si>
  <si>
    <t>06WT-DU2R_32</t>
  </si>
  <si>
    <t>ST.06WT.0U2</t>
  </si>
  <si>
    <t>POST</t>
  </si>
  <si>
    <t>0018FE_0033</t>
  </si>
  <si>
    <t>07RW-DU2R_33</t>
  </si>
  <si>
    <t>ST.07RW.0U2</t>
  </si>
  <si>
    <t>0018FE_0034</t>
  </si>
  <si>
    <t>13BS-DU2R_34</t>
  </si>
  <si>
    <t>ST.13BS.0U2</t>
  </si>
  <si>
    <t>0018FE_0035</t>
  </si>
  <si>
    <t>17SK-DU2R_35</t>
  </si>
  <si>
    <t>ST.17SK.0U2</t>
  </si>
  <si>
    <t>0018FE_0036</t>
  </si>
  <si>
    <t>22WS-DU2R_36</t>
  </si>
  <si>
    <t>ST.22WS.0U2</t>
  </si>
  <si>
    <t>0018FE_0037</t>
  </si>
  <si>
    <t>25FE-DU2R_37</t>
  </si>
  <si>
    <t>ST.25FE.0U2</t>
  </si>
  <si>
    <t>0018FE_0038</t>
  </si>
  <si>
    <t>26FB-DU2R_38</t>
  </si>
  <si>
    <t>ST.26FB.0U2</t>
  </si>
  <si>
    <t>0018FE_0039</t>
  </si>
  <si>
    <t>28HM-DU2R_39</t>
  </si>
  <si>
    <t>ST.28HM.0U2</t>
  </si>
  <si>
    <t>0018FE_0040</t>
  </si>
  <si>
    <t>29MK-DU2R_40</t>
  </si>
  <si>
    <t>ST.29MK.0U2</t>
  </si>
  <si>
    <t>0018FE_0041</t>
  </si>
  <si>
    <t>30HB-DU2R_41</t>
  </si>
  <si>
    <t>ST.30HB.0U2</t>
  </si>
  <si>
    <t>0018FE_0042</t>
  </si>
  <si>
    <t>31KE-DU2R_42</t>
  </si>
  <si>
    <t>ST.31KE.0U2</t>
  </si>
  <si>
    <t>0018FE_0043</t>
  </si>
  <si>
    <t>32FG-DU2R_43</t>
  </si>
  <si>
    <t>ST.32FG.0U2</t>
  </si>
  <si>
    <t>0018FE_0044</t>
  </si>
  <si>
    <t>35AD-DU2R_44</t>
  </si>
  <si>
    <t>ST.35AD.0U2</t>
  </si>
  <si>
    <t>0018FE_0045</t>
  </si>
  <si>
    <t>36ER-DU2R_45</t>
  </si>
  <si>
    <t>ST.36ER.0U2</t>
  </si>
  <si>
    <t>0018FE_0046</t>
  </si>
  <si>
    <t>37SD-DU2R_46</t>
  </si>
  <si>
    <t>ST.37SD.0U2</t>
  </si>
  <si>
    <t>0018FE_0047</t>
  </si>
  <si>
    <t>38AR-DU2R_47</t>
  </si>
  <si>
    <t>ST.38AR.0U2</t>
  </si>
  <si>
    <t>0018FE_0048</t>
  </si>
  <si>
    <t>40WA-DU2R_48</t>
  </si>
  <si>
    <t>ST.40WA.0U2</t>
  </si>
  <si>
    <t>0018FE_0049</t>
  </si>
  <si>
    <t>41ML-DU2R_49</t>
  </si>
  <si>
    <t>ST.41ML.0U2</t>
  </si>
  <si>
    <t>0018FE_0050</t>
  </si>
  <si>
    <t>45GL-DU2R_50</t>
  </si>
  <si>
    <t>ST.45GL.0U2</t>
  </si>
  <si>
    <t>0018FE_0051</t>
  </si>
  <si>
    <t>47OT-DU2R_51</t>
  </si>
  <si>
    <t>ST.47OT.0U2</t>
  </si>
  <si>
    <t>0018FE_0052</t>
  </si>
  <si>
    <t>50DM-DU2R_52</t>
  </si>
  <si>
    <t>ST.50DM.0U2</t>
  </si>
  <si>
    <t>0018FE_0053</t>
  </si>
  <si>
    <t>53BD-DU2R_53</t>
  </si>
  <si>
    <t>ST.53BD.0U2</t>
  </si>
  <si>
    <t>0018FE_0054</t>
  </si>
  <si>
    <t>54SL-DU2R_54</t>
  </si>
  <si>
    <t>ST.54SL.0U2</t>
  </si>
  <si>
    <t>0018FE_0055</t>
  </si>
  <si>
    <t>57MT-DU2R_55</t>
  </si>
  <si>
    <t>ST.57MT.0U2</t>
  </si>
  <si>
    <t>0018FE_0056</t>
  </si>
  <si>
    <t>69HL-DU2R_56</t>
  </si>
  <si>
    <t>ST.69HL.0U2</t>
  </si>
  <si>
    <t>0018FE_0057</t>
  </si>
  <si>
    <t>74SA-DU2R_57</t>
  </si>
  <si>
    <t>ST.74SA.0U2</t>
  </si>
  <si>
    <t>0018FE_0058</t>
  </si>
  <si>
    <t>05AP-DU3R_58</t>
  </si>
  <si>
    <t>ST.05AP.0U3</t>
  </si>
  <si>
    <t>0U3/ FOLLOW-UP</t>
  </si>
  <si>
    <t>0018FE_0059</t>
  </si>
  <si>
    <t>13BS-DU3R_59</t>
  </si>
  <si>
    <t>ST.13BS.0U3</t>
  </si>
  <si>
    <t>FOLLOW-UP</t>
  </si>
  <si>
    <t>0018FE_0060</t>
  </si>
  <si>
    <t>17SK-DU3R_60</t>
  </si>
  <si>
    <t>ST.17SK.0U3</t>
  </si>
  <si>
    <t>0018FE_0061</t>
  </si>
  <si>
    <t>22WS-DU3R_61</t>
  </si>
  <si>
    <t>ST.22WS.0U3</t>
  </si>
  <si>
    <t>0018FE_0062</t>
  </si>
  <si>
    <t>40WA-DU3R_62</t>
  </si>
  <si>
    <t>ST.40WA.0U3</t>
  </si>
  <si>
    <t>0018FE_0063</t>
  </si>
  <si>
    <t>41ML-DU3R_63</t>
  </si>
  <si>
    <t>ST.41ML.0U3</t>
  </si>
  <si>
    <t>0018FE_0064</t>
  </si>
  <si>
    <t>54SL-DU3R_64</t>
  </si>
  <si>
    <t>ST.54SL.0U3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</si>
</sst>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"/>
    <numFmt numFmtId="167" formatCode="0.000000000000"/>
  </numFmts>
  <fonts count="1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1"/>
      <color theme="1"/>
      <name val="Arial"/>
    </font>
    <font>
      <b/>
      <sz val="10"/>
      <color theme="1"/>
      <name val="Verdana"/>
    </font>
    <font>
      <sz val="11"/>
      <color theme="1"/>
      <name val="Arial"/>
    </font>
    <font>
      <sz val="11"/>
      <color rgb="FF339966"/>
      <name val="Arial"/>
    </font>
    <font>
      <b/>
      <sz val="11"/>
      <color rgb="FF953734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0" xfId="0" applyNumberFormat="1" applyFont="1"/>
    <xf numFmtId="0" fontId="2" fillId="0" borderId="22" xfId="0" applyFont="1" applyBorder="1"/>
    <xf numFmtId="0" fontId="2" fillId="0" borderId="23" xfId="0" applyFont="1" applyBorder="1"/>
    <xf numFmtId="0" fontId="2" fillId="0" borderId="0" xfId="0" applyFont="1"/>
    <xf numFmtId="0" fontId="1" fillId="0" borderId="24" xfId="0" applyFont="1" applyBorder="1"/>
    <xf numFmtId="2" fontId="1" fillId="0" borderId="24" xfId="0" applyNumberFormat="1" applyFont="1" applyBorder="1"/>
    <xf numFmtId="2" fontId="1" fillId="0" borderId="25" xfId="0" applyNumberFormat="1" applyFont="1" applyBorder="1"/>
    <xf numFmtId="166" fontId="1" fillId="0" borderId="0" xfId="0" applyNumberFormat="1" applyFont="1"/>
    <xf numFmtId="0" fontId="1" fillId="0" borderId="26" xfId="0" applyFont="1" applyBorder="1"/>
    <xf numFmtId="2" fontId="1" fillId="0" borderId="26" xfId="0" applyNumberFormat="1" applyFont="1" applyBorder="1"/>
    <xf numFmtId="2" fontId="1" fillId="0" borderId="27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165" fontId="1" fillId="0" borderId="26" xfId="0" applyNumberFormat="1" applyFont="1" applyBorder="1"/>
    <xf numFmtId="165" fontId="1" fillId="0" borderId="27" xfId="0" applyNumberFormat="1" applyFont="1" applyBorder="1"/>
    <xf numFmtId="0" fontId="1" fillId="2" borderId="28" xfId="0" applyFont="1" applyFill="1" applyBorder="1"/>
    <xf numFmtId="164" fontId="1" fillId="0" borderId="0" xfId="0" applyNumberFormat="1" applyFont="1"/>
    <xf numFmtId="0" fontId="2" fillId="0" borderId="29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2" fontId="1" fillId="0" borderId="24" xfId="0" applyNumberFormat="1" applyFont="1" applyBorder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2" fontId="1" fillId="0" borderId="30" xfId="0" applyNumberFormat="1" applyFont="1" applyBorder="1" applyAlignment="1">
      <alignment horizontal="center"/>
    </xf>
    <xf numFmtId="2" fontId="1" fillId="0" borderId="0" xfId="0" applyNumberFormat="1" applyFont="1"/>
    <xf numFmtId="167" fontId="1" fillId="0" borderId="0" xfId="0" applyNumberFormat="1" applyFont="1"/>
    <xf numFmtId="2" fontId="1" fillId="2" borderId="24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</cellXfs>
  <cellStyles count="1">
    <cellStyle name="Standard" xfId="0" builtinId="0"/>
  </cellStyles>
  <dxfs count="1"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7"/>
  <sheetViews>
    <sheetView tabSelected="1" workbookViewId="0">
      <pane xSplit="1" ySplit="1" topLeftCell="D2" activePane="bottomRight" state="frozen"/>
      <selection pane="topRight" activeCell="B1" sqref="B1"/>
      <selection pane="bottomLeft" activeCell="A5" sqref="A5"/>
      <selection pane="bottomRight" sqref="A1:XFD3"/>
    </sheetView>
  </sheetViews>
  <sheetFormatPr baseColWidth="10" defaultColWidth="14.42578125" defaultRowHeight="15" customHeight="1" x14ac:dyDescent="0.2"/>
  <cols>
    <col min="1" max="1" width="27.85546875" customWidth="1"/>
    <col min="2" max="2" width="10.140625" customWidth="1"/>
    <col min="3" max="3" width="10.42578125" customWidth="1"/>
    <col min="4" max="4" width="8.7109375" customWidth="1"/>
    <col min="5" max="5" width="10.140625" customWidth="1"/>
    <col min="6" max="6" width="9.85546875" customWidth="1"/>
    <col min="7" max="7" width="8.7109375" customWidth="1"/>
    <col min="8" max="8" width="10.42578125" customWidth="1"/>
    <col min="9" max="10" width="8.7109375" customWidth="1"/>
    <col min="11" max="11" width="10.140625" customWidth="1"/>
    <col min="12" max="12" width="10.42578125" customWidth="1"/>
    <col min="13" max="19" width="8.7109375" customWidth="1"/>
    <col min="20" max="20" width="6.7109375" customWidth="1"/>
    <col min="21" max="21" width="8.7109375" customWidth="1"/>
    <col min="22" max="22" width="9" customWidth="1"/>
    <col min="23" max="23" width="8.7109375" customWidth="1"/>
    <col min="24" max="24" width="9.140625" customWidth="1"/>
    <col min="25" max="25" width="11.5703125" customWidth="1"/>
    <col min="26" max="26" width="10.42578125" customWidth="1"/>
    <col min="27" max="27" width="11.42578125" customWidth="1"/>
    <col min="28" max="28" width="10.85546875" customWidth="1"/>
    <col min="29" max="29" width="6.7109375" customWidth="1"/>
  </cols>
  <sheetData>
    <row r="1" spans="1:29" ht="12.75" customHeight="1" x14ac:dyDescent="0.2">
      <c r="A1" s="3" t="str">
        <f>'BA basal'!A3</f>
        <v>Sample Name</v>
      </c>
      <c r="B1" s="53" t="str">
        <f>'BA basal'!E3</f>
        <v>TUDCA</v>
      </c>
      <c r="C1" s="53" t="str">
        <f>'BA basal'!F3</f>
        <v>GUDCA</v>
      </c>
      <c r="D1" s="53" t="str">
        <f>'BA basal'!G3</f>
        <v>UDCA</v>
      </c>
      <c r="E1" s="53" t="str">
        <f>'BA basal'!H3</f>
        <v>GHDCA</v>
      </c>
      <c r="F1" s="54" t="str">
        <f>'BA basal'!I3</f>
        <v>THDCA</v>
      </c>
      <c r="G1" s="53" t="str">
        <f>'BA basal'!J3</f>
        <v>HDCA</v>
      </c>
      <c r="H1" s="53" t="str">
        <f>'BA basal'!K3</f>
        <v>TCA</v>
      </c>
      <c r="I1" s="53" t="str">
        <f>'BA basal'!L3</f>
        <v>GCA</v>
      </c>
      <c r="J1" s="53" t="str">
        <f>'BA basal'!M3</f>
        <v>CA</v>
      </c>
      <c r="K1" s="53" t="str">
        <f>'BA basal'!N3</f>
        <v>TCDCA</v>
      </c>
      <c r="L1" s="53" t="str">
        <f>'BA basal'!O3</f>
        <v>GCDCA</v>
      </c>
      <c r="M1" s="53" t="str">
        <f>'BA basal'!P3</f>
        <v>CDCA</v>
      </c>
      <c r="N1" s="53" t="str">
        <f>'BA basal'!Q3</f>
        <v>TDCA</v>
      </c>
      <c r="O1" s="53" t="str">
        <f>'BA basal'!R3</f>
        <v>GDCA</v>
      </c>
      <c r="P1" s="53" t="str">
        <f>'BA basal'!S3</f>
        <v>DCA</v>
      </c>
      <c r="Q1" s="53" t="str">
        <f>'BA basal'!T3</f>
        <v>TLCA</v>
      </c>
      <c r="R1" s="53" t="str">
        <f>'BA basal'!U3</f>
        <v>GLCA</v>
      </c>
      <c r="S1" s="53" t="str">
        <f>'BA basal'!V3</f>
        <v>LCA</v>
      </c>
      <c r="T1" s="1"/>
      <c r="U1" s="53" t="s">
        <v>146</v>
      </c>
      <c r="V1" s="53" t="s">
        <v>147</v>
      </c>
      <c r="W1" s="53" t="s">
        <v>148</v>
      </c>
      <c r="X1" s="53" t="s">
        <v>149</v>
      </c>
      <c r="Y1" s="53" t="s">
        <v>150</v>
      </c>
      <c r="Z1" s="53" t="s">
        <v>151</v>
      </c>
      <c r="AA1" s="1"/>
      <c r="AB1" s="1"/>
      <c r="AC1" s="1"/>
    </row>
    <row r="2" spans="1:29" ht="12.75" customHeight="1" x14ac:dyDescent="0.2">
      <c r="A2" s="20" t="str">
        <f>'BA basal'!A4</f>
        <v>0018FE_0001_</v>
      </c>
      <c r="B2" s="55">
        <f>'BA basal'!E4/Probenmenge!$B4</f>
        <v>0</v>
      </c>
      <c r="C2" s="55">
        <f>'BA basal'!F4/Probenmenge!$B4</f>
        <v>0</v>
      </c>
      <c r="D2" s="55">
        <f>'BA basal'!G4/Probenmenge!$B4</f>
        <v>31.312466292985043</v>
      </c>
      <c r="E2" s="55">
        <f>'BA basal'!H4/Probenmenge!$B4</f>
        <v>0</v>
      </c>
      <c r="F2" s="55">
        <f>'BA basal'!I4/Probenmenge!$B4</f>
        <v>0</v>
      </c>
      <c r="G2" s="55">
        <f>'BA basal'!J4/Probenmenge!$B4</f>
        <v>53.633613940996625</v>
      </c>
      <c r="H2" s="55">
        <f>'BA basal'!K4/Probenmenge!$B4</f>
        <v>0</v>
      </c>
      <c r="I2" s="55">
        <f>'BA basal'!L4/Probenmenge!$B4</f>
        <v>0</v>
      </c>
      <c r="J2" s="55">
        <f>'BA basal'!M4/Probenmenge!$B4</f>
        <v>0</v>
      </c>
      <c r="K2" s="55">
        <f>'BA basal'!N4/Probenmenge!$B4</f>
        <v>0</v>
      </c>
      <c r="L2" s="55">
        <f>'BA basal'!O4/Probenmenge!$B4</f>
        <v>0</v>
      </c>
      <c r="M2" s="55">
        <f>'BA basal'!P4/Probenmenge!$B4</f>
        <v>40.451036705068766</v>
      </c>
      <c r="N2" s="55">
        <f>'BA basal'!Q4/Probenmenge!$B4</f>
        <v>5.3072697953917949</v>
      </c>
      <c r="O2" s="55">
        <f>'BA basal'!R4/Probenmenge!$B4</f>
        <v>3.8979137148718017</v>
      </c>
      <c r="P2" s="55">
        <f>'BA basal'!S4/Probenmenge!$B4</f>
        <v>2598.1112190118442</v>
      </c>
      <c r="Q2" s="55">
        <f>'BA basal'!T4/Probenmenge!$B4</f>
        <v>0</v>
      </c>
      <c r="R2" s="55">
        <f>'BA basal'!U4/Probenmenge!$B4</f>
        <v>0</v>
      </c>
      <c r="S2" s="55">
        <f>'BA basal'!V4/Probenmenge!$B4</f>
        <v>743.2850862135432</v>
      </c>
      <c r="T2" s="1"/>
      <c r="U2" s="56">
        <f t="shared" ref="U2:U57" si="0">D2+G2+J2+M2+P2+S2</f>
        <v>3466.7934221644377</v>
      </c>
      <c r="V2" s="56">
        <f t="shared" ref="V2:V57" si="1">B2+F2+H2+K2+N2+Q2</f>
        <v>5.3072697953917949</v>
      </c>
      <c r="W2" s="56">
        <f t="shared" ref="W2:W57" si="2">C2+E2+I2+L2+O2+R2</f>
        <v>3.8979137148718017</v>
      </c>
      <c r="X2" s="56">
        <f t="shared" ref="X2:X57" si="3">H2+I2+J2+K2+L2+M2</f>
        <v>40.451036705068766</v>
      </c>
      <c r="Y2" s="57">
        <f t="shared" ref="Y2:Y57" si="4">B2+C2+D2+E2+F2+G2+N2+O2+P2+Q2+R2+S2</f>
        <v>3435.5475689696327</v>
      </c>
      <c r="Z2" s="57">
        <f t="shared" ref="Z2:Z57" si="5">SUM(B2:S2)</f>
        <v>3475.9986056747016</v>
      </c>
      <c r="AA2" s="1"/>
      <c r="AB2" s="58"/>
      <c r="AC2" s="1"/>
    </row>
    <row r="3" spans="1:29" ht="12.75" customHeight="1" x14ac:dyDescent="0.2">
      <c r="A3" s="20" t="str">
        <f>'BA basal'!A5</f>
        <v>0018FE_0002_</v>
      </c>
      <c r="B3" s="55">
        <f>'BA basal'!E5/Probenmenge!$B5</f>
        <v>0</v>
      </c>
      <c r="C3" s="55">
        <f>'BA basal'!F5/Probenmenge!$B5</f>
        <v>0</v>
      </c>
      <c r="D3" s="55">
        <f>'BA basal'!G5/Probenmenge!$B5</f>
        <v>0</v>
      </c>
      <c r="E3" s="55">
        <f>'BA basal'!H5/Probenmenge!$B5</f>
        <v>0</v>
      </c>
      <c r="F3" s="55">
        <f>'BA basal'!I5/Probenmenge!$B5</f>
        <v>0</v>
      </c>
      <c r="G3" s="55">
        <f>'BA basal'!J5/Probenmenge!$B5</f>
        <v>16.462776658135688</v>
      </c>
      <c r="H3" s="55">
        <f>'BA basal'!K5/Probenmenge!$B5</f>
        <v>0</v>
      </c>
      <c r="I3" s="55">
        <f>'BA basal'!L5/Probenmenge!$B5</f>
        <v>0</v>
      </c>
      <c r="J3" s="55">
        <f>'BA basal'!M5/Probenmenge!$B5</f>
        <v>0</v>
      </c>
      <c r="K3" s="55">
        <f>'BA basal'!N5/Probenmenge!$B5</f>
        <v>0</v>
      </c>
      <c r="L3" s="55">
        <f>'BA basal'!O5/Probenmenge!$B5</f>
        <v>0</v>
      </c>
      <c r="M3" s="55">
        <f>'BA basal'!P5/Probenmenge!$B5</f>
        <v>0</v>
      </c>
      <c r="N3" s="55">
        <f>'BA basal'!Q5/Probenmenge!$B5</f>
        <v>0</v>
      </c>
      <c r="O3" s="55">
        <f>'BA basal'!R5/Probenmenge!$B5</f>
        <v>0</v>
      </c>
      <c r="P3" s="55">
        <f>'BA basal'!S5/Probenmenge!$B5</f>
        <v>414.34930588149206</v>
      </c>
      <c r="Q3" s="55">
        <f>'BA basal'!T5/Probenmenge!$B5</f>
        <v>0</v>
      </c>
      <c r="R3" s="55">
        <f>'BA basal'!U5/Probenmenge!$B5</f>
        <v>0</v>
      </c>
      <c r="S3" s="55">
        <f>'BA basal'!V5/Probenmenge!$B5</f>
        <v>744.60627989346699</v>
      </c>
      <c r="T3" s="1"/>
      <c r="U3" s="56">
        <f t="shared" si="0"/>
        <v>1175.4183624330947</v>
      </c>
      <c r="V3" s="56">
        <f t="shared" si="1"/>
        <v>0</v>
      </c>
      <c r="W3" s="56">
        <f t="shared" si="2"/>
        <v>0</v>
      </c>
      <c r="X3" s="56">
        <f t="shared" si="3"/>
        <v>0</v>
      </c>
      <c r="Y3" s="57">
        <f t="shared" si="4"/>
        <v>1175.4183624330947</v>
      </c>
      <c r="Z3" s="57">
        <f t="shared" si="5"/>
        <v>1175.4183624330947</v>
      </c>
      <c r="AA3" s="1"/>
      <c r="AB3" s="58"/>
      <c r="AC3" s="1"/>
    </row>
    <row r="4" spans="1:29" ht="12.75" customHeight="1" x14ac:dyDescent="0.2">
      <c r="A4" s="20" t="str">
        <f>'BA basal'!A6</f>
        <v>0018FE_0003_</v>
      </c>
      <c r="B4" s="55">
        <f>'BA basal'!E6/Probenmenge!$B6</f>
        <v>0</v>
      </c>
      <c r="C4" s="55">
        <f>'BA basal'!F6/Probenmenge!$B6</f>
        <v>0</v>
      </c>
      <c r="D4" s="55">
        <f>'BA basal'!G6/Probenmenge!$B6</f>
        <v>23.460288615305359</v>
      </c>
      <c r="E4" s="55">
        <f>'BA basal'!H6/Probenmenge!$B6</f>
        <v>0</v>
      </c>
      <c r="F4" s="55">
        <f>'BA basal'!I6/Probenmenge!$B6</f>
        <v>0</v>
      </c>
      <c r="G4" s="55">
        <f>'BA basal'!J6/Probenmenge!$B6</f>
        <v>51.429263952478223</v>
      </c>
      <c r="H4" s="55">
        <f>'BA basal'!K6/Probenmenge!$B6</f>
        <v>0</v>
      </c>
      <c r="I4" s="55">
        <f>'BA basal'!L6/Probenmenge!$B6</f>
        <v>0</v>
      </c>
      <c r="J4" s="55">
        <f>'BA basal'!M6/Probenmenge!$B6</f>
        <v>0</v>
      </c>
      <c r="K4" s="55">
        <f>'BA basal'!N6/Probenmenge!$B6</f>
        <v>0</v>
      </c>
      <c r="L4" s="55">
        <f>'BA basal'!O6/Probenmenge!$B6</f>
        <v>0</v>
      </c>
      <c r="M4" s="55">
        <f>'BA basal'!P6/Probenmenge!$B6</f>
        <v>0</v>
      </c>
      <c r="N4" s="55">
        <f>'BA basal'!Q6/Probenmenge!$B6</f>
        <v>0</v>
      </c>
      <c r="O4" s="55">
        <f>'BA basal'!R6/Probenmenge!$B6</f>
        <v>4.2408111655442644</v>
      </c>
      <c r="P4" s="55">
        <f>'BA basal'!S6/Probenmenge!$B6</f>
        <v>1402.6271330824491</v>
      </c>
      <c r="Q4" s="55">
        <f>'BA basal'!T6/Probenmenge!$B6</f>
        <v>0</v>
      </c>
      <c r="R4" s="55">
        <f>'BA basal'!U6/Probenmenge!$B6</f>
        <v>0</v>
      </c>
      <c r="S4" s="55">
        <f>'BA basal'!V6/Probenmenge!$B6</f>
        <v>1137.2275832668495</v>
      </c>
      <c r="T4" s="1"/>
      <c r="U4" s="56">
        <f t="shared" si="0"/>
        <v>2614.7442689170821</v>
      </c>
      <c r="V4" s="56">
        <f t="shared" si="1"/>
        <v>0</v>
      </c>
      <c r="W4" s="56">
        <f t="shared" si="2"/>
        <v>4.2408111655442644</v>
      </c>
      <c r="X4" s="56">
        <f t="shared" si="3"/>
        <v>0</v>
      </c>
      <c r="Y4" s="57">
        <f t="shared" si="4"/>
        <v>2618.9850800826262</v>
      </c>
      <c r="Z4" s="57">
        <f t="shared" si="5"/>
        <v>2618.9850800826262</v>
      </c>
      <c r="AA4" s="1"/>
      <c r="AB4" s="58"/>
      <c r="AC4" s="58"/>
    </row>
    <row r="5" spans="1:29" ht="12.75" customHeight="1" x14ac:dyDescent="0.2">
      <c r="A5" s="20" t="str">
        <f>'BA basal'!A7</f>
        <v>0018FE_0004_</v>
      </c>
      <c r="B5" s="55">
        <f>'BA basal'!E7/Probenmenge!$B7</f>
        <v>0</v>
      </c>
      <c r="C5" s="55">
        <f>'BA basal'!F7/Probenmenge!$B7</f>
        <v>0</v>
      </c>
      <c r="D5" s="55">
        <f>'BA basal'!G7/Probenmenge!$B7</f>
        <v>0</v>
      </c>
      <c r="E5" s="55">
        <f>'BA basal'!H7/Probenmenge!$B7</f>
        <v>0</v>
      </c>
      <c r="F5" s="55">
        <f>'BA basal'!I7/Probenmenge!$B7</f>
        <v>0</v>
      </c>
      <c r="G5" s="55">
        <f>'BA basal'!J7/Probenmenge!$B7</f>
        <v>0</v>
      </c>
      <c r="H5" s="55">
        <f>'BA basal'!K7/Probenmenge!$B7</f>
        <v>0</v>
      </c>
      <c r="I5" s="55">
        <f>'BA basal'!L7/Probenmenge!$B7</f>
        <v>0</v>
      </c>
      <c r="J5" s="55">
        <f>'BA basal'!M7/Probenmenge!$B7</f>
        <v>0</v>
      </c>
      <c r="K5" s="55">
        <f>'BA basal'!N7/Probenmenge!$B7</f>
        <v>0</v>
      </c>
      <c r="L5" s="55">
        <f>'BA basal'!O7/Probenmenge!$B7</f>
        <v>0</v>
      </c>
      <c r="M5" s="55">
        <f>'BA basal'!P7/Probenmenge!$B7</f>
        <v>0</v>
      </c>
      <c r="N5" s="55">
        <f>'BA basal'!Q7/Probenmenge!$B7</f>
        <v>0</v>
      </c>
      <c r="O5" s="55">
        <f>'BA basal'!R7/Probenmenge!$B7</f>
        <v>3.459404910346386</v>
      </c>
      <c r="P5" s="55">
        <f>'BA basal'!S7/Probenmenge!$B7</f>
        <v>117.86617820645802</v>
      </c>
      <c r="Q5" s="55">
        <f>'BA basal'!T7/Probenmenge!$B7</f>
        <v>0</v>
      </c>
      <c r="R5" s="55">
        <f>'BA basal'!U7/Probenmenge!$B7</f>
        <v>0</v>
      </c>
      <c r="S5" s="55">
        <f>'BA basal'!V7/Probenmenge!$B7</f>
        <v>349.25581946188368</v>
      </c>
      <c r="T5" s="1"/>
      <c r="U5" s="56">
        <f t="shared" si="0"/>
        <v>467.12199766834169</v>
      </c>
      <c r="V5" s="56">
        <f t="shared" si="1"/>
        <v>0</v>
      </c>
      <c r="W5" s="56">
        <f t="shared" si="2"/>
        <v>3.459404910346386</v>
      </c>
      <c r="X5" s="56">
        <f t="shared" si="3"/>
        <v>0</v>
      </c>
      <c r="Y5" s="57">
        <f t="shared" si="4"/>
        <v>470.58140257868808</v>
      </c>
      <c r="Z5" s="57">
        <f t="shared" si="5"/>
        <v>470.58140257868808</v>
      </c>
      <c r="AA5" s="1"/>
      <c r="AB5" s="58"/>
      <c r="AC5" s="58"/>
    </row>
    <row r="6" spans="1:29" ht="12.75" customHeight="1" x14ac:dyDescent="0.2">
      <c r="A6" s="20" t="str">
        <f>'BA basal'!A8</f>
        <v>0018FE_0005_</v>
      </c>
      <c r="B6" s="55">
        <f>'BA basal'!E8/Probenmenge!$B8</f>
        <v>0</v>
      </c>
      <c r="C6" s="55">
        <f>'BA basal'!F8/Probenmenge!$B8</f>
        <v>0</v>
      </c>
      <c r="D6" s="55">
        <f>'BA basal'!G8/Probenmenge!$B8</f>
        <v>0</v>
      </c>
      <c r="E6" s="55">
        <f>'BA basal'!H8/Probenmenge!$B8</f>
        <v>0</v>
      </c>
      <c r="F6" s="55">
        <f>'BA basal'!I8/Probenmenge!$B8</f>
        <v>0</v>
      </c>
      <c r="G6" s="55">
        <f>'BA basal'!J8/Probenmenge!$B8</f>
        <v>14.950282741407587</v>
      </c>
      <c r="H6" s="55">
        <f>'BA basal'!K8/Probenmenge!$B8</f>
        <v>0</v>
      </c>
      <c r="I6" s="55">
        <f>'BA basal'!L8/Probenmenge!$B8</f>
        <v>0</v>
      </c>
      <c r="J6" s="55">
        <f>'BA basal'!M8/Probenmenge!$B8</f>
        <v>0</v>
      </c>
      <c r="K6" s="55">
        <f>'BA basal'!N8/Probenmenge!$B8</f>
        <v>0</v>
      </c>
      <c r="L6" s="55">
        <f>'BA basal'!O8/Probenmenge!$B8</f>
        <v>0</v>
      </c>
      <c r="M6" s="55">
        <f>'BA basal'!P8/Probenmenge!$B8</f>
        <v>0</v>
      </c>
      <c r="N6" s="55">
        <f>'BA basal'!Q8/Probenmenge!$B8</f>
        <v>0</v>
      </c>
      <c r="O6" s="55">
        <f>'BA basal'!R8/Probenmenge!$B8</f>
        <v>0</v>
      </c>
      <c r="P6" s="55">
        <f>'BA basal'!S8/Probenmenge!$B8</f>
        <v>363.32848396035149</v>
      </c>
      <c r="Q6" s="55">
        <f>'BA basal'!T8/Probenmenge!$B8</f>
        <v>0</v>
      </c>
      <c r="R6" s="55">
        <f>'BA basal'!U8/Probenmenge!$B8</f>
        <v>0</v>
      </c>
      <c r="S6" s="55">
        <f>'BA basal'!V8/Probenmenge!$B8</f>
        <v>354.90079722911929</v>
      </c>
      <c r="T6" s="1"/>
      <c r="U6" s="56">
        <f t="shared" si="0"/>
        <v>733.17956393087843</v>
      </c>
      <c r="V6" s="56">
        <f t="shared" si="1"/>
        <v>0</v>
      </c>
      <c r="W6" s="56">
        <f t="shared" si="2"/>
        <v>0</v>
      </c>
      <c r="X6" s="56">
        <f t="shared" si="3"/>
        <v>0</v>
      </c>
      <c r="Y6" s="57">
        <f t="shared" si="4"/>
        <v>733.17956393087843</v>
      </c>
      <c r="Z6" s="57">
        <f t="shared" si="5"/>
        <v>733.17956393087843</v>
      </c>
      <c r="AA6" s="1"/>
      <c r="AB6" s="58"/>
      <c r="AC6" s="58"/>
    </row>
    <row r="7" spans="1:29" ht="12.75" customHeight="1" x14ac:dyDescent="0.2">
      <c r="A7" s="20" t="str">
        <f>'BA basal'!A9</f>
        <v>0018FE_0006_</v>
      </c>
      <c r="B7" s="55">
        <f>'BA basal'!E9/Probenmenge!$B9</f>
        <v>0</v>
      </c>
      <c r="C7" s="55">
        <f>'BA basal'!F9/Probenmenge!$B9</f>
        <v>0</v>
      </c>
      <c r="D7" s="55">
        <f>'BA basal'!G9/Probenmenge!$B9</f>
        <v>0</v>
      </c>
      <c r="E7" s="55">
        <f>'BA basal'!H9/Probenmenge!$B9</f>
        <v>0</v>
      </c>
      <c r="F7" s="55">
        <f>'BA basal'!I9/Probenmenge!$B9</f>
        <v>0</v>
      </c>
      <c r="G7" s="55">
        <f>'BA basal'!J9/Probenmenge!$B9</f>
        <v>12.770434932616942</v>
      </c>
      <c r="H7" s="55">
        <f>'BA basal'!K9/Probenmenge!$B9</f>
        <v>0</v>
      </c>
      <c r="I7" s="55">
        <f>'BA basal'!L9/Probenmenge!$B9</f>
        <v>0</v>
      </c>
      <c r="J7" s="55">
        <f>'BA basal'!M9/Probenmenge!$B9</f>
        <v>0</v>
      </c>
      <c r="K7" s="55">
        <f>'BA basal'!N9/Probenmenge!$B9</f>
        <v>0</v>
      </c>
      <c r="L7" s="55">
        <f>'BA basal'!O9/Probenmenge!$B9</f>
        <v>0</v>
      </c>
      <c r="M7" s="55">
        <f>'BA basal'!P9/Probenmenge!$B9</f>
        <v>0</v>
      </c>
      <c r="N7" s="55">
        <f>'BA basal'!Q9/Probenmenge!$B9</f>
        <v>0</v>
      </c>
      <c r="O7" s="55">
        <f>'BA basal'!R9/Probenmenge!$B9</f>
        <v>0</v>
      </c>
      <c r="P7" s="55">
        <f>'BA basal'!S9/Probenmenge!$B9</f>
        <v>426.97723430498667</v>
      </c>
      <c r="Q7" s="55">
        <f>'BA basal'!T9/Probenmenge!$B9</f>
        <v>0</v>
      </c>
      <c r="R7" s="55">
        <f>'BA basal'!U9/Probenmenge!$B9</f>
        <v>0</v>
      </c>
      <c r="S7" s="55">
        <f>'BA basal'!V9/Probenmenge!$B9</f>
        <v>350.43685478978784</v>
      </c>
      <c r="T7" s="1"/>
      <c r="U7" s="56">
        <f t="shared" si="0"/>
        <v>790.18452402739149</v>
      </c>
      <c r="V7" s="56">
        <f t="shared" si="1"/>
        <v>0</v>
      </c>
      <c r="W7" s="56">
        <f t="shared" si="2"/>
        <v>0</v>
      </c>
      <c r="X7" s="56">
        <f t="shared" si="3"/>
        <v>0</v>
      </c>
      <c r="Y7" s="57">
        <f t="shared" si="4"/>
        <v>790.18452402739149</v>
      </c>
      <c r="Z7" s="57">
        <f t="shared" si="5"/>
        <v>790.18452402739149</v>
      </c>
      <c r="AA7" s="1"/>
      <c r="AB7" s="58"/>
      <c r="AC7" s="58"/>
    </row>
    <row r="8" spans="1:29" ht="12.75" customHeight="1" x14ac:dyDescent="0.2">
      <c r="A8" s="20" t="str">
        <f>'BA basal'!A10</f>
        <v>0018FE_0007_</v>
      </c>
      <c r="B8" s="55">
        <f>'BA basal'!E10/Probenmenge!$B10</f>
        <v>0</v>
      </c>
      <c r="C8" s="55">
        <f>'BA basal'!F10/Probenmenge!$B10</f>
        <v>0</v>
      </c>
      <c r="D8" s="55">
        <f>'BA basal'!G10/Probenmenge!$B10</f>
        <v>22.227119954359107</v>
      </c>
      <c r="E8" s="55">
        <f>'BA basal'!H10/Probenmenge!$B10</f>
        <v>0</v>
      </c>
      <c r="F8" s="55">
        <f>'BA basal'!I10/Probenmenge!$B10</f>
        <v>0</v>
      </c>
      <c r="G8" s="55">
        <f>'BA basal'!J10/Probenmenge!$B10</f>
        <v>65.145631048784267</v>
      </c>
      <c r="H8" s="55">
        <f>'BA basal'!K10/Probenmenge!$B10</f>
        <v>0</v>
      </c>
      <c r="I8" s="55">
        <f>'BA basal'!L10/Probenmenge!$B10</f>
        <v>0</v>
      </c>
      <c r="J8" s="55">
        <f>'BA basal'!M10/Probenmenge!$B10</f>
        <v>0</v>
      </c>
      <c r="K8" s="55">
        <f>'BA basal'!N10/Probenmenge!$B10</f>
        <v>0</v>
      </c>
      <c r="L8" s="55">
        <f>'BA basal'!O10/Probenmenge!$B10</f>
        <v>0</v>
      </c>
      <c r="M8" s="55">
        <f>'BA basal'!P10/Probenmenge!$B10</f>
        <v>8.7610727003630195</v>
      </c>
      <c r="N8" s="55">
        <f>'BA basal'!Q10/Probenmenge!$B10</f>
        <v>0</v>
      </c>
      <c r="O8" s="55">
        <f>'BA basal'!R10/Probenmenge!$B10</f>
        <v>3.4757895478598733</v>
      </c>
      <c r="P8" s="55">
        <f>'BA basal'!S10/Probenmenge!$B10</f>
        <v>2408.4364717831813</v>
      </c>
      <c r="Q8" s="55">
        <f>'BA basal'!T10/Probenmenge!$B10</f>
        <v>0</v>
      </c>
      <c r="R8" s="55">
        <f>'BA basal'!U10/Probenmenge!$B10</f>
        <v>0</v>
      </c>
      <c r="S8" s="55">
        <f>'BA basal'!V10/Probenmenge!$B10</f>
        <v>1143.449685108659</v>
      </c>
      <c r="T8" s="1"/>
      <c r="U8" s="56">
        <f t="shared" si="0"/>
        <v>3648.0199805953471</v>
      </c>
      <c r="V8" s="56">
        <f t="shared" si="1"/>
        <v>0</v>
      </c>
      <c r="W8" s="56">
        <f t="shared" si="2"/>
        <v>3.4757895478598733</v>
      </c>
      <c r="X8" s="56">
        <f t="shared" si="3"/>
        <v>8.7610727003630195</v>
      </c>
      <c r="Y8" s="57">
        <f t="shared" si="4"/>
        <v>3642.7346974428438</v>
      </c>
      <c r="Z8" s="57">
        <f t="shared" si="5"/>
        <v>3651.4957701432068</v>
      </c>
      <c r="AA8" s="1"/>
      <c r="AB8" s="58"/>
      <c r="AC8" s="58"/>
    </row>
    <row r="9" spans="1:29" ht="12.75" customHeight="1" x14ac:dyDescent="0.2">
      <c r="A9" s="20" t="str">
        <f>'BA basal'!A11</f>
        <v>0018FE_0008_</v>
      </c>
      <c r="B9" s="55">
        <f>'BA basal'!E11/Probenmenge!$B11</f>
        <v>0</v>
      </c>
      <c r="C9" s="55">
        <f>'BA basal'!F11/Probenmenge!$B11</f>
        <v>0</v>
      </c>
      <c r="D9" s="55">
        <f>'BA basal'!G11/Probenmenge!$B11</f>
        <v>0</v>
      </c>
      <c r="E9" s="55">
        <f>'BA basal'!H11/Probenmenge!$B11</f>
        <v>0</v>
      </c>
      <c r="F9" s="55">
        <f>'BA basal'!I11/Probenmenge!$B11</f>
        <v>0</v>
      </c>
      <c r="G9" s="55">
        <f>'BA basal'!J11/Probenmenge!$B11</f>
        <v>0</v>
      </c>
      <c r="H9" s="55">
        <f>'BA basal'!K11/Probenmenge!$B11</f>
        <v>0</v>
      </c>
      <c r="I9" s="55">
        <f>'BA basal'!L11/Probenmenge!$B11</f>
        <v>0</v>
      </c>
      <c r="J9" s="55">
        <f>'BA basal'!M11/Probenmenge!$B11</f>
        <v>0</v>
      </c>
      <c r="K9" s="55">
        <f>'BA basal'!N11/Probenmenge!$B11</f>
        <v>0</v>
      </c>
      <c r="L9" s="55">
        <f>'BA basal'!O11/Probenmenge!$B11</f>
        <v>0</v>
      </c>
      <c r="M9" s="55">
        <f>'BA basal'!P11/Probenmenge!$B11</f>
        <v>0</v>
      </c>
      <c r="N9" s="55">
        <f>'BA basal'!Q11/Probenmenge!$B11</f>
        <v>0</v>
      </c>
      <c r="O9" s="55">
        <f>'BA basal'!R11/Probenmenge!$B11</f>
        <v>0</v>
      </c>
      <c r="P9" s="55">
        <f>'BA basal'!S11/Probenmenge!$B11</f>
        <v>105.41178193051219</v>
      </c>
      <c r="Q9" s="55">
        <f>'BA basal'!T11/Probenmenge!$B11</f>
        <v>0</v>
      </c>
      <c r="R9" s="55">
        <f>'BA basal'!U11/Probenmenge!$B11</f>
        <v>0</v>
      </c>
      <c r="S9" s="55">
        <f>'BA basal'!V11/Probenmenge!$B11</f>
        <v>318.54175805010681</v>
      </c>
      <c r="T9" s="1"/>
      <c r="U9" s="56">
        <f t="shared" si="0"/>
        <v>423.95353998061898</v>
      </c>
      <c r="V9" s="56">
        <f t="shared" si="1"/>
        <v>0</v>
      </c>
      <c r="W9" s="56">
        <f t="shared" si="2"/>
        <v>0</v>
      </c>
      <c r="X9" s="56">
        <f t="shared" si="3"/>
        <v>0</v>
      </c>
      <c r="Y9" s="57">
        <f t="shared" si="4"/>
        <v>423.95353998061898</v>
      </c>
      <c r="Z9" s="57">
        <f t="shared" si="5"/>
        <v>423.95353998061898</v>
      </c>
      <c r="AA9" s="1"/>
      <c r="AB9" s="58"/>
      <c r="AC9" s="58"/>
    </row>
    <row r="10" spans="1:29" ht="12.75" customHeight="1" x14ac:dyDescent="0.2">
      <c r="A10" s="20" t="str">
        <f>'BA basal'!A12</f>
        <v>0018FE_0009_</v>
      </c>
      <c r="B10" s="55">
        <f>'BA basal'!E12/Probenmenge!$B12</f>
        <v>0</v>
      </c>
      <c r="C10" s="55">
        <f>'BA basal'!F12/Probenmenge!$B12</f>
        <v>0</v>
      </c>
      <c r="D10" s="55">
        <f>'BA basal'!G12/Probenmenge!$B12</f>
        <v>14.074718999883</v>
      </c>
      <c r="E10" s="55">
        <f>'BA basal'!H12/Probenmenge!$B12</f>
        <v>0</v>
      </c>
      <c r="F10" s="55">
        <f>'BA basal'!I12/Probenmenge!$B12</f>
        <v>0</v>
      </c>
      <c r="G10" s="55">
        <f>'BA basal'!J12/Probenmenge!$B12</f>
        <v>17.429775106336322</v>
      </c>
      <c r="H10" s="55">
        <f>'BA basal'!K12/Probenmenge!$B12</f>
        <v>0</v>
      </c>
      <c r="I10" s="55">
        <f>'BA basal'!L12/Probenmenge!$B12</f>
        <v>0</v>
      </c>
      <c r="J10" s="55">
        <f>'BA basal'!M12/Probenmenge!$B12</f>
        <v>0</v>
      </c>
      <c r="K10" s="55">
        <f>'BA basal'!N12/Probenmenge!$B12</f>
        <v>0</v>
      </c>
      <c r="L10" s="55">
        <f>'BA basal'!O12/Probenmenge!$B12</f>
        <v>0</v>
      </c>
      <c r="M10" s="55">
        <f>'BA basal'!P12/Probenmenge!$B12</f>
        <v>19.434686201462132</v>
      </c>
      <c r="N10" s="55">
        <f>'BA basal'!Q12/Probenmenge!$B12</f>
        <v>0</v>
      </c>
      <c r="O10" s="55">
        <f>'BA basal'!R12/Probenmenge!$B12</f>
        <v>0</v>
      </c>
      <c r="P10" s="55">
        <f>'BA basal'!S12/Probenmenge!$B12</f>
        <v>694.20248817258766</v>
      </c>
      <c r="Q10" s="55">
        <f>'BA basal'!T12/Probenmenge!$B12</f>
        <v>0</v>
      </c>
      <c r="R10" s="55">
        <f>'BA basal'!U12/Probenmenge!$B12</f>
        <v>0</v>
      </c>
      <c r="S10" s="55">
        <f>'BA basal'!V12/Probenmenge!$B12</f>
        <v>353.66639373819794</v>
      </c>
      <c r="T10" s="1"/>
      <c r="U10" s="56">
        <f t="shared" si="0"/>
        <v>1098.8080622184671</v>
      </c>
      <c r="V10" s="56">
        <f t="shared" si="1"/>
        <v>0</v>
      </c>
      <c r="W10" s="56">
        <f t="shared" si="2"/>
        <v>0</v>
      </c>
      <c r="X10" s="56">
        <f t="shared" si="3"/>
        <v>19.434686201462132</v>
      </c>
      <c r="Y10" s="57">
        <f t="shared" si="4"/>
        <v>1079.3733760170048</v>
      </c>
      <c r="Z10" s="57">
        <f t="shared" si="5"/>
        <v>1098.8080622184671</v>
      </c>
      <c r="AA10" s="1"/>
      <c r="AB10" s="58"/>
      <c r="AC10" s="58"/>
    </row>
    <row r="11" spans="1:29" ht="12.75" customHeight="1" x14ac:dyDescent="0.2">
      <c r="A11" s="20" t="str">
        <f>'BA basal'!A13</f>
        <v>0018FE_0010_</v>
      </c>
      <c r="B11" s="55">
        <f>'BA basal'!E13/Probenmenge!$B13</f>
        <v>0</v>
      </c>
      <c r="C11" s="55">
        <f>'BA basal'!F13/Probenmenge!$B13</f>
        <v>0</v>
      </c>
      <c r="D11" s="55">
        <f>'BA basal'!G13/Probenmenge!$B13</f>
        <v>0</v>
      </c>
      <c r="E11" s="55">
        <f>'BA basal'!H13/Probenmenge!$B13</f>
        <v>0</v>
      </c>
      <c r="F11" s="55">
        <f>'BA basal'!I13/Probenmenge!$B13</f>
        <v>0</v>
      </c>
      <c r="G11" s="55">
        <f>'BA basal'!J13/Probenmenge!$B13</f>
        <v>0</v>
      </c>
      <c r="H11" s="55">
        <f>'BA basal'!K13/Probenmenge!$B13</f>
        <v>0</v>
      </c>
      <c r="I11" s="55">
        <f>'BA basal'!L13/Probenmenge!$B13</f>
        <v>0</v>
      </c>
      <c r="J11" s="55">
        <f>'BA basal'!M13/Probenmenge!$B13</f>
        <v>0</v>
      </c>
      <c r="K11" s="55">
        <f>'BA basal'!N13/Probenmenge!$B13</f>
        <v>0</v>
      </c>
      <c r="L11" s="55">
        <f>'BA basal'!O13/Probenmenge!$B13</f>
        <v>0</v>
      </c>
      <c r="M11" s="55">
        <f>'BA basal'!P13/Probenmenge!$B13</f>
        <v>0</v>
      </c>
      <c r="N11" s="55">
        <f>'BA basal'!Q13/Probenmenge!$B13</f>
        <v>0</v>
      </c>
      <c r="O11" s="55">
        <f>'BA basal'!R13/Probenmenge!$B13</f>
        <v>0</v>
      </c>
      <c r="P11" s="55">
        <f>'BA basal'!S13/Probenmenge!$B13</f>
        <v>386.52290354888584</v>
      </c>
      <c r="Q11" s="55">
        <f>'BA basal'!T13/Probenmenge!$B13</f>
        <v>0</v>
      </c>
      <c r="R11" s="55">
        <f>'BA basal'!U13/Probenmenge!$B13</f>
        <v>0</v>
      </c>
      <c r="S11" s="55">
        <f>'BA basal'!V13/Probenmenge!$B13</f>
        <v>291.96934961257261</v>
      </c>
      <c r="T11" s="1"/>
      <c r="U11" s="56">
        <f t="shared" si="0"/>
        <v>678.49225316145839</v>
      </c>
      <c r="V11" s="56">
        <f t="shared" si="1"/>
        <v>0</v>
      </c>
      <c r="W11" s="56">
        <f t="shared" si="2"/>
        <v>0</v>
      </c>
      <c r="X11" s="56">
        <f t="shared" si="3"/>
        <v>0</v>
      </c>
      <c r="Y11" s="57">
        <f t="shared" si="4"/>
        <v>678.49225316145839</v>
      </c>
      <c r="Z11" s="57">
        <f t="shared" si="5"/>
        <v>678.49225316145839</v>
      </c>
      <c r="AA11" s="1"/>
      <c r="AB11" s="58"/>
      <c r="AC11" s="58"/>
    </row>
    <row r="12" spans="1:29" ht="12.75" customHeight="1" x14ac:dyDescent="0.2">
      <c r="A12" s="20" t="str">
        <f>'BA basal'!A14</f>
        <v>0018FE_0011_</v>
      </c>
      <c r="B12" s="55">
        <f>'BA basal'!E14/Probenmenge!$B14</f>
        <v>0</v>
      </c>
      <c r="C12" s="55">
        <f>'BA basal'!F14/Probenmenge!$B14</f>
        <v>0</v>
      </c>
      <c r="D12" s="55">
        <f>'BA basal'!G14/Probenmenge!$B14</f>
        <v>0</v>
      </c>
      <c r="E12" s="55">
        <f>'BA basal'!H14/Probenmenge!$B14</f>
        <v>0</v>
      </c>
      <c r="F12" s="55">
        <f>'BA basal'!I14/Probenmenge!$B14</f>
        <v>0</v>
      </c>
      <c r="G12" s="55">
        <f>'BA basal'!J14/Probenmenge!$B14</f>
        <v>13.389999984113583</v>
      </c>
      <c r="H12" s="55">
        <f>'BA basal'!K14/Probenmenge!$B14</f>
        <v>0</v>
      </c>
      <c r="I12" s="55">
        <f>'BA basal'!L14/Probenmenge!$B14</f>
        <v>0</v>
      </c>
      <c r="J12" s="55">
        <f>'BA basal'!M14/Probenmenge!$B14</f>
        <v>0</v>
      </c>
      <c r="K12" s="55">
        <f>'BA basal'!N14/Probenmenge!$B14</f>
        <v>0</v>
      </c>
      <c r="L12" s="55">
        <f>'BA basal'!O14/Probenmenge!$B14</f>
        <v>0</v>
      </c>
      <c r="M12" s="55">
        <f>'BA basal'!P14/Probenmenge!$B14</f>
        <v>0</v>
      </c>
      <c r="N12" s="55">
        <f>'BA basal'!Q14/Probenmenge!$B14</f>
        <v>0</v>
      </c>
      <c r="O12" s="55">
        <f>'BA basal'!R14/Probenmenge!$B14</f>
        <v>0</v>
      </c>
      <c r="P12" s="55">
        <f>'BA basal'!S14/Probenmenge!$B14</f>
        <v>557.02282149992379</v>
      </c>
      <c r="Q12" s="55">
        <f>'BA basal'!T14/Probenmenge!$B14</f>
        <v>0</v>
      </c>
      <c r="R12" s="55">
        <f>'BA basal'!U14/Probenmenge!$B14</f>
        <v>0</v>
      </c>
      <c r="S12" s="55">
        <f>'BA basal'!V14/Probenmenge!$B14</f>
        <v>547.96257839734926</v>
      </c>
      <c r="T12" s="1"/>
      <c r="U12" s="56">
        <f t="shared" si="0"/>
        <v>1118.3753998813868</v>
      </c>
      <c r="V12" s="56">
        <f t="shared" si="1"/>
        <v>0</v>
      </c>
      <c r="W12" s="56">
        <f t="shared" si="2"/>
        <v>0</v>
      </c>
      <c r="X12" s="56">
        <f t="shared" si="3"/>
        <v>0</v>
      </c>
      <c r="Y12" s="57">
        <f t="shared" si="4"/>
        <v>1118.3753998813868</v>
      </c>
      <c r="Z12" s="57">
        <f t="shared" si="5"/>
        <v>1118.3753998813868</v>
      </c>
      <c r="AA12" s="1"/>
      <c r="AB12" s="58"/>
      <c r="AC12" s="58"/>
    </row>
    <row r="13" spans="1:29" ht="12.75" customHeight="1" x14ac:dyDescent="0.2">
      <c r="A13" s="20" t="str">
        <f>'BA basal'!A15</f>
        <v>0018FE_0012_</v>
      </c>
      <c r="B13" s="55">
        <f>'BA basal'!E15/Probenmenge!$B15</f>
        <v>0</v>
      </c>
      <c r="C13" s="55">
        <f>'BA basal'!F15/Probenmenge!$B15</f>
        <v>0</v>
      </c>
      <c r="D13" s="55">
        <f>'BA basal'!G15/Probenmenge!$B15</f>
        <v>0</v>
      </c>
      <c r="E13" s="55">
        <f>'BA basal'!H15/Probenmenge!$B15</f>
        <v>0</v>
      </c>
      <c r="F13" s="55">
        <f>'BA basal'!I15/Probenmenge!$B15</f>
        <v>0</v>
      </c>
      <c r="G13" s="55">
        <f>'BA basal'!J15/Probenmenge!$B15</f>
        <v>0</v>
      </c>
      <c r="H13" s="55">
        <f>'BA basal'!K15/Probenmenge!$B15</f>
        <v>0</v>
      </c>
      <c r="I13" s="55">
        <f>'BA basal'!L15/Probenmenge!$B15</f>
        <v>0</v>
      </c>
      <c r="J13" s="55">
        <f>'BA basal'!M15/Probenmenge!$B15</f>
        <v>0</v>
      </c>
      <c r="K13" s="55">
        <f>'BA basal'!N15/Probenmenge!$B15</f>
        <v>0</v>
      </c>
      <c r="L13" s="55">
        <f>'BA basal'!O15/Probenmenge!$B15</f>
        <v>0</v>
      </c>
      <c r="M13" s="55">
        <f>'BA basal'!P15/Probenmenge!$B15</f>
        <v>8.433494367513104</v>
      </c>
      <c r="N13" s="55">
        <f>'BA basal'!Q15/Probenmenge!$B15</f>
        <v>0</v>
      </c>
      <c r="O13" s="55">
        <f>'BA basal'!R15/Probenmenge!$B15</f>
        <v>0</v>
      </c>
      <c r="P13" s="55">
        <f>'BA basal'!S15/Probenmenge!$B15</f>
        <v>481.12709027643552</v>
      </c>
      <c r="Q13" s="55">
        <f>'BA basal'!T15/Probenmenge!$B15</f>
        <v>0</v>
      </c>
      <c r="R13" s="55">
        <f>'BA basal'!U15/Probenmenge!$B15</f>
        <v>0</v>
      </c>
      <c r="S13" s="55">
        <f>'BA basal'!V15/Probenmenge!$B15</f>
        <v>186.80918633270036</v>
      </c>
      <c r="T13" s="1"/>
      <c r="U13" s="56">
        <f t="shared" si="0"/>
        <v>676.36977097664897</v>
      </c>
      <c r="V13" s="56">
        <f t="shared" si="1"/>
        <v>0</v>
      </c>
      <c r="W13" s="56">
        <f t="shared" si="2"/>
        <v>0</v>
      </c>
      <c r="X13" s="56">
        <f t="shared" si="3"/>
        <v>8.433494367513104</v>
      </c>
      <c r="Y13" s="57">
        <f t="shared" si="4"/>
        <v>667.93627660913592</v>
      </c>
      <c r="Z13" s="57">
        <f t="shared" si="5"/>
        <v>676.36977097664897</v>
      </c>
      <c r="AA13" s="1"/>
      <c r="AB13" s="58"/>
      <c r="AC13" s="58"/>
    </row>
    <row r="14" spans="1:29" ht="12.75" customHeight="1" x14ac:dyDescent="0.2">
      <c r="A14" s="20" t="str">
        <f>'BA basal'!A16</f>
        <v>0018FE_0013_</v>
      </c>
      <c r="B14" s="55">
        <f>'BA basal'!E16/Probenmenge!$B16</f>
        <v>0</v>
      </c>
      <c r="C14" s="55">
        <f>'BA basal'!F16/Probenmenge!$B16</f>
        <v>0</v>
      </c>
      <c r="D14" s="55">
        <f>'BA basal'!G16/Probenmenge!$B16</f>
        <v>0</v>
      </c>
      <c r="E14" s="55">
        <f>'BA basal'!H16/Probenmenge!$B16</f>
        <v>0</v>
      </c>
      <c r="F14" s="55">
        <f>'BA basal'!I16/Probenmenge!$B16</f>
        <v>0</v>
      </c>
      <c r="G14" s="55">
        <f>'BA basal'!J16/Probenmenge!$B16</f>
        <v>0</v>
      </c>
      <c r="H14" s="55">
        <f>'BA basal'!K16/Probenmenge!$B16</f>
        <v>0</v>
      </c>
      <c r="I14" s="55">
        <f>'BA basal'!L16/Probenmenge!$B16</f>
        <v>0</v>
      </c>
      <c r="J14" s="55">
        <f>'BA basal'!M16/Probenmenge!$B16</f>
        <v>0</v>
      </c>
      <c r="K14" s="55">
        <f>'BA basal'!N16/Probenmenge!$B16</f>
        <v>0</v>
      </c>
      <c r="L14" s="55">
        <f>'BA basal'!O16/Probenmenge!$B16</f>
        <v>0</v>
      </c>
      <c r="M14" s="55">
        <f>'BA basal'!P16/Probenmenge!$B16</f>
        <v>17.133936542048996</v>
      </c>
      <c r="N14" s="55">
        <f>'BA basal'!Q16/Probenmenge!$B16</f>
        <v>0</v>
      </c>
      <c r="O14" s="55">
        <f>'BA basal'!R16/Probenmenge!$B16</f>
        <v>0</v>
      </c>
      <c r="P14" s="55">
        <f>'BA basal'!S16/Probenmenge!$B16</f>
        <v>72.871091163894206</v>
      </c>
      <c r="Q14" s="55">
        <f>'BA basal'!T16/Probenmenge!$B16</f>
        <v>0</v>
      </c>
      <c r="R14" s="55">
        <f>'BA basal'!U16/Probenmenge!$B16</f>
        <v>0</v>
      </c>
      <c r="S14" s="55">
        <f>'BA basal'!V16/Probenmenge!$B16</f>
        <v>89.439665470726183</v>
      </c>
      <c r="T14" s="1"/>
      <c r="U14" s="56">
        <f t="shared" si="0"/>
        <v>179.44469317666938</v>
      </c>
      <c r="V14" s="56">
        <f t="shared" si="1"/>
        <v>0</v>
      </c>
      <c r="W14" s="56">
        <f t="shared" si="2"/>
        <v>0</v>
      </c>
      <c r="X14" s="56">
        <f t="shared" si="3"/>
        <v>17.133936542048996</v>
      </c>
      <c r="Y14" s="57">
        <f t="shared" si="4"/>
        <v>162.31075663462039</v>
      </c>
      <c r="Z14" s="57">
        <f t="shared" si="5"/>
        <v>179.44469317666938</v>
      </c>
      <c r="AA14" s="1"/>
      <c r="AB14" s="58"/>
      <c r="AC14" s="58"/>
    </row>
    <row r="15" spans="1:29" ht="12.75" customHeight="1" x14ac:dyDescent="0.2">
      <c r="A15" s="20" t="str">
        <f>'BA basal'!A17</f>
        <v>0018FE_0014_</v>
      </c>
      <c r="B15" s="55">
        <f>'BA basal'!E17/Probenmenge!$B17</f>
        <v>0</v>
      </c>
      <c r="C15" s="55">
        <f>'BA basal'!F17/Probenmenge!$B17</f>
        <v>0</v>
      </c>
      <c r="D15" s="55">
        <f>'BA basal'!G17/Probenmenge!$B17</f>
        <v>15.450986351982321</v>
      </c>
      <c r="E15" s="55">
        <f>'BA basal'!H17/Probenmenge!$B17</f>
        <v>0</v>
      </c>
      <c r="F15" s="55">
        <f>'BA basal'!I17/Probenmenge!$B17</f>
        <v>0</v>
      </c>
      <c r="G15" s="55">
        <f>'BA basal'!J17/Probenmenge!$B17</f>
        <v>31.132456340855576</v>
      </c>
      <c r="H15" s="55">
        <f>'BA basal'!K17/Probenmenge!$B17</f>
        <v>0</v>
      </c>
      <c r="I15" s="55">
        <f>'BA basal'!L17/Probenmenge!$B17</f>
        <v>0</v>
      </c>
      <c r="J15" s="55">
        <f>'BA basal'!M17/Probenmenge!$B17</f>
        <v>0</v>
      </c>
      <c r="K15" s="55">
        <f>'BA basal'!N17/Probenmenge!$B17</f>
        <v>0</v>
      </c>
      <c r="L15" s="55">
        <f>'BA basal'!O17/Probenmenge!$B17</f>
        <v>0</v>
      </c>
      <c r="M15" s="55">
        <f>'BA basal'!P17/Probenmenge!$B17</f>
        <v>24.615941571874664</v>
      </c>
      <c r="N15" s="55">
        <f>'BA basal'!Q17/Probenmenge!$B17</f>
        <v>0</v>
      </c>
      <c r="O15" s="55">
        <f>'BA basal'!R17/Probenmenge!$B17</f>
        <v>0</v>
      </c>
      <c r="P15" s="55">
        <f>'BA basal'!S17/Probenmenge!$B17</f>
        <v>1693.508039350269</v>
      </c>
      <c r="Q15" s="55">
        <f>'BA basal'!T17/Probenmenge!$B17</f>
        <v>0</v>
      </c>
      <c r="R15" s="55">
        <f>'BA basal'!U17/Probenmenge!$B17</f>
        <v>0</v>
      </c>
      <c r="S15" s="55">
        <f>'BA basal'!V17/Probenmenge!$B17</f>
        <v>248.16184038064975</v>
      </c>
      <c r="T15" s="1"/>
      <c r="U15" s="56">
        <f t="shared" si="0"/>
        <v>2012.8692639956312</v>
      </c>
      <c r="V15" s="56">
        <f t="shared" si="1"/>
        <v>0</v>
      </c>
      <c r="W15" s="56">
        <f t="shared" si="2"/>
        <v>0</v>
      </c>
      <c r="X15" s="56">
        <f t="shared" si="3"/>
        <v>24.615941571874664</v>
      </c>
      <c r="Y15" s="57">
        <f t="shared" si="4"/>
        <v>1988.2533224237566</v>
      </c>
      <c r="Z15" s="57">
        <f t="shared" si="5"/>
        <v>2012.8692639956312</v>
      </c>
      <c r="AA15" s="1"/>
      <c r="AB15" s="58"/>
      <c r="AC15" s="58"/>
    </row>
    <row r="16" spans="1:29" ht="12.75" customHeight="1" x14ac:dyDescent="0.2">
      <c r="A16" s="20" t="str">
        <f>'BA basal'!A18</f>
        <v>0018FE_0015_</v>
      </c>
      <c r="B16" s="55">
        <f>'BA basal'!E18/Probenmenge!$B18</f>
        <v>0</v>
      </c>
      <c r="C16" s="55">
        <f>'BA basal'!F18/Probenmenge!$B18</f>
        <v>0</v>
      </c>
      <c r="D16" s="55">
        <f>'BA basal'!G18/Probenmenge!$B18</f>
        <v>0</v>
      </c>
      <c r="E16" s="55">
        <f>'BA basal'!H18/Probenmenge!$B18</f>
        <v>0</v>
      </c>
      <c r="F16" s="55">
        <f>'BA basal'!I18/Probenmenge!$B18</f>
        <v>0</v>
      </c>
      <c r="G16" s="55">
        <f>'BA basal'!J18/Probenmenge!$B18</f>
        <v>0</v>
      </c>
      <c r="H16" s="55">
        <f>'BA basal'!K18/Probenmenge!$B18</f>
        <v>0</v>
      </c>
      <c r="I16" s="55">
        <f>'BA basal'!L18/Probenmenge!$B18</f>
        <v>0</v>
      </c>
      <c r="J16" s="55">
        <f>'BA basal'!M18/Probenmenge!$B18</f>
        <v>0</v>
      </c>
      <c r="K16" s="55">
        <f>'BA basal'!N18/Probenmenge!$B18</f>
        <v>0</v>
      </c>
      <c r="L16" s="55">
        <f>'BA basal'!O18/Probenmenge!$B18</f>
        <v>0</v>
      </c>
      <c r="M16" s="55">
        <f>'BA basal'!P18/Probenmenge!$B18</f>
        <v>0</v>
      </c>
      <c r="N16" s="55">
        <f>'BA basal'!Q18/Probenmenge!$B18</f>
        <v>0</v>
      </c>
      <c r="O16" s="55">
        <f>'BA basal'!R18/Probenmenge!$B18</f>
        <v>0</v>
      </c>
      <c r="P16" s="55">
        <f>'BA basal'!S18/Probenmenge!$B18</f>
        <v>40.862946319128518</v>
      </c>
      <c r="Q16" s="55">
        <f>'BA basal'!T18/Probenmenge!$B18</f>
        <v>0</v>
      </c>
      <c r="R16" s="55">
        <f>'BA basal'!U18/Probenmenge!$B18</f>
        <v>0</v>
      </c>
      <c r="S16" s="55">
        <f>'BA basal'!V18/Probenmenge!$B18</f>
        <v>171.9529266543025</v>
      </c>
      <c r="T16" s="1"/>
      <c r="U16" s="56">
        <f t="shared" si="0"/>
        <v>212.81587297343103</v>
      </c>
      <c r="V16" s="56">
        <f t="shared" si="1"/>
        <v>0</v>
      </c>
      <c r="W16" s="56">
        <f t="shared" si="2"/>
        <v>0</v>
      </c>
      <c r="X16" s="56">
        <f t="shared" si="3"/>
        <v>0</v>
      </c>
      <c r="Y16" s="57">
        <f t="shared" si="4"/>
        <v>212.81587297343103</v>
      </c>
      <c r="Z16" s="57">
        <f t="shared" si="5"/>
        <v>212.81587297343103</v>
      </c>
      <c r="AA16" s="1"/>
      <c r="AB16" s="58"/>
      <c r="AC16" s="58"/>
    </row>
    <row r="17" spans="1:29" ht="12.75" customHeight="1" x14ac:dyDescent="0.2">
      <c r="A17" s="20" t="str">
        <f>'BA basal'!A19</f>
        <v>0018FE_0017_</v>
      </c>
      <c r="B17" s="55">
        <f>'BA basal'!E19/Probenmenge!$B19</f>
        <v>0</v>
      </c>
      <c r="C17" s="55">
        <f>'BA basal'!F19/Probenmenge!$B19</f>
        <v>0</v>
      </c>
      <c r="D17" s="55">
        <f>'BA basal'!G19/Probenmenge!$B19</f>
        <v>0</v>
      </c>
      <c r="E17" s="55">
        <f>'BA basal'!H19/Probenmenge!$B19</f>
        <v>0</v>
      </c>
      <c r="F17" s="55">
        <f>'BA basal'!I19/Probenmenge!$B19</f>
        <v>0</v>
      </c>
      <c r="G17" s="55">
        <f>'BA basal'!J19/Probenmenge!$B19</f>
        <v>32.182721925297614</v>
      </c>
      <c r="H17" s="55">
        <f>'BA basal'!K19/Probenmenge!$B19</f>
        <v>0</v>
      </c>
      <c r="I17" s="55">
        <f>'BA basal'!L19/Probenmenge!$B19</f>
        <v>9.4783117188328347</v>
      </c>
      <c r="J17" s="55">
        <f>'BA basal'!M19/Probenmenge!$B19</f>
        <v>0</v>
      </c>
      <c r="K17" s="55">
        <f>'BA basal'!N19/Probenmenge!$B19</f>
        <v>0</v>
      </c>
      <c r="L17" s="55">
        <f>'BA basal'!O19/Probenmenge!$B19</f>
        <v>0</v>
      </c>
      <c r="M17" s="55">
        <f>'BA basal'!P19/Probenmenge!$B19</f>
        <v>0</v>
      </c>
      <c r="N17" s="55">
        <f>'BA basal'!Q19/Probenmenge!$B19</f>
        <v>0</v>
      </c>
      <c r="O17" s="55">
        <f>'BA basal'!R19/Probenmenge!$B19</f>
        <v>12.389621965970465</v>
      </c>
      <c r="P17" s="55">
        <f>'BA basal'!S19/Probenmenge!$B19</f>
        <v>1339.0133793105606</v>
      </c>
      <c r="Q17" s="55">
        <f>'BA basal'!T19/Probenmenge!$B19</f>
        <v>0</v>
      </c>
      <c r="R17" s="55">
        <f>'BA basal'!U19/Probenmenge!$B19</f>
        <v>0</v>
      </c>
      <c r="S17" s="55">
        <f>'BA basal'!V19/Probenmenge!$B19</f>
        <v>402.82042569841894</v>
      </c>
      <c r="T17" s="1"/>
      <c r="U17" s="56">
        <f t="shared" si="0"/>
        <v>1774.016526934277</v>
      </c>
      <c r="V17" s="56">
        <f t="shared" si="1"/>
        <v>0</v>
      </c>
      <c r="W17" s="56">
        <f t="shared" si="2"/>
        <v>21.867933684803297</v>
      </c>
      <c r="X17" s="56">
        <f t="shared" si="3"/>
        <v>9.4783117188328347</v>
      </c>
      <c r="Y17" s="57">
        <f t="shared" si="4"/>
        <v>1786.4061489002474</v>
      </c>
      <c r="Z17" s="57">
        <f t="shared" si="5"/>
        <v>1795.8844606190805</v>
      </c>
      <c r="AA17" s="1"/>
      <c r="AB17" s="58"/>
      <c r="AC17" s="58"/>
    </row>
    <row r="18" spans="1:29" ht="12.75" customHeight="1" x14ac:dyDescent="0.2">
      <c r="A18" s="20" t="str">
        <f>'BA basal'!A20</f>
        <v>0018FE_0018_</v>
      </c>
      <c r="B18" s="55">
        <f>'BA basal'!E20/Probenmenge!$B20</f>
        <v>0</v>
      </c>
      <c r="C18" s="55">
        <f>'BA basal'!F20/Probenmenge!$B20</f>
        <v>0</v>
      </c>
      <c r="D18" s="55">
        <f>'BA basal'!G20/Probenmenge!$B20</f>
        <v>0</v>
      </c>
      <c r="E18" s="55">
        <f>'BA basal'!H20/Probenmenge!$B20</f>
        <v>0</v>
      </c>
      <c r="F18" s="55">
        <f>'BA basal'!I20/Probenmenge!$B20</f>
        <v>0</v>
      </c>
      <c r="G18" s="55">
        <f>'BA basal'!J20/Probenmenge!$B20</f>
        <v>0</v>
      </c>
      <c r="H18" s="55">
        <f>'BA basal'!K20/Probenmenge!$B20</f>
        <v>0</v>
      </c>
      <c r="I18" s="55">
        <f>'BA basal'!L20/Probenmenge!$B20</f>
        <v>0</v>
      </c>
      <c r="J18" s="55">
        <f>'BA basal'!M20/Probenmenge!$B20</f>
        <v>19.315396738680214</v>
      </c>
      <c r="K18" s="55">
        <f>'BA basal'!N20/Probenmenge!$B20</f>
        <v>0</v>
      </c>
      <c r="L18" s="55">
        <f>'BA basal'!O20/Probenmenge!$B20</f>
        <v>0</v>
      </c>
      <c r="M18" s="55">
        <f>'BA basal'!P20/Probenmenge!$B20</f>
        <v>22.312374917061042</v>
      </c>
      <c r="N18" s="55">
        <f>'BA basal'!Q20/Probenmenge!$B20</f>
        <v>0</v>
      </c>
      <c r="O18" s="55">
        <f>'BA basal'!R20/Probenmenge!$B20</f>
        <v>0</v>
      </c>
      <c r="P18" s="55">
        <f>'BA basal'!S20/Probenmenge!$B20</f>
        <v>210.55369262871045</v>
      </c>
      <c r="Q18" s="55">
        <f>'BA basal'!T20/Probenmenge!$B20</f>
        <v>0</v>
      </c>
      <c r="R18" s="55">
        <f>'BA basal'!U20/Probenmenge!$B20</f>
        <v>0</v>
      </c>
      <c r="S18" s="55">
        <f>'BA basal'!V20/Probenmenge!$B20</f>
        <v>103.97266654941052</v>
      </c>
      <c r="T18" s="1"/>
      <c r="U18" s="56">
        <f t="shared" si="0"/>
        <v>356.15413083386221</v>
      </c>
      <c r="V18" s="56">
        <f t="shared" si="1"/>
        <v>0</v>
      </c>
      <c r="W18" s="56">
        <f t="shared" si="2"/>
        <v>0</v>
      </c>
      <c r="X18" s="56">
        <f t="shared" si="3"/>
        <v>41.627771655741256</v>
      </c>
      <c r="Y18" s="57">
        <f t="shared" si="4"/>
        <v>314.52635917812097</v>
      </c>
      <c r="Z18" s="57">
        <f t="shared" si="5"/>
        <v>356.15413083386221</v>
      </c>
      <c r="AA18" s="1"/>
      <c r="AB18" s="52"/>
      <c r="AC18" s="59"/>
    </row>
    <row r="19" spans="1:29" ht="12.75" customHeight="1" x14ac:dyDescent="0.2">
      <c r="A19" s="20" t="str">
        <f>'BA basal'!A21</f>
        <v>0018FE_0019_</v>
      </c>
      <c r="B19" s="55">
        <f>'BA basal'!E21/Probenmenge!$B21</f>
        <v>0</v>
      </c>
      <c r="C19" s="55">
        <f>'BA basal'!F21/Probenmenge!$B21</f>
        <v>0</v>
      </c>
      <c r="D19" s="55">
        <f>'BA basal'!G21/Probenmenge!$B21</f>
        <v>26.05018428540625</v>
      </c>
      <c r="E19" s="55">
        <f>'BA basal'!H21/Probenmenge!$B21</f>
        <v>0</v>
      </c>
      <c r="F19" s="55">
        <f>'BA basal'!I21/Probenmenge!$B21</f>
        <v>0</v>
      </c>
      <c r="G19" s="55">
        <f>'BA basal'!J21/Probenmenge!$B21</f>
        <v>31.034164539046046</v>
      </c>
      <c r="H19" s="55">
        <f>'BA basal'!K21/Probenmenge!$B21</f>
        <v>8.3302306644386341</v>
      </c>
      <c r="I19" s="55">
        <f>'BA basal'!L21/Probenmenge!$B21</f>
        <v>0</v>
      </c>
      <c r="J19" s="55">
        <f>'BA basal'!M21/Probenmenge!$B21</f>
        <v>219.2322793505702</v>
      </c>
      <c r="K19" s="55">
        <f>'BA basal'!N21/Probenmenge!$B21</f>
        <v>8.2879645042398362</v>
      </c>
      <c r="L19" s="55">
        <f>'BA basal'!O21/Probenmenge!$B21</f>
        <v>0</v>
      </c>
      <c r="M19" s="55">
        <f>'BA basal'!P21/Probenmenge!$B21</f>
        <v>295.89558383451754</v>
      </c>
      <c r="N19" s="55">
        <f>'BA basal'!Q21/Probenmenge!$B21</f>
        <v>5.1571489992304675</v>
      </c>
      <c r="O19" s="55">
        <f>'BA basal'!R21/Probenmenge!$B21</f>
        <v>0</v>
      </c>
      <c r="P19" s="55">
        <f>'BA basal'!S21/Probenmenge!$B21</f>
        <v>1026.2677971213552</v>
      </c>
      <c r="Q19" s="55">
        <f>'BA basal'!T21/Probenmenge!$B21</f>
        <v>0</v>
      </c>
      <c r="R19" s="55">
        <f>'BA basal'!U21/Probenmenge!$B21</f>
        <v>0</v>
      </c>
      <c r="S19" s="55">
        <f>'BA basal'!V21/Probenmenge!$B21</f>
        <v>278.89749755204463</v>
      </c>
      <c r="T19" s="1"/>
      <c r="U19" s="56">
        <f t="shared" si="0"/>
        <v>1877.3775066829398</v>
      </c>
      <c r="V19" s="56">
        <f t="shared" si="1"/>
        <v>21.775344167908937</v>
      </c>
      <c r="W19" s="56">
        <f t="shared" si="2"/>
        <v>0</v>
      </c>
      <c r="X19" s="56">
        <f t="shared" si="3"/>
        <v>531.74605835376622</v>
      </c>
      <c r="Y19" s="57">
        <f t="shared" si="4"/>
        <v>1367.4067924970825</v>
      </c>
      <c r="Z19" s="57">
        <f t="shared" si="5"/>
        <v>1899.1528508508486</v>
      </c>
      <c r="AA19" s="1"/>
      <c r="AB19" s="52"/>
      <c r="AC19" s="59"/>
    </row>
    <row r="20" spans="1:29" ht="12.75" customHeight="1" x14ac:dyDescent="0.2">
      <c r="A20" s="20" t="str">
        <f>'BA basal'!A22</f>
        <v>0018FE_0020_</v>
      </c>
      <c r="B20" s="55">
        <f>'BA basal'!E22/Probenmenge!$B22</f>
        <v>0</v>
      </c>
      <c r="C20" s="55">
        <f>'BA basal'!F22/Probenmenge!$B22</f>
        <v>0</v>
      </c>
      <c r="D20" s="55">
        <f>'BA basal'!G22/Probenmenge!$B22</f>
        <v>0</v>
      </c>
      <c r="E20" s="55">
        <f>'BA basal'!H22/Probenmenge!$B22</f>
        <v>0</v>
      </c>
      <c r="F20" s="55">
        <f>'BA basal'!I22/Probenmenge!$B22</f>
        <v>0</v>
      </c>
      <c r="G20" s="55">
        <f>'BA basal'!J22/Probenmenge!$B22</f>
        <v>0</v>
      </c>
      <c r="H20" s="55">
        <f>'BA basal'!K22/Probenmenge!$B22</f>
        <v>0</v>
      </c>
      <c r="I20" s="55">
        <f>'BA basal'!L22/Probenmenge!$B22</f>
        <v>0</v>
      </c>
      <c r="J20" s="55">
        <f>'BA basal'!M22/Probenmenge!$B22</f>
        <v>0</v>
      </c>
      <c r="K20" s="55">
        <f>'BA basal'!N22/Probenmenge!$B22</f>
        <v>0</v>
      </c>
      <c r="L20" s="55">
        <f>'BA basal'!O22/Probenmenge!$B22</f>
        <v>0</v>
      </c>
      <c r="M20" s="55">
        <f>'BA basal'!P22/Probenmenge!$B22</f>
        <v>0</v>
      </c>
      <c r="N20" s="55">
        <f>'BA basal'!Q22/Probenmenge!$B22</f>
        <v>0</v>
      </c>
      <c r="O20" s="55">
        <f>'BA basal'!R22/Probenmenge!$B22</f>
        <v>0</v>
      </c>
      <c r="P20" s="55">
        <f>'BA basal'!S22/Probenmenge!$B22</f>
        <v>327.04521845306311</v>
      </c>
      <c r="Q20" s="55">
        <f>'BA basal'!T22/Probenmenge!$B22</f>
        <v>0</v>
      </c>
      <c r="R20" s="55">
        <f>'BA basal'!U22/Probenmenge!$B22</f>
        <v>0</v>
      </c>
      <c r="S20" s="55">
        <f>'BA basal'!V22/Probenmenge!$B22</f>
        <v>241.3450802980754</v>
      </c>
      <c r="T20" s="1"/>
      <c r="U20" s="56">
        <f t="shared" si="0"/>
        <v>568.39029875113852</v>
      </c>
      <c r="V20" s="56">
        <f t="shared" si="1"/>
        <v>0</v>
      </c>
      <c r="W20" s="56">
        <f t="shared" si="2"/>
        <v>0</v>
      </c>
      <c r="X20" s="56">
        <f t="shared" si="3"/>
        <v>0</v>
      </c>
      <c r="Y20" s="57">
        <f t="shared" si="4"/>
        <v>568.39029875113852</v>
      </c>
      <c r="Z20" s="57">
        <f t="shared" si="5"/>
        <v>568.39029875113852</v>
      </c>
      <c r="AA20" s="1"/>
      <c r="AB20" s="52"/>
      <c r="AC20" s="59"/>
    </row>
    <row r="21" spans="1:29" ht="12.75" customHeight="1" x14ac:dyDescent="0.2">
      <c r="A21" s="20" t="str">
        <f>'BA basal'!A23</f>
        <v>0018FE_0021_</v>
      </c>
      <c r="B21" s="55">
        <f>'BA basal'!E23/Probenmenge!$B23</f>
        <v>0</v>
      </c>
      <c r="C21" s="55">
        <f>'BA basal'!F23/Probenmenge!$B23</f>
        <v>0</v>
      </c>
      <c r="D21" s="55">
        <f>'BA basal'!G23/Probenmenge!$B23</f>
        <v>0</v>
      </c>
      <c r="E21" s="55">
        <f>'BA basal'!H23/Probenmenge!$B23</f>
        <v>0</v>
      </c>
      <c r="F21" s="55">
        <f>'BA basal'!I23/Probenmenge!$B23</f>
        <v>0</v>
      </c>
      <c r="G21" s="55">
        <f>'BA basal'!J23/Probenmenge!$B23</f>
        <v>23.853529927012431</v>
      </c>
      <c r="H21" s="55">
        <f>'BA basal'!K23/Probenmenge!$B23</f>
        <v>0</v>
      </c>
      <c r="I21" s="55">
        <f>'BA basal'!L23/Probenmenge!$B23</f>
        <v>0</v>
      </c>
      <c r="J21" s="55">
        <f>'BA basal'!M23/Probenmenge!$B23</f>
        <v>0</v>
      </c>
      <c r="K21" s="55">
        <f>'BA basal'!N23/Probenmenge!$B23</f>
        <v>0</v>
      </c>
      <c r="L21" s="55">
        <f>'BA basal'!O23/Probenmenge!$B23</f>
        <v>0</v>
      </c>
      <c r="M21" s="55">
        <f>'BA basal'!P23/Probenmenge!$B23</f>
        <v>0</v>
      </c>
      <c r="N21" s="55">
        <f>'BA basal'!Q23/Probenmenge!$B23</f>
        <v>0</v>
      </c>
      <c r="O21" s="55">
        <f>'BA basal'!R23/Probenmenge!$B23</f>
        <v>4.4712338910012379</v>
      </c>
      <c r="P21" s="55">
        <f>'BA basal'!S23/Probenmenge!$B23</f>
        <v>667.10053544767879</v>
      </c>
      <c r="Q21" s="55">
        <f>'BA basal'!T23/Probenmenge!$B23</f>
        <v>0</v>
      </c>
      <c r="R21" s="55">
        <f>'BA basal'!U23/Probenmenge!$B23</f>
        <v>0</v>
      </c>
      <c r="S21" s="55">
        <f>'BA basal'!V23/Probenmenge!$B23</f>
        <v>445.54105792112944</v>
      </c>
      <c r="T21" s="1"/>
      <c r="U21" s="56">
        <f t="shared" si="0"/>
        <v>1136.4951232958206</v>
      </c>
      <c r="V21" s="56">
        <f t="shared" si="1"/>
        <v>0</v>
      </c>
      <c r="W21" s="56">
        <f t="shared" si="2"/>
        <v>4.4712338910012379</v>
      </c>
      <c r="X21" s="56">
        <f t="shared" si="3"/>
        <v>0</v>
      </c>
      <c r="Y21" s="57">
        <f t="shared" si="4"/>
        <v>1140.9663571868218</v>
      </c>
      <c r="Z21" s="57">
        <f t="shared" si="5"/>
        <v>1140.9663571868218</v>
      </c>
      <c r="AA21" s="1"/>
      <c r="AB21" s="52"/>
      <c r="AC21" s="59"/>
    </row>
    <row r="22" spans="1:29" ht="12.75" customHeight="1" x14ac:dyDescent="0.2">
      <c r="A22" s="20" t="str">
        <f>'BA basal'!A24</f>
        <v>0018FE_0022_</v>
      </c>
      <c r="B22" s="55">
        <f>'BA basal'!E24/Probenmenge!$B24</f>
        <v>0</v>
      </c>
      <c r="C22" s="55">
        <f>'BA basal'!F24/Probenmenge!$B24</f>
        <v>0</v>
      </c>
      <c r="D22" s="55">
        <f>'BA basal'!G24/Probenmenge!$B24</f>
        <v>0</v>
      </c>
      <c r="E22" s="55">
        <f>'BA basal'!H24/Probenmenge!$B24</f>
        <v>0</v>
      </c>
      <c r="F22" s="55">
        <f>'BA basal'!I24/Probenmenge!$B24</f>
        <v>0</v>
      </c>
      <c r="G22" s="55">
        <f>'BA basal'!J24/Probenmenge!$B24</f>
        <v>0</v>
      </c>
      <c r="H22" s="55">
        <f>'BA basal'!K24/Probenmenge!$B24</f>
        <v>0</v>
      </c>
      <c r="I22" s="55">
        <f>'BA basal'!L24/Probenmenge!$B24</f>
        <v>0</v>
      </c>
      <c r="J22" s="55">
        <f>'BA basal'!M24/Probenmenge!$B24</f>
        <v>0</v>
      </c>
      <c r="K22" s="55">
        <f>'BA basal'!N24/Probenmenge!$B24</f>
        <v>0</v>
      </c>
      <c r="L22" s="55">
        <f>'BA basal'!O24/Probenmenge!$B24</f>
        <v>0</v>
      </c>
      <c r="M22" s="55">
        <f>'BA basal'!P24/Probenmenge!$B24</f>
        <v>0</v>
      </c>
      <c r="N22" s="55">
        <f>'BA basal'!Q24/Probenmenge!$B24</f>
        <v>0</v>
      </c>
      <c r="O22" s="55">
        <f>'BA basal'!R24/Probenmenge!$B24</f>
        <v>0</v>
      </c>
      <c r="P22" s="55">
        <f>'BA basal'!S24/Probenmenge!$B24</f>
        <v>100.20059028032586</v>
      </c>
      <c r="Q22" s="55">
        <f>'BA basal'!T24/Probenmenge!$B24</f>
        <v>0</v>
      </c>
      <c r="R22" s="55">
        <f>'BA basal'!U24/Probenmenge!$B24</f>
        <v>0</v>
      </c>
      <c r="S22" s="55">
        <f>'BA basal'!V24/Probenmenge!$B24</f>
        <v>137.31625293350865</v>
      </c>
      <c r="T22" s="1"/>
      <c r="U22" s="56">
        <f t="shared" si="0"/>
        <v>237.51684321383451</v>
      </c>
      <c r="V22" s="56">
        <f t="shared" si="1"/>
        <v>0</v>
      </c>
      <c r="W22" s="56">
        <f t="shared" si="2"/>
        <v>0</v>
      </c>
      <c r="X22" s="56">
        <f t="shared" si="3"/>
        <v>0</v>
      </c>
      <c r="Y22" s="57">
        <f t="shared" si="4"/>
        <v>237.51684321383451</v>
      </c>
      <c r="Z22" s="57">
        <f t="shared" si="5"/>
        <v>237.51684321383451</v>
      </c>
      <c r="AA22" s="1"/>
      <c r="AB22" s="52"/>
      <c r="AC22" s="59"/>
    </row>
    <row r="23" spans="1:29" ht="12.75" customHeight="1" x14ac:dyDescent="0.2">
      <c r="A23" s="20" t="str">
        <f>'BA basal'!A25</f>
        <v>0018FE_0023_</v>
      </c>
      <c r="B23" s="55">
        <f>'BA basal'!E25/Probenmenge!$B25</f>
        <v>0</v>
      </c>
      <c r="C23" s="55">
        <f>'BA basal'!F25/Probenmenge!$B25</f>
        <v>0</v>
      </c>
      <c r="D23" s="55">
        <f>'BA basal'!G25/Probenmenge!$B25</f>
        <v>0</v>
      </c>
      <c r="E23" s="55">
        <f>'BA basal'!H25/Probenmenge!$B25</f>
        <v>0</v>
      </c>
      <c r="F23" s="55">
        <f>'BA basal'!I25/Probenmenge!$B25</f>
        <v>0</v>
      </c>
      <c r="G23" s="55">
        <f>'BA basal'!J25/Probenmenge!$B25</f>
        <v>21.674171514245934</v>
      </c>
      <c r="H23" s="55">
        <f>'BA basal'!K25/Probenmenge!$B25</f>
        <v>0</v>
      </c>
      <c r="I23" s="55">
        <f>'BA basal'!L25/Probenmenge!$B25</f>
        <v>0</v>
      </c>
      <c r="J23" s="55">
        <f>'BA basal'!M25/Probenmenge!$B25</f>
        <v>0</v>
      </c>
      <c r="K23" s="55">
        <f>'BA basal'!N25/Probenmenge!$B25</f>
        <v>0</v>
      </c>
      <c r="L23" s="55">
        <f>'BA basal'!O25/Probenmenge!$B25</f>
        <v>0</v>
      </c>
      <c r="M23" s="55">
        <f>'BA basal'!P25/Probenmenge!$B25</f>
        <v>0</v>
      </c>
      <c r="N23" s="55">
        <f>'BA basal'!Q25/Probenmenge!$B25</f>
        <v>0</v>
      </c>
      <c r="O23" s="55">
        <f>'BA basal'!R25/Probenmenge!$B25</f>
        <v>0</v>
      </c>
      <c r="P23" s="55">
        <f>'BA basal'!S25/Probenmenge!$B25</f>
        <v>780.58802662946846</v>
      </c>
      <c r="Q23" s="55">
        <f>'BA basal'!T25/Probenmenge!$B25</f>
        <v>0</v>
      </c>
      <c r="R23" s="55">
        <f>'BA basal'!U25/Probenmenge!$B25</f>
        <v>0</v>
      </c>
      <c r="S23" s="55">
        <f>'BA basal'!V25/Probenmenge!$B25</f>
        <v>428.50214801151219</v>
      </c>
      <c r="T23" s="1"/>
      <c r="U23" s="56">
        <f t="shared" si="0"/>
        <v>1230.7643461552266</v>
      </c>
      <c r="V23" s="56">
        <f t="shared" si="1"/>
        <v>0</v>
      </c>
      <c r="W23" s="56">
        <f t="shared" si="2"/>
        <v>0</v>
      </c>
      <c r="X23" s="56">
        <f t="shared" si="3"/>
        <v>0</v>
      </c>
      <c r="Y23" s="57">
        <f t="shared" si="4"/>
        <v>1230.7643461552266</v>
      </c>
      <c r="Z23" s="57">
        <f t="shared" si="5"/>
        <v>1230.7643461552266</v>
      </c>
      <c r="AA23" s="1"/>
      <c r="AB23" s="52"/>
      <c r="AC23" s="59"/>
    </row>
    <row r="24" spans="1:29" ht="12.75" customHeight="1" x14ac:dyDescent="0.2">
      <c r="A24" s="20" t="str">
        <f>'BA basal'!A26</f>
        <v>0018FE_0024_</v>
      </c>
      <c r="B24" s="55">
        <f>'BA basal'!E26/Probenmenge!$B26</f>
        <v>0</v>
      </c>
      <c r="C24" s="55">
        <f>'BA basal'!F26/Probenmenge!$B26</f>
        <v>0</v>
      </c>
      <c r="D24" s="55">
        <f>'BA basal'!G26/Probenmenge!$B26</f>
        <v>0</v>
      </c>
      <c r="E24" s="55">
        <f>'BA basal'!H26/Probenmenge!$B26</f>
        <v>0</v>
      </c>
      <c r="F24" s="55">
        <f>'BA basal'!I26/Probenmenge!$B26</f>
        <v>0</v>
      </c>
      <c r="G24" s="55">
        <f>'BA basal'!J26/Probenmenge!$B26</f>
        <v>0</v>
      </c>
      <c r="H24" s="55">
        <f>'BA basal'!K26/Probenmenge!$B26</f>
        <v>0</v>
      </c>
      <c r="I24" s="55">
        <f>'BA basal'!L26/Probenmenge!$B26</f>
        <v>0</v>
      </c>
      <c r="J24" s="55">
        <f>'BA basal'!M26/Probenmenge!$B26</f>
        <v>0</v>
      </c>
      <c r="K24" s="55">
        <f>'BA basal'!N26/Probenmenge!$B26</f>
        <v>0</v>
      </c>
      <c r="L24" s="55">
        <f>'BA basal'!O26/Probenmenge!$B26</f>
        <v>0</v>
      </c>
      <c r="M24" s="55">
        <f>'BA basal'!P26/Probenmenge!$B26</f>
        <v>0</v>
      </c>
      <c r="N24" s="55">
        <f>'BA basal'!Q26/Probenmenge!$B26</f>
        <v>0</v>
      </c>
      <c r="O24" s="55">
        <f>'BA basal'!R26/Probenmenge!$B26</f>
        <v>0</v>
      </c>
      <c r="P24" s="55">
        <f>'BA basal'!S26/Probenmenge!$B26</f>
        <v>242.08169015949761</v>
      </c>
      <c r="Q24" s="55">
        <f>'BA basal'!T26/Probenmenge!$B26</f>
        <v>0</v>
      </c>
      <c r="R24" s="55">
        <f>'BA basal'!U26/Probenmenge!$B26</f>
        <v>0</v>
      </c>
      <c r="S24" s="55">
        <f>'BA basal'!V26/Probenmenge!$B26</f>
        <v>267.61361878910344</v>
      </c>
      <c r="T24" s="1"/>
      <c r="U24" s="56">
        <f t="shared" si="0"/>
        <v>509.69530894860105</v>
      </c>
      <c r="V24" s="56">
        <f t="shared" si="1"/>
        <v>0</v>
      </c>
      <c r="W24" s="56">
        <f t="shared" si="2"/>
        <v>0</v>
      </c>
      <c r="X24" s="56">
        <f t="shared" si="3"/>
        <v>0</v>
      </c>
      <c r="Y24" s="57">
        <f t="shared" si="4"/>
        <v>509.69530894860105</v>
      </c>
      <c r="Z24" s="57">
        <f t="shared" si="5"/>
        <v>509.69530894860105</v>
      </c>
      <c r="AA24" s="1"/>
      <c r="AB24" s="52"/>
      <c r="AC24" s="59"/>
    </row>
    <row r="25" spans="1:29" ht="12.75" customHeight="1" x14ac:dyDescent="0.2">
      <c r="A25" s="20" t="str">
        <f>'BA basal'!A27</f>
        <v>0018FE_0025_</v>
      </c>
      <c r="B25" s="55">
        <f>'BA basal'!E27/Probenmenge!$B27</f>
        <v>0</v>
      </c>
      <c r="C25" s="55">
        <f>'BA basal'!F27/Probenmenge!$B27</f>
        <v>0</v>
      </c>
      <c r="D25" s="55">
        <f>'BA basal'!G27/Probenmenge!$B27</f>
        <v>0</v>
      </c>
      <c r="E25" s="55">
        <f>'BA basal'!H27/Probenmenge!$B27</f>
        <v>0</v>
      </c>
      <c r="F25" s="55">
        <f>'BA basal'!I27/Probenmenge!$B27</f>
        <v>0</v>
      </c>
      <c r="G25" s="55">
        <f>'BA basal'!J27/Probenmenge!$B27</f>
        <v>0</v>
      </c>
      <c r="H25" s="55">
        <f>'BA basal'!K27/Probenmenge!$B27</f>
        <v>0</v>
      </c>
      <c r="I25" s="55">
        <f>'BA basal'!L27/Probenmenge!$B27</f>
        <v>0</v>
      </c>
      <c r="J25" s="55">
        <f>'BA basal'!M27/Probenmenge!$B27</f>
        <v>0</v>
      </c>
      <c r="K25" s="55">
        <f>'BA basal'!N27/Probenmenge!$B27</f>
        <v>0</v>
      </c>
      <c r="L25" s="55">
        <f>'BA basal'!O27/Probenmenge!$B27</f>
        <v>0</v>
      </c>
      <c r="M25" s="55">
        <f>'BA basal'!P27/Probenmenge!$B27</f>
        <v>0</v>
      </c>
      <c r="N25" s="55">
        <f>'BA basal'!Q27/Probenmenge!$B27</f>
        <v>0</v>
      </c>
      <c r="O25" s="55">
        <f>'BA basal'!R27/Probenmenge!$B27</f>
        <v>0</v>
      </c>
      <c r="P25" s="55">
        <f>'BA basal'!S27/Probenmenge!$B27</f>
        <v>257.37667397625938</v>
      </c>
      <c r="Q25" s="55">
        <f>'BA basal'!T27/Probenmenge!$B27</f>
        <v>0</v>
      </c>
      <c r="R25" s="55">
        <f>'BA basal'!U27/Probenmenge!$B27</f>
        <v>0</v>
      </c>
      <c r="S25" s="55">
        <f>'BA basal'!V27/Probenmenge!$B27</f>
        <v>171.78947715686959</v>
      </c>
      <c r="T25" s="1"/>
      <c r="U25" s="56">
        <f t="shared" si="0"/>
        <v>429.16615113312901</v>
      </c>
      <c r="V25" s="56">
        <f t="shared" si="1"/>
        <v>0</v>
      </c>
      <c r="W25" s="56">
        <f t="shared" si="2"/>
        <v>0</v>
      </c>
      <c r="X25" s="56">
        <f t="shared" si="3"/>
        <v>0</v>
      </c>
      <c r="Y25" s="57">
        <f t="shared" si="4"/>
        <v>429.16615113312901</v>
      </c>
      <c r="Z25" s="57">
        <f t="shared" si="5"/>
        <v>429.16615113312901</v>
      </c>
      <c r="AA25" s="1"/>
      <c r="AB25" s="52"/>
      <c r="AC25" s="59"/>
    </row>
    <row r="26" spans="1:29" ht="12.75" customHeight="1" x14ac:dyDescent="0.2">
      <c r="A26" s="20" t="str">
        <f>'BA basal'!A28</f>
        <v>0018FE_0026_</v>
      </c>
      <c r="B26" s="55">
        <f>'BA basal'!E28/Probenmenge!$B28</f>
        <v>0</v>
      </c>
      <c r="C26" s="55">
        <f>'BA basal'!F28/Probenmenge!$B28</f>
        <v>0</v>
      </c>
      <c r="D26" s="55">
        <f>'BA basal'!G28/Probenmenge!$B28</f>
        <v>0</v>
      </c>
      <c r="E26" s="55">
        <f>'BA basal'!H28/Probenmenge!$B28</f>
        <v>0</v>
      </c>
      <c r="F26" s="55">
        <f>'BA basal'!I28/Probenmenge!$B28</f>
        <v>0</v>
      </c>
      <c r="G26" s="55">
        <f>'BA basal'!J28/Probenmenge!$B28</f>
        <v>0</v>
      </c>
      <c r="H26" s="55">
        <f>'BA basal'!K28/Probenmenge!$B28</f>
        <v>0</v>
      </c>
      <c r="I26" s="55">
        <f>'BA basal'!L28/Probenmenge!$B28</f>
        <v>0</v>
      </c>
      <c r="J26" s="55">
        <f>'BA basal'!M28/Probenmenge!$B28</f>
        <v>0</v>
      </c>
      <c r="K26" s="55">
        <f>'BA basal'!N28/Probenmenge!$B28</f>
        <v>0</v>
      </c>
      <c r="L26" s="55">
        <f>'BA basal'!O28/Probenmenge!$B28</f>
        <v>0</v>
      </c>
      <c r="M26" s="55">
        <f>'BA basal'!P28/Probenmenge!$B28</f>
        <v>0</v>
      </c>
      <c r="N26" s="55">
        <f>'BA basal'!Q28/Probenmenge!$B28</f>
        <v>0</v>
      </c>
      <c r="O26" s="55">
        <f>'BA basal'!R28/Probenmenge!$B28</f>
        <v>0</v>
      </c>
      <c r="P26" s="55">
        <f>'BA basal'!S28/Probenmenge!$B28</f>
        <v>130.69778120142914</v>
      </c>
      <c r="Q26" s="55">
        <f>'BA basal'!T28/Probenmenge!$B28</f>
        <v>0</v>
      </c>
      <c r="R26" s="55">
        <f>'BA basal'!U28/Probenmenge!$B28</f>
        <v>0</v>
      </c>
      <c r="S26" s="55">
        <f>'BA basal'!V28/Probenmenge!$B28</f>
        <v>497.10460853822576</v>
      </c>
      <c r="T26" s="1"/>
      <c r="U26" s="56">
        <f t="shared" si="0"/>
        <v>627.80238973965493</v>
      </c>
      <c r="V26" s="56">
        <f t="shared" si="1"/>
        <v>0</v>
      </c>
      <c r="W26" s="56">
        <f t="shared" si="2"/>
        <v>0</v>
      </c>
      <c r="X26" s="56">
        <f t="shared" si="3"/>
        <v>0</v>
      </c>
      <c r="Y26" s="57">
        <f t="shared" si="4"/>
        <v>627.80238973965493</v>
      </c>
      <c r="Z26" s="57">
        <f t="shared" si="5"/>
        <v>627.80238973965493</v>
      </c>
      <c r="AA26" s="1"/>
      <c r="AB26" s="52"/>
      <c r="AC26" s="59"/>
    </row>
    <row r="27" spans="1:29" ht="12.75" customHeight="1" x14ac:dyDescent="0.2">
      <c r="A27" s="20" t="str">
        <f>'BA basal'!A29</f>
        <v>0018FE_0027_</v>
      </c>
      <c r="B27" s="55">
        <f>'BA basal'!E29/Probenmenge!$B29</f>
        <v>0</v>
      </c>
      <c r="C27" s="55">
        <f>'BA basal'!F29/Probenmenge!$B29</f>
        <v>0</v>
      </c>
      <c r="D27" s="55">
        <f>'BA basal'!G29/Probenmenge!$B29</f>
        <v>0</v>
      </c>
      <c r="E27" s="55">
        <f>'BA basal'!H29/Probenmenge!$B29</f>
        <v>0</v>
      </c>
      <c r="F27" s="55">
        <f>'BA basal'!I29/Probenmenge!$B29</f>
        <v>0</v>
      </c>
      <c r="G27" s="55">
        <f>'BA basal'!J29/Probenmenge!$B29</f>
        <v>51.731082150199256</v>
      </c>
      <c r="H27" s="55">
        <f>'BA basal'!K29/Probenmenge!$B29</f>
        <v>0</v>
      </c>
      <c r="I27" s="55">
        <f>'BA basal'!L29/Probenmenge!$B29</f>
        <v>0</v>
      </c>
      <c r="J27" s="55">
        <f>'BA basal'!M29/Probenmenge!$B29</f>
        <v>0</v>
      </c>
      <c r="K27" s="55">
        <f>'BA basal'!N29/Probenmenge!$B29</f>
        <v>0</v>
      </c>
      <c r="L27" s="55">
        <f>'BA basal'!O29/Probenmenge!$B29</f>
        <v>0</v>
      </c>
      <c r="M27" s="55">
        <f>'BA basal'!P29/Probenmenge!$B29</f>
        <v>0</v>
      </c>
      <c r="N27" s="55">
        <f>'BA basal'!Q29/Probenmenge!$B29</f>
        <v>0</v>
      </c>
      <c r="O27" s="55">
        <f>'BA basal'!R29/Probenmenge!$B29</f>
        <v>3.9767216124592935</v>
      </c>
      <c r="P27" s="55">
        <f>'BA basal'!S29/Probenmenge!$B29</f>
        <v>994.76612212838961</v>
      </c>
      <c r="Q27" s="55">
        <f>'BA basal'!T29/Probenmenge!$B29</f>
        <v>0</v>
      </c>
      <c r="R27" s="55">
        <f>'BA basal'!U29/Probenmenge!$B29</f>
        <v>0</v>
      </c>
      <c r="S27" s="55">
        <f>'BA basal'!V29/Probenmenge!$B29</f>
        <v>351.45115287682165</v>
      </c>
      <c r="T27" s="1"/>
      <c r="U27" s="56">
        <f t="shared" si="0"/>
        <v>1397.9483571554106</v>
      </c>
      <c r="V27" s="56">
        <f t="shared" si="1"/>
        <v>0</v>
      </c>
      <c r="W27" s="56">
        <f t="shared" si="2"/>
        <v>3.9767216124592935</v>
      </c>
      <c r="X27" s="56">
        <f t="shared" si="3"/>
        <v>0</v>
      </c>
      <c r="Y27" s="57">
        <f t="shared" si="4"/>
        <v>1401.9250787678698</v>
      </c>
      <c r="Z27" s="57">
        <f t="shared" si="5"/>
        <v>1401.9250787678698</v>
      </c>
      <c r="AA27" s="1"/>
      <c r="AB27" s="52"/>
      <c r="AC27" s="59"/>
    </row>
    <row r="28" spans="1:29" ht="12.75" customHeight="1" x14ac:dyDescent="0.2">
      <c r="A28" s="20" t="str">
        <f>'BA basal'!A30</f>
        <v>0018FE_0028_</v>
      </c>
      <c r="B28" s="55">
        <f>'BA basal'!E30/Probenmenge!$B30</f>
        <v>0</v>
      </c>
      <c r="C28" s="55">
        <f>'BA basal'!F30/Probenmenge!$B30</f>
        <v>0</v>
      </c>
      <c r="D28" s="55">
        <f>'BA basal'!G30/Probenmenge!$B30</f>
        <v>0</v>
      </c>
      <c r="E28" s="55">
        <f>'BA basal'!H30/Probenmenge!$B30</f>
        <v>0</v>
      </c>
      <c r="F28" s="55">
        <f>'BA basal'!I30/Probenmenge!$B30</f>
        <v>0</v>
      </c>
      <c r="G28" s="55">
        <f>'BA basal'!J30/Probenmenge!$B30</f>
        <v>18.780263950782338</v>
      </c>
      <c r="H28" s="55">
        <f>'BA basal'!K30/Probenmenge!$B30</f>
        <v>0</v>
      </c>
      <c r="I28" s="55">
        <f>'BA basal'!L30/Probenmenge!$B30</f>
        <v>0</v>
      </c>
      <c r="J28" s="55">
        <f>'BA basal'!M30/Probenmenge!$B30</f>
        <v>0</v>
      </c>
      <c r="K28" s="55">
        <f>'BA basal'!N30/Probenmenge!$B30</f>
        <v>0</v>
      </c>
      <c r="L28" s="55">
        <f>'BA basal'!O30/Probenmenge!$B30</f>
        <v>0</v>
      </c>
      <c r="M28" s="55">
        <f>'BA basal'!P30/Probenmenge!$B30</f>
        <v>0</v>
      </c>
      <c r="N28" s="55">
        <f>'BA basal'!Q30/Probenmenge!$B30</f>
        <v>0</v>
      </c>
      <c r="O28" s="55">
        <f>'BA basal'!R30/Probenmenge!$B30</f>
        <v>0</v>
      </c>
      <c r="P28" s="55">
        <f>'BA basal'!S30/Probenmenge!$B30</f>
        <v>629.91934410606848</v>
      </c>
      <c r="Q28" s="55">
        <f>'BA basal'!T30/Probenmenge!$B30</f>
        <v>0</v>
      </c>
      <c r="R28" s="55">
        <f>'BA basal'!U30/Probenmenge!$B30</f>
        <v>0</v>
      </c>
      <c r="S28" s="55">
        <f>'BA basal'!V30/Probenmenge!$B30</f>
        <v>450.0617597436385</v>
      </c>
      <c r="T28" s="1"/>
      <c r="U28" s="56">
        <f t="shared" si="0"/>
        <v>1098.7613678004893</v>
      </c>
      <c r="V28" s="56">
        <f t="shared" si="1"/>
        <v>0</v>
      </c>
      <c r="W28" s="56">
        <f t="shared" si="2"/>
        <v>0</v>
      </c>
      <c r="X28" s="56">
        <f t="shared" si="3"/>
        <v>0</v>
      </c>
      <c r="Y28" s="57">
        <f t="shared" si="4"/>
        <v>1098.7613678004893</v>
      </c>
      <c r="Z28" s="57">
        <f t="shared" si="5"/>
        <v>1098.7613678004893</v>
      </c>
      <c r="AA28" s="1"/>
      <c r="AB28" s="52"/>
      <c r="AC28" s="59"/>
    </row>
    <row r="29" spans="1:29" ht="12.75" customHeight="1" x14ac:dyDescent="0.2">
      <c r="A29" s="20" t="str">
        <f>'BA basal'!A31</f>
        <v>0018FE_0029_</v>
      </c>
      <c r="B29" s="55">
        <f>'BA basal'!E31/Probenmenge!$B31</f>
        <v>0</v>
      </c>
      <c r="C29" s="55">
        <f>'BA basal'!F31/Probenmenge!$B31</f>
        <v>0</v>
      </c>
      <c r="D29" s="55">
        <f>'BA basal'!G31/Probenmenge!$B31</f>
        <v>0</v>
      </c>
      <c r="E29" s="55">
        <f>'BA basal'!H31/Probenmenge!$B31</f>
        <v>0</v>
      </c>
      <c r="F29" s="55">
        <f>'BA basal'!I31/Probenmenge!$B31</f>
        <v>0</v>
      </c>
      <c r="G29" s="55">
        <f>'BA basal'!J31/Probenmenge!$B31</f>
        <v>23.582760414937638</v>
      </c>
      <c r="H29" s="55">
        <f>'BA basal'!K31/Probenmenge!$B31</f>
        <v>0</v>
      </c>
      <c r="I29" s="55">
        <f>'BA basal'!L31/Probenmenge!$B31</f>
        <v>0</v>
      </c>
      <c r="J29" s="55">
        <f>'BA basal'!M31/Probenmenge!$B31</f>
        <v>0</v>
      </c>
      <c r="K29" s="55">
        <f>'BA basal'!N31/Probenmenge!$B31</f>
        <v>0</v>
      </c>
      <c r="L29" s="55">
        <f>'BA basal'!O31/Probenmenge!$B31</f>
        <v>0</v>
      </c>
      <c r="M29" s="55">
        <f>'BA basal'!P31/Probenmenge!$B31</f>
        <v>4.751234035426525</v>
      </c>
      <c r="N29" s="55">
        <f>'BA basal'!Q31/Probenmenge!$B31</f>
        <v>0</v>
      </c>
      <c r="O29" s="55">
        <f>'BA basal'!R31/Probenmenge!$B31</f>
        <v>0</v>
      </c>
      <c r="P29" s="55">
        <f>'BA basal'!S31/Probenmenge!$B31</f>
        <v>648.76252939196604</v>
      </c>
      <c r="Q29" s="55">
        <f>'BA basal'!T31/Probenmenge!$B31</f>
        <v>0</v>
      </c>
      <c r="R29" s="55">
        <f>'BA basal'!U31/Probenmenge!$B31</f>
        <v>0</v>
      </c>
      <c r="S29" s="55">
        <f>'BA basal'!V31/Probenmenge!$B31</f>
        <v>612.74208114395208</v>
      </c>
      <c r="T29" s="1"/>
      <c r="U29" s="56">
        <f t="shared" si="0"/>
        <v>1289.8386049862822</v>
      </c>
      <c r="V29" s="56">
        <f t="shared" si="1"/>
        <v>0</v>
      </c>
      <c r="W29" s="56">
        <f t="shared" si="2"/>
        <v>0</v>
      </c>
      <c r="X29" s="56">
        <f t="shared" si="3"/>
        <v>4.751234035426525</v>
      </c>
      <c r="Y29" s="57">
        <f t="shared" si="4"/>
        <v>1285.0873709508558</v>
      </c>
      <c r="Z29" s="57">
        <f t="shared" si="5"/>
        <v>1289.8386049862822</v>
      </c>
      <c r="AA29" s="1"/>
      <c r="AB29" s="52"/>
      <c r="AC29" s="59"/>
    </row>
    <row r="30" spans="1:29" ht="12.75" customHeight="1" x14ac:dyDescent="0.2">
      <c r="A30" s="20" t="str">
        <f>'BA basal'!A32</f>
        <v>0018FE_0030_</v>
      </c>
      <c r="B30" s="55">
        <f>'BA basal'!E32/Probenmenge!$B32</f>
        <v>0</v>
      </c>
      <c r="C30" s="55">
        <f>'BA basal'!F32/Probenmenge!$B32</f>
        <v>0</v>
      </c>
      <c r="D30" s="55">
        <f>'BA basal'!G32/Probenmenge!$B32</f>
        <v>0</v>
      </c>
      <c r="E30" s="55">
        <f>'BA basal'!H32/Probenmenge!$B32</f>
        <v>0</v>
      </c>
      <c r="F30" s="55">
        <f>'BA basal'!I32/Probenmenge!$B32</f>
        <v>0</v>
      </c>
      <c r="G30" s="55">
        <f>'BA basal'!J32/Probenmenge!$B32</f>
        <v>14.522432489657074</v>
      </c>
      <c r="H30" s="55">
        <f>'BA basal'!K32/Probenmenge!$B32</f>
        <v>0</v>
      </c>
      <c r="I30" s="55">
        <f>'BA basal'!L32/Probenmenge!$B32</f>
        <v>0</v>
      </c>
      <c r="J30" s="55">
        <f>'BA basal'!M32/Probenmenge!$B32</f>
        <v>0</v>
      </c>
      <c r="K30" s="55">
        <f>'BA basal'!N32/Probenmenge!$B32</f>
        <v>0</v>
      </c>
      <c r="L30" s="55">
        <f>'BA basal'!O32/Probenmenge!$B32</f>
        <v>0</v>
      </c>
      <c r="M30" s="55">
        <f>'BA basal'!P32/Probenmenge!$B32</f>
        <v>0</v>
      </c>
      <c r="N30" s="55">
        <f>'BA basal'!Q32/Probenmenge!$B32</f>
        <v>0</v>
      </c>
      <c r="O30" s="55">
        <f>'BA basal'!R32/Probenmenge!$B32</f>
        <v>0</v>
      </c>
      <c r="P30" s="55">
        <f>'BA basal'!S32/Probenmenge!$B32</f>
        <v>2282.5305887182108</v>
      </c>
      <c r="Q30" s="55">
        <f>'BA basal'!T32/Probenmenge!$B32</f>
        <v>0</v>
      </c>
      <c r="R30" s="55">
        <f>'BA basal'!U32/Probenmenge!$B32</f>
        <v>0</v>
      </c>
      <c r="S30" s="55">
        <f>'BA basal'!V32/Probenmenge!$B32</f>
        <v>499.04029720599522</v>
      </c>
      <c r="T30" s="1"/>
      <c r="U30" s="56">
        <f t="shared" si="0"/>
        <v>2796.093318413863</v>
      </c>
      <c r="V30" s="56">
        <f t="shared" si="1"/>
        <v>0</v>
      </c>
      <c r="W30" s="56">
        <f t="shared" si="2"/>
        <v>0</v>
      </c>
      <c r="X30" s="56">
        <f t="shared" si="3"/>
        <v>0</v>
      </c>
      <c r="Y30" s="57">
        <f t="shared" si="4"/>
        <v>2796.093318413863</v>
      </c>
      <c r="Z30" s="57">
        <f t="shared" si="5"/>
        <v>2796.093318413863</v>
      </c>
      <c r="AA30" s="1"/>
      <c r="AB30" s="52"/>
      <c r="AC30" s="59"/>
    </row>
    <row r="31" spans="1:29" ht="12.75" customHeight="1" x14ac:dyDescent="0.2">
      <c r="A31" s="20" t="str">
        <f>'BA basal'!A33</f>
        <v>0018FE_0031_</v>
      </c>
      <c r="B31" s="55">
        <f>'BA basal'!E33/Probenmenge!$B33</f>
        <v>0</v>
      </c>
      <c r="C31" s="55">
        <f>'BA basal'!F33/Probenmenge!$B33</f>
        <v>0</v>
      </c>
      <c r="D31" s="55">
        <f>'BA basal'!G33/Probenmenge!$B33</f>
        <v>0</v>
      </c>
      <c r="E31" s="55">
        <f>'BA basal'!H33/Probenmenge!$B33</f>
        <v>0</v>
      </c>
      <c r="F31" s="55">
        <f>'BA basal'!I33/Probenmenge!$B33</f>
        <v>0</v>
      </c>
      <c r="G31" s="55">
        <f>'BA basal'!J33/Probenmenge!$B33</f>
        <v>0</v>
      </c>
      <c r="H31" s="55">
        <f>'BA basal'!K33/Probenmenge!$B33</f>
        <v>0</v>
      </c>
      <c r="I31" s="55">
        <f>'BA basal'!L33/Probenmenge!$B33</f>
        <v>0</v>
      </c>
      <c r="J31" s="55">
        <f>'BA basal'!M33/Probenmenge!$B33</f>
        <v>0</v>
      </c>
      <c r="K31" s="55">
        <f>'BA basal'!N33/Probenmenge!$B33</f>
        <v>0</v>
      </c>
      <c r="L31" s="55">
        <f>'BA basal'!O33/Probenmenge!$B33</f>
        <v>0</v>
      </c>
      <c r="M31" s="55">
        <f>'BA basal'!P33/Probenmenge!$B33</f>
        <v>0</v>
      </c>
      <c r="N31" s="55">
        <f>'BA basal'!Q33/Probenmenge!$B33</f>
        <v>0</v>
      </c>
      <c r="O31" s="55">
        <f>'BA basal'!R33/Probenmenge!$B33</f>
        <v>0</v>
      </c>
      <c r="P31" s="55">
        <f>'BA basal'!S33/Probenmenge!$B33</f>
        <v>583.73969404436048</v>
      </c>
      <c r="Q31" s="55">
        <f>'BA basal'!T33/Probenmenge!$B33</f>
        <v>0</v>
      </c>
      <c r="R31" s="55">
        <f>'BA basal'!U33/Probenmenge!$B33</f>
        <v>0</v>
      </c>
      <c r="S31" s="55">
        <f>'BA basal'!V33/Probenmenge!$B33</f>
        <v>76.311811339516964</v>
      </c>
      <c r="T31" s="1"/>
      <c r="U31" s="56">
        <f t="shared" si="0"/>
        <v>660.05150538387738</v>
      </c>
      <c r="V31" s="56">
        <f t="shared" si="1"/>
        <v>0</v>
      </c>
      <c r="W31" s="56">
        <f t="shared" si="2"/>
        <v>0</v>
      </c>
      <c r="X31" s="56">
        <f t="shared" si="3"/>
        <v>0</v>
      </c>
      <c r="Y31" s="57">
        <f t="shared" si="4"/>
        <v>660.05150538387738</v>
      </c>
      <c r="Z31" s="57">
        <f t="shared" si="5"/>
        <v>660.05150538387738</v>
      </c>
      <c r="AA31" s="1"/>
      <c r="AB31" s="52"/>
      <c r="AC31" s="59"/>
    </row>
    <row r="32" spans="1:29" ht="12.75" customHeight="1" x14ac:dyDescent="0.2">
      <c r="A32" s="20" t="str">
        <f>'BA basal'!A34</f>
        <v>0018FE_0032_</v>
      </c>
      <c r="B32" s="55">
        <f>'BA basal'!E34/Probenmenge!$B34</f>
        <v>0</v>
      </c>
      <c r="C32" s="55">
        <f>'BA basal'!F34/Probenmenge!$B34</f>
        <v>0</v>
      </c>
      <c r="D32" s="55">
        <f>'BA basal'!G34/Probenmenge!$B34</f>
        <v>0</v>
      </c>
      <c r="E32" s="55">
        <f>'BA basal'!H34/Probenmenge!$B34</f>
        <v>0</v>
      </c>
      <c r="F32" s="55">
        <f>'BA basal'!I34/Probenmenge!$B34</f>
        <v>0</v>
      </c>
      <c r="G32" s="55">
        <f>'BA basal'!J34/Probenmenge!$B34</f>
        <v>0</v>
      </c>
      <c r="H32" s="55">
        <f>'BA basal'!K34/Probenmenge!$B34</f>
        <v>0</v>
      </c>
      <c r="I32" s="55">
        <f>'BA basal'!L34/Probenmenge!$B34</f>
        <v>0</v>
      </c>
      <c r="J32" s="55">
        <f>'BA basal'!M34/Probenmenge!$B34</f>
        <v>0</v>
      </c>
      <c r="K32" s="55">
        <f>'BA basal'!N34/Probenmenge!$B34</f>
        <v>0</v>
      </c>
      <c r="L32" s="55">
        <f>'BA basal'!O34/Probenmenge!$B34</f>
        <v>0</v>
      </c>
      <c r="M32" s="55">
        <f>'BA basal'!P34/Probenmenge!$B34</f>
        <v>0</v>
      </c>
      <c r="N32" s="55">
        <f>'BA basal'!Q34/Probenmenge!$B34</f>
        <v>0</v>
      </c>
      <c r="O32" s="55">
        <f>'BA basal'!R34/Probenmenge!$B34</f>
        <v>0</v>
      </c>
      <c r="P32" s="55">
        <f>'BA basal'!S34/Probenmenge!$B34</f>
        <v>57.271933848861316</v>
      </c>
      <c r="Q32" s="55">
        <f>'BA basal'!T34/Probenmenge!$B34</f>
        <v>0</v>
      </c>
      <c r="R32" s="55">
        <f>'BA basal'!U34/Probenmenge!$B34</f>
        <v>0</v>
      </c>
      <c r="S32" s="55">
        <f>'BA basal'!V34/Probenmenge!$B34</f>
        <v>249.0657864419276</v>
      </c>
      <c r="T32" s="1"/>
      <c r="U32" s="56">
        <f t="shared" si="0"/>
        <v>306.33772029078892</v>
      </c>
      <c r="V32" s="56">
        <f t="shared" si="1"/>
        <v>0</v>
      </c>
      <c r="W32" s="56">
        <f t="shared" si="2"/>
        <v>0</v>
      </c>
      <c r="X32" s="56">
        <f t="shared" si="3"/>
        <v>0</v>
      </c>
      <c r="Y32" s="57">
        <f t="shared" si="4"/>
        <v>306.33772029078892</v>
      </c>
      <c r="Z32" s="57">
        <f t="shared" si="5"/>
        <v>306.33772029078892</v>
      </c>
      <c r="AA32" s="1"/>
      <c r="AB32" s="52"/>
      <c r="AC32" s="59"/>
    </row>
    <row r="33" spans="1:29" ht="12.75" customHeight="1" x14ac:dyDescent="0.2">
      <c r="A33" s="20" t="str">
        <f>'BA basal'!A35</f>
        <v>0018FE_0033_</v>
      </c>
      <c r="B33" s="55">
        <f>'BA basal'!E35/Probenmenge!$B35</f>
        <v>0</v>
      </c>
      <c r="C33" s="55">
        <f>'BA basal'!F35/Probenmenge!$B35</f>
        <v>0</v>
      </c>
      <c r="D33" s="55">
        <f>'BA basal'!G35/Probenmenge!$B35</f>
        <v>0</v>
      </c>
      <c r="E33" s="55">
        <f>'BA basal'!H35/Probenmenge!$B35</f>
        <v>0</v>
      </c>
      <c r="F33" s="55">
        <f>'BA basal'!I35/Probenmenge!$B35</f>
        <v>0</v>
      </c>
      <c r="G33" s="55">
        <f>'BA basal'!J35/Probenmenge!$B35</f>
        <v>0</v>
      </c>
      <c r="H33" s="55">
        <f>'BA basal'!K35/Probenmenge!$B35</f>
        <v>0</v>
      </c>
      <c r="I33" s="55">
        <f>'BA basal'!L35/Probenmenge!$B35</f>
        <v>0</v>
      </c>
      <c r="J33" s="55">
        <f>'BA basal'!M35/Probenmenge!$B35</f>
        <v>0</v>
      </c>
      <c r="K33" s="55">
        <f>'BA basal'!N35/Probenmenge!$B35</f>
        <v>0</v>
      </c>
      <c r="L33" s="55">
        <f>'BA basal'!O35/Probenmenge!$B35</f>
        <v>0</v>
      </c>
      <c r="M33" s="55">
        <f>'BA basal'!P35/Probenmenge!$B35</f>
        <v>6.759063171615729</v>
      </c>
      <c r="N33" s="55">
        <f>'BA basal'!Q35/Probenmenge!$B35</f>
        <v>0</v>
      </c>
      <c r="O33" s="55">
        <f>'BA basal'!R35/Probenmenge!$B35</f>
        <v>0</v>
      </c>
      <c r="P33" s="55">
        <f>'BA basal'!S35/Probenmenge!$B35</f>
        <v>260.12695026708082</v>
      </c>
      <c r="Q33" s="55">
        <f>'BA basal'!T35/Probenmenge!$B35</f>
        <v>0</v>
      </c>
      <c r="R33" s="55">
        <f>'BA basal'!U35/Probenmenge!$B35</f>
        <v>0</v>
      </c>
      <c r="S33" s="55">
        <f>'BA basal'!V35/Probenmenge!$B35</f>
        <v>238.95278269221876</v>
      </c>
      <c r="T33" s="1"/>
      <c r="U33" s="56">
        <f t="shared" si="0"/>
        <v>505.83879613091528</v>
      </c>
      <c r="V33" s="56">
        <f t="shared" si="1"/>
        <v>0</v>
      </c>
      <c r="W33" s="56">
        <f t="shared" si="2"/>
        <v>0</v>
      </c>
      <c r="X33" s="56">
        <f t="shared" si="3"/>
        <v>6.759063171615729</v>
      </c>
      <c r="Y33" s="57">
        <f t="shared" si="4"/>
        <v>499.07973295929958</v>
      </c>
      <c r="Z33" s="57">
        <f t="shared" si="5"/>
        <v>505.83879613091528</v>
      </c>
      <c r="AA33" s="1"/>
      <c r="AB33" s="52"/>
      <c r="AC33" s="59"/>
    </row>
    <row r="34" spans="1:29" ht="12.75" customHeight="1" x14ac:dyDescent="0.2">
      <c r="A34" s="20" t="str">
        <f>'BA basal'!A36</f>
        <v>0018FE_0034_</v>
      </c>
      <c r="B34" s="55">
        <f>'BA basal'!E36/Probenmenge!$B36</f>
        <v>0</v>
      </c>
      <c r="C34" s="55">
        <f>'BA basal'!F36/Probenmenge!$B36</f>
        <v>0</v>
      </c>
      <c r="D34" s="55">
        <f>'BA basal'!G36/Probenmenge!$B36</f>
        <v>0</v>
      </c>
      <c r="E34" s="55">
        <f>'BA basal'!H36/Probenmenge!$B36</f>
        <v>0</v>
      </c>
      <c r="F34" s="55">
        <f>'BA basal'!I36/Probenmenge!$B36</f>
        <v>0</v>
      </c>
      <c r="G34" s="55">
        <f>'BA basal'!J36/Probenmenge!$B36</f>
        <v>0</v>
      </c>
      <c r="H34" s="55">
        <f>'BA basal'!K36/Probenmenge!$B36</f>
        <v>0</v>
      </c>
      <c r="I34" s="55">
        <f>'BA basal'!L36/Probenmenge!$B36</f>
        <v>0</v>
      </c>
      <c r="J34" s="55">
        <f>'BA basal'!M36/Probenmenge!$B36</f>
        <v>0</v>
      </c>
      <c r="K34" s="55">
        <f>'BA basal'!N36/Probenmenge!$B36</f>
        <v>0</v>
      </c>
      <c r="L34" s="55">
        <f>'BA basal'!O36/Probenmenge!$B36</f>
        <v>0</v>
      </c>
      <c r="M34" s="55">
        <f>'BA basal'!P36/Probenmenge!$B36</f>
        <v>0</v>
      </c>
      <c r="N34" s="55">
        <f>'BA basal'!Q36/Probenmenge!$B36</f>
        <v>0</v>
      </c>
      <c r="O34" s="55">
        <f>'BA basal'!R36/Probenmenge!$B36</f>
        <v>0</v>
      </c>
      <c r="P34" s="55">
        <f>'BA basal'!S36/Probenmenge!$B36</f>
        <v>74.721109427024572</v>
      </c>
      <c r="Q34" s="55">
        <f>'BA basal'!T36/Probenmenge!$B36</f>
        <v>0</v>
      </c>
      <c r="R34" s="55">
        <f>'BA basal'!U36/Probenmenge!$B36</f>
        <v>0</v>
      </c>
      <c r="S34" s="55">
        <f>'BA basal'!V36/Probenmenge!$B36</f>
        <v>67.384215521924958</v>
      </c>
      <c r="T34" s="1"/>
      <c r="U34" s="56">
        <f t="shared" si="0"/>
        <v>142.10532494894954</v>
      </c>
      <c r="V34" s="56">
        <f t="shared" si="1"/>
        <v>0</v>
      </c>
      <c r="W34" s="56">
        <f t="shared" si="2"/>
        <v>0</v>
      </c>
      <c r="X34" s="56">
        <f t="shared" si="3"/>
        <v>0</v>
      </c>
      <c r="Y34" s="57">
        <f t="shared" si="4"/>
        <v>142.10532494894954</v>
      </c>
      <c r="Z34" s="57">
        <f t="shared" si="5"/>
        <v>142.10532494894954</v>
      </c>
      <c r="AA34" s="1"/>
      <c r="AB34" s="52"/>
      <c r="AC34" s="59"/>
    </row>
    <row r="35" spans="1:29" ht="12.75" customHeight="1" x14ac:dyDescent="0.2">
      <c r="A35" s="20" t="str">
        <f>'BA basal'!A37</f>
        <v>0018FE_0035_</v>
      </c>
      <c r="B35" s="55">
        <f>'BA basal'!E37/Probenmenge!$B37</f>
        <v>0</v>
      </c>
      <c r="C35" s="55">
        <f>'BA basal'!F37/Probenmenge!$B37</f>
        <v>0</v>
      </c>
      <c r="D35" s="55">
        <f>'BA basal'!G37/Probenmenge!$B37</f>
        <v>23.541157044100181</v>
      </c>
      <c r="E35" s="55">
        <f>'BA basal'!H37/Probenmenge!$B37</f>
        <v>0</v>
      </c>
      <c r="F35" s="55">
        <f>'BA basal'!I37/Probenmenge!$B37</f>
        <v>0</v>
      </c>
      <c r="G35" s="55">
        <f>'BA basal'!J37/Probenmenge!$B37</f>
        <v>40.852134005246882</v>
      </c>
      <c r="H35" s="55">
        <f>'BA basal'!K37/Probenmenge!$B37</f>
        <v>0</v>
      </c>
      <c r="I35" s="55">
        <f>'BA basal'!L37/Probenmenge!$B37</f>
        <v>0</v>
      </c>
      <c r="J35" s="55">
        <f>'BA basal'!M37/Probenmenge!$B37</f>
        <v>0</v>
      </c>
      <c r="K35" s="55">
        <f>'BA basal'!N37/Probenmenge!$B37</f>
        <v>0</v>
      </c>
      <c r="L35" s="55">
        <f>'BA basal'!O37/Probenmenge!$B37</f>
        <v>0</v>
      </c>
      <c r="M35" s="55">
        <f>'BA basal'!P37/Probenmenge!$B37</f>
        <v>6.9207062154981891</v>
      </c>
      <c r="N35" s="55">
        <f>'BA basal'!Q37/Probenmenge!$B37</f>
        <v>0</v>
      </c>
      <c r="O35" s="55">
        <f>'BA basal'!R37/Probenmenge!$B37</f>
        <v>0</v>
      </c>
      <c r="P35" s="55">
        <f>'BA basal'!S37/Probenmenge!$B37</f>
        <v>1397.1921715951421</v>
      </c>
      <c r="Q35" s="55">
        <f>'BA basal'!T37/Probenmenge!$B37</f>
        <v>0</v>
      </c>
      <c r="R35" s="55">
        <f>'BA basal'!U37/Probenmenge!$B37</f>
        <v>0</v>
      </c>
      <c r="S35" s="55">
        <f>'BA basal'!V37/Probenmenge!$B37</f>
        <v>648.26605224181367</v>
      </c>
      <c r="T35" s="1"/>
      <c r="U35" s="56">
        <f t="shared" si="0"/>
        <v>2116.7722211018008</v>
      </c>
      <c r="V35" s="56">
        <f t="shared" si="1"/>
        <v>0</v>
      </c>
      <c r="W35" s="56">
        <f t="shared" si="2"/>
        <v>0</v>
      </c>
      <c r="X35" s="56">
        <f t="shared" si="3"/>
        <v>6.9207062154981891</v>
      </c>
      <c r="Y35" s="57">
        <f t="shared" si="4"/>
        <v>2109.8515148863025</v>
      </c>
      <c r="Z35" s="57">
        <f t="shared" si="5"/>
        <v>2116.7722211018008</v>
      </c>
      <c r="AA35" s="1"/>
      <c r="AB35" s="52"/>
      <c r="AC35" s="59"/>
    </row>
    <row r="36" spans="1:29" ht="12.75" customHeight="1" x14ac:dyDescent="0.2">
      <c r="A36" s="20" t="str">
        <f>'BA basal'!A38</f>
        <v>0018FE_0036_</v>
      </c>
      <c r="B36" s="55">
        <f>'BA basal'!E38/Probenmenge!$B38</f>
        <v>0</v>
      </c>
      <c r="C36" s="55">
        <f>'BA basal'!F38/Probenmenge!$B38</f>
        <v>0</v>
      </c>
      <c r="D36" s="55">
        <f>'BA basal'!G38/Probenmenge!$B38</f>
        <v>0</v>
      </c>
      <c r="E36" s="55">
        <f>'BA basal'!H38/Probenmenge!$B38</f>
        <v>0</v>
      </c>
      <c r="F36" s="55">
        <f>'BA basal'!I38/Probenmenge!$B38</f>
        <v>0</v>
      </c>
      <c r="G36" s="55">
        <f>'BA basal'!J38/Probenmenge!$B38</f>
        <v>0</v>
      </c>
      <c r="H36" s="55">
        <f>'BA basal'!K38/Probenmenge!$B38</f>
        <v>0</v>
      </c>
      <c r="I36" s="55">
        <f>'BA basal'!L38/Probenmenge!$B38</f>
        <v>0</v>
      </c>
      <c r="J36" s="55">
        <f>'BA basal'!M38/Probenmenge!$B38</f>
        <v>0</v>
      </c>
      <c r="K36" s="55">
        <f>'BA basal'!N38/Probenmenge!$B38</f>
        <v>0</v>
      </c>
      <c r="L36" s="55">
        <f>'BA basal'!O38/Probenmenge!$B38</f>
        <v>0</v>
      </c>
      <c r="M36" s="55">
        <f>'BA basal'!P38/Probenmenge!$B38</f>
        <v>0</v>
      </c>
      <c r="N36" s="55">
        <f>'BA basal'!Q38/Probenmenge!$B38</f>
        <v>0</v>
      </c>
      <c r="O36" s="55">
        <f>'BA basal'!R38/Probenmenge!$B38</f>
        <v>0</v>
      </c>
      <c r="P36" s="55">
        <f>'BA basal'!S38/Probenmenge!$B38</f>
        <v>17.166790260954954</v>
      </c>
      <c r="Q36" s="55">
        <f>'BA basal'!T38/Probenmenge!$B38</f>
        <v>0</v>
      </c>
      <c r="R36" s="55">
        <f>'BA basal'!U38/Probenmenge!$B38</f>
        <v>0</v>
      </c>
      <c r="S36" s="55">
        <f>'BA basal'!V38/Probenmenge!$B38</f>
        <v>89.207771766923997</v>
      </c>
      <c r="T36" s="1"/>
      <c r="U36" s="56">
        <f t="shared" si="0"/>
        <v>106.37456202787895</v>
      </c>
      <c r="V36" s="56">
        <f t="shared" si="1"/>
        <v>0</v>
      </c>
      <c r="W36" s="56">
        <f t="shared" si="2"/>
        <v>0</v>
      </c>
      <c r="X36" s="56">
        <f t="shared" si="3"/>
        <v>0</v>
      </c>
      <c r="Y36" s="57">
        <f t="shared" si="4"/>
        <v>106.37456202787895</v>
      </c>
      <c r="Z36" s="57">
        <f t="shared" si="5"/>
        <v>106.37456202787895</v>
      </c>
      <c r="AA36" s="1"/>
      <c r="AB36" s="52"/>
      <c r="AC36" s="59"/>
    </row>
    <row r="37" spans="1:29" ht="12.75" customHeight="1" x14ac:dyDescent="0.2">
      <c r="A37" s="20" t="str">
        <f>'BA basal'!A39</f>
        <v>0018FE_0037_</v>
      </c>
      <c r="B37" s="55">
        <f>'BA basal'!E39/Probenmenge!$B39</f>
        <v>0</v>
      </c>
      <c r="C37" s="55">
        <f>'BA basal'!F39/Probenmenge!$B39</f>
        <v>0</v>
      </c>
      <c r="D37" s="55">
        <f>'BA basal'!G39/Probenmenge!$B39</f>
        <v>0</v>
      </c>
      <c r="E37" s="55">
        <f>'BA basal'!H39/Probenmenge!$B39</f>
        <v>0</v>
      </c>
      <c r="F37" s="55">
        <f>'BA basal'!I39/Probenmenge!$B39</f>
        <v>0</v>
      </c>
      <c r="G37" s="55">
        <f>'BA basal'!J39/Probenmenge!$B39</f>
        <v>0</v>
      </c>
      <c r="H37" s="55">
        <f>'BA basal'!K39/Probenmenge!$B39</f>
        <v>0</v>
      </c>
      <c r="I37" s="55">
        <f>'BA basal'!L39/Probenmenge!$B39</f>
        <v>0</v>
      </c>
      <c r="J37" s="55">
        <f>'BA basal'!M39/Probenmenge!$B39</f>
        <v>0</v>
      </c>
      <c r="K37" s="55">
        <f>'BA basal'!N39/Probenmenge!$B39</f>
        <v>0</v>
      </c>
      <c r="L37" s="55">
        <f>'BA basal'!O39/Probenmenge!$B39</f>
        <v>0</v>
      </c>
      <c r="M37" s="55">
        <f>'BA basal'!P39/Probenmenge!$B39</f>
        <v>0</v>
      </c>
      <c r="N37" s="55">
        <f>'BA basal'!Q39/Probenmenge!$B39</f>
        <v>0</v>
      </c>
      <c r="O37" s="55">
        <f>'BA basal'!R39/Probenmenge!$B39</f>
        <v>0</v>
      </c>
      <c r="P37" s="55">
        <f>'BA basal'!S39/Probenmenge!$B39</f>
        <v>578.08048264289732</v>
      </c>
      <c r="Q37" s="55">
        <f>'BA basal'!T39/Probenmenge!$B39</f>
        <v>0</v>
      </c>
      <c r="R37" s="55">
        <f>'BA basal'!U39/Probenmenge!$B39</f>
        <v>0</v>
      </c>
      <c r="S37" s="55">
        <f>'BA basal'!V39/Probenmenge!$B39</f>
        <v>437.76264289708308</v>
      </c>
      <c r="T37" s="1"/>
      <c r="U37" s="56">
        <f t="shared" si="0"/>
        <v>1015.8431255399804</v>
      </c>
      <c r="V37" s="56">
        <f t="shared" si="1"/>
        <v>0</v>
      </c>
      <c r="W37" s="56">
        <f t="shared" si="2"/>
        <v>0</v>
      </c>
      <c r="X37" s="56">
        <f t="shared" si="3"/>
        <v>0</v>
      </c>
      <c r="Y37" s="57">
        <f t="shared" si="4"/>
        <v>1015.8431255399804</v>
      </c>
      <c r="Z37" s="57">
        <f t="shared" si="5"/>
        <v>1015.8431255399804</v>
      </c>
      <c r="AA37" s="1"/>
      <c r="AB37" s="52"/>
      <c r="AC37" s="59"/>
    </row>
    <row r="38" spans="1:29" ht="12.75" customHeight="1" x14ac:dyDescent="0.2">
      <c r="A38" s="20" t="str">
        <f>'BA basal'!A40</f>
        <v>0018FE_0038_</v>
      </c>
      <c r="B38" s="55">
        <f>'BA basal'!E40/Probenmenge!$B40</f>
        <v>0</v>
      </c>
      <c r="C38" s="55">
        <f>'BA basal'!F40/Probenmenge!$B40</f>
        <v>0</v>
      </c>
      <c r="D38" s="55">
        <f>'BA basal'!G40/Probenmenge!$B40</f>
        <v>15.962225775450031</v>
      </c>
      <c r="E38" s="55">
        <f>'BA basal'!H40/Probenmenge!$B40</f>
        <v>0</v>
      </c>
      <c r="F38" s="55">
        <f>'BA basal'!I40/Probenmenge!$B40</f>
        <v>0</v>
      </c>
      <c r="G38" s="55">
        <f>'BA basal'!J40/Probenmenge!$B40</f>
        <v>14.875411513166343</v>
      </c>
      <c r="H38" s="55">
        <f>'BA basal'!K40/Probenmenge!$B40</f>
        <v>0</v>
      </c>
      <c r="I38" s="55">
        <f>'BA basal'!L40/Probenmenge!$B40</f>
        <v>0</v>
      </c>
      <c r="J38" s="55">
        <f>'BA basal'!M40/Probenmenge!$B40</f>
        <v>0</v>
      </c>
      <c r="K38" s="55">
        <f>'BA basal'!N40/Probenmenge!$B40</f>
        <v>0</v>
      </c>
      <c r="L38" s="55">
        <f>'BA basal'!O40/Probenmenge!$B40</f>
        <v>0</v>
      </c>
      <c r="M38" s="55">
        <f>'BA basal'!P40/Probenmenge!$B40</f>
        <v>0</v>
      </c>
      <c r="N38" s="55">
        <f>'BA basal'!Q40/Probenmenge!$B40</f>
        <v>0</v>
      </c>
      <c r="O38" s="55">
        <f>'BA basal'!R40/Probenmenge!$B40</f>
        <v>4.4983375901974707</v>
      </c>
      <c r="P38" s="55">
        <f>'BA basal'!S40/Probenmenge!$B40</f>
        <v>661.62154608599451</v>
      </c>
      <c r="Q38" s="55">
        <f>'BA basal'!T40/Probenmenge!$B40</f>
        <v>0</v>
      </c>
      <c r="R38" s="55">
        <f>'BA basal'!U40/Probenmenge!$B40</f>
        <v>0</v>
      </c>
      <c r="S38" s="55">
        <f>'BA basal'!V40/Probenmenge!$B40</f>
        <v>197.59775990309919</v>
      </c>
      <c r="T38" s="1"/>
      <c r="U38" s="56">
        <f t="shared" si="0"/>
        <v>890.05694327771016</v>
      </c>
      <c r="V38" s="56">
        <f t="shared" si="1"/>
        <v>0</v>
      </c>
      <c r="W38" s="56">
        <f t="shared" si="2"/>
        <v>4.4983375901974707</v>
      </c>
      <c r="X38" s="56">
        <f t="shared" si="3"/>
        <v>0</v>
      </c>
      <c r="Y38" s="57">
        <f t="shared" si="4"/>
        <v>894.55528086790764</v>
      </c>
      <c r="Z38" s="57">
        <f t="shared" si="5"/>
        <v>894.55528086790764</v>
      </c>
      <c r="AA38" s="1"/>
      <c r="AB38" s="52"/>
      <c r="AC38" s="59"/>
    </row>
    <row r="39" spans="1:29" ht="12.75" customHeight="1" x14ac:dyDescent="0.2">
      <c r="A39" s="20" t="str">
        <f>'BA basal'!A41</f>
        <v>0018FE_0039_</v>
      </c>
      <c r="B39" s="55">
        <f>'BA basal'!E41/Probenmenge!$B41</f>
        <v>0</v>
      </c>
      <c r="C39" s="55">
        <f>'BA basal'!F41/Probenmenge!$B41</f>
        <v>0</v>
      </c>
      <c r="D39" s="55">
        <f>'BA basal'!G41/Probenmenge!$B41</f>
        <v>0</v>
      </c>
      <c r="E39" s="55">
        <f>'BA basal'!H41/Probenmenge!$B41</f>
        <v>0</v>
      </c>
      <c r="F39" s="55">
        <f>'BA basal'!I41/Probenmenge!$B41</f>
        <v>0</v>
      </c>
      <c r="G39" s="55">
        <f>'BA basal'!J41/Probenmenge!$B41</f>
        <v>0</v>
      </c>
      <c r="H39" s="55">
        <f>'BA basal'!K41/Probenmenge!$B41</f>
        <v>0</v>
      </c>
      <c r="I39" s="55">
        <f>'BA basal'!L41/Probenmenge!$B41</f>
        <v>0</v>
      </c>
      <c r="J39" s="55">
        <f>'BA basal'!M41/Probenmenge!$B41</f>
        <v>0</v>
      </c>
      <c r="K39" s="55">
        <f>'BA basal'!N41/Probenmenge!$B41</f>
        <v>0</v>
      </c>
      <c r="L39" s="55">
        <f>'BA basal'!O41/Probenmenge!$B41</f>
        <v>0</v>
      </c>
      <c r="M39" s="55">
        <f>'BA basal'!P41/Probenmenge!$B41</f>
        <v>12.075939560988605</v>
      </c>
      <c r="N39" s="55">
        <f>'BA basal'!Q41/Probenmenge!$B41</f>
        <v>0</v>
      </c>
      <c r="O39" s="55">
        <f>'BA basal'!R41/Probenmenge!$B41</f>
        <v>0</v>
      </c>
      <c r="P39" s="55">
        <f>'BA basal'!S41/Probenmenge!$B41</f>
        <v>776.51043535563008</v>
      </c>
      <c r="Q39" s="55">
        <f>'BA basal'!T41/Probenmenge!$B41</f>
        <v>0</v>
      </c>
      <c r="R39" s="55">
        <f>'BA basal'!U41/Probenmenge!$B41</f>
        <v>0</v>
      </c>
      <c r="S39" s="55">
        <f>'BA basal'!V41/Probenmenge!$B41</f>
        <v>369.68345010148278</v>
      </c>
      <c r="T39" s="1"/>
      <c r="U39" s="56">
        <f t="shared" si="0"/>
        <v>1158.2698250181015</v>
      </c>
      <c r="V39" s="56">
        <f t="shared" si="1"/>
        <v>0</v>
      </c>
      <c r="W39" s="56">
        <f t="shared" si="2"/>
        <v>0</v>
      </c>
      <c r="X39" s="56">
        <f t="shared" si="3"/>
        <v>12.075939560988605</v>
      </c>
      <c r="Y39" s="57">
        <f t="shared" si="4"/>
        <v>1146.1938854571129</v>
      </c>
      <c r="Z39" s="57">
        <f t="shared" si="5"/>
        <v>1158.2698250181015</v>
      </c>
      <c r="AA39" s="1"/>
      <c r="AB39" s="52"/>
      <c r="AC39" s="59"/>
    </row>
    <row r="40" spans="1:29" ht="12.75" customHeight="1" x14ac:dyDescent="0.2">
      <c r="A40" s="20" t="str">
        <f>'BA basal'!A42</f>
        <v>0018FE_0040_</v>
      </c>
      <c r="B40" s="55">
        <f>'BA basal'!E42/Probenmenge!$B42</f>
        <v>0</v>
      </c>
      <c r="C40" s="55">
        <f>'BA basal'!F42/Probenmenge!$B42</f>
        <v>0</v>
      </c>
      <c r="D40" s="55">
        <f>'BA basal'!G42/Probenmenge!$B42</f>
        <v>0</v>
      </c>
      <c r="E40" s="55">
        <f>'BA basal'!H42/Probenmenge!$B42</f>
        <v>0</v>
      </c>
      <c r="F40" s="55">
        <f>'BA basal'!I42/Probenmenge!$B42</f>
        <v>0</v>
      </c>
      <c r="G40" s="55">
        <f>'BA basal'!J42/Probenmenge!$B42</f>
        <v>0</v>
      </c>
      <c r="H40" s="55">
        <f>'BA basal'!K42/Probenmenge!$B42</f>
        <v>0</v>
      </c>
      <c r="I40" s="55">
        <f>'BA basal'!L42/Probenmenge!$B42</f>
        <v>0</v>
      </c>
      <c r="J40" s="55">
        <f>'BA basal'!M42/Probenmenge!$B42</f>
        <v>0</v>
      </c>
      <c r="K40" s="55">
        <f>'BA basal'!N42/Probenmenge!$B42</f>
        <v>0</v>
      </c>
      <c r="L40" s="55">
        <f>'BA basal'!O42/Probenmenge!$B42</f>
        <v>0</v>
      </c>
      <c r="M40" s="55">
        <f>'BA basal'!P42/Probenmenge!$B42</f>
        <v>0</v>
      </c>
      <c r="N40" s="55">
        <f>'BA basal'!Q42/Probenmenge!$B42</f>
        <v>0</v>
      </c>
      <c r="O40" s="55">
        <f>'BA basal'!R42/Probenmenge!$B42</f>
        <v>0</v>
      </c>
      <c r="P40" s="55">
        <f>'BA basal'!S42/Probenmenge!$B42</f>
        <v>261.72975192634715</v>
      </c>
      <c r="Q40" s="55">
        <f>'BA basal'!T42/Probenmenge!$B42</f>
        <v>0</v>
      </c>
      <c r="R40" s="55">
        <f>'BA basal'!U42/Probenmenge!$B42</f>
        <v>0</v>
      </c>
      <c r="S40" s="55">
        <f>'BA basal'!V42/Probenmenge!$B42</f>
        <v>199.8018481803156</v>
      </c>
      <c r="T40" s="1"/>
      <c r="U40" s="56">
        <f t="shared" si="0"/>
        <v>461.53160010666272</v>
      </c>
      <c r="V40" s="56">
        <f t="shared" si="1"/>
        <v>0</v>
      </c>
      <c r="W40" s="56">
        <f t="shared" si="2"/>
        <v>0</v>
      </c>
      <c r="X40" s="56">
        <f t="shared" si="3"/>
        <v>0</v>
      </c>
      <c r="Y40" s="57">
        <f t="shared" si="4"/>
        <v>461.53160010666272</v>
      </c>
      <c r="Z40" s="57">
        <f t="shared" si="5"/>
        <v>461.53160010666272</v>
      </c>
      <c r="AA40" s="1"/>
      <c r="AB40" s="52"/>
      <c r="AC40" s="59"/>
    </row>
    <row r="41" spans="1:29" ht="12.75" customHeight="1" x14ac:dyDescent="0.2">
      <c r="A41" s="20" t="str">
        <f>'BA basal'!A43</f>
        <v>0018FE_0041_</v>
      </c>
      <c r="B41" s="55">
        <f>'BA basal'!E43/Probenmenge!$B43</f>
        <v>0</v>
      </c>
      <c r="C41" s="55">
        <f>'BA basal'!F43/Probenmenge!$B43</f>
        <v>0</v>
      </c>
      <c r="D41" s="55">
        <f>'BA basal'!G43/Probenmenge!$B43</f>
        <v>20.524682889693263</v>
      </c>
      <c r="E41" s="55">
        <f>'BA basal'!H43/Probenmenge!$B43</f>
        <v>0</v>
      </c>
      <c r="F41" s="55">
        <f>'BA basal'!I43/Probenmenge!$B43</f>
        <v>0</v>
      </c>
      <c r="G41" s="55">
        <f>'BA basal'!J43/Probenmenge!$B43</f>
        <v>52.026797012658697</v>
      </c>
      <c r="H41" s="55">
        <f>'BA basal'!K43/Probenmenge!$B43</f>
        <v>0</v>
      </c>
      <c r="I41" s="55">
        <f>'BA basal'!L43/Probenmenge!$B43</f>
        <v>0</v>
      </c>
      <c r="J41" s="55">
        <f>'BA basal'!M43/Probenmenge!$B43</f>
        <v>0</v>
      </c>
      <c r="K41" s="55">
        <f>'BA basal'!N43/Probenmenge!$B43</f>
        <v>0</v>
      </c>
      <c r="L41" s="55">
        <f>'BA basal'!O43/Probenmenge!$B43</f>
        <v>0</v>
      </c>
      <c r="M41" s="55">
        <f>'BA basal'!P43/Probenmenge!$B43</f>
        <v>6.6555451136864239</v>
      </c>
      <c r="N41" s="55">
        <f>'BA basal'!Q43/Probenmenge!$B43</f>
        <v>0</v>
      </c>
      <c r="O41" s="55">
        <f>'BA basal'!R43/Probenmenge!$B43</f>
        <v>0</v>
      </c>
      <c r="P41" s="55">
        <f>'BA basal'!S43/Probenmenge!$B43</f>
        <v>907.86497419776913</v>
      </c>
      <c r="Q41" s="55">
        <f>'BA basal'!T43/Probenmenge!$B43</f>
        <v>0</v>
      </c>
      <c r="R41" s="55">
        <f>'BA basal'!U43/Probenmenge!$B43</f>
        <v>0</v>
      </c>
      <c r="S41" s="55">
        <f>'BA basal'!V43/Probenmenge!$B43</f>
        <v>442.86637486022926</v>
      </c>
      <c r="T41" s="1"/>
      <c r="U41" s="56">
        <f t="shared" si="0"/>
        <v>1429.9383740740368</v>
      </c>
      <c r="V41" s="56">
        <f t="shared" si="1"/>
        <v>0</v>
      </c>
      <c r="W41" s="56">
        <f t="shared" si="2"/>
        <v>0</v>
      </c>
      <c r="X41" s="56">
        <f t="shared" si="3"/>
        <v>6.6555451136864239</v>
      </c>
      <c r="Y41" s="57">
        <f t="shared" si="4"/>
        <v>1423.2828289603503</v>
      </c>
      <c r="Z41" s="57">
        <f t="shared" si="5"/>
        <v>1429.9383740740368</v>
      </c>
      <c r="AA41" s="1"/>
      <c r="AB41" s="52"/>
      <c r="AC41" s="59"/>
    </row>
    <row r="42" spans="1:29" ht="12.75" customHeight="1" x14ac:dyDescent="0.2">
      <c r="A42" s="20" t="str">
        <f>'BA basal'!A44</f>
        <v>0018FE_0042_</v>
      </c>
      <c r="B42" s="55">
        <f>'BA basal'!E44/Probenmenge!$B44</f>
        <v>0</v>
      </c>
      <c r="C42" s="55">
        <f>'BA basal'!F44/Probenmenge!$B44</f>
        <v>0</v>
      </c>
      <c r="D42" s="55">
        <f>'BA basal'!G44/Probenmenge!$B44</f>
        <v>0</v>
      </c>
      <c r="E42" s="55">
        <f>'BA basal'!H44/Probenmenge!$B44</f>
        <v>0</v>
      </c>
      <c r="F42" s="55">
        <f>'BA basal'!I44/Probenmenge!$B44</f>
        <v>0</v>
      </c>
      <c r="G42" s="55">
        <f>'BA basal'!J44/Probenmenge!$B44</f>
        <v>0</v>
      </c>
      <c r="H42" s="55">
        <f>'BA basal'!K44/Probenmenge!$B44</f>
        <v>0</v>
      </c>
      <c r="I42" s="55">
        <f>'BA basal'!L44/Probenmenge!$B44</f>
        <v>0</v>
      </c>
      <c r="J42" s="55">
        <f>'BA basal'!M44/Probenmenge!$B44</f>
        <v>0</v>
      </c>
      <c r="K42" s="55">
        <f>'BA basal'!N44/Probenmenge!$B44</f>
        <v>0</v>
      </c>
      <c r="L42" s="55">
        <f>'BA basal'!O44/Probenmenge!$B44</f>
        <v>0</v>
      </c>
      <c r="M42" s="55">
        <f>'BA basal'!P44/Probenmenge!$B44</f>
        <v>0</v>
      </c>
      <c r="N42" s="55">
        <f>'BA basal'!Q44/Probenmenge!$B44</f>
        <v>0</v>
      </c>
      <c r="O42" s="55">
        <f>'BA basal'!R44/Probenmenge!$B44</f>
        <v>0</v>
      </c>
      <c r="P42" s="55">
        <f>'BA basal'!S44/Probenmenge!$B44</f>
        <v>189.78150868059979</v>
      </c>
      <c r="Q42" s="55">
        <f>'BA basal'!T44/Probenmenge!$B44</f>
        <v>0</v>
      </c>
      <c r="R42" s="55">
        <f>'BA basal'!U44/Probenmenge!$B44</f>
        <v>0</v>
      </c>
      <c r="S42" s="55">
        <f>'BA basal'!V44/Probenmenge!$B44</f>
        <v>52.552255818715089</v>
      </c>
      <c r="T42" s="1"/>
      <c r="U42" s="56">
        <f t="shared" si="0"/>
        <v>242.33376449931487</v>
      </c>
      <c r="V42" s="56">
        <f t="shared" si="1"/>
        <v>0</v>
      </c>
      <c r="W42" s="56">
        <f t="shared" si="2"/>
        <v>0</v>
      </c>
      <c r="X42" s="56">
        <f t="shared" si="3"/>
        <v>0</v>
      </c>
      <c r="Y42" s="57">
        <f t="shared" si="4"/>
        <v>242.33376449931487</v>
      </c>
      <c r="Z42" s="57">
        <f t="shared" si="5"/>
        <v>242.33376449931487</v>
      </c>
      <c r="AA42" s="1"/>
      <c r="AB42" s="52"/>
      <c r="AC42" s="59"/>
    </row>
    <row r="43" spans="1:29" ht="12.75" customHeight="1" x14ac:dyDescent="0.2">
      <c r="A43" s="20" t="str">
        <f>'BA basal'!A45</f>
        <v>0018FE_0043_</v>
      </c>
      <c r="B43" s="55">
        <f>'BA basal'!E45/Probenmenge!$B45</f>
        <v>0</v>
      </c>
      <c r="C43" s="55">
        <f>'BA basal'!F45/Probenmenge!$B45</f>
        <v>0</v>
      </c>
      <c r="D43" s="55">
        <f>'BA basal'!G45/Probenmenge!$B45</f>
        <v>0</v>
      </c>
      <c r="E43" s="55">
        <f>'BA basal'!H45/Probenmenge!$B45</f>
        <v>0</v>
      </c>
      <c r="F43" s="55">
        <f>'BA basal'!I45/Probenmenge!$B45</f>
        <v>0</v>
      </c>
      <c r="G43" s="55">
        <f>'BA basal'!J45/Probenmenge!$B45</f>
        <v>0</v>
      </c>
      <c r="H43" s="55">
        <f>'BA basal'!K45/Probenmenge!$B45</f>
        <v>0</v>
      </c>
      <c r="I43" s="55">
        <f>'BA basal'!L45/Probenmenge!$B45</f>
        <v>0</v>
      </c>
      <c r="J43" s="55">
        <f>'BA basal'!M45/Probenmenge!$B45</f>
        <v>0</v>
      </c>
      <c r="K43" s="55">
        <f>'BA basal'!N45/Probenmenge!$B45</f>
        <v>0</v>
      </c>
      <c r="L43" s="55">
        <f>'BA basal'!O45/Probenmenge!$B45</f>
        <v>0</v>
      </c>
      <c r="M43" s="55">
        <f>'BA basal'!P45/Probenmenge!$B45</f>
        <v>0</v>
      </c>
      <c r="N43" s="55">
        <f>'BA basal'!Q45/Probenmenge!$B45</f>
        <v>0</v>
      </c>
      <c r="O43" s="55">
        <f>'BA basal'!R45/Probenmenge!$B45</f>
        <v>0</v>
      </c>
      <c r="P43" s="55">
        <f>'BA basal'!S45/Probenmenge!$B45</f>
        <v>87.284243652670156</v>
      </c>
      <c r="Q43" s="55">
        <f>'BA basal'!T45/Probenmenge!$B45</f>
        <v>0</v>
      </c>
      <c r="R43" s="55">
        <f>'BA basal'!U45/Probenmenge!$B45</f>
        <v>0</v>
      </c>
      <c r="S43" s="55">
        <f>'BA basal'!V45/Probenmenge!$B45</f>
        <v>58.025201586923686</v>
      </c>
      <c r="T43" s="1"/>
      <c r="U43" s="56">
        <f t="shared" si="0"/>
        <v>145.30944523959386</v>
      </c>
      <c r="V43" s="56">
        <f t="shared" si="1"/>
        <v>0</v>
      </c>
      <c r="W43" s="56">
        <f t="shared" si="2"/>
        <v>0</v>
      </c>
      <c r="X43" s="56">
        <f t="shared" si="3"/>
        <v>0</v>
      </c>
      <c r="Y43" s="57">
        <f t="shared" si="4"/>
        <v>145.30944523959386</v>
      </c>
      <c r="Z43" s="57">
        <f t="shared" si="5"/>
        <v>145.30944523959386</v>
      </c>
      <c r="AA43" s="1"/>
      <c r="AB43" s="52"/>
      <c r="AC43" s="59"/>
    </row>
    <row r="44" spans="1:29" ht="12.75" customHeight="1" x14ac:dyDescent="0.2">
      <c r="A44" s="20" t="str">
        <f>'BA basal'!A46</f>
        <v>0018FE_0044_</v>
      </c>
      <c r="B44" s="55">
        <f>'BA basal'!E46/Probenmenge!$B46</f>
        <v>0</v>
      </c>
      <c r="C44" s="55">
        <f>'BA basal'!F46/Probenmenge!$B46</f>
        <v>0</v>
      </c>
      <c r="D44" s="55">
        <f>'BA basal'!G46/Probenmenge!$B46</f>
        <v>0</v>
      </c>
      <c r="E44" s="55">
        <f>'BA basal'!H46/Probenmenge!$B46</f>
        <v>0</v>
      </c>
      <c r="F44" s="55">
        <f>'BA basal'!I46/Probenmenge!$B46</f>
        <v>0</v>
      </c>
      <c r="G44" s="55">
        <f>'BA basal'!J46/Probenmenge!$B46</f>
        <v>0</v>
      </c>
      <c r="H44" s="55">
        <f>'BA basal'!K46/Probenmenge!$B46</f>
        <v>0</v>
      </c>
      <c r="I44" s="55">
        <f>'BA basal'!L46/Probenmenge!$B46</f>
        <v>0</v>
      </c>
      <c r="J44" s="55">
        <f>'BA basal'!M46/Probenmenge!$B46</f>
        <v>0</v>
      </c>
      <c r="K44" s="55">
        <f>'BA basal'!N46/Probenmenge!$B46</f>
        <v>0</v>
      </c>
      <c r="L44" s="55">
        <f>'BA basal'!O46/Probenmenge!$B46</f>
        <v>0</v>
      </c>
      <c r="M44" s="55">
        <f>'BA basal'!P46/Probenmenge!$B46</f>
        <v>0</v>
      </c>
      <c r="N44" s="55">
        <f>'BA basal'!Q46/Probenmenge!$B46</f>
        <v>0</v>
      </c>
      <c r="O44" s="55">
        <f>'BA basal'!R46/Probenmenge!$B46</f>
        <v>0</v>
      </c>
      <c r="P44" s="55">
        <f>'BA basal'!S46/Probenmenge!$B46</f>
        <v>400.97698697539937</v>
      </c>
      <c r="Q44" s="55">
        <f>'BA basal'!T46/Probenmenge!$B46</f>
        <v>0</v>
      </c>
      <c r="R44" s="55">
        <f>'BA basal'!U46/Probenmenge!$B46</f>
        <v>0</v>
      </c>
      <c r="S44" s="55">
        <f>'BA basal'!V46/Probenmenge!$B46</f>
        <v>52.412036113475487</v>
      </c>
      <c r="T44" s="1"/>
      <c r="U44" s="56">
        <f t="shared" si="0"/>
        <v>453.38902308887486</v>
      </c>
      <c r="V44" s="56">
        <f t="shared" si="1"/>
        <v>0</v>
      </c>
      <c r="W44" s="56">
        <f t="shared" si="2"/>
        <v>0</v>
      </c>
      <c r="X44" s="56">
        <f t="shared" si="3"/>
        <v>0</v>
      </c>
      <c r="Y44" s="57">
        <f t="shared" si="4"/>
        <v>453.38902308887486</v>
      </c>
      <c r="Z44" s="57">
        <f t="shared" si="5"/>
        <v>453.38902308887486</v>
      </c>
      <c r="AA44" s="1"/>
      <c r="AB44" s="52"/>
      <c r="AC44" s="59"/>
    </row>
    <row r="45" spans="1:29" ht="12.75" customHeight="1" x14ac:dyDescent="0.2">
      <c r="A45" s="20" t="str">
        <f>'BA basal'!A47</f>
        <v>0018FE_0045_</v>
      </c>
      <c r="B45" s="55">
        <f>'BA basal'!E47/Probenmenge!$B47</f>
        <v>0</v>
      </c>
      <c r="C45" s="55">
        <f>'BA basal'!F47/Probenmenge!$B47</f>
        <v>0</v>
      </c>
      <c r="D45" s="55">
        <f>'BA basal'!G47/Probenmenge!$B47</f>
        <v>0</v>
      </c>
      <c r="E45" s="55">
        <f>'BA basal'!H47/Probenmenge!$B47</f>
        <v>0</v>
      </c>
      <c r="F45" s="55">
        <f>'BA basal'!I47/Probenmenge!$B47</f>
        <v>0</v>
      </c>
      <c r="G45" s="55">
        <f>'BA basal'!J47/Probenmenge!$B47</f>
        <v>17.335559578017357</v>
      </c>
      <c r="H45" s="55">
        <f>'BA basal'!K47/Probenmenge!$B47</f>
        <v>0</v>
      </c>
      <c r="I45" s="55">
        <f>'BA basal'!L47/Probenmenge!$B47</f>
        <v>0</v>
      </c>
      <c r="J45" s="55">
        <f>'BA basal'!M47/Probenmenge!$B47</f>
        <v>0</v>
      </c>
      <c r="K45" s="55">
        <f>'BA basal'!N47/Probenmenge!$B47</f>
        <v>0</v>
      </c>
      <c r="L45" s="55">
        <f>'BA basal'!O47/Probenmenge!$B47</f>
        <v>0</v>
      </c>
      <c r="M45" s="55">
        <f>'BA basal'!P47/Probenmenge!$B47</f>
        <v>0</v>
      </c>
      <c r="N45" s="55">
        <f>'BA basal'!Q47/Probenmenge!$B47</f>
        <v>0</v>
      </c>
      <c r="O45" s="55">
        <f>'BA basal'!R47/Probenmenge!$B47</f>
        <v>0</v>
      </c>
      <c r="P45" s="55">
        <f>'BA basal'!S47/Probenmenge!$B47</f>
        <v>724.76827335805967</v>
      </c>
      <c r="Q45" s="55">
        <f>'BA basal'!T47/Probenmenge!$B47</f>
        <v>0</v>
      </c>
      <c r="R45" s="55">
        <f>'BA basal'!U47/Probenmenge!$B47</f>
        <v>0</v>
      </c>
      <c r="S45" s="55">
        <f>'BA basal'!V47/Probenmenge!$B47</f>
        <v>305.88120823762853</v>
      </c>
      <c r="T45" s="1"/>
      <c r="U45" s="56">
        <f t="shared" si="0"/>
        <v>1047.9850411737057</v>
      </c>
      <c r="V45" s="56">
        <f t="shared" si="1"/>
        <v>0</v>
      </c>
      <c r="W45" s="56">
        <f t="shared" si="2"/>
        <v>0</v>
      </c>
      <c r="X45" s="56">
        <f t="shared" si="3"/>
        <v>0</v>
      </c>
      <c r="Y45" s="57">
        <f t="shared" si="4"/>
        <v>1047.9850411737057</v>
      </c>
      <c r="Z45" s="57">
        <f t="shared" si="5"/>
        <v>1047.9850411737057</v>
      </c>
      <c r="AA45" s="1"/>
      <c r="AB45" s="52"/>
      <c r="AC45" s="59"/>
    </row>
    <row r="46" spans="1:29" ht="12.75" customHeight="1" x14ac:dyDescent="0.2">
      <c r="A46" s="20" t="str">
        <f>'BA basal'!A48</f>
        <v>0018FE_0046_</v>
      </c>
      <c r="B46" s="55">
        <f>'BA basal'!E48/Probenmenge!$B48</f>
        <v>0</v>
      </c>
      <c r="C46" s="55">
        <f>'BA basal'!F48/Probenmenge!$B48</f>
        <v>0</v>
      </c>
      <c r="D46" s="55">
        <f>'BA basal'!G48/Probenmenge!$B48</f>
        <v>0</v>
      </c>
      <c r="E46" s="55">
        <f>'BA basal'!H48/Probenmenge!$B48</f>
        <v>0</v>
      </c>
      <c r="F46" s="55">
        <f>'BA basal'!I48/Probenmenge!$B48</f>
        <v>0</v>
      </c>
      <c r="G46" s="55">
        <f>'BA basal'!J48/Probenmenge!$B48</f>
        <v>0</v>
      </c>
      <c r="H46" s="55">
        <f>'BA basal'!K48/Probenmenge!$B48</f>
        <v>0</v>
      </c>
      <c r="I46" s="55">
        <f>'BA basal'!L48/Probenmenge!$B48</f>
        <v>0</v>
      </c>
      <c r="J46" s="55">
        <f>'BA basal'!M48/Probenmenge!$B48</f>
        <v>0</v>
      </c>
      <c r="K46" s="55">
        <f>'BA basal'!N48/Probenmenge!$B48</f>
        <v>0</v>
      </c>
      <c r="L46" s="55">
        <f>'BA basal'!O48/Probenmenge!$B48</f>
        <v>0</v>
      </c>
      <c r="M46" s="55">
        <f>'BA basal'!P48/Probenmenge!$B48</f>
        <v>0</v>
      </c>
      <c r="N46" s="55">
        <f>'BA basal'!Q48/Probenmenge!$B48</f>
        <v>0</v>
      </c>
      <c r="O46" s="55">
        <f>'BA basal'!R48/Probenmenge!$B48</f>
        <v>0</v>
      </c>
      <c r="P46" s="55">
        <f>'BA basal'!S48/Probenmenge!$B48</f>
        <v>486.92645834335445</v>
      </c>
      <c r="Q46" s="55">
        <f>'BA basal'!T48/Probenmenge!$B48</f>
        <v>0</v>
      </c>
      <c r="R46" s="55">
        <f>'BA basal'!U48/Probenmenge!$B48</f>
        <v>0</v>
      </c>
      <c r="S46" s="55">
        <f>'BA basal'!V48/Probenmenge!$B48</f>
        <v>78.409975186070895</v>
      </c>
      <c r="T46" s="1"/>
      <c r="U46" s="56">
        <f t="shared" si="0"/>
        <v>565.33643352942534</v>
      </c>
      <c r="V46" s="56">
        <f t="shared" si="1"/>
        <v>0</v>
      </c>
      <c r="W46" s="56">
        <f t="shared" si="2"/>
        <v>0</v>
      </c>
      <c r="X46" s="56">
        <f t="shared" si="3"/>
        <v>0</v>
      </c>
      <c r="Y46" s="57">
        <f t="shared" si="4"/>
        <v>565.33643352942534</v>
      </c>
      <c r="Z46" s="57">
        <f t="shared" si="5"/>
        <v>565.33643352942534</v>
      </c>
      <c r="AA46" s="1"/>
      <c r="AB46" s="52"/>
      <c r="AC46" s="59"/>
    </row>
    <row r="47" spans="1:29" ht="12.75" customHeight="1" x14ac:dyDescent="0.2">
      <c r="A47" s="20" t="str">
        <f>'BA basal'!A49</f>
        <v>0018FE_0047_</v>
      </c>
      <c r="B47" s="55">
        <f>'BA basal'!E49/Probenmenge!$B49</f>
        <v>0</v>
      </c>
      <c r="C47" s="55">
        <f>'BA basal'!F49/Probenmenge!$B49</f>
        <v>0</v>
      </c>
      <c r="D47" s="55">
        <f>'BA basal'!G49/Probenmenge!$B49</f>
        <v>0</v>
      </c>
      <c r="E47" s="55">
        <f>'BA basal'!H49/Probenmenge!$B49</f>
        <v>0</v>
      </c>
      <c r="F47" s="55">
        <f>'BA basal'!I49/Probenmenge!$B49</f>
        <v>0</v>
      </c>
      <c r="G47" s="55">
        <f>'BA basal'!J49/Probenmenge!$B49</f>
        <v>0</v>
      </c>
      <c r="H47" s="55">
        <f>'BA basal'!K49/Probenmenge!$B49</f>
        <v>0</v>
      </c>
      <c r="I47" s="55">
        <f>'BA basal'!L49/Probenmenge!$B49</f>
        <v>0</v>
      </c>
      <c r="J47" s="55">
        <f>'BA basal'!M49/Probenmenge!$B49</f>
        <v>16.079333319995367</v>
      </c>
      <c r="K47" s="55">
        <f>'BA basal'!N49/Probenmenge!$B49</f>
        <v>0</v>
      </c>
      <c r="L47" s="55">
        <f>'BA basal'!O49/Probenmenge!$B49</f>
        <v>0</v>
      </c>
      <c r="M47" s="55">
        <f>'BA basal'!P49/Probenmenge!$B49</f>
        <v>24.608549747107006</v>
      </c>
      <c r="N47" s="55">
        <f>'BA basal'!Q49/Probenmenge!$B49</f>
        <v>0</v>
      </c>
      <c r="O47" s="55">
        <f>'BA basal'!R49/Probenmenge!$B49</f>
        <v>0</v>
      </c>
      <c r="P47" s="55">
        <f>'BA basal'!S49/Probenmenge!$B49</f>
        <v>536.311946677219</v>
      </c>
      <c r="Q47" s="55">
        <f>'BA basal'!T49/Probenmenge!$B49</f>
        <v>0</v>
      </c>
      <c r="R47" s="55">
        <f>'BA basal'!U49/Probenmenge!$B49</f>
        <v>0</v>
      </c>
      <c r="S47" s="55">
        <f>'BA basal'!V49/Probenmenge!$B49</f>
        <v>210.51829492089246</v>
      </c>
      <c r="T47" s="1"/>
      <c r="U47" s="56">
        <f t="shared" si="0"/>
        <v>787.5181246652138</v>
      </c>
      <c r="V47" s="56">
        <f t="shared" si="1"/>
        <v>0</v>
      </c>
      <c r="W47" s="56">
        <f t="shared" si="2"/>
        <v>0</v>
      </c>
      <c r="X47" s="56">
        <f t="shared" si="3"/>
        <v>40.687883067102376</v>
      </c>
      <c r="Y47" s="57">
        <f t="shared" si="4"/>
        <v>746.83024159811146</v>
      </c>
      <c r="Z47" s="57">
        <f t="shared" si="5"/>
        <v>787.5181246652138</v>
      </c>
      <c r="AA47" s="1"/>
      <c r="AB47" s="52"/>
      <c r="AC47" s="59"/>
    </row>
    <row r="48" spans="1:29" ht="12.75" customHeight="1" x14ac:dyDescent="0.2">
      <c r="A48" s="20" t="str">
        <f>'BA basal'!A50</f>
        <v>0018FE_0048_</v>
      </c>
      <c r="B48" s="55">
        <f>'BA basal'!E50/Probenmenge!$B50</f>
        <v>0</v>
      </c>
      <c r="C48" s="55">
        <f>'BA basal'!F50/Probenmenge!$B50</f>
        <v>0</v>
      </c>
      <c r="D48" s="55">
        <f>'BA basal'!G50/Probenmenge!$B50</f>
        <v>0</v>
      </c>
      <c r="E48" s="55">
        <f>'BA basal'!H50/Probenmenge!$B50</f>
        <v>0</v>
      </c>
      <c r="F48" s="55">
        <f>'BA basal'!I50/Probenmenge!$B50</f>
        <v>0</v>
      </c>
      <c r="G48" s="55">
        <f>'BA basal'!J50/Probenmenge!$B50</f>
        <v>0</v>
      </c>
      <c r="H48" s="55">
        <f>'BA basal'!K50/Probenmenge!$B50</f>
        <v>0</v>
      </c>
      <c r="I48" s="55">
        <f>'BA basal'!L50/Probenmenge!$B50</f>
        <v>0</v>
      </c>
      <c r="J48" s="55">
        <f>'BA basal'!M50/Probenmenge!$B50</f>
        <v>0</v>
      </c>
      <c r="K48" s="55">
        <f>'BA basal'!N50/Probenmenge!$B50</f>
        <v>0</v>
      </c>
      <c r="L48" s="55">
        <f>'BA basal'!O50/Probenmenge!$B50</f>
        <v>0</v>
      </c>
      <c r="M48" s="55">
        <f>'BA basal'!P50/Probenmenge!$B50</f>
        <v>0</v>
      </c>
      <c r="N48" s="55">
        <f>'BA basal'!Q50/Probenmenge!$B50</f>
        <v>0</v>
      </c>
      <c r="O48" s="55">
        <f>'BA basal'!R50/Probenmenge!$B50</f>
        <v>0</v>
      </c>
      <c r="P48" s="55">
        <f>'BA basal'!S50/Probenmenge!$B50</f>
        <v>194.04220493117805</v>
      </c>
      <c r="Q48" s="55">
        <f>'BA basal'!T50/Probenmenge!$B50</f>
        <v>0</v>
      </c>
      <c r="R48" s="55">
        <f>'BA basal'!U50/Probenmenge!$B50</f>
        <v>0</v>
      </c>
      <c r="S48" s="55">
        <f>'BA basal'!V50/Probenmenge!$B50</f>
        <v>140.23283754013084</v>
      </c>
      <c r="T48" s="1"/>
      <c r="U48" s="56">
        <f t="shared" si="0"/>
        <v>334.27504247130889</v>
      </c>
      <c r="V48" s="56">
        <f t="shared" si="1"/>
        <v>0</v>
      </c>
      <c r="W48" s="56">
        <f t="shared" si="2"/>
        <v>0</v>
      </c>
      <c r="X48" s="56">
        <f t="shared" si="3"/>
        <v>0</v>
      </c>
      <c r="Y48" s="57">
        <f t="shared" si="4"/>
        <v>334.27504247130889</v>
      </c>
      <c r="Z48" s="57">
        <f t="shared" si="5"/>
        <v>334.27504247130889</v>
      </c>
      <c r="AA48" s="1"/>
      <c r="AB48" s="52"/>
      <c r="AC48" s="59"/>
    </row>
    <row r="49" spans="1:29" ht="12.75" customHeight="1" x14ac:dyDescent="0.2">
      <c r="A49" s="20" t="str">
        <f>'BA basal'!A51</f>
        <v>0018FE_0049_</v>
      </c>
      <c r="B49" s="55">
        <f>'BA basal'!E51/Probenmenge!$B51</f>
        <v>0</v>
      </c>
      <c r="C49" s="55">
        <f>'BA basal'!F51/Probenmenge!$B51</f>
        <v>0</v>
      </c>
      <c r="D49" s="55">
        <f>'BA basal'!G51/Probenmenge!$B51</f>
        <v>0</v>
      </c>
      <c r="E49" s="55">
        <f>'BA basal'!H51/Probenmenge!$B51</f>
        <v>0</v>
      </c>
      <c r="F49" s="55">
        <f>'BA basal'!I51/Probenmenge!$B51</f>
        <v>0</v>
      </c>
      <c r="G49" s="55">
        <f>'BA basal'!J51/Probenmenge!$B51</f>
        <v>0</v>
      </c>
      <c r="H49" s="55">
        <f>'BA basal'!K51/Probenmenge!$B51</f>
        <v>0</v>
      </c>
      <c r="I49" s="55">
        <f>'BA basal'!L51/Probenmenge!$B51</f>
        <v>0</v>
      </c>
      <c r="J49" s="55">
        <f>'BA basal'!M51/Probenmenge!$B51</f>
        <v>0</v>
      </c>
      <c r="K49" s="55">
        <f>'BA basal'!N51/Probenmenge!$B51</f>
        <v>0</v>
      </c>
      <c r="L49" s="55">
        <f>'BA basal'!O51/Probenmenge!$B51</f>
        <v>0</v>
      </c>
      <c r="M49" s="55">
        <f>'BA basal'!P51/Probenmenge!$B51</f>
        <v>0</v>
      </c>
      <c r="N49" s="55">
        <f>'BA basal'!Q51/Probenmenge!$B51</f>
        <v>0</v>
      </c>
      <c r="O49" s="55">
        <f>'BA basal'!R51/Probenmenge!$B51</f>
        <v>0</v>
      </c>
      <c r="P49" s="55">
        <f>'BA basal'!S51/Probenmenge!$B51</f>
        <v>354.52277377746128</v>
      </c>
      <c r="Q49" s="55">
        <f>'BA basal'!T51/Probenmenge!$B51</f>
        <v>0</v>
      </c>
      <c r="R49" s="55">
        <f>'BA basal'!U51/Probenmenge!$B51</f>
        <v>0</v>
      </c>
      <c r="S49" s="55">
        <f>'BA basal'!V51/Probenmenge!$B51</f>
        <v>77.359168778594167</v>
      </c>
      <c r="T49" s="1"/>
      <c r="U49" s="56">
        <f t="shared" si="0"/>
        <v>431.88194255605544</v>
      </c>
      <c r="V49" s="56">
        <f t="shared" si="1"/>
        <v>0</v>
      </c>
      <c r="W49" s="56">
        <f t="shared" si="2"/>
        <v>0</v>
      </c>
      <c r="X49" s="56">
        <f t="shared" si="3"/>
        <v>0</v>
      </c>
      <c r="Y49" s="57">
        <f t="shared" si="4"/>
        <v>431.88194255605544</v>
      </c>
      <c r="Z49" s="57">
        <f t="shared" si="5"/>
        <v>431.88194255605544</v>
      </c>
      <c r="AA49" s="1"/>
      <c r="AB49" s="52"/>
      <c r="AC49" s="59"/>
    </row>
    <row r="50" spans="1:29" ht="12.75" customHeight="1" x14ac:dyDescent="0.2">
      <c r="A50" s="20" t="str">
        <f>'BA basal'!A52</f>
        <v>0018FE_0050_</v>
      </c>
      <c r="B50" s="55">
        <f>'BA basal'!E52/Probenmenge!$B52</f>
        <v>0</v>
      </c>
      <c r="C50" s="55">
        <f>'BA basal'!F52/Probenmenge!$B52</f>
        <v>0</v>
      </c>
      <c r="D50" s="55">
        <f>'BA basal'!G52/Probenmenge!$B52</f>
        <v>0</v>
      </c>
      <c r="E50" s="55">
        <f>'BA basal'!H52/Probenmenge!$B52</f>
        <v>0</v>
      </c>
      <c r="F50" s="55">
        <f>'BA basal'!I52/Probenmenge!$B52</f>
        <v>0</v>
      </c>
      <c r="G50" s="55">
        <f>'BA basal'!J52/Probenmenge!$B52</f>
        <v>0</v>
      </c>
      <c r="H50" s="55">
        <f>'BA basal'!K52/Probenmenge!$B52</f>
        <v>0</v>
      </c>
      <c r="I50" s="55">
        <f>'BA basal'!L52/Probenmenge!$B52</f>
        <v>0</v>
      </c>
      <c r="J50" s="55">
        <f>'BA basal'!M52/Probenmenge!$B52</f>
        <v>0</v>
      </c>
      <c r="K50" s="55">
        <f>'BA basal'!N52/Probenmenge!$B52</f>
        <v>0</v>
      </c>
      <c r="L50" s="55">
        <f>'BA basal'!O52/Probenmenge!$B52</f>
        <v>0</v>
      </c>
      <c r="M50" s="55">
        <f>'BA basal'!P52/Probenmenge!$B52</f>
        <v>0</v>
      </c>
      <c r="N50" s="55">
        <f>'BA basal'!Q52/Probenmenge!$B52</f>
        <v>0</v>
      </c>
      <c r="O50" s="55">
        <f>'BA basal'!R52/Probenmenge!$B52</f>
        <v>0</v>
      </c>
      <c r="P50" s="55">
        <f>'BA basal'!S52/Probenmenge!$B52</f>
        <v>41.58762739923268</v>
      </c>
      <c r="Q50" s="55">
        <f>'BA basal'!T52/Probenmenge!$B52</f>
        <v>0</v>
      </c>
      <c r="R50" s="55">
        <f>'BA basal'!U52/Probenmenge!$B52</f>
        <v>0</v>
      </c>
      <c r="S50" s="55">
        <f>'BA basal'!V52/Probenmenge!$B52</f>
        <v>29.972292509033192</v>
      </c>
      <c r="T50" s="1"/>
      <c r="U50" s="56">
        <f t="shared" si="0"/>
        <v>71.559919908265869</v>
      </c>
      <c r="V50" s="56">
        <f t="shared" si="1"/>
        <v>0</v>
      </c>
      <c r="W50" s="56">
        <f t="shared" si="2"/>
        <v>0</v>
      </c>
      <c r="X50" s="56">
        <f t="shared" si="3"/>
        <v>0</v>
      </c>
      <c r="Y50" s="57">
        <f t="shared" si="4"/>
        <v>71.559919908265869</v>
      </c>
      <c r="Z50" s="57">
        <f t="shared" si="5"/>
        <v>71.559919908265869</v>
      </c>
      <c r="AA50" s="1"/>
      <c r="AB50" s="52"/>
      <c r="AC50" s="59"/>
    </row>
    <row r="51" spans="1:29" ht="12.75" customHeight="1" x14ac:dyDescent="0.2">
      <c r="A51" s="20" t="str">
        <f>'BA basal'!A53</f>
        <v>0018FE_0051_</v>
      </c>
      <c r="B51" s="55">
        <f>'BA basal'!E53/Probenmenge!$B53</f>
        <v>0</v>
      </c>
      <c r="C51" s="55">
        <f>'BA basal'!F53/Probenmenge!$B53</f>
        <v>0</v>
      </c>
      <c r="D51" s="55">
        <f>'BA basal'!G53/Probenmenge!$B53</f>
        <v>0</v>
      </c>
      <c r="E51" s="55">
        <f>'BA basal'!H53/Probenmenge!$B53</f>
        <v>0</v>
      </c>
      <c r="F51" s="55">
        <f>'BA basal'!I53/Probenmenge!$B53</f>
        <v>0</v>
      </c>
      <c r="G51" s="55">
        <f>'BA basal'!J53/Probenmenge!$B53</f>
        <v>0</v>
      </c>
      <c r="H51" s="55">
        <f>'BA basal'!K53/Probenmenge!$B53</f>
        <v>7.5160812982535496</v>
      </c>
      <c r="I51" s="55">
        <f>'BA basal'!L53/Probenmenge!$B53</f>
        <v>0</v>
      </c>
      <c r="J51" s="55">
        <f>'BA basal'!M53/Probenmenge!$B53</f>
        <v>0</v>
      </c>
      <c r="K51" s="55">
        <f>'BA basal'!N53/Probenmenge!$B53</f>
        <v>0</v>
      </c>
      <c r="L51" s="55">
        <f>'BA basal'!O53/Probenmenge!$B53</f>
        <v>0</v>
      </c>
      <c r="M51" s="55">
        <f>'BA basal'!P53/Probenmenge!$B53</f>
        <v>12.186362257353869</v>
      </c>
      <c r="N51" s="55">
        <f>'BA basal'!Q53/Probenmenge!$B53</f>
        <v>0</v>
      </c>
      <c r="O51" s="55">
        <f>'BA basal'!R53/Probenmenge!$B53</f>
        <v>0</v>
      </c>
      <c r="P51" s="55">
        <f>'BA basal'!S53/Probenmenge!$B53</f>
        <v>252.98742489584964</v>
      </c>
      <c r="Q51" s="55">
        <f>'BA basal'!T53/Probenmenge!$B53</f>
        <v>0</v>
      </c>
      <c r="R51" s="55">
        <f>'BA basal'!U53/Probenmenge!$B53</f>
        <v>0</v>
      </c>
      <c r="S51" s="55">
        <f>'BA basal'!V53/Probenmenge!$B53</f>
        <v>134.71473168599823</v>
      </c>
      <c r="T51" s="1"/>
      <c r="U51" s="56">
        <f t="shared" si="0"/>
        <v>399.88851883920177</v>
      </c>
      <c r="V51" s="56">
        <f t="shared" si="1"/>
        <v>7.5160812982535496</v>
      </c>
      <c r="W51" s="56">
        <f t="shared" si="2"/>
        <v>0</v>
      </c>
      <c r="X51" s="56">
        <f t="shared" si="3"/>
        <v>19.702443555607417</v>
      </c>
      <c r="Y51" s="57">
        <f t="shared" si="4"/>
        <v>387.70215658184787</v>
      </c>
      <c r="Z51" s="57">
        <f t="shared" si="5"/>
        <v>407.4046001374553</v>
      </c>
      <c r="AA51" s="1"/>
      <c r="AB51" s="52"/>
      <c r="AC51" s="59"/>
    </row>
    <row r="52" spans="1:29" ht="12.75" customHeight="1" x14ac:dyDescent="0.2">
      <c r="A52" s="20" t="str">
        <f>'BA basal'!A54</f>
        <v>0018FE_0052_</v>
      </c>
      <c r="B52" s="55">
        <f>'BA basal'!E54/Probenmenge!$B54</f>
        <v>0</v>
      </c>
      <c r="C52" s="55">
        <f>'BA basal'!F54/Probenmenge!$B54</f>
        <v>0</v>
      </c>
      <c r="D52" s="55">
        <f>'BA basal'!G54/Probenmenge!$B54</f>
        <v>0</v>
      </c>
      <c r="E52" s="55">
        <f>'BA basal'!H54/Probenmenge!$B54</f>
        <v>0</v>
      </c>
      <c r="F52" s="55">
        <f>'BA basal'!I54/Probenmenge!$B54</f>
        <v>0</v>
      </c>
      <c r="G52" s="55">
        <f>'BA basal'!J54/Probenmenge!$B54</f>
        <v>0</v>
      </c>
      <c r="H52" s="55">
        <f>'BA basal'!K54/Probenmenge!$B54</f>
        <v>0</v>
      </c>
      <c r="I52" s="55">
        <f>'BA basal'!L54/Probenmenge!$B54</f>
        <v>0</v>
      </c>
      <c r="J52" s="55">
        <f>'BA basal'!M54/Probenmenge!$B54</f>
        <v>0</v>
      </c>
      <c r="K52" s="55">
        <f>'BA basal'!N54/Probenmenge!$B54</f>
        <v>0</v>
      </c>
      <c r="L52" s="55">
        <f>'BA basal'!O54/Probenmenge!$B54</f>
        <v>0</v>
      </c>
      <c r="M52" s="55">
        <f>'BA basal'!P54/Probenmenge!$B54</f>
        <v>0</v>
      </c>
      <c r="N52" s="55">
        <f>'BA basal'!Q54/Probenmenge!$B54</f>
        <v>0</v>
      </c>
      <c r="O52" s="55">
        <f>'BA basal'!R54/Probenmenge!$B54</f>
        <v>0</v>
      </c>
      <c r="P52" s="55">
        <f>'BA basal'!S54/Probenmenge!$B54</f>
        <v>220.84140651954803</v>
      </c>
      <c r="Q52" s="55">
        <f>'BA basal'!T54/Probenmenge!$B54</f>
        <v>0</v>
      </c>
      <c r="R52" s="55">
        <f>'BA basal'!U54/Probenmenge!$B54</f>
        <v>0</v>
      </c>
      <c r="S52" s="55">
        <f>'BA basal'!V54/Probenmenge!$B54</f>
        <v>68.447257880756339</v>
      </c>
      <c r="T52" s="1"/>
      <c r="U52" s="56">
        <f t="shared" si="0"/>
        <v>289.28866440030436</v>
      </c>
      <c r="V52" s="56">
        <f t="shared" si="1"/>
        <v>0</v>
      </c>
      <c r="W52" s="56">
        <f t="shared" si="2"/>
        <v>0</v>
      </c>
      <c r="X52" s="56">
        <f t="shared" si="3"/>
        <v>0</v>
      </c>
      <c r="Y52" s="57">
        <f t="shared" si="4"/>
        <v>289.28866440030436</v>
      </c>
      <c r="Z52" s="57">
        <f t="shared" si="5"/>
        <v>289.28866440030436</v>
      </c>
      <c r="AA52" s="1"/>
      <c r="AB52" s="52"/>
      <c r="AC52" s="59"/>
    </row>
    <row r="53" spans="1:29" ht="12.75" customHeight="1" x14ac:dyDescent="0.2">
      <c r="A53" s="20" t="str">
        <f>'BA basal'!A55</f>
        <v>0018FE_0053_</v>
      </c>
      <c r="B53" s="55">
        <f>'BA basal'!E55/Probenmenge!$B55</f>
        <v>0</v>
      </c>
      <c r="C53" s="55">
        <f>'BA basal'!F55/Probenmenge!$B55</f>
        <v>0</v>
      </c>
      <c r="D53" s="55">
        <f>'BA basal'!G55/Probenmenge!$B55</f>
        <v>0</v>
      </c>
      <c r="E53" s="55">
        <f>'BA basal'!H55/Probenmenge!$B55</f>
        <v>0</v>
      </c>
      <c r="F53" s="55">
        <f>'BA basal'!I55/Probenmenge!$B55</f>
        <v>0</v>
      </c>
      <c r="G53" s="55">
        <f>'BA basal'!J55/Probenmenge!$B55</f>
        <v>0</v>
      </c>
      <c r="H53" s="55">
        <f>'BA basal'!K55/Probenmenge!$B55</f>
        <v>0</v>
      </c>
      <c r="I53" s="55">
        <f>'BA basal'!L55/Probenmenge!$B55</f>
        <v>0</v>
      </c>
      <c r="J53" s="55">
        <f>'BA basal'!M55/Probenmenge!$B55</f>
        <v>0</v>
      </c>
      <c r="K53" s="55">
        <f>'BA basal'!N55/Probenmenge!$B55</f>
        <v>0</v>
      </c>
      <c r="L53" s="55">
        <f>'BA basal'!O55/Probenmenge!$B55</f>
        <v>0</v>
      </c>
      <c r="M53" s="55">
        <f>'BA basal'!P55/Probenmenge!$B55</f>
        <v>0</v>
      </c>
      <c r="N53" s="55">
        <f>'BA basal'!Q55/Probenmenge!$B55</f>
        <v>0</v>
      </c>
      <c r="O53" s="55">
        <f>'BA basal'!R55/Probenmenge!$B55</f>
        <v>0</v>
      </c>
      <c r="P53" s="55">
        <f>'BA basal'!S55/Probenmenge!$B55</f>
        <v>63.291365510934156</v>
      </c>
      <c r="Q53" s="55">
        <f>'BA basal'!T55/Probenmenge!$B55</f>
        <v>0</v>
      </c>
      <c r="R53" s="55">
        <f>'BA basal'!U55/Probenmenge!$B55</f>
        <v>0</v>
      </c>
      <c r="S53" s="55">
        <f>'BA basal'!V55/Probenmenge!$B55</f>
        <v>76.456858055010613</v>
      </c>
      <c r="T53" s="1"/>
      <c r="U53" s="56">
        <f t="shared" si="0"/>
        <v>139.74822356594478</v>
      </c>
      <c r="V53" s="56">
        <f t="shared" si="1"/>
        <v>0</v>
      </c>
      <c r="W53" s="56">
        <f t="shared" si="2"/>
        <v>0</v>
      </c>
      <c r="X53" s="56">
        <f t="shared" si="3"/>
        <v>0</v>
      </c>
      <c r="Y53" s="57">
        <f t="shared" si="4"/>
        <v>139.74822356594478</v>
      </c>
      <c r="Z53" s="57">
        <f t="shared" si="5"/>
        <v>139.74822356594478</v>
      </c>
      <c r="AA53" s="1"/>
      <c r="AB53" s="52"/>
      <c r="AC53" s="59"/>
    </row>
    <row r="54" spans="1:29" ht="12.75" customHeight="1" x14ac:dyDescent="0.2">
      <c r="A54" s="20" t="str">
        <f>'BA basal'!A56</f>
        <v>0018FE_0054_</v>
      </c>
      <c r="B54" s="55">
        <f>'BA basal'!E56/Probenmenge!$B56</f>
        <v>0</v>
      </c>
      <c r="C54" s="55">
        <f>'BA basal'!F56/Probenmenge!$B56</f>
        <v>0</v>
      </c>
      <c r="D54" s="55">
        <f>'BA basal'!G56/Probenmenge!$B56</f>
        <v>0</v>
      </c>
      <c r="E54" s="55">
        <f>'BA basal'!H56/Probenmenge!$B56</f>
        <v>0</v>
      </c>
      <c r="F54" s="55">
        <f>'BA basal'!I56/Probenmenge!$B56</f>
        <v>0</v>
      </c>
      <c r="G54" s="55">
        <f>'BA basal'!J56/Probenmenge!$B56</f>
        <v>0</v>
      </c>
      <c r="H54" s="55">
        <f>'BA basal'!K56/Probenmenge!$B56</f>
        <v>0</v>
      </c>
      <c r="I54" s="55">
        <f>'BA basal'!L56/Probenmenge!$B56</f>
        <v>0</v>
      </c>
      <c r="J54" s="55">
        <f>'BA basal'!M56/Probenmenge!$B56</f>
        <v>118.46249017459445</v>
      </c>
      <c r="K54" s="55">
        <f>'BA basal'!N56/Probenmenge!$B56</f>
        <v>0</v>
      </c>
      <c r="L54" s="55">
        <f>'BA basal'!O56/Probenmenge!$B56</f>
        <v>0</v>
      </c>
      <c r="M54" s="55">
        <f>'BA basal'!P56/Probenmenge!$B56</f>
        <v>57.803994311524107</v>
      </c>
      <c r="N54" s="55">
        <f>'BA basal'!Q56/Probenmenge!$B56</f>
        <v>0</v>
      </c>
      <c r="O54" s="55">
        <f>'BA basal'!R56/Probenmenge!$B56</f>
        <v>0</v>
      </c>
      <c r="P54" s="55">
        <f>'BA basal'!S56/Probenmenge!$B56</f>
        <v>376.60002084039417</v>
      </c>
      <c r="Q54" s="55">
        <f>'BA basal'!T56/Probenmenge!$B56</f>
        <v>0</v>
      </c>
      <c r="R54" s="55">
        <f>'BA basal'!U56/Probenmenge!$B56</f>
        <v>0</v>
      </c>
      <c r="S54" s="55">
        <f>'BA basal'!V56/Probenmenge!$B56</f>
        <v>54.2499988049275</v>
      </c>
      <c r="T54" s="1"/>
      <c r="U54" s="56">
        <f t="shared" si="0"/>
        <v>607.11650413144014</v>
      </c>
      <c r="V54" s="56">
        <f t="shared" si="1"/>
        <v>0</v>
      </c>
      <c r="W54" s="56">
        <f t="shared" si="2"/>
        <v>0</v>
      </c>
      <c r="X54" s="56">
        <f t="shared" si="3"/>
        <v>176.26648448611854</v>
      </c>
      <c r="Y54" s="57">
        <f t="shared" si="4"/>
        <v>430.85001964532165</v>
      </c>
      <c r="Z54" s="57">
        <f t="shared" si="5"/>
        <v>607.11650413144014</v>
      </c>
      <c r="AA54" s="1"/>
      <c r="AB54" s="52"/>
      <c r="AC54" s="59"/>
    </row>
    <row r="55" spans="1:29" ht="12.75" customHeight="1" x14ac:dyDescent="0.2">
      <c r="A55" s="20" t="str">
        <f>'BA basal'!A57</f>
        <v>0018FE_0055_</v>
      </c>
      <c r="B55" s="55">
        <f>'BA basal'!E57/Probenmenge!$B57</f>
        <v>0</v>
      </c>
      <c r="C55" s="55">
        <f>'BA basal'!F57/Probenmenge!$B57</f>
        <v>0</v>
      </c>
      <c r="D55" s="55">
        <f>'BA basal'!G57/Probenmenge!$B57</f>
        <v>14.052521423302453</v>
      </c>
      <c r="E55" s="55">
        <f>'BA basal'!H57/Probenmenge!$B57</f>
        <v>0</v>
      </c>
      <c r="F55" s="55">
        <f>'BA basal'!I57/Probenmenge!$B57</f>
        <v>0</v>
      </c>
      <c r="G55" s="55">
        <f>'BA basal'!J57/Probenmenge!$B57</f>
        <v>0</v>
      </c>
      <c r="H55" s="55">
        <f>'BA basal'!K57/Probenmenge!$B57</f>
        <v>0</v>
      </c>
      <c r="I55" s="55">
        <f>'BA basal'!L57/Probenmenge!$B57</f>
        <v>0</v>
      </c>
      <c r="J55" s="55">
        <f>'BA basal'!M57/Probenmenge!$B57</f>
        <v>0</v>
      </c>
      <c r="K55" s="55">
        <f>'BA basal'!N57/Probenmenge!$B57</f>
        <v>0</v>
      </c>
      <c r="L55" s="55">
        <f>'BA basal'!O57/Probenmenge!$B57</f>
        <v>0</v>
      </c>
      <c r="M55" s="55">
        <f>'BA basal'!P57/Probenmenge!$B57</f>
        <v>15.398824336080454</v>
      </c>
      <c r="N55" s="55">
        <f>'BA basal'!Q57/Probenmenge!$B57</f>
        <v>0</v>
      </c>
      <c r="O55" s="55">
        <f>'BA basal'!R57/Probenmenge!$B57</f>
        <v>0</v>
      </c>
      <c r="P55" s="55">
        <f>'BA basal'!S57/Probenmenge!$B57</f>
        <v>332.6927203337284</v>
      </c>
      <c r="Q55" s="55">
        <f>'BA basal'!T57/Probenmenge!$B57</f>
        <v>0</v>
      </c>
      <c r="R55" s="55">
        <f>'BA basal'!U57/Probenmenge!$B57</f>
        <v>0</v>
      </c>
      <c r="S55" s="55">
        <f>'BA basal'!V57/Probenmenge!$B57</f>
        <v>277.58651413104849</v>
      </c>
      <c r="T55" s="1"/>
      <c r="U55" s="56">
        <f t="shared" si="0"/>
        <v>639.73058022415978</v>
      </c>
      <c r="V55" s="56">
        <f t="shared" si="1"/>
        <v>0</v>
      </c>
      <c r="W55" s="56">
        <f t="shared" si="2"/>
        <v>0</v>
      </c>
      <c r="X55" s="56">
        <f t="shared" si="3"/>
        <v>15.398824336080454</v>
      </c>
      <c r="Y55" s="57">
        <f t="shared" si="4"/>
        <v>624.33175588807933</v>
      </c>
      <c r="Z55" s="57">
        <f t="shared" si="5"/>
        <v>639.73058022415978</v>
      </c>
      <c r="AA55" s="1"/>
      <c r="AB55" s="52"/>
      <c r="AC55" s="59"/>
    </row>
    <row r="56" spans="1:29" ht="12.75" customHeight="1" x14ac:dyDescent="0.2">
      <c r="A56" s="20" t="str">
        <f>'BA basal'!A58</f>
        <v>0018FE_0056_</v>
      </c>
      <c r="B56" s="55">
        <f>'BA basal'!E58/Probenmenge!$B58</f>
        <v>0</v>
      </c>
      <c r="C56" s="55">
        <f>'BA basal'!F58/Probenmenge!$B58</f>
        <v>0</v>
      </c>
      <c r="D56" s="55">
        <f>'BA basal'!G58/Probenmenge!$B58</f>
        <v>0</v>
      </c>
      <c r="E56" s="55">
        <f>'BA basal'!H58/Probenmenge!$B58</f>
        <v>0</v>
      </c>
      <c r="F56" s="55">
        <f>'BA basal'!I58/Probenmenge!$B58</f>
        <v>0</v>
      </c>
      <c r="G56" s="55">
        <f>'BA basal'!J58/Probenmenge!$B58</f>
        <v>0</v>
      </c>
      <c r="H56" s="55">
        <f>'BA basal'!K58/Probenmenge!$B58</f>
        <v>0</v>
      </c>
      <c r="I56" s="55">
        <f>'BA basal'!L58/Probenmenge!$B58</f>
        <v>0</v>
      </c>
      <c r="J56" s="55">
        <f>'BA basal'!M58/Probenmenge!$B58</f>
        <v>0</v>
      </c>
      <c r="K56" s="55">
        <f>'BA basal'!N58/Probenmenge!$B58</f>
        <v>0</v>
      </c>
      <c r="L56" s="55">
        <f>'BA basal'!O58/Probenmenge!$B58</f>
        <v>0</v>
      </c>
      <c r="M56" s="55">
        <f>'BA basal'!P58/Probenmenge!$B58</f>
        <v>0</v>
      </c>
      <c r="N56" s="55">
        <f>'BA basal'!Q58/Probenmenge!$B58</f>
        <v>0</v>
      </c>
      <c r="O56" s="55">
        <f>'BA basal'!R58/Probenmenge!$B58</f>
        <v>0</v>
      </c>
      <c r="P56" s="55">
        <f>'BA basal'!S58/Probenmenge!$B58</f>
        <v>317.17917914453477</v>
      </c>
      <c r="Q56" s="55">
        <f>'BA basal'!T58/Probenmenge!$B58</f>
        <v>0</v>
      </c>
      <c r="R56" s="55">
        <f>'BA basal'!U58/Probenmenge!$B58</f>
        <v>0</v>
      </c>
      <c r="S56" s="55">
        <f>'BA basal'!V58/Probenmenge!$B58</f>
        <v>77.510094296034325</v>
      </c>
      <c r="T56" s="1"/>
      <c r="U56" s="56">
        <f t="shared" si="0"/>
        <v>394.68927344056908</v>
      </c>
      <c r="V56" s="56">
        <f t="shared" si="1"/>
        <v>0</v>
      </c>
      <c r="W56" s="56">
        <f t="shared" si="2"/>
        <v>0</v>
      </c>
      <c r="X56" s="56">
        <f t="shared" si="3"/>
        <v>0</v>
      </c>
      <c r="Y56" s="57">
        <f t="shared" si="4"/>
        <v>394.68927344056908</v>
      </c>
      <c r="Z56" s="57">
        <f t="shared" si="5"/>
        <v>394.68927344056908</v>
      </c>
      <c r="AA56" s="1"/>
      <c r="AB56" s="52"/>
      <c r="AC56" s="59"/>
    </row>
    <row r="57" spans="1:29" ht="12.75" customHeight="1" x14ac:dyDescent="0.2">
      <c r="A57" s="20" t="str">
        <f>'BA basal'!A59</f>
        <v>0018FE_0057_</v>
      </c>
      <c r="B57" s="55">
        <f>'BA basal'!E59/Probenmenge!$B59</f>
        <v>0</v>
      </c>
      <c r="C57" s="55">
        <f>'BA basal'!F59/Probenmenge!$B59</f>
        <v>0</v>
      </c>
      <c r="D57" s="55">
        <f>'BA basal'!G59/Probenmenge!$B59</f>
        <v>0</v>
      </c>
      <c r="E57" s="55">
        <f>'BA basal'!H59/Probenmenge!$B59</f>
        <v>0</v>
      </c>
      <c r="F57" s="55">
        <f>'BA basal'!I59/Probenmenge!$B59</f>
        <v>0</v>
      </c>
      <c r="G57" s="55">
        <f>'BA basal'!J59/Probenmenge!$B59</f>
        <v>0</v>
      </c>
      <c r="H57" s="55">
        <f>'BA basal'!K59/Probenmenge!$B59</f>
        <v>0</v>
      </c>
      <c r="I57" s="55">
        <f>'BA basal'!L59/Probenmenge!$B59</f>
        <v>0</v>
      </c>
      <c r="J57" s="55">
        <f>'BA basal'!M59/Probenmenge!$B59</f>
        <v>0</v>
      </c>
      <c r="K57" s="55">
        <f>'BA basal'!N59/Probenmenge!$B59</f>
        <v>0</v>
      </c>
      <c r="L57" s="55">
        <f>'BA basal'!O59/Probenmenge!$B59</f>
        <v>0</v>
      </c>
      <c r="M57" s="55">
        <f>'BA basal'!P59/Probenmenge!$B59</f>
        <v>0</v>
      </c>
      <c r="N57" s="55">
        <f>'BA basal'!Q59/Probenmenge!$B59</f>
        <v>0</v>
      </c>
      <c r="O57" s="55">
        <f>'BA basal'!R59/Probenmenge!$B59</f>
        <v>0</v>
      </c>
      <c r="P57" s="55">
        <f>'BA basal'!S59/Probenmenge!$B59</f>
        <v>52.515807801704192</v>
      </c>
      <c r="Q57" s="55">
        <f>'BA basal'!T59/Probenmenge!$B59</f>
        <v>0</v>
      </c>
      <c r="R57" s="55">
        <f>'BA basal'!U59/Probenmenge!$B59</f>
        <v>0</v>
      </c>
      <c r="S57" s="55">
        <f>'BA basal'!V59/Probenmenge!$B59</f>
        <v>40.267897086178571</v>
      </c>
      <c r="T57" s="1"/>
      <c r="U57" s="56">
        <f t="shared" si="0"/>
        <v>92.783704887882763</v>
      </c>
      <c r="V57" s="56">
        <f t="shared" si="1"/>
        <v>0</v>
      </c>
      <c r="W57" s="56">
        <f t="shared" si="2"/>
        <v>0</v>
      </c>
      <c r="X57" s="56">
        <f t="shared" si="3"/>
        <v>0</v>
      </c>
      <c r="Y57" s="57">
        <f t="shared" si="4"/>
        <v>92.783704887882763</v>
      </c>
      <c r="Z57" s="57">
        <f t="shared" si="5"/>
        <v>92.783704887882763</v>
      </c>
      <c r="AA57" s="1"/>
      <c r="AB57" s="52"/>
      <c r="AC57" s="59"/>
    </row>
    <row r="58" spans="1:29" ht="12.75" customHeight="1" x14ac:dyDescent="0.2">
      <c r="A58" s="20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1"/>
      <c r="U58" s="56"/>
      <c r="V58" s="56"/>
      <c r="W58" s="56"/>
      <c r="X58" s="56"/>
      <c r="Y58" s="57"/>
      <c r="Z58" s="57"/>
      <c r="AA58" s="1"/>
      <c r="AB58" s="52"/>
      <c r="AC58" s="59"/>
    </row>
    <row r="59" spans="1:29" ht="12.75" customHeight="1" x14ac:dyDescent="0.2">
      <c r="A59" s="20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1"/>
      <c r="U59" s="56"/>
      <c r="V59" s="56"/>
      <c r="W59" s="56"/>
      <c r="X59" s="56"/>
      <c r="Y59" s="57"/>
      <c r="Z59" s="57"/>
      <c r="AA59" s="1"/>
      <c r="AB59" s="52"/>
      <c r="AC59" s="59"/>
    </row>
    <row r="60" spans="1:29" ht="12.75" customHeight="1" x14ac:dyDescent="0.2">
      <c r="A60" s="20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1"/>
      <c r="U60" s="56"/>
      <c r="V60" s="56"/>
      <c r="W60" s="56"/>
      <c r="X60" s="56"/>
      <c r="Y60" s="57"/>
      <c r="Z60" s="57"/>
      <c r="AA60" s="1"/>
      <c r="AB60" s="52"/>
      <c r="AC60" s="59"/>
    </row>
    <row r="61" spans="1:29" ht="12.75" customHeight="1" x14ac:dyDescent="0.2">
      <c r="A61" s="20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1"/>
      <c r="U61" s="56"/>
      <c r="V61" s="56"/>
      <c r="W61" s="56"/>
      <c r="X61" s="56"/>
      <c r="Y61" s="57"/>
      <c r="Z61" s="57"/>
      <c r="AA61" s="1"/>
      <c r="AB61" s="52"/>
      <c r="AC61" s="59"/>
    </row>
    <row r="62" spans="1:29" ht="12.75" customHeight="1" x14ac:dyDescent="0.2">
      <c r="A62" s="20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1"/>
      <c r="U62" s="56"/>
      <c r="V62" s="56"/>
      <c r="W62" s="56"/>
      <c r="X62" s="56"/>
      <c r="Y62" s="57"/>
      <c r="Z62" s="57"/>
      <c r="AA62" s="1"/>
      <c r="AB62" s="52"/>
      <c r="AC62" s="59"/>
    </row>
    <row r="63" spans="1:29" ht="12.75" customHeight="1" x14ac:dyDescent="0.2">
      <c r="A63" s="20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1"/>
      <c r="U63" s="56"/>
      <c r="V63" s="56"/>
      <c r="W63" s="56"/>
      <c r="X63" s="56"/>
      <c r="Y63" s="57"/>
      <c r="Z63" s="57"/>
      <c r="AA63" s="1"/>
      <c r="AB63" s="52"/>
      <c r="AC63" s="59"/>
    </row>
    <row r="64" spans="1:29" ht="12.75" customHeight="1" x14ac:dyDescent="0.2">
      <c r="A64" s="20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1"/>
      <c r="U64" s="56"/>
      <c r="V64" s="56"/>
      <c r="W64" s="56"/>
      <c r="X64" s="56"/>
      <c r="Y64" s="57"/>
      <c r="Z64" s="57"/>
      <c r="AA64" s="1"/>
      <c r="AB64" s="52"/>
      <c r="AC64" s="59"/>
    </row>
    <row r="65" spans="1:29" ht="12.75" customHeight="1" x14ac:dyDescent="0.2">
      <c r="A65" s="20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1"/>
      <c r="U65" s="56"/>
      <c r="V65" s="56"/>
      <c r="W65" s="56"/>
      <c r="X65" s="56"/>
      <c r="Y65" s="57"/>
      <c r="Z65" s="57"/>
      <c r="AA65" s="1"/>
      <c r="AB65" s="52"/>
      <c r="AC65" s="59"/>
    </row>
    <row r="66" spans="1:29" ht="12.75" customHeight="1" x14ac:dyDescent="0.2">
      <c r="A66" s="20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1"/>
      <c r="U66" s="56"/>
      <c r="V66" s="56"/>
      <c r="W66" s="56"/>
      <c r="X66" s="56"/>
      <c r="Y66" s="57"/>
      <c r="Z66" s="57"/>
      <c r="AA66" s="1"/>
      <c r="AB66" s="52"/>
      <c r="AC66" s="59"/>
    </row>
    <row r="67" spans="1:29" ht="12.75" customHeight="1" x14ac:dyDescent="0.2">
      <c r="A67" s="20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1"/>
      <c r="U67" s="56"/>
      <c r="V67" s="56"/>
      <c r="W67" s="56"/>
      <c r="X67" s="56"/>
      <c r="Y67" s="57"/>
      <c r="Z67" s="57"/>
      <c r="AA67" s="1"/>
      <c r="AB67" s="52"/>
      <c r="AC67" s="59"/>
    </row>
    <row r="68" spans="1:29" ht="12.75" customHeight="1" x14ac:dyDescent="0.2">
      <c r="A68" s="20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1"/>
      <c r="U68" s="56"/>
      <c r="V68" s="56"/>
      <c r="W68" s="56"/>
      <c r="X68" s="56"/>
      <c r="Y68" s="57"/>
      <c r="Z68" s="57"/>
      <c r="AA68" s="1"/>
      <c r="AB68" s="52"/>
      <c r="AC68" s="59"/>
    </row>
    <row r="69" spans="1:29" ht="12.75" customHeight="1" x14ac:dyDescent="0.2">
      <c r="A69" s="20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1"/>
      <c r="U69" s="56"/>
      <c r="V69" s="56"/>
      <c r="W69" s="56"/>
      <c r="X69" s="56"/>
      <c r="Y69" s="57"/>
      <c r="Z69" s="57"/>
      <c r="AA69" s="1"/>
      <c r="AB69" s="52"/>
      <c r="AC69" s="59"/>
    </row>
    <row r="70" spans="1:29" ht="12.75" customHeight="1" x14ac:dyDescent="0.2">
      <c r="A70" s="20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1"/>
      <c r="U70" s="56"/>
      <c r="V70" s="56"/>
      <c r="W70" s="56"/>
      <c r="X70" s="56"/>
      <c r="Y70" s="57"/>
      <c r="Z70" s="57"/>
      <c r="AA70" s="1"/>
      <c r="AB70" s="52"/>
      <c r="AC70" s="59"/>
    </row>
    <row r="71" spans="1:29" ht="12.75" customHeight="1" x14ac:dyDescent="0.2">
      <c r="A71" s="20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1"/>
      <c r="U71" s="56"/>
      <c r="V71" s="56"/>
      <c r="W71" s="56"/>
      <c r="X71" s="56"/>
      <c r="Y71" s="57"/>
      <c r="Z71" s="57"/>
      <c r="AA71" s="1"/>
      <c r="AB71" s="52"/>
      <c r="AC71" s="59"/>
    </row>
    <row r="72" spans="1:29" ht="12.75" customHeight="1" x14ac:dyDescent="0.2">
      <c r="A72" s="20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1"/>
      <c r="U72" s="56"/>
      <c r="V72" s="56"/>
      <c r="W72" s="56"/>
      <c r="X72" s="56"/>
      <c r="Y72" s="57"/>
      <c r="Z72" s="57"/>
      <c r="AA72" s="1"/>
      <c r="AB72" s="52"/>
      <c r="AC72" s="59"/>
    </row>
    <row r="73" spans="1:29" ht="12.75" customHeight="1" x14ac:dyDescent="0.2">
      <c r="A73" s="20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1"/>
      <c r="U73" s="56"/>
      <c r="V73" s="56"/>
      <c r="W73" s="56"/>
      <c r="X73" s="56"/>
      <c r="Y73" s="57"/>
      <c r="Z73" s="57"/>
      <c r="AA73" s="1"/>
      <c r="AB73" s="52"/>
      <c r="AC73" s="59"/>
    </row>
    <row r="74" spans="1:29" ht="12.75" customHeight="1" x14ac:dyDescent="0.2">
      <c r="A74" s="20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1"/>
      <c r="U74" s="56"/>
      <c r="V74" s="56"/>
      <c r="W74" s="56"/>
      <c r="X74" s="56"/>
      <c r="Y74" s="57"/>
      <c r="Z74" s="57"/>
      <c r="AA74" s="1"/>
      <c r="AB74" s="52"/>
      <c r="AC74" s="59"/>
    </row>
    <row r="75" spans="1:29" ht="12.75" customHeight="1" x14ac:dyDescent="0.2">
      <c r="A75" s="20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1"/>
      <c r="U75" s="56"/>
      <c r="V75" s="56"/>
      <c r="W75" s="56"/>
      <c r="X75" s="56"/>
      <c r="Y75" s="57"/>
      <c r="Z75" s="57"/>
      <c r="AA75" s="1"/>
      <c r="AB75" s="52"/>
      <c r="AC75" s="59"/>
    </row>
    <row r="76" spans="1:29" ht="12.75" customHeight="1" x14ac:dyDescent="0.2">
      <c r="A76" s="20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1"/>
      <c r="U76" s="56"/>
      <c r="V76" s="56"/>
      <c r="W76" s="56"/>
      <c r="X76" s="56"/>
      <c r="Y76" s="57"/>
      <c r="Z76" s="57"/>
      <c r="AA76" s="1"/>
      <c r="AB76" s="52"/>
      <c r="AC76" s="59"/>
    </row>
    <row r="77" spans="1:29" ht="12.75" customHeight="1" x14ac:dyDescent="0.2">
      <c r="A77" s="20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1"/>
      <c r="U77" s="56"/>
      <c r="V77" s="56"/>
      <c r="W77" s="56"/>
      <c r="X77" s="56"/>
      <c r="Y77" s="57"/>
      <c r="Z77" s="57"/>
      <c r="AA77" s="1"/>
      <c r="AB77" s="52"/>
      <c r="AC77" s="59"/>
    </row>
    <row r="78" spans="1:29" ht="12.75" customHeight="1" x14ac:dyDescent="0.2">
      <c r="A78" s="20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1"/>
      <c r="U78" s="56"/>
      <c r="V78" s="56"/>
      <c r="W78" s="56"/>
      <c r="X78" s="56"/>
      <c r="Y78" s="57"/>
      <c r="Z78" s="57"/>
      <c r="AA78" s="1"/>
      <c r="AB78" s="52"/>
      <c r="AC78" s="59"/>
    </row>
    <row r="79" spans="1:29" ht="12.75" customHeight="1" x14ac:dyDescent="0.2">
      <c r="A79" s="20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1"/>
      <c r="U79" s="56"/>
      <c r="V79" s="56"/>
      <c r="W79" s="56"/>
      <c r="X79" s="56"/>
      <c r="Y79" s="57"/>
      <c r="Z79" s="57"/>
      <c r="AA79" s="1"/>
      <c r="AB79" s="52"/>
      <c r="AC79" s="59"/>
    </row>
    <row r="80" spans="1:29" ht="12.75" customHeight="1" x14ac:dyDescent="0.2">
      <c r="A80" s="20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1"/>
      <c r="U80" s="56"/>
      <c r="V80" s="56"/>
      <c r="W80" s="56"/>
      <c r="X80" s="56"/>
      <c r="Y80" s="57"/>
      <c r="Z80" s="57"/>
      <c r="AA80" s="1"/>
      <c r="AB80" s="52"/>
      <c r="AC80" s="59"/>
    </row>
    <row r="81" spans="1:29" ht="12.75" customHeight="1" x14ac:dyDescent="0.2">
      <c r="A81" s="20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1"/>
      <c r="U81" s="56"/>
      <c r="V81" s="56"/>
      <c r="W81" s="56"/>
      <c r="X81" s="56"/>
      <c r="Y81" s="57"/>
      <c r="Z81" s="57"/>
      <c r="AA81" s="1"/>
      <c r="AB81" s="52"/>
      <c r="AC81" s="59"/>
    </row>
    <row r="82" spans="1:29" ht="12.75" customHeight="1" x14ac:dyDescent="0.2">
      <c r="A82" s="20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1"/>
      <c r="U82" s="56"/>
      <c r="V82" s="56"/>
      <c r="W82" s="56"/>
      <c r="X82" s="56"/>
      <c r="Y82" s="57"/>
      <c r="Z82" s="57"/>
      <c r="AA82" s="1"/>
      <c r="AB82" s="52"/>
      <c r="AC82" s="59"/>
    </row>
    <row r="83" spans="1:29" ht="12.75" customHeight="1" x14ac:dyDescent="0.2">
      <c r="A83" s="20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1"/>
      <c r="U83" s="56"/>
      <c r="V83" s="56"/>
      <c r="W83" s="56"/>
      <c r="X83" s="56"/>
      <c r="Y83" s="57"/>
      <c r="Z83" s="57"/>
      <c r="AA83" s="1"/>
      <c r="AB83" s="52"/>
      <c r="AC83" s="59"/>
    </row>
    <row r="84" spans="1:29" ht="12.75" customHeight="1" x14ac:dyDescent="0.2">
      <c r="A84" s="20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1"/>
      <c r="U84" s="56"/>
      <c r="V84" s="56"/>
      <c r="W84" s="56"/>
      <c r="X84" s="56"/>
      <c r="Y84" s="57"/>
      <c r="Z84" s="57"/>
      <c r="AA84" s="1"/>
      <c r="AB84" s="52"/>
      <c r="AC84" s="59"/>
    </row>
    <row r="85" spans="1:29" ht="12.75" customHeight="1" x14ac:dyDescent="0.2">
      <c r="A85" s="20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1"/>
      <c r="U85" s="56"/>
      <c r="V85" s="56"/>
      <c r="W85" s="56"/>
      <c r="X85" s="56"/>
      <c r="Y85" s="57"/>
      <c r="Z85" s="57"/>
      <c r="AA85" s="1"/>
      <c r="AB85" s="52"/>
      <c r="AC85" s="59"/>
    </row>
    <row r="86" spans="1:29" ht="12.75" customHeight="1" x14ac:dyDescent="0.2">
      <c r="A86" s="20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1"/>
      <c r="U86" s="56"/>
      <c r="V86" s="56"/>
      <c r="W86" s="56"/>
      <c r="X86" s="56"/>
      <c r="Y86" s="57"/>
      <c r="Z86" s="57"/>
      <c r="AA86" s="1"/>
      <c r="AB86" s="52"/>
      <c r="AC86" s="59"/>
    </row>
    <row r="87" spans="1:29" ht="12.75" customHeight="1" x14ac:dyDescent="0.2">
      <c r="A87" s="20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1"/>
      <c r="U87" s="56"/>
      <c r="V87" s="56"/>
      <c r="W87" s="56"/>
      <c r="X87" s="56"/>
      <c r="Y87" s="57"/>
      <c r="Z87" s="57"/>
      <c r="AA87" s="1"/>
      <c r="AB87" s="52"/>
      <c r="AC87" s="59"/>
    </row>
    <row r="88" spans="1:29" ht="12.75" customHeight="1" x14ac:dyDescent="0.2">
      <c r="A88" s="20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1"/>
      <c r="U88" s="56"/>
      <c r="V88" s="56"/>
      <c r="W88" s="56"/>
      <c r="X88" s="56"/>
      <c r="Y88" s="57"/>
      <c r="Z88" s="57"/>
      <c r="AA88" s="1"/>
      <c r="AB88" s="52"/>
      <c r="AC88" s="59"/>
    </row>
    <row r="89" spans="1:29" ht="12.75" customHeight="1" x14ac:dyDescent="0.2">
      <c r="A89" s="20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1"/>
      <c r="U89" s="56"/>
      <c r="V89" s="56"/>
      <c r="W89" s="56"/>
      <c r="X89" s="56"/>
      <c r="Y89" s="57"/>
      <c r="Z89" s="57"/>
      <c r="AA89" s="1"/>
      <c r="AB89" s="52"/>
      <c r="AC89" s="59"/>
    </row>
    <row r="90" spans="1:29" ht="12.75" customHeight="1" x14ac:dyDescent="0.2">
      <c r="A90" s="20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1"/>
      <c r="U90" s="56"/>
      <c r="V90" s="56"/>
      <c r="W90" s="56"/>
      <c r="X90" s="56"/>
      <c r="Y90" s="57"/>
      <c r="Z90" s="57"/>
      <c r="AA90" s="1"/>
      <c r="AB90" s="52"/>
      <c r="AC90" s="59"/>
    </row>
    <row r="91" spans="1:29" ht="12.75" customHeight="1" x14ac:dyDescent="0.2">
      <c r="A91" s="20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1"/>
      <c r="U91" s="56"/>
      <c r="V91" s="56"/>
      <c r="W91" s="56"/>
      <c r="X91" s="56"/>
      <c r="Y91" s="57"/>
      <c r="Z91" s="57"/>
      <c r="AA91" s="1"/>
      <c r="AB91" s="52"/>
      <c r="AC91" s="59"/>
    </row>
    <row r="92" spans="1:29" ht="12.75" customHeight="1" x14ac:dyDescent="0.2">
      <c r="A92" s="20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1"/>
      <c r="U92" s="56"/>
      <c r="V92" s="56"/>
      <c r="W92" s="56"/>
      <c r="X92" s="56"/>
      <c r="Y92" s="57"/>
      <c r="Z92" s="57"/>
      <c r="AA92" s="1"/>
      <c r="AB92" s="52"/>
      <c r="AC92" s="59"/>
    </row>
    <row r="93" spans="1:29" ht="12.75" customHeight="1" x14ac:dyDescent="0.2">
      <c r="A93" s="20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1"/>
      <c r="U93" s="56"/>
      <c r="V93" s="56"/>
      <c r="W93" s="56"/>
      <c r="X93" s="56"/>
      <c r="Y93" s="57"/>
      <c r="Z93" s="57"/>
      <c r="AA93" s="1"/>
      <c r="AB93" s="52"/>
      <c r="AC93" s="59"/>
    </row>
    <row r="94" spans="1:29" ht="12.75" customHeight="1" x14ac:dyDescent="0.2">
      <c r="A94" s="20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1"/>
      <c r="U94" s="56"/>
      <c r="V94" s="56"/>
      <c r="W94" s="56"/>
      <c r="X94" s="56"/>
      <c r="Y94" s="57"/>
      <c r="Z94" s="57"/>
      <c r="AA94" s="1"/>
      <c r="AB94" s="52"/>
      <c r="AC94" s="59"/>
    </row>
    <row r="95" spans="1:29" ht="12.75" customHeight="1" x14ac:dyDescent="0.2">
      <c r="A95" s="20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1"/>
      <c r="U95" s="56"/>
      <c r="V95" s="56"/>
      <c r="W95" s="56"/>
      <c r="X95" s="56"/>
      <c r="Y95" s="57"/>
      <c r="Z95" s="57"/>
      <c r="AA95" s="1"/>
      <c r="AB95" s="52"/>
      <c r="AC95" s="59"/>
    </row>
    <row r="96" spans="1:29" ht="12.75" customHeight="1" x14ac:dyDescent="0.2">
      <c r="A96" s="20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1"/>
      <c r="U96" s="56"/>
      <c r="V96" s="56"/>
      <c r="W96" s="56"/>
      <c r="X96" s="56"/>
      <c r="Y96" s="57"/>
      <c r="Z96" s="57"/>
      <c r="AA96" s="1"/>
      <c r="AB96" s="52"/>
      <c r="AC96" s="59"/>
    </row>
    <row r="97" spans="1:29" ht="12.75" customHeight="1" x14ac:dyDescent="0.2">
      <c r="A97" s="20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1"/>
      <c r="U97" s="56"/>
      <c r="V97" s="56"/>
      <c r="W97" s="56"/>
      <c r="X97" s="56"/>
      <c r="Y97" s="57"/>
      <c r="Z97" s="57"/>
      <c r="AA97" s="1"/>
      <c r="AB97" s="52"/>
      <c r="AC97" s="59"/>
    </row>
    <row r="98" spans="1:29" ht="12.75" customHeight="1" x14ac:dyDescent="0.2">
      <c r="A98" s="20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1"/>
      <c r="U98" s="56"/>
      <c r="V98" s="56"/>
      <c r="W98" s="56"/>
      <c r="X98" s="56"/>
      <c r="Y98" s="57"/>
      <c r="Z98" s="57"/>
      <c r="AA98" s="1"/>
      <c r="AB98" s="52"/>
      <c r="AC98" s="59"/>
    </row>
    <row r="99" spans="1:29" ht="12.75" customHeight="1" x14ac:dyDescent="0.2">
      <c r="A99" s="20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1"/>
      <c r="U99" s="56"/>
      <c r="V99" s="56"/>
      <c r="W99" s="56"/>
      <c r="X99" s="56"/>
      <c r="Y99" s="57"/>
      <c r="Z99" s="57"/>
      <c r="AA99" s="1"/>
      <c r="AB99" s="52"/>
      <c r="AC99" s="59"/>
    </row>
    <row r="100" spans="1:29" ht="12.75" customHeight="1" x14ac:dyDescent="0.2">
      <c r="A100" s="20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1"/>
      <c r="U100" s="56"/>
      <c r="V100" s="56"/>
      <c r="W100" s="56"/>
      <c r="X100" s="56"/>
      <c r="Y100" s="57"/>
      <c r="Z100" s="57"/>
      <c r="AA100" s="1"/>
      <c r="AB100" s="52"/>
      <c r="AC100" s="59"/>
    </row>
    <row r="101" spans="1:29" ht="12.75" customHeight="1" x14ac:dyDescent="0.2">
      <c r="A101" s="20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1"/>
      <c r="U101" s="56"/>
      <c r="V101" s="56"/>
      <c r="W101" s="56"/>
      <c r="X101" s="56"/>
      <c r="Y101" s="57"/>
      <c r="Z101" s="57"/>
      <c r="AA101" s="1"/>
      <c r="AB101" s="52"/>
      <c r="AC101" s="59"/>
    </row>
    <row r="102" spans="1:29" ht="12.75" customHeight="1" x14ac:dyDescent="0.2">
      <c r="A102" s="20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1"/>
      <c r="U102" s="56"/>
      <c r="V102" s="56"/>
      <c r="W102" s="56"/>
      <c r="X102" s="56"/>
      <c r="Y102" s="57"/>
      <c r="Z102" s="57"/>
      <c r="AA102" s="1"/>
      <c r="AB102" s="52"/>
      <c r="AC102" s="59"/>
    </row>
    <row r="103" spans="1:29" ht="12.75" customHeight="1" x14ac:dyDescent="0.2">
      <c r="A103" s="20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1"/>
      <c r="U103" s="56"/>
      <c r="V103" s="56"/>
      <c r="W103" s="56"/>
      <c r="X103" s="56"/>
      <c r="Y103" s="57"/>
      <c r="Z103" s="57"/>
      <c r="AA103" s="1"/>
      <c r="AB103" s="52"/>
      <c r="AC103" s="59"/>
    </row>
    <row r="104" spans="1:29" ht="12.75" customHeight="1" x14ac:dyDescent="0.2">
      <c r="A104" s="20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1"/>
      <c r="U104" s="56"/>
      <c r="V104" s="56"/>
      <c r="W104" s="56"/>
      <c r="X104" s="56"/>
      <c r="Y104" s="57"/>
      <c r="Z104" s="57"/>
      <c r="AA104" s="1"/>
      <c r="AB104" s="52"/>
      <c r="AC104" s="59"/>
    </row>
    <row r="105" spans="1:29" ht="12.75" customHeight="1" x14ac:dyDescent="0.2">
      <c r="A105" s="20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1"/>
      <c r="U105" s="56"/>
      <c r="V105" s="56"/>
      <c r="W105" s="56"/>
      <c r="X105" s="56"/>
      <c r="Y105" s="57"/>
      <c r="Z105" s="57"/>
      <c r="AA105" s="1"/>
      <c r="AB105" s="52"/>
      <c r="AC105" s="59"/>
    </row>
    <row r="106" spans="1:29" ht="12.75" customHeight="1" x14ac:dyDescent="0.2">
      <c r="A106" s="20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1"/>
      <c r="U106" s="56"/>
      <c r="V106" s="56"/>
      <c r="W106" s="56"/>
      <c r="X106" s="56"/>
      <c r="Y106" s="57"/>
      <c r="Z106" s="57"/>
      <c r="AA106" s="1"/>
      <c r="AB106" s="52"/>
      <c r="AC106" s="59"/>
    </row>
    <row r="107" spans="1:29" ht="12.75" customHeight="1" x14ac:dyDescent="0.2">
      <c r="A107" s="20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1"/>
      <c r="U107" s="56"/>
      <c r="V107" s="56"/>
      <c r="W107" s="56"/>
      <c r="X107" s="56"/>
      <c r="Y107" s="57"/>
      <c r="Z107" s="57"/>
      <c r="AA107" s="1"/>
      <c r="AB107" s="52"/>
      <c r="AC107" s="59"/>
    </row>
    <row r="108" spans="1:29" ht="12.75" customHeight="1" x14ac:dyDescent="0.2">
      <c r="A108" s="20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1"/>
      <c r="U108" s="56"/>
      <c r="V108" s="56"/>
      <c r="W108" s="56"/>
      <c r="X108" s="56"/>
      <c r="Y108" s="57"/>
      <c r="Z108" s="57"/>
      <c r="AA108" s="1"/>
      <c r="AB108" s="52"/>
      <c r="AC108" s="59"/>
    </row>
    <row r="109" spans="1:29" ht="12.75" customHeight="1" x14ac:dyDescent="0.2">
      <c r="A109" s="20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1"/>
      <c r="U109" s="56"/>
      <c r="V109" s="56"/>
      <c r="W109" s="56"/>
      <c r="X109" s="56"/>
      <c r="Y109" s="57"/>
      <c r="Z109" s="57"/>
      <c r="AA109" s="1"/>
      <c r="AB109" s="52"/>
      <c r="AC109" s="59"/>
    </row>
    <row r="110" spans="1:29" ht="12.75" customHeight="1" x14ac:dyDescent="0.2">
      <c r="A110" s="20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1"/>
      <c r="U110" s="56"/>
      <c r="V110" s="56"/>
      <c r="W110" s="56"/>
      <c r="X110" s="56"/>
      <c r="Y110" s="57"/>
      <c r="Z110" s="57"/>
      <c r="AA110" s="1"/>
      <c r="AB110" s="52"/>
      <c r="AC110" s="59"/>
    </row>
    <row r="111" spans="1:29" ht="12.75" customHeight="1" x14ac:dyDescent="0.2">
      <c r="A111" s="20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1"/>
      <c r="U111" s="56"/>
      <c r="V111" s="56"/>
      <c r="W111" s="56"/>
      <c r="X111" s="56"/>
      <c r="Y111" s="57"/>
      <c r="Z111" s="57"/>
      <c r="AA111" s="1"/>
      <c r="AB111" s="52"/>
      <c r="AC111" s="59"/>
    </row>
    <row r="112" spans="1:29" ht="12.75" customHeight="1" x14ac:dyDescent="0.2">
      <c r="A112" s="20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1"/>
      <c r="U112" s="56"/>
      <c r="V112" s="56"/>
      <c r="W112" s="56"/>
      <c r="X112" s="56"/>
      <c r="Y112" s="57"/>
      <c r="Z112" s="57"/>
      <c r="AA112" s="1"/>
      <c r="AB112" s="52"/>
      <c r="AC112" s="59"/>
    </row>
    <row r="113" spans="1:29" ht="12.75" customHeight="1" x14ac:dyDescent="0.2">
      <c r="A113" s="20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1"/>
      <c r="U113" s="56"/>
      <c r="V113" s="56"/>
      <c r="W113" s="56"/>
      <c r="X113" s="56"/>
      <c r="Y113" s="57"/>
      <c r="Z113" s="57"/>
      <c r="AA113" s="1"/>
      <c r="AB113" s="52"/>
      <c r="AC113" s="59"/>
    </row>
    <row r="114" spans="1:29" ht="12.75" customHeight="1" x14ac:dyDescent="0.2">
      <c r="A114" s="20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1"/>
      <c r="U114" s="56"/>
      <c r="V114" s="56"/>
      <c r="W114" s="56"/>
      <c r="X114" s="56"/>
      <c r="Y114" s="57"/>
      <c r="Z114" s="57"/>
      <c r="AA114" s="1"/>
      <c r="AB114" s="52"/>
      <c r="AC114" s="59"/>
    </row>
    <row r="115" spans="1:29" ht="12.75" customHeight="1" x14ac:dyDescent="0.2">
      <c r="A115" s="20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1"/>
      <c r="U115" s="56"/>
      <c r="V115" s="56"/>
      <c r="W115" s="56"/>
      <c r="X115" s="56"/>
      <c r="Y115" s="57"/>
      <c r="Z115" s="57"/>
      <c r="AA115" s="1"/>
      <c r="AB115" s="52"/>
      <c r="AC115" s="59"/>
    </row>
    <row r="116" spans="1:29" ht="12.75" customHeight="1" x14ac:dyDescent="0.2">
      <c r="A116" s="20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1"/>
      <c r="U116" s="56"/>
      <c r="V116" s="56"/>
      <c r="W116" s="56"/>
      <c r="X116" s="56"/>
      <c r="Y116" s="57"/>
      <c r="Z116" s="57"/>
      <c r="AA116" s="1"/>
      <c r="AB116" s="52"/>
      <c r="AC116" s="59"/>
    </row>
    <row r="117" spans="1:29" ht="12.75" customHeight="1" x14ac:dyDescent="0.2">
      <c r="A117" s="20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1"/>
      <c r="U117" s="56"/>
      <c r="V117" s="56"/>
      <c r="W117" s="56"/>
      <c r="X117" s="56"/>
      <c r="Y117" s="57"/>
      <c r="Z117" s="57"/>
      <c r="AA117" s="1"/>
      <c r="AB117" s="52"/>
      <c r="AC117" s="59"/>
    </row>
    <row r="118" spans="1:29" ht="12.75" customHeight="1" x14ac:dyDescent="0.2">
      <c r="A118" s="20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1"/>
      <c r="U118" s="56"/>
      <c r="V118" s="56"/>
      <c r="W118" s="56"/>
      <c r="X118" s="56"/>
      <c r="Y118" s="57"/>
      <c r="Z118" s="57"/>
      <c r="AA118" s="1"/>
      <c r="AB118" s="52"/>
      <c r="AC118" s="59"/>
    </row>
    <row r="119" spans="1:29" ht="12.75" customHeight="1" x14ac:dyDescent="0.2">
      <c r="A119" s="20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1"/>
      <c r="U119" s="56"/>
      <c r="V119" s="56"/>
      <c r="W119" s="56"/>
      <c r="X119" s="56"/>
      <c r="Y119" s="57"/>
      <c r="Z119" s="57"/>
      <c r="AA119" s="1"/>
      <c r="AB119" s="52"/>
      <c r="AC119" s="59"/>
    </row>
    <row r="120" spans="1:29" ht="12.75" customHeight="1" x14ac:dyDescent="0.2">
      <c r="A120" s="20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1"/>
      <c r="U120" s="56"/>
      <c r="V120" s="56"/>
      <c r="W120" s="56"/>
      <c r="X120" s="56"/>
      <c r="Y120" s="57"/>
      <c r="Z120" s="57"/>
      <c r="AA120" s="1"/>
      <c r="AB120" s="52"/>
      <c r="AC120" s="59"/>
    </row>
    <row r="121" spans="1:29" ht="12.75" customHeight="1" x14ac:dyDescent="0.2">
      <c r="A121" s="20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1"/>
      <c r="U121" s="56"/>
      <c r="V121" s="56"/>
      <c r="W121" s="56"/>
      <c r="X121" s="56"/>
      <c r="Y121" s="57"/>
      <c r="Z121" s="57"/>
      <c r="AA121" s="1"/>
      <c r="AB121" s="52"/>
      <c r="AC121" s="59"/>
    </row>
    <row r="122" spans="1:29" ht="12.75" customHeight="1" x14ac:dyDescent="0.2">
      <c r="A122" s="20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1"/>
      <c r="U122" s="56"/>
      <c r="V122" s="56"/>
      <c r="W122" s="56"/>
      <c r="X122" s="56"/>
      <c r="Y122" s="57"/>
      <c r="Z122" s="57"/>
      <c r="AA122" s="1"/>
      <c r="AB122" s="52"/>
      <c r="AC122" s="59"/>
    </row>
    <row r="123" spans="1:29" ht="12.75" customHeight="1" x14ac:dyDescent="0.2">
      <c r="A123" s="20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1"/>
      <c r="U123" s="56"/>
      <c r="V123" s="56"/>
      <c r="W123" s="56"/>
      <c r="X123" s="56"/>
      <c r="Y123" s="57"/>
      <c r="Z123" s="57"/>
      <c r="AA123" s="1"/>
      <c r="AB123" s="52"/>
      <c r="AC123" s="59"/>
    </row>
    <row r="124" spans="1:29" ht="12.75" customHeight="1" x14ac:dyDescent="0.2">
      <c r="A124" s="20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1"/>
      <c r="U124" s="56"/>
      <c r="V124" s="56"/>
      <c r="W124" s="56"/>
      <c r="X124" s="56"/>
      <c r="Y124" s="57"/>
      <c r="Z124" s="57"/>
      <c r="AA124" s="1"/>
      <c r="AB124" s="52"/>
      <c r="AC124" s="59"/>
    </row>
    <row r="125" spans="1:29" ht="12.75" customHeight="1" x14ac:dyDescent="0.2">
      <c r="A125" s="20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1"/>
      <c r="U125" s="56"/>
      <c r="V125" s="56"/>
      <c r="W125" s="56"/>
      <c r="X125" s="56"/>
      <c r="Y125" s="57"/>
      <c r="Z125" s="57"/>
      <c r="AA125" s="1"/>
      <c r="AB125" s="52"/>
      <c r="AC125" s="59"/>
    </row>
    <row r="126" spans="1:29" ht="12.75" customHeight="1" x14ac:dyDescent="0.2">
      <c r="A126" s="20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1"/>
      <c r="U126" s="56"/>
      <c r="V126" s="56"/>
      <c r="W126" s="56"/>
      <c r="X126" s="56"/>
      <c r="Y126" s="57"/>
      <c r="Z126" s="57"/>
      <c r="AA126" s="1"/>
      <c r="AB126" s="52"/>
      <c r="AC126" s="59"/>
    </row>
    <row r="127" spans="1:29" ht="12.75" customHeight="1" x14ac:dyDescent="0.2">
      <c r="A127" s="20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1"/>
      <c r="U127" s="56"/>
      <c r="V127" s="56"/>
      <c r="W127" s="56"/>
      <c r="X127" s="56"/>
      <c r="Y127" s="57"/>
      <c r="Z127" s="57"/>
      <c r="AA127" s="1"/>
      <c r="AB127" s="52"/>
      <c r="AC127" s="59"/>
    </row>
    <row r="128" spans="1:29" ht="12.75" customHeight="1" x14ac:dyDescent="0.2">
      <c r="A128" s="20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1"/>
      <c r="U128" s="56"/>
      <c r="V128" s="56"/>
      <c r="W128" s="56"/>
      <c r="X128" s="56"/>
      <c r="Y128" s="57"/>
      <c r="Z128" s="57"/>
      <c r="AA128" s="1"/>
      <c r="AB128" s="52"/>
      <c r="AC128" s="59"/>
    </row>
    <row r="129" spans="1:29" ht="12.75" customHeight="1" x14ac:dyDescent="0.2">
      <c r="A129" s="20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1"/>
      <c r="U129" s="56"/>
      <c r="V129" s="56"/>
      <c r="W129" s="56"/>
      <c r="X129" s="56"/>
      <c r="Y129" s="57"/>
      <c r="Z129" s="57"/>
      <c r="AA129" s="1"/>
      <c r="AB129" s="52"/>
      <c r="AC129" s="59"/>
    </row>
    <row r="130" spans="1:29" ht="12.75" customHeight="1" x14ac:dyDescent="0.2">
      <c r="A130" s="20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1"/>
      <c r="U130" s="56"/>
      <c r="V130" s="56"/>
      <c r="W130" s="56"/>
      <c r="X130" s="56"/>
      <c r="Y130" s="57"/>
      <c r="Z130" s="57"/>
      <c r="AA130" s="1"/>
      <c r="AB130" s="52"/>
      <c r="AC130" s="59"/>
    </row>
    <row r="131" spans="1:29" ht="12.75" customHeight="1" x14ac:dyDescent="0.2">
      <c r="A131" s="20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1"/>
      <c r="U131" s="56"/>
      <c r="V131" s="56"/>
      <c r="W131" s="56"/>
      <c r="X131" s="56"/>
      <c r="Y131" s="57"/>
      <c r="Z131" s="57"/>
      <c r="AA131" s="1"/>
      <c r="AB131" s="52"/>
      <c r="AC131" s="59"/>
    </row>
    <row r="132" spans="1:29" ht="12.75" customHeight="1" x14ac:dyDescent="0.2">
      <c r="A132" s="20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1"/>
      <c r="U132" s="56"/>
      <c r="V132" s="56"/>
      <c r="W132" s="56"/>
      <c r="X132" s="56"/>
      <c r="Y132" s="57"/>
      <c r="Z132" s="57"/>
      <c r="AA132" s="1"/>
      <c r="AB132" s="52"/>
      <c r="AC132" s="59"/>
    </row>
    <row r="133" spans="1:29" ht="12.75" customHeight="1" x14ac:dyDescent="0.2">
      <c r="A133" s="20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1"/>
      <c r="U133" s="56"/>
      <c r="V133" s="56"/>
      <c r="W133" s="56"/>
      <c r="X133" s="56"/>
      <c r="Y133" s="57"/>
      <c r="Z133" s="57"/>
      <c r="AA133" s="1"/>
      <c r="AB133" s="52"/>
      <c r="AC133" s="59"/>
    </row>
    <row r="134" spans="1:29" ht="12.75" customHeight="1" x14ac:dyDescent="0.2">
      <c r="A134" s="20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1"/>
      <c r="U134" s="56"/>
      <c r="V134" s="56"/>
      <c r="W134" s="56"/>
      <c r="X134" s="56"/>
      <c r="Y134" s="57"/>
      <c r="Z134" s="57"/>
      <c r="AA134" s="1"/>
      <c r="AB134" s="52"/>
      <c r="AC134" s="59"/>
    </row>
    <row r="135" spans="1:29" ht="12.75" customHeight="1" x14ac:dyDescent="0.2">
      <c r="A135" s="20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1"/>
      <c r="U135" s="56"/>
      <c r="V135" s="56"/>
      <c r="W135" s="56"/>
      <c r="X135" s="56"/>
      <c r="Y135" s="57"/>
      <c r="Z135" s="57"/>
      <c r="AA135" s="1"/>
      <c r="AB135" s="52"/>
      <c r="AC135" s="59"/>
    </row>
    <row r="136" spans="1:29" ht="12.75" customHeight="1" x14ac:dyDescent="0.2">
      <c r="A136" s="20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1"/>
      <c r="U136" s="56"/>
      <c r="V136" s="56"/>
      <c r="W136" s="56"/>
      <c r="X136" s="56"/>
      <c r="Y136" s="57"/>
      <c r="Z136" s="57"/>
      <c r="AA136" s="1"/>
      <c r="AB136" s="52"/>
      <c r="AC136" s="59"/>
    </row>
    <row r="137" spans="1:29" ht="12.75" customHeight="1" x14ac:dyDescent="0.2">
      <c r="A137" s="20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1"/>
      <c r="U137" s="56"/>
      <c r="V137" s="56"/>
      <c r="W137" s="56"/>
      <c r="X137" s="56"/>
      <c r="Y137" s="57"/>
      <c r="Z137" s="57"/>
      <c r="AA137" s="1"/>
      <c r="AB137" s="52"/>
      <c r="AC137" s="59"/>
    </row>
    <row r="138" spans="1:29" ht="12.75" customHeight="1" x14ac:dyDescent="0.2">
      <c r="A138" s="20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1"/>
      <c r="U138" s="56"/>
      <c r="V138" s="56"/>
      <c r="W138" s="56"/>
      <c r="X138" s="56"/>
      <c r="Y138" s="57"/>
      <c r="Z138" s="57"/>
      <c r="AA138" s="1"/>
      <c r="AB138" s="52"/>
      <c r="AC138" s="59"/>
    </row>
    <row r="139" spans="1:29" ht="12.75" customHeight="1" x14ac:dyDescent="0.2">
      <c r="A139" s="20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1"/>
      <c r="U139" s="56"/>
      <c r="V139" s="56"/>
      <c r="W139" s="56"/>
      <c r="X139" s="56"/>
      <c r="Y139" s="57"/>
      <c r="Z139" s="57"/>
      <c r="AA139" s="1"/>
      <c r="AB139" s="52"/>
      <c r="AC139" s="59"/>
    </row>
    <row r="140" spans="1:29" ht="12.75" customHeight="1" x14ac:dyDescent="0.2">
      <c r="A140" s="20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1"/>
      <c r="U140" s="56"/>
      <c r="V140" s="56"/>
      <c r="W140" s="56"/>
      <c r="X140" s="56"/>
      <c r="Y140" s="57"/>
      <c r="Z140" s="57"/>
      <c r="AA140" s="1"/>
      <c r="AB140" s="52"/>
      <c r="AC140" s="59"/>
    </row>
    <row r="141" spans="1:29" ht="12.75" customHeight="1" x14ac:dyDescent="0.2">
      <c r="A141" s="20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1"/>
      <c r="U141" s="56"/>
      <c r="V141" s="56"/>
      <c r="W141" s="56"/>
      <c r="X141" s="56"/>
      <c r="Y141" s="57"/>
      <c r="Z141" s="57"/>
      <c r="AA141" s="1"/>
      <c r="AB141" s="52"/>
      <c r="AC141" s="59"/>
    </row>
    <row r="142" spans="1:29" ht="12.75" customHeight="1" x14ac:dyDescent="0.2">
      <c r="A142" s="20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1"/>
      <c r="U142" s="56"/>
      <c r="V142" s="56"/>
      <c r="W142" s="56"/>
      <c r="X142" s="56"/>
      <c r="Y142" s="57"/>
      <c r="Z142" s="57"/>
      <c r="AA142" s="1"/>
      <c r="AB142" s="52"/>
      <c r="AC142" s="59"/>
    </row>
    <row r="143" spans="1:29" ht="12.75" customHeight="1" x14ac:dyDescent="0.2">
      <c r="A143" s="20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1"/>
      <c r="U143" s="56"/>
      <c r="V143" s="56"/>
      <c r="W143" s="56"/>
      <c r="X143" s="56"/>
      <c r="Y143" s="57"/>
      <c r="Z143" s="57"/>
      <c r="AA143" s="1"/>
      <c r="AB143" s="52"/>
      <c r="AC143" s="59"/>
    </row>
    <row r="144" spans="1:29" ht="12.75" customHeight="1" x14ac:dyDescent="0.2">
      <c r="A144" s="20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1"/>
      <c r="U144" s="56"/>
      <c r="V144" s="56"/>
      <c r="W144" s="56"/>
      <c r="X144" s="56"/>
      <c r="Y144" s="57"/>
      <c r="Z144" s="57"/>
      <c r="AA144" s="1"/>
      <c r="AB144" s="52"/>
      <c r="AC144" s="59"/>
    </row>
    <row r="145" spans="1:29" ht="12.75" customHeight="1" x14ac:dyDescent="0.2">
      <c r="A145" s="20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1"/>
      <c r="U145" s="56"/>
      <c r="V145" s="56"/>
      <c r="W145" s="56"/>
      <c r="X145" s="56"/>
      <c r="Y145" s="57"/>
      <c r="Z145" s="57"/>
      <c r="AA145" s="1"/>
      <c r="AB145" s="52"/>
      <c r="AC145" s="59"/>
    </row>
    <row r="146" spans="1:29" ht="12.75" customHeight="1" x14ac:dyDescent="0.2">
      <c r="A146" s="20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1"/>
      <c r="U146" s="56"/>
      <c r="V146" s="56"/>
      <c r="W146" s="56"/>
      <c r="X146" s="56"/>
      <c r="Y146" s="57"/>
      <c r="Z146" s="57"/>
      <c r="AA146" s="1"/>
      <c r="AB146" s="52"/>
      <c r="AC146" s="59"/>
    </row>
    <row r="147" spans="1:29" ht="12.75" customHeight="1" x14ac:dyDescent="0.2">
      <c r="A147" s="20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1"/>
      <c r="U147" s="56"/>
      <c r="V147" s="56"/>
      <c r="W147" s="56"/>
      <c r="X147" s="56"/>
      <c r="Y147" s="57"/>
      <c r="Z147" s="57"/>
      <c r="AA147" s="1"/>
      <c r="AB147" s="52"/>
      <c r="AC147" s="59"/>
    </row>
    <row r="148" spans="1:29" ht="12.75" customHeight="1" x14ac:dyDescent="0.2">
      <c r="A148" s="20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1"/>
      <c r="U148" s="56"/>
      <c r="V148" s="56"/>
      <c r="W148" s="56"/>
      <c r="X148" s="56"/>
      <c r="Y148" s="57"/>
      <c r="Z148" s="57"/>
      <c r="AA148" s="1"/>
      <c r="AB148" s="52"/>
      <c r="AC148" s="59"/>
    </row>
    <row r="149" spans="1:29" ht="12.75" customHeight="1" x14ac:dyDescent="0.2">
      <c r="A149" s="20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1"/>
      <c r="U149" s="56"/>
      <c r="V149" s="56"/>
      <c r="W149" s="56"/>
      <c r="X149" s="56"/>
      <c r="Y149" s="57"/>
      <c r="Z149" s="57"/>
      <c r="AA149" s="1"/>
      <c r="AB149" s="52"/>
      <c r="AC149" s="59"/>
    </row>
    <row r="150" spans="1:29" ht="12.75" customHeight="1" x14ac:dyDescent="0.2">
      <c r="A150" s="20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1"/>
      <c r="U150" s="56"/>
      <c r="V150" s="56"/>
      <c r="W150" s="56"/>
      <c r="X150" s="56"/>
      <c r="Y150" s="57"/>
      <c r="Z150" s="57"/>
      <c r="AA150" s="1"/>
      <c r="AB150" s="52"/>
      <c r="AC150" s="59"/>
    </row>
    <row r="151" spans="1:29" ht="12.75" customHeight="1" x14ac:dyDescent="0.2">
      <c r="A151" s="20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1"/>
      <c r="U151" s="56"/>
      <c r="V151" s="56"/>
      <c r="W151" s="56"/>
      <c r="X151" s="56"/>
      <c r="Y151" s="57"/>
      <c r="Z151" s="57"/>
      <c r="AA151" s="1"/>
      <c r="AB151" s="52"/>
      <c r="AC151" s="59"/>
    </row>
    <row r="152" spans="1:29" ht="12.75" customHeight="1" x14ac:dyDescent="0.2">
      <c r="A152" s="20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1"/>
      <c r="U152" s="56"/>
      <c r="V152" s="56"/>
      <c r="W152" s="56"/>
      <c r="X152" s="56"/>
      <c r="Y152" s="57"/>
      <c r="Z152" s="57"/>
      <c r="AA152" s="1"/>
      <c r="AB152" s="52"/>
      <c r="AC152" s="59"/>
    </row>
    <row r="153" spans="1:29" ht="12.75" customHeight="1" x14ac:dyDescent="0.2">
      <c r="A153" s="20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1"/>
      <c r="U153" s="56"/>
      <c r="V153" s="56"/>
      <c r="W153" s="56"/>
      <c r="X153" s="56"/>
      <c r="Y153" s="57"/>
      <c r="Z153" s="57"/>
      <c r="AA153" s="1"/>
      <c r="AB153" s="52"/>
      <c r="AC153" s="59"/>
    </row>
    <row r="154" spans="1:29" ht="12.75" customHeight="1" x14ac:dyDescent="0.2">
      <c r="A154" s="20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1"/>
      <c r="U154" s="56"/>
      <c r="V154" s="56"/>
      <c r="W154" s="56"/>
      <c r="X154" s="56"/>
      <c r="Y154" s="57"/>
      <c r="Z154" s="57"/>
      <c r="AA154" s="1"/>
      <c r="AB154" s="52"/>
      <c r="AC154" s="59"/>
    </row>
    <row r="155" spans="1:29" ht="12.75" customHeight="1" x14ac:dyDescent="0.2">
      <c r="A155" s="20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1"/>
      <c r="U155" s="56"/>
      <c r="V155" s="56"/>
      <c r="W155" s="56"/>
      <c r="X155" s="56"/>
      <c r="Y155" s="57"/>
      <c r="Z155" s="57"/>
      <c r="AA155" s="1"/>
      <c r="AB155" s="52"/>
      <c r="AC155" s="59"/>
    </row>
    <row r="156" spans="1:29" ht="12.75" customHeight="1" x14ac:dyDescent="0.2">
      <c r="A156" s="20"/>
      <c r="B156" s="55"/>
      <c r="C156" s="55"/>
      <c r="D156" s="55"/>
      <c r="E156" s="55"/>
      <c r="F156" s="60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1"/>
      <c r="U156" s="56"/>
      <c r="V156" s="56"/>
      <c r="W156" s="56"/>
      <c r="X156" s="56"/>
      <c r="Y156" s="57"/>
      <c r="Z156" s="57"/>
      <c r="AA156" s="1"/>
      <c r="AB156" s="52"/>
      <c r="AC156" s="59"/>
    </row>
    <row r="157" spans="1:29" ht="12.75" customHeight="1" x14ac:dyDescent="0.2">
      <c r="A157" s="20"/>
      <c r="B157" s="55"/>
      <c r="C157" s="55"/>
      <c r="D157" s="55"/>
      <c r="E157" s="55"/>
      <c r="F157" s="60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1"/>
      <c r="U157" s="56"/>
      <c r="V157" s="56"/>
      <c r="W157" s="56"/>
      <c r="X157" s="56"/>
      <c r="Y157" s="57"/>
      <c r="Z157" s="57"/>
      <c r="AA157" s="1"/>
      <c r="AB157" s="52"/>
      <c r="AC157" s="59"/>
    </row>
    <row r="158" spans="1:29" ht="12.75" customHeight="1" x14ac:dyDescent="0.2">
      <c r="A158" s="1"/>
      <c r="B158" s="1"/>
      <c r="C158" s="1"/>
      <c r="D158" s="1"/>
      <c r="E158" s="1"/>
      <c r="F158" s="5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C158" s="1"/>
    </row>
    <row r="159" spans="1:29" ht="12.75" customHeight="1" x14ac:dyDescent="0.2">
      <c r="A159" s="1"/>
      <c r="B159" s="1"/>
      <c r="C159" s="1"/>
      <c r="D159" s="1"/>
      <c r="E159" s="1"/>
      <c r="F159" s="5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C159" s="1"/>
    </row>
    <row r="160" spans="1:29" ht="12.75" customHeight="1" x14ac:dyDescent="0.2">
      <c r="A160" s="1"/>
      <c r="B160" s="1"/>
      <c r="C160" s="1"/>
      <c r="D160" s="1"/>
      <c r="E160" s="1"/>
      <c r="F160" s="5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C160" s="1"/>
    </row>
    <row r="161" spans="1:29" ht="12.75" customHeight="1" x14ac:dyDescent="0.2">
      <c r="A161" s="1"/>
      <c r="B161" s="1"/>
      <c r="C161" s="1"/>
      <c r="D161" s="1"/>
      <c r="E161" s="1"/>
      <c r="F161" s="5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C161" s="1"/>
    </row>
    <row r="162" spans="1:29" ht="12.75" customHeight="1" x14ac:dyDescent="0.2">
      <c r="A162" s="1"/>
      <c r="B162" s="1"/>
      <c r="C162" s="1"/>
      <c r="D162" s="1"/>
      <c r="E162" s="1"/>
      <c r="F162" s="5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C162" s="1"/>
    </row>
    <row r="163" spans="1:29" ht="12.75" customHeight="1" x14ac:dyDescent="0.2">
      <c r="A163" s="1"/>
      <c r="B163" s="1"/>
      <c r="C163" s="1"/>
      <c r="D163" s="1"/>
      <c r="E163" s="1"/>
      <c r="F163" s="5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C163" s="1"/>
    </row>
    <row r="164" spans="1:29" ht="12.75" customHeight="1" x14ac:dyDescent="0.2">
      <c r="A164" s="1"/>
      <c r="B164" s="1"/>
      <c r="C164" s="1"/>
      <c r="D164" s="1"/>
      <c r="E164" s="1"/>
      <c r="F164" s="5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C164" s="1"/>
    </row>
    <row r="165" spans="1:29" ht="12.75" customHeight="1" x14ac:dyDescent="0.2">
      <c r="A165" s="1"/>
      <c r="B165" s="1"/>
      <c r="C165" s="1"/>
      <c r="D165" s="1"/>
      <c r="E165" s="1"/>
      <c r="F165" s="5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C165" s="1"/>
    </row>
    <row r="166" spans="1:29" ht="12.75" customHeight="1" x14ac:dyDescent="0.2">
      <c r="A166" s="1"/>
      <c r="B166" s="1"/>
      <c r="C166" s="1"/>
      <c r="D166" s="1"/>
      <c r="E166" s="1"/>
      <c r="F166" s="5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C166" s="1"/>
    </row>
    <row r="167" spans="1:29" ht="12.75" customHeight="1" x14ac:dyDescent="0.2">
      <c r="A167" s="1"/>
      <c r="B167" s="1"/>
      <c r="C167" s="1"/>
      <c r="D167" s="1"/>
      <c r="E167" s="1"/>
      <c r="F167" s="5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C167" s="1"/>
    </row>
    <row r="168" spans="1:29" ht="12.75" customHeight="1" x14ac:dyDescent="0.2">
      <c r="A168" s="1"/>
      <c r="B168" s="1"/>
      <c r="C168" s="1"/>
      <c r="D168" s="1"/>
      <c r="E168" s="1"/>
      <c r="F168" s="5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C168" s="1"/>
    </row>
    <row r="169" spans="1:29" ht="12.75" customHeight="1" x14ac:dyDescent="0.2">
      <c r="A169" s="1"/>
      <c r="B169" s="1"/>
      <c r="C169" s="1"/>
      <c r="D169" s="1"/>
      <c r="E169" s="1"/>
      <c r="F169" s="5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C169" s="1"/>
    </row>
    <row r="170" spans="1:29" ht="12.75" customHeight="1" x14ac:dyDescent="0.2">
      <c r="A170" s="1"/>
      <c r="B170" s="1"/>
      <c r="C170" s="1"/>
      <c r="D170" s="1"/>
      <c r="E170" s="1"/>
      <c r="F170" s="5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C170" s="1"/>
    </row>
    <row r="171" spans="1:29" ht="12.75" customHeight="1" x14ac:dyDescent="0.2">
      <c r="A171" s="1"/>
      <c r="B171" s="1"/>
      <c r="C171" s="1"/>
      <c r="D171" s="1"/>
      <c r="E171" s="1"/>
      <c r="F171" s="5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C171" s="1"/>
    </row>
    <row r="172" spans="1:29" ht="12.75" customHeight="1" x14ac:dyDescent="0.2">
      <c r="A172" s="1"/>
      <c r="B172" s="1"/>
      <c r="C172" s="1"/>
      <c r="D172" s="1"/>
      <c r="E172" s="1"/>
      <c r="F172" s="5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C172" s="1"/>
    </row>
    <row r="173" spans="1:29" ht="12.75" customHeight="1" x14ac:dyDescent="0.2">
      <c r="A173" s="1"/>
      <c r="B173" s="1"/>
      <c r="C173" s="1"/>
      <c r="D173" s="1"/>
      <c r="E173" s="1"/>
      <c r="F173" s="5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C173" s="1"/>
    </row>
    <row r="174" spans="1:29" ht="12.75" customHeight="1" x14ac:dyDescent="0.2">
      <c r="A174" s="1"/>
      <c r="B174" s="1"/>
      <c r="C174" s="1"/>
      <c r="D174" s="1"/>
      <c r="E174" s="1"/>
      <c r="F174" s="5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C174" s="1"/>
    </row>
    <row r="175" spans="1:29" ht="12.75" customHeight="1" x14ac:dyDescent="0.2">
      <c r="A175" s="1"/>
      <c r="B175" s="1"/>
      <c r="C175" s="1"/>
      <c r="D175" s="1"/>
      <c r="E175" s="1"/>
      <c r="F175" s="5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C175" s="1"/>
    </row>
    <row r="176" spans="1:29" ht="12.75" customHeight="1" x14ac:dyDescent="0.2">
      <c r="A176" s="1"/>
      <c r="B176" s="1"/>
      <c r="C176" s="1"/>
      <c r="D176" s="1"/>
      <c r="E176" s="1"/>
      <c r="F176" s="5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C176" s="1"/>
    </row>
    <row r="177" spans="1:29" ht="12.75" customHeight="1" x14ac:dyDescent="0.2">
      <c r="A177" s="1"/>
      <c r="B177" s="1"/>
      <c r="C177" s="1"/>
      <c r="D177" s="1"/>
      <c r="E177" s="1"/>
      <c r="F177" s="5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C177" s="1"/>
    </row>
    <row r="178" spans="1:29" ht="12.75" customHeight="1" x14ac:dyDescent="0.2">
      <c r="A178" s="1"/>
      <c r="B178" s="1"/>
      <c r="C178" s="1"/>
      <c r="D178" s="1"/>
      <c r="E178" s="1"/>
      <c r="F178" s="5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C178" s="1"/>
    </row>
    <row r="179" spans="1:29" ht="12.75" customHeight="1" x14ac:dyDescent="0.2">
      <c r="A179" s="1"/>
      <c r="B179" s="1"/>
      <c r="C179" s="1"/>
      <c r="D179" s="1"/>
      <c r="E179" s="1"/>
      <c r="F179" s="5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C179" s="1"/>
    </row>
    <row r="180" spans="1:29" ht="12.75" customHeight="1" x14ac:dyDescent="0.2">
      <c r="A180" s="1"/>
      <c r="B180" s="1"/>
      <c r="C180" s="1"/>
      <c r="D180" s="1"/>
      <c r="E180" s="1"/>
      <c r="F180" s="5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C180" s="1"/>
    </row>
    <row r="181" spans="1:29" ht="12.75" customHeight="1" x14ac:dyDescent="0.2">
      <c r="A181" s="1"/>
      <c r="B181" s="1"/>
      <c r="C181" s="1"/>
      <c r="D181" s="1"/>
      <c r="E181" s="1"/>
      <c r="F181" s="5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C181" s="1"/>
    </row>
    <row r="182" spans="1:29" ht="12.75" customHeight="1" x14ac:dyDescent="0.2">
      <c r="A182" s="1"/>
      <c r="B182" s="1"/>
      <c r="C182" s="1"/>
      <c r="D182" s="1"/>
      <c r="E182" s="1"/>
      <c r="F182" s="5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C182" s="1"/>
    </row>
    <row r="183" spans="1:29" ht="12.75" customHeight="1" x14ac:dyDescent="0.2">
      <c r="A183" s="1"/>
      <c r="B183" s="1"/>
      <c r="C183" s="1"/>
      <c r="D183" s="1"/>
      <c r="E183" s="1"/>
      <c r="F183" s="5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C183" s="1"/>
    </row>
    <row r="184" spans="1:29" ht="12.75" customHeight="1" x14ac:dyDescent="0.2">
      <c r="A184" s="1"/>
      <c r="B184" s="1"/>
      <c r="C184" s="1"/>
      <c r="D184" s="1"/>
      <c r="E184" s="1"/>
      <c r="F184" s="5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C184" s="1"/>
    </row>
    <row r="185" spans="1:29" ht="12.75" customHeight="1" x14ac:dyDescent="0.2">
      <c r="A185" s="1"/>
      <c r="B185" s="1"/>
      <c r="C185" s="1"/>
      <c r="D185" s="1"/>
      <c r="E185" s="1"/>
      <c r="F185" s="5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C185" s="1"/>
    </row>
    <row r="186" spans="1:29" ht="12.75" customHeight="1" x14ac:dyDescent="0.2">
      <c r="A186" s="1"/>
      <c r="B186" s="1"/>
      <c r="C186" s="1"/>
      <c r="D186" s="1"/>
      <c r="E186" s="1"/>
      <c r="F186" s="5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C186" s="1"/>
    </row>
    <row r="187" spans="1:29" ht="12.75" customHeight="1" x14ac:dyDescent="0.2">
      <c r="A187" s="1"/>
      <c r="B187" s="1"/>
      <c r="C187" s="1"/>
      <c r="D187" s="1"/>
      <c r="E187" s="1"/>
      <c r="F187" s="5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C187" s="1"/>
    </row>
    <row r="188" spans="1:29" ht="12.75" customHeight="1" x14ac:dyDescent="0.2">
      <c r="A188" s="1"/>
      <c r="B188" s="1"/>
      <c r="C188" s="1"/>
      <c r="D188" s="1"/>
      <c r="E188" s="1"/>
      <c r="F188" s="5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C188" s="1"/>
    </row>
    <row r="189" spans="1:29" ht="12.75" customHeight="1" x14ac:dyDescent="0.2">
      <c r="A189" s="1"/>
      <c r="B189" s="1"/>
      <c r="C189" s="1"/>
      <c r="D189" s="1"/>
      <c r="E189" s="1"/>
      <c r="F189" s="5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C189" s="1"/>
    </row>
    <row r="190" spans="1:29" ht="12.75" customHeight="1" x14ac:dyDescent="0.2">
      <c r="A190" s="1"/>
      <c r="B190" s="1"/>
      <c r="C190" s="1"/>
      <c r="D190" s="1"/>
      <c r="E190" s="1"/>
      <c r="F190" s="5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C190" s="1"/>
    </row>
    <row r="191" spans="1:29" ht="12.75" customHeight="1" x14ac:dyDescent="0.2">
      <c r="A191" s="1"/>
      <c r="B191" s="1"/>
      <c r="C191" s="1"/>
      <c r="D191" s="1"/>
      <c r="E191" s="1"/>
      <c r="F191" s="5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C191" s="1"/>
    </row>
    <row r="192" spans="1:29" ht="12.75" customHeight="1" x14ac:dyDescent="0.2">
      <c r="A192" s="1"/>
      <c r="B192" s="1"/>
      <c r="C192" s="1"/>
      <c r="D192" s="1"/>
      <c r="E192" s="1"/>
      <c r="F192" s="5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C192" s="1"/>
    </row>
    <row r="193" spans="1:29" ht="12.75" customHeight="1" x14ac:dyDescent="0.2">
      <c r="A193" s="1"/>
      <c r="B193" s="1"/>
      <c r="C193" s="1"/>
      <c r="D193" s="1"/>
      <c r="E193" s="1"/>
      <c r="F193" s="5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C193" s="1"/>
    </row>
    <row r="194" spans="1:29" ht="12.75" customHeight="1" x14ac:dyDescent="0.2">
      <c r="A194" s="1"/>
      <c r="B194" s="1"/>
      <c r="C194" s="1"/>
      <c r="D194" s="1"/>
      <c r="E194" s="1"/>
      <c r="F194" s="5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C194" s="1"/>
    </row>
    <row r="195" spans="1:29" ht="12.75" customHeight="1" x14ac:dyDescent="0.2">
      <c r="A195" s="1"/>
      <c r="B195" s="1"/>
      <c r="C195" s="1"/>
      <c r="D195" s="1"/>
      <c r="E195" s="1"/>
      <c r="F195" s="5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C195" s="1"/>
    </row>
    <row r="196" spans="1:29" ht="12.75" customHeight="1" x14ac:dyDescent="0.2">
      <c r="A196" s="1"/>
      <c r="B196" s="1"/>
      <c r="C196" s="1"/>
      <c r="D196" s="1"/>
      <c r="E196" s="1"/>
      <c r="F196" s="5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C196" s="1"/>
    </row>
    <row r="197" spans="1:29" ht="12.75" customHeight="1" x14ac:dyDescent="0.2">
      <c r="A197" s="1"/>
      <c r="B197" s="1"/>
      <c r="C197" s="1"/>
      <c r="D197" s="1"/>
      <c r="E197" s="1"/>
      <c r="F197" s="5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C197" s="1"/>
    </row>
    <row r="198" spans="1:29" ht="12.75" customHeight="1" x14ac:dyDescent="0.2">
      <c r="A198" s="1"/>
      <c r="B198" s="1"/>
      <c r="C198" s="1"/>
      <c r="D198" s="1"/>
      <c r="E198" s="1"/>
      <c r="F198" s="5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C198" s="1"/>
    </row>
    <row r="199" spans="1:29" ht="12.75" customHeight="1" x14ac:dyDescent="0.2">
      <c r="A199" s="1"/>
      <c r="B199" s="1"/>
      <c r="C199" s="1"/>
      <c r="D199" s="1"/>
      <c r="E199" s="1"/>
      <c r="F199" s="5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C199" s="1"/>
    </row>
    <row r="200" spans="1:29" ht="12.75" customHeight="1" x14ac:dyDescent="0.2">
      <c r="A200" s="1"/>
      <c r="B200" s="1"/>
      <c r="C200" s="1"/>
      <c r="D200" s="1"/>
      <c r="E200" s="1"/>
      <c r="F200" s="5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C200" s="1"/>
    </row>
    <row r="201" spans="1:29" ht="12.75" customHeight="1" x14ac:dyDescent="0.2">
      <c r="A201" s="1"/>
      <c r="B201" s="1"/>
      <c r="C201" s="1"/>
      <c r="D201" s="1"/>
      <c r="E201" s="1"/>
      <c r="F201" s="5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C201" s="1"/>
    </row>
    <row r="202" spans="1:29" ht="12.75" customHeight="1" x14ac:dyDescent="0.2">
      <c r="A202" s="1"/>
      <c r="B202" s="1"/>
      <c r="C202" s="1"/>
      <c r="D202" s="1"/>
      <c r="E202" s="1"/>
      <c r="F202" s="5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C202" s="1"/>
    </row>
    <row r="203" spans="1:29" ht="12.75" customHeight="1" x14ac:dyDescent="0.2">
      <c r="A203" s="1"/>
      <c r="B203" s="1"/>
      <c r="C203" s="1"/>
      <c r="D203" s="1"/>
      <c r="E203" s="1"/>
      <c r="F203" s="5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C203" s="1"/>
    </row>
    <row r="204" spans="1:29" ht="12.75" customHeight="1" x14ac:dyDescent="0.2">
      <c r="A204" s="1"/>
      <c r="B204" s="1"/>
      <c r="C204" s="1"/>
      <c r="D204" s="1"/>
      <c r="E204" s="1"/>
      <c r="F204" s="5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C204" s="1"/>
    </row>
    <row r="205" spans="1:29" ht="12.75" customHeight="1" x14ac:dyDescent="0.2">
      <c r="A205" s="1"/>
      <c r="B205" s="1"/>
      <c r="C205" s="1"/>
      <c r="D205" s="1"/>
      <c r="E205" s="1"/>
      <c r="F205" s="5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C205" s="1"/>
    </row>
    <row r="206" spans="1:29" ht="12.75" customHeight="1" x14ac:dyDescent="0.2">
      <c r="A206" s="1"/>
      <c r="B206" s="1"/>
      <c r="C206" s="1"/>
      <c r="D206" s="1"/>
      <c r="E206" s="1"/>
      <c r="F206" s="5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C206" s="1"/>
    </row>
    <row r="207" spans="1:29" ht="12.75" customHeight="1" x14ac:dyDescent="0.2">
      <c r="A207" s="1"/>
      <c r="B207" s="1"/>
      <c r="C207" s="1"/>
      <c r="D207" s="1"/>
      <c r="E207" s="1"/>
      <c r="F207" s="5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C207" s="1"/>
    </row>
    <row r="208" spans="1:29" ht="12.75" customHeight="1" x14ac:dyDescent="0.2">
      <c r="A208" s="1"/>
      <c r="B208" s="1"/>
      <c r="C208" s="1"/>
      <c r="D208" s="1"/>
      <c r="E208" s="1"/>
      <c r="F208" s="5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C208" s="1"/>
    </row>
    <row r="209" spans="1:29" ht="12.75" customHeight="1" x14ac:dyDescent="0.2">
      <c r="A209" s="1"/>
      <c r="B209" s="1"/>
      <c r="C209" s="1"/>
      <c r="D209" s="1"/>
      <c r="E209" s="1"/>
      <c r="F209" s="5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C209" s="1"/>
    </row>
    <row r="210" spans="1:29" ht="12.75" customHeight="1" x14ac:dyDescent="0.2">
      <c r="A210" s="1"/>
      <c r="B210" s="1"/>
      <c r="C210" s="1"/>
      <c r="D210" s="1"/>
      <c r="E210" s="1"/>
      <c r="F210" s="5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C210" s="1"/>
    </row>
    <row r="211" spans="1:29" ht="12.75" customHeight="1" x14ac:dyDescent="0.2">
      <c r="A211" s="1"/>
      <c r="B211" s="1"/>
      <c r="C211" s="1"/>
      <c r="D211" s="1"/>
      <c r="E211" s="1"/>
      <c r="F211" s="5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C211" s="1"/>
    </row>
    <row r="212" spans="1:29" ht="12.75" customHeight="1" x14ac:dyDescent="0.2">
      <c r="A212" s="1"/>
      <c r="B212" s="1"/>
      <c r="C212" s="1"/>
      <c r="D212" s="1"/>
      <c r="E212" s="1"/>
      <c r="F212" s="5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C212" s="1"/>
    </row>
    <row r="213" spans="1:29" ht="12.75" customHeight="1" x14ac:dyDescent="0.2">
      <c r="A213" s="1"/>
      <c r="B213" s="1"/>
      <c r="C213" s="1"/>
      <c r="D213" s="1"/>
      <c r="E213" s="1"/>
      <c r="F213" s="5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C213" s="1"/>
    </row>
    <row r="214" spans="1:29" ht="12.75" customHeight="1" x14ac:dyDescent="0.2">
      <c r="A214" s="1"/>
      <c r="B214" s="1"/>
      <c r="C214" s="1"/>
      <c r="D214" s="1"/>
      <c r="E214" s="1"/>
      <c r="F214" s="5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C214" s="1"/>
    </row>
    <row r="215" spans="1:29" ht="12.75" customHeight="1" x14ac:dyDescent="0.2">
      <c r="A215" s="1"/>
      <c r="B215" s="1"/>
      <c r="C215" s="1"/>
      <c r="D215" s="1"/>
      <c r="E215" s="1"/>
      <c r="F215" s="5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C215" s="1"/>
    </row>
    <row r="216" spans="1:29" ht="12.75" customHeight="1" x14ac:dyDescent="0.2">
      <c r="A216" s="1"/>
      <c r="B216" s="1"/>
      <c r="C216" s="1"/>
      <c r="D216" s="1"/>
      <c r="E216" s="1"/>
      <c r="F216" s="5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C216" s="1"/>
    </row>
    <row r="217" spans="1:29" ht="12.75" customHeight="1" x14ac:dyDescent="0.2">
      <c r="A217" s="1"/>
      <c r="B217" s="1"/>
      <c r="C217" s="1"/>
      <c r="D217" s="1"/>
      <c r="E217" s="1"/>
      <c r="F217" s="5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C217" s="1"/>
    </row>
    <row r="218" spans="1:29" ht="12.75" customHeight="1" x14ac:dyDescent="0.2">
      <c r="A218" s="1"/>
      <c r="B218" s="1"/>
      <c r="C218" s="1"/>
      <c r="D218" s="1"/>
      <c r="E218" s="1"/>
      <c r="F218" s="5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C218" s="1"/>
    </row>
    <row r="219" spans="1:29" ht="12.75" customHeight="1" x14ac:dyDescent="0.2">
      <c r="A219" s="1"/>
      <c r="B219" s="1"/>
      <c r="C219" s="1"/>
      <c r="D219" s="1"/>
      <c r="E219" s="1"/>
      <c r="F219" s="5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C219" s="1"/>
    </row>
    <row r="220" spans="1:29" ht="12.75" customHeight="1" x14ac:dyDescent="0.2">
      <c r="A220" s="1"/>
      <c r="B220" s="1"/>
      <c r="C220" s="1"/>
      <c r="D220" s="1"/>
      <c r="E220" s="1"/>
      <c r="F220" s="5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C220" s="1"/>
    </row>
    <row r="221" spans="1:29" ht="12.75" customHeight="1" x14ac:dyDescent="0.2">
      <c r="A221" s="1"/>
      <c r="B221" s="1"/>
      <c r="C221" s="1"/>
      <c r="D221" s="1"/>
      <c r="E221" s="1"/>
      <c r="F221" s="5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C221" s="1"/>
    </row>
    <row r="222" spans="1:29" ht="12.75" customHeight="1" x14ac:dyDescent="0.2">
      <c r="A222" s="1"/>
      <c r="B222" s="1"/>
      <c r="C222" s="1"/>
      <c r="D222" s="1"/>
      <c r="E222" s="1"/>
      <c r="F222" s="5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C222" s="1"/>
    </row>
    <row r="223" spans="1:29" ht="12.75" customHeight="1" x14ac:dyDescent="0.2">
      <c r="A223" s="1"/>
      <c r="B223" s="1"/>
      <c r="C223" s="1"/>
      <c r="D223" s="1"/>
      <c r="E223" s="1"/>
      <c r="F223" s="5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C223" s="1"/>
    </row>
    <row r="224" spans="1:29" ht="12.75" customHeight="1" x14ac:dyDescent="0.2">
      <c r="A224" s="1"/>
      <c r="B224" s="1"/>
      <c r="C224" s="1"/>
      <c r="D224" s="1"/>
      <c r="E224" s="1"/>
      <c r="F224" s="5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C224" s="1"/>
    </row>
    <row r="225" spans="1:29" ht="12.75" customHeight="1" x14ac:dyDescent="0.2">
      <c r="A225" s="1"/>
      <c r="B225" s="1"/>
      <c r="C225" s="1"/>
      <c r="D225" s="1"/>
      <c r="E225" s="1"/>
      <c r="F225" s="5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C225" s="1"/>
    </row>
    <row r="226" spans="1:29" ht="12.75" customHeight="1" x14ac:dyDescent="0.2">
      <c r="A226" s="1"/>
      <c r="B226" s="1"/>
      <c r="C226" s="1"/>
      <c r="D226" s="1"/>
      <c r="E226" s="1"/>
      <c r="F226" s="5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C226" s="1"/>
    </row>
    <row r="227" spans="1:29" ht="12.75" customHeight="1" x14ac:dyDescent="0.2">
      <c r="A227" s="1"/>
      <c r="B227" s="1"/>
      <c r="C227" s="1"/>
      <c r="D227" s="1"/>
      <c r="E227" s="1"/>
      <c r="F227" s="5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C227" s="1"/>
    </row>
    <row r="228" spans="1:29" ht="12.75" customHeight="1" x14ac:dyDescent="0.2">
      <c r="A228" s="1"/>
      <c r="B228" s="1"/>
      <c r="C228" s="1"/>
      <c r="D228" s="1"/>
      <c r="E228" s="1"/>
      <c r="F228" s="5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C228" s="1"/>
    </row>
    <row r="229" spans="1:29" ht="12.75" customHeight="1" x14ac:dyDescent="0.2">
      <c r="A229" s="1"/>
      <c r="B229" s="1"/>
      <c r="C229" s="1"/>
      <c r="D229" s="1"/>
      <c r="E229" s="1"/>
      <c r="F229" s="5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C229" s="1"/>
    </row>
    <row r="230" spans="1:29" ht="12.75" customHeight="1" x14ac:dyDescent="0.2">
      <c r="A230" s="1"/>
      <c r="B230" s="1"/>
      <c r="C230" s="1"/>
      <c r="D230" s="1"/>
      <c r="E230" s="1"/>
      <c r="F230" s="5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C230" s="1"/>
    </row>
    <row r="231" spans="1:29" ht="12.75" customHeight="1" x14ac:dyDescent="0.2">
      <c r="A231" s="1"/>
      <c r="B231" s="1"/>
      <c r="C231" s="1"/>
      <c r="D231" s="1"/>
      <c r="E231" s="1"/>
      <c r="F231" s="5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C231" s="1"/>
    </row>
    <row r="232" spans="1:29" ht="12.75" customHeight="1" x14ac:dyDescent="0.2">
      <c r="A232" s="1"/>
      <c r="B232" s="1"/>
      <c r="C232" s="1"/>
      <c r="D232" s="1"/>
      <c r="E232" s="1"/>
      <c r="F232" s="5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C232" s="1"/>
    </row>
    <row r="233" spans="1:29" ht="12.75" customHeight="1" x14ac:dyDescent="0.2">
      <c r="A233" s="1"/>
      <c r="B233" s="1"/>
      <c r="C233" s="1"/>
      <c r="D233" s="1"/>
      <c r="E233" s="1"/>
      <c r="F233" s="5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C233" s="1"/>
    </row>
    <row r="234" spans="1:29" ht="12.75" customHeight="1" x14ac:dyDescent="0.2">
      <c r="A234" s="1"/>
      <c r="B234" s="1"/>
      <c r="C234" s="1"/>
      <c r="D234" s="1"/>
      <c r="E234" s="1"/>
      <c r="F234" s="5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C234" s="1"/>
    </row>
    <row r="235" spans="1:29" ht="12.75" customHeight="1" x14ac:dyDescent="0.2">
      <c r="A235" s="1"/>
      <c r="B235" s="1"/>
      <c r="C235" s="1"/>
      <c r="D235" s="1"/>
      <c r="E235" s="1"/>
      <c r="F235" s="5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C235" s="1"/>
    </row>
    <row r="236" spans="1:29" ht="12.75" customHeight="1" x14ac:dyDescent="0.2">
      <c r="A236" s="1"/>
      <c r="B236" s="1"/>
      <c r="C236" s="1"/>
      <c r="D236" s="1"/>
      <c r="E236" s="1"/>
      <c r="F236" s="5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C236" s="1"/>
    </row>
    <row r="237" spans="1:29" ht="12.75" customHeight="1" x14ac:dyDescent="0.2">
      <c r="A237" s="1"/>
      <c r="B237" s="1"/>
      <c r="C237" s="1"/>
      <c r="D237" s="1"/>
      <c r="E237" s="1"/>
      <c r="F237" s="5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C237" s="1"/>
    </row>
    <row r="238" spans="1:29" ht="12.75" customHeight="1" x14ac:dyDescent="0.2">
      <c r="A238" s="1"/>
      <c r="B238" s="1"/>
      <c r="C238" s="1"/>
      <c r="D238" s="1"/>
      <c r="E238" s="1"/>
      <c r="F238" s="5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C238" s="1"/>
    </row>
    <row r="239" spans="1:29" ht="12.75" customHeight="1" x14ac:dyDescent="0.2">
      <c r="A239" s="1"/>
      <c r="B239" s="1"/>
      <c r="C239" s="1"/>
      <c r="D239" s="1"/>
      <c r="E239" s="1"/>
      <c r="F239" s="5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C239" s="1"/>
    </row>
    <row r="240" spans="1:29" ht="12.75" customHeight="1" x14ac:dyDescent="0.2">
      <c r="A240" s="1"/>
      <c r="B240" s="1"/>
      <c r="C240" s="1"/>
      <c r="D240" s="1"/>
      <c r="E240" s="1"/>
      <c r="F240" s="5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C240" s="1"/>
    </row>
    <row r="241" spans="1:29" ht="12.75" customHeight="1" x14ac:dyDescent="0.2">
      <c r="A241" s="1"/>
      <c r="B241" s="1"/>
      <c r="C241" s="1"/>
      <c r="D241" s="1"/>
      <c r="E241" s="1"/>
      <c r="F241" s="5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C241" s="1"/>
    </row>
    <row r="242" spans="1:29" ht="12.75" customHeight="1" x14ac:dyDescent="0.2">
      <c r="A242" s="1"/>
      <c r="B242" s="1"/>
      <c r="C242" s="1"/>
      <c r="D242" s="1"/>
      <c r="E242" s="1"/>
      <c r="F242" s="5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C242" s="1"/>
    </row>
    <row r="243" spans="1:29" ht="12.75" customHeight="1" x14ac:dyDescent="0.2">
      <c r="A243" s="1"/>
      <c r="B243" s="1"/>
      <c r="C243" s="1"/>
      <c r="D243" s="1"/>
      <c r="E243" s="1"/>
      <c r="F243" s="5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C243" s="1"/>
    </row>
    <row r="244" spans="1:29" ht="12.75" customHeight="1" x14ac:dyDescent="0.2">
      <c r="A244" s="1"/>
      <c r="B244" s="1"/>
      <c r="C244" s="1"/>
      <c r="D244" s="1"/>
      <c r="E244" s="1"/>
      <c r="F244" s="5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C244" s="1"/>
    </row>
    <row r="245" spans="1:29" ht="12.75" customHeight="1" x14ac:dyDescent="0.2">
      <c r="A245" s="1"/>
      <c r="B245" s="1"/>
      <c r="C245" s="1"/>
      <c r="D245" s="1"/>
      <c r="E245" s="1"/>
      <c r="F245" s="5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C245" s="1"/>
    </row>
    <row r="246" spans="1:29" ht="12.75" customHeight="1" x14ac:dyDescent="0.2">
      <c r="A246" s="1"/>
      <c r="B246" s="1"/>
      <c r="C246" s="1"/>
      <c r="D246" s="1"/>
      <c r="E246" s="1"/>
      <c r="F246" s="5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C246" s="1"/>
    </row>
    <row r="247" spans="1:29" ht="12.75" customHeight="1" x14ac:dyDescent="0.2">
      <c r="A247" s="1"/>
      <c r="B247" s="1"/>
      <c r="C247" s="1"/>
      <c r="D247" s="1"/>
      <c r="E247" s="1"/>
      <c r="F247" s="5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C247" s="1"/>
    </row>
    <row r="248" spans="1:29" ht="12.75" customHeight="1" x14ac:dyDescent="0.2">
      <c r="A248" s="1"/>
      <c r="B248" s="1"/>
      <c r="C248" s="1"/>
      <c r="D248" s="1"/>
      <c r="E248" s="1"/>
      <c r="F248" s="5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C248" s="1"/>
    </row>
    <row r="249" spans="1:29" ht="12.75" customHeight="1" x14ac:dyDescent="0.2">
      <c r="A249" s="1"/>
      <c r="B249" s="1"/>
      <c r="C249" s="1"/>
      <c r="D249" s="1"/>
      <c r="E249" s="1"/>
      <c r="F249" s="5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C249" s="1"/>
    </row>
    <row r="250" spans="1:29" ht="12.75" customHeight="1" x14ac:dyDescent="0.2">
      <c r="A250" s="1"/>
      <c r="B250" s="1"/>
      <c r="C250" s="1"/>
      <c r="D250" s="1"/>
      <c r="E250" s="1"/>
      <c r="F250" s="5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C250" s="1"/>
    </row>
    <row r="251" spans="1:29" ht="12.75" customHeight="1" x14ac:dyDescent="0.2">
      <c r="A251" s="1"/>
      <c r="B251" s="1"/>
      <c r="C251" s="1"/>
      <c r="D251" s="1"/>
      <c r="E251" s="1"/>
      <c r="F251" s="5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C251" s="1"/>
    </row>
    <row r="252" spans="1:29" ht="12.75" customHeight="1" x14ac:dyDescent="0.2">
      <c r="A252" s="1"/>
      <c r="B252" s="1"/>
      <c r="C252" s="1"/>
      <c r="D252" s="1"/>
      <c r="E252" s="1"/>
      <c r="F252" s="5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C252" s="1"/>
    </row>
    <row r="253" spans="1:29" ht="12.75" customHeight="1" x14ac:dyDescent="0.2">
      <c r="A253" s="1"/>
      <c r="B253" s="1"/>
      <c r="C253" s="1"/>
      <c r="D253" s="1"/>
      <c r="E253" s="1"/>
      <c r="F253" s="5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C253" s="1"/>
    </row>
    <row r="254" spans="1:29" ht="12.75" customHeight="1" x14ac:dyDescent="0.2">
      <c r="A254" s="1"/>
      <c r="B254" s="1"/>
      <c r="C254" s="1"/>
      <c r="D254" s="1"/>
      <c r="E254" s="1"/>
      <c r="F254" s="5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C254" s="1"/>
    </row>
    <row r="255" spans="1:29" ht="12.75" customHeight="1" x14ac:dyDescent="0.2">
      <c r="A255" s="1"/>
      <c r="B255" s="1"/>
      <c r="C255" s="1"/>
      <c r="D255" s="1"/>
      <c r="E255" s="1"/>
      <c r="F255" s="5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C255" s="1"/>
    </row>
    <row r="256" spans="1:29" ht="12.75" customHeight="1" x14ac:dyDescent="0.2">
      <c r="A256" s="1"/>
      <c r="B256" s="1"/>
      <c r="C256" s="1"/>
      <c r="D256" s="1"/>
      <c r="E256" s="1"/>
      <c r="F256" s="5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C256" s="1"/>
    </row>
    <row r="257" spans="1:29" ht="12.75" customHeight="1" x14ac:dyDescent="0.2">
      <c r="A257" s="1"/>
      <c r="B257" s="1"/>
      <c r="C257" s="1"/>
      <c r="D257" s="1"/>
      <c r="E257" s="1"/>
      <c r="F257" s="5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C257" s="1"/>
    </row>
    <row r="258" spans="1:29" ht="12.75" customHeight="1" x14ac:dyDescent="0.2">
      <c r="A258" s="1"/>
      <c r="B258" s="1"/>
      <c r="C258" s="1"/>
      <c r="D258" s="1"/>
      <c r="E258" s="1"/>
      <c r="F258" s="5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C258" s="1"/>
    </row>
    <row r="259" spans="1:29" ht="12.75" customHeight="1" x14ac:dyDescent="0.2">
      <c r="A259" s="1"/>
      <c r="B259" s="1"/>
      <c r="C259" s="1"/>
      <c r="D259" s="1"/>
      <c r="E259" s="1"/>
      <c r="F259" s="5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C259" s="1"/>
    </row>
    <row r="260" spans="1:29" ht="12.75" customHeight="1" x14ac:dyDescent="0.2">
      <c r="A260" s="1"/>
      <c r="B260" s="1"/>
      <c r="C260" s="1"/>
      <c r="D260" s="1"/>
      <c r="E260" s="1"/>
      <c r="F260" s="5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C260" s="1"/>
    </row>
    <row r="261" spans="1:29" ht="12.75" customHeight="1" x14ac:dyDescent="0.2">
      <c r="A261" s="1"/>
      <c r="B261" s="1"/>
      <c r="C261" s="1"/>
      <c r="D261" s="1"/>
      <c r="E261" s="1"/>
      <c r="F261" s="5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C261" s="1"/>
    </row>
    <row r="262" spans="1:29" ht="12.75" customHeight="1" x14ac:dyDescent="0.2">
      <c r="A262" s="1"/>
      <c r="B262" s="1"/>
      <c r="C262" s="1"/>
      <c r="D262" s="1"/>
      <c r="E262" s="1"/>
      <c r="F262" s="5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C262" s="1"/>
    </row>
    <row r="263" spans="1:29" ht="12.75" customHeight="1" x14ac:dyDescent="0.2">
      <c r="A263" s="1"/>
      <c r="B263" s="1"/>
      <c r="C263" s="1"/>
      <c r="D263" s="1"/>
      <c r="E263" s="1"/>
      <c r="F263" s="5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C263" s="1"/>
    </row>
    <row r="264" spans="1:29" ht="12.75" customHeight="1" x14ac:dyDescent="0.2">
      <c r="A264" s="1"/>
      <c r="B264" s="1"/>
      <c r="C264" s="1"/>
      <c r="D264" s="1"/>
      <c r="E264" s="1"/>
      <c r="F264" s="5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C264" s="1"/>
    </row>
    <row r="265" spans="1:29" ht="12.75" customHeight="1" x14ac:dyDescent="0.2">
      <c r="A265" s="1"/>
      <c r="B265" s="1"/>
      <c r="C265" s="1"/>
      <c r="D265" s="1"/>
      <c r="E265" s="1"/>
      <c r="F265" s="5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C265" s="1"/>
    </row>
    <row r="266" spans="1:29" ht="12.75" customHeight="1" x14ac:dyDescent="0.2">
      <c r="A266" s="1"/>
      <c r="B266" s="1"/>
      <c r="C266" s="1"/>
      <c r="D266" s="1"/>
      <c r="E266" s="1"/>
      <c r="F266" s="5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C266" s="1"/>
    </row>
    <row r="267" spans="1:29" ht="12.75" customHeight="1" x14ac:dyDescent="0.2">
      <c r="A267" s="1"/>
      <c r="B267" s="1"/>
      <c r="C267" s="1"/>
      <c r="D267" s="1"/>
      <c r="E267" s="1"/>
      <c r="F267" s="5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C267" s="1"/>
    </row>
    <row r="268" spans="1:29" ht="12.75" customHeight="1" x14ac:dyDescent="0.2">
      <c r="A268" s="1"/>
      <c r="B268" s="1"/>
      <c r="C268" s="1"/>
      <c r="D268" s="1"/>
      <c r="E268" s="1"/>
      <c r="F268" s="5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C268" s="1"/>
    </row>
    <row r="269" spans="1:29" ht="12.75" customHeight="1" x14ac:dyDescent="0.2">
      <c r="A269" s="1"/>
      <c r="B269" s="1"/>
      <c r="C269" s="1"/>
      <c r="D269" s="1"/>
      <c r="E269" s="1"/>
      <c r="F269" s="5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C269" s="1"/>
    </row>
    <row r="270" spans="1:29" ht="12.75" customHeight="1" x14ac:dyDescent="0.2">
      <c r="A270" s="1"/>
      <c r="B270" s="1"/>
      <c r="C270" s="1"/>
      <c r="D270" s="1"/>
      <c r="E270" s="1"/>
      <c r="F270" s="5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C270" s="1"/>
    </row>
    <row r="271" spans="1:29" ht="12.75" customHeight="1" x14ac:dyDescent="0.2">
      <c r="A271" s="1"/>
      <c r="B271" s="1"/>
      <c r="C271" s="1"/>
      <c r="D271" s="1"/>
      <c r="E271" s="1"/>
      <c r="F271" s="5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C271" s="1"/>
    </row>
    <row r="272" spans="1:29" ht="12.75" customHeight="1" x14ac:dyDescent="0.2">
      <c r="A272" s="1"/>
      <c r="B272" s="1"/>
      <c r="C272" s="1"/>
      <c r="D272" s="1"/>
      <c r="E272" s="1"/>
      <c r="F272" s="5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C272" s="1"/>
    </row>
    <row r="273" spans="1:29" ht="12.75" customHeight="1" x14ac:dyDescent="0.2">
      <c r="A273" s="1"/>
      <c r="B273" s="1"/>
      <c r="C273" s="1"/>
      <c r="D273" s="1"/>
      <c r="E273" s="1"/>
      <c r="F273" s="5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C273" s="1"/>
    </row>
    <row r="274" spans="1:29" ht="12.75" customHeight="1" x14ac:dyDescent="0.2">
      <c r="A274" s="1"/>
      <c r="B274" s="1"/>
      <c r="C274" s="1"/>
      <c r="D274" s="1"/>
      <c r="E274" s="1"/>
      <c r="F274" s="5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C274" s="1"/>
    </row>
    <row r="275" spans="1:29" ht="12.75" customHeight="1" x14ac:dyDescent="0.2">
      <c r="A275" s="1"/>
      <c r="B275" s="1"/>
      <c r="C275" s="1"/>
      <c r="D275" s="1"/>
      <c r="E275" s="1"/>
      <c r="F275" s="5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C275" s="1"/>
    </row>
    <row r="276" spans="1:29" ht="12.75" customHeight="1" x14ac:dyDescent="0.2">
      <c r="A276" s="1"/>
      <c r="B276" s="1"/>
      <c r="C276" s="1"/>
      <c r="D276" s="1"/>
      <c r="E276" s="1"/>
      <c r="F276" s="5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C276" s="1"/>
    </row>
    <row r="277" spans="1:29" ht="12.75" customHeight="1" x14ac:dyDescent="0.2">
      <c r="A277" s="1"/>
      <c r="B277" s="1"/>
      <c r="C277" s="1"/>
      <c r="D277" s="1"/>
      <c r="E277" s="1"/>
      <c r="F277" s="5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C277" s="1"/>
    </row>
    <row r="278" spans="1:29" ht="12.75" customHeight="1" x14ac:dyDescent="0.2">
      <c r="A278" s="1"/>
      <c r="B278" s="1"/>
      <c r="C278" s="1"/>
      <c r="D278" s="1"/>
      <c r="E278" s="1"/>
      <c r="F278" s="5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C278" s="1"/>
    </row>
    <row r="279" spans="1:29" ht="12.75" customHeight="1" x14ac:dyDescent="0.2">
      <c r="A279" s="1"/>
      <c r="B279" s="1"/>
      <c r="C279" s="1"/>
      <c r="D279" s="1"/>
      <c r="E279" s="1"/>
      <c r="F279" s="5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C279" s="1"/>
    </row>
    <row r="280" spans="1:29" ht="12.75" customHeight="1" x14ac:dyDescent="0.2">
      <c r="A280" s="1"/>
      <c r="B280" s="1"/>
      <c r="C280" s="1"/>
      <c r="D280" s="1"/>
      <c r="E280" s="1"/>
      <c r="F280" s="5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C280" s="1"/>
    </row>
    <row r="281" spans="1:29" ht="12.75" customHeight="1" x14ac:dyDescent="0.2">
      <c r="A281" s="1"/>
      <c r="B281" s="1"/>
      <c r="C281" s="1"/>
      <c r="D281" s="1"/>
      <c r="E281" s="1"/>
      <c r="F281" s="5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C281" s="1"/>
    </row>
    <row r="282" spans="1:29" ht="12.75" customHeight="1" x14ac:dyDescent="0.2">
      <c r="A282" s="1"/>
      <c r="B282" s="1"/>
      <c r="C282" s="1"/>
      <c r="D282" s="1"/>
      <c r="E282" s="1"/>
      <c r="F282" s="5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C282" s="1"/>
    </row>
    <row r="283" spans="1:29" ht="12.75" customHeight="1" x14ac:dyDescent="0.2">
      <c r="A283" s="1"/>
      <c r="B283" s="1"/>
      <c r="C283" s="1"/>
      <c r="D283" s="1"/>
      <c r="E283" s="1"/>
      <c r="F283" s="5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C283" s="1"/>
    </row>
    <row r="284" spans="1:29" ht="12.75" customHeight="1" x14ac:dyDescent="0.2">
      <c r="A284" s="1"/>
      <c r="B284" s="1"/>
      <c r="C284" s="1"/>
      <c r="D284" s="1"/>
      <c r="E284" s="1"/>
      <c r="F284" s="5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C284" s="1"/>
    </row>
    <row r="285" spans="1:29" ht="12.75" customHeight="1" x14ac:dyDescent="0.2">
      <c r="A285" s="1"/>
      <c r="B285" s="1"/>
      <c r="C285" s="1"/>
      <c r="D285" s="1"/>
      <c r="E285" s="1"/>
      <c r="F285" s="5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C285" s="1"/>
    </row>
    <row r="286" spans="1:29" ht="12.75" customHeight="1" x14ac:dyDescent="0.2">
      <c r="A286" s="1"/>
      <c r="B286" s="1"/>
      <c r="C286" s="1"/>
      <c r="D286" s="1"/>
      <c r="E286" s="1"/>
      <c r="F286" s="5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C286" s="1"/>
    </row>
    <row r="287" spans="1:29" ht="12.75" customHeight="1" x14ac:dyDescent="0.2">
      <c r="A287" s="1"/>
      <c r="B287" s="1"/>
      <c r="C287" s="1"/>
      <c r="D287" s="1"/>
      <c r="E287" s="1"/>
      <c r="F287" s="5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C287" s="1"/>
    </row>
    <row r="288" spans="1:29" ht="12.75" customHeight="1" x14ac:dyDescent="0.2">
      <c r="A288" s="1"/>
      <c r="B288" s="1"/>
      <c r="C288" s="1"/>
      <c r="D288" s="1"/>
      <c r="E288" s="1"/>
      <c r="F288" s="5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C288" s="1"/>
    </row>
    <row r="289" spans="1:29" ht="12.75" customHeight="1" x14ac:dyDescent="0.2">
      <c r="A289" s="1"/>
      <c r="B289" s="1"/>
      <c r="C289" s="1"/>
      <c r="D289" s="1"/>
      <c r="E289" s="1"/>
      <c r="F289" s="5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C289" s="1"/>
    </row>
    <row r="290" spans="1:29" ht="12.75" customHeight="1" x14ac:dyDescent="0.2">
      <c r="A290" s="1"/>
      <c r="B290" s="1"/>
      <c r="C290" s="1"/>
      <c r="D290" s="1"/>
      <c r="E290" s="1"/>
      <c r="F290" s="5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C290" s="1"/>
    </row>
    <row r="291" spans="1:29" ht="12.75" customHeight="1" x14ac:dyDescent="0.2">
      <c r="A291" s="1"/>
      <c r="B291" s="1"/>
      <c r="C291" s="1"/>
      <c r="D291" s="1"/>
      <c r="E291" s="1"/>
      <c r="F291" s="5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C291" s="1"/>
    </row>
    <row r="292" spans="1:29" ht="12.75" customHeight="1" x14ac:dyDescent="0.2">
      <c r="A292" s="1"/>
      <c r="B292" s="1"/>
      <c r="C292" s="1"/>
      <c r="D292" s="1"/>
      <c r="E292" s="1"/>
      <c r="F292" s="5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C292" s="1"/>
    </row>
    <row r="293" spans="1:29" ht="12.75" customHeight="1" x14ac:dyDescent="0.2">
      <c r="A293" s="1"/>
      <c r="B293" s="1"/>
      <c r="C293" s="1"/>
      <c r="D293" s="1"/>
      <c r="E293" s="1"/>
      <c r="F293" s="5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C293" s="1"/>
    </row>
    <row r="294" spans="1:29" ht="12.75" customHeight="1" x14ac:dyDescent="0.2">
      <c r="A294" s="1"/>
      <c r="B294" s="1"/>
      <c r="C294" s="1"/>
      <c r="D294" s="1"/>
      <c r="E294" s="1"/>
      <c r="F294" s="5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C294" s="1"/>
    </row>
    <row r="295" spans="1:29" ht="12.75" customHeight="1" x14ac:dyDescent="0.2">
      <c r="A295" s="1"/>
      <c r="B295" s="1"/>
      <c r="C295" s="1"/>
      <c r="D295" s="1"/>
      <c r="E295" s="1"/>
      <c r="F295" s="5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C295" s="1"/>
    </row>
    <row r="296" spans="1:29" ht="12.75" customHeight="1" x14ac:dyDescent="0.2">
      <c r="A296" s="1"/>
      <c r="B296" s="1"/>
      <c r="C296" s="1"/>
      <c r="D296" s="1"/>
      <c r="E296" s="1"/>
      <c r="F296" s="5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C296" s="1"/>
    </row>
    <row r="297" spans="1:29" ht="12.75" customHeight="1" x14ac:dyDescent="0.2">
      <c r="A297" s="1"/>
      <c r="B297" s="1"/>
      <c r="C297" s="1"/>
      <c r="D297" s="1"/>
      <c r="E297" s="1"/>
      <c r="F297" s="5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C297" s="1"/>
    </row>
    <row r="298" spans="1:29" ht="12.75" customHeight="1" x14ac:dyDescent="0.2">
      <c r="A298" s="1"/>
      <c r="B298" s="1"/>
      <c r="C298" s="1"/>
      <c r="D298" s="1"/>
      <c r="E298" s="1"/>
      <c r="F298" s="5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C298" s="1"/>
    </row>
    <row r="299" spans="1:29" ht="12.75" customHeight="1" x14ac:dyDescent="0.2">
      <c r="A299" s="1"/>
      <c r="B299" s="1"/>
      <c r="C299" s="1"/>
      <c r="D299" s="1"/>
      <c r="E299" s="1"/>
      <c r="F299" s="5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C299" s="1"/>
    </row>
    <row r="300" spans="1:29" ht="12.75" customHeight="1" x14ac:dyDescent="0.2">
      <c r="A300" s="1"/>
      <c r="B300" s="1"/>
      <c r="C300" s="1"/>
      <c r="D300" s="1"/>
      <c r="E300" s="1"/>
      <c r="F300" s="5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C300" s="1"/>
    </row>
    <row r="301" spans="1:29" ht="12.75" customHeight="1" x14ac:dyDescent="0.2">
      <c r="A301" s="1"/>
      <c r="B301" s="1"/>
      <c r="C301" s="1"/>
      <c r="D301" s="1"/>
      <c r="E301" s="1"/>
      <c r="F301" s="5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C301" s="1"/>
    </row>
    <row r="302" spans="1:29" ht="12.75" customHeight="1" x14ac:dyDescent="0.2">
      <c r="A302" s="1"/>
      <c r="B302" s="1"/>
      <c r="C302" s="1"/>
      <c r="D302" s="1"/>
      <c r="E302" s="1"/>
      <c r="F302" s="5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C302" s="1"/>
    </row>
    <row r="303" spans="1:29" ht="12.75" customHeight="1" x14ac:dyDescent="0.2">
      <c r="A303" s="1"/>
      <c r="B303" s="1"/>
      <c r="C303" s="1"/>
      <c r="D303" s="1"/>
      <c r="E303" s="1"/>
      <c r="F303" s="5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C303" s="1"/>
    </row>
    <row r="304" spans="1:29" ht="12.75" customHeight="1" x14ac:dyDescent="0.2">
      <c r="A304" s="1"/>
      <c r="B304" s="1"/>
      <c r="C304" s="1"/>
      <c r="D304" s="1"/>
      <c r="E304" s="1"/>
      <c r="F304" s="5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C304" s="1"/>
    </row>
    <row r="305" spans="1:29" ht="12.75" customHeight="1" x14ac:dyDescent="0.2">
      <c r="A305" s="1"/>
      <c r="B305" s="1"/>
      <c r="C305" s="1"/>
      <c r="D305" s="1"/>
      <c r="E305" s="1"/>
      <c r="F305" s="5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C305" s="1"/>
    </row>
    <row r="306" spans="1:29" ht="12.75" customHeight="1" x14ac:dyDescent="0.2">
      <c r="A306" s="1"/>
      <c r="B306" s="1"/>
      <c r="C306" s="1"/>
      <c r="D306" s="1"/>
      <c r="E306" s="1"/>
      <c r="F306" s="5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C306" s="1"/>
    </row>
    <row r="307" spans="1:29" ht="12.75" customHeight="1" x14ac:dyDescent="0.2">
      <c r="A307" s="1"/>
      <c r="B307" s="1"/>
      <c r="C307" s="1"/>
      <c r="D307" s="1"/>
      <c r="E307" s="1"/>
      <c r="F307" s="5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C307" s="1"/>
    </row>
    <row r="308" spans="1:29" ht="12.75" customHeight="1" x14ac:dyDescent="0.2">
      <c r="A308" s="1"/>
      <c r="B308" s="1"/>
      <c r="C308" s="1"/>
      <c r="D308" s="1"/>
      <c r="E308" s="1"/>
      <c r="F308" s="5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C308" s="1"/>
    </row>
    <row r="309" spans="1:29" ht="12.75" customHeight="1" x14ac:dyDescent="0.2">
      <c r="A309" s="1"/>
      <c r="B309" s="1"/>
      <c r="C309" s="1"/>
      <c r="D309" s="1"/>
      <c r="E309" s="1"/>
      <c r="F309" s="5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C309" s="1"/>
    </row>
    <row r="310" spans="1:29" ht="12.75" customHeight="1" x14ac:dyDescent="0.2">
      <c r="A310" s="1"/>
      <c r="B310" s="1"/>
      <c r="C310" s="1"/>
      <c r="D310" s="1"/>
      <c r="E310" s="1"/>
      <c r="F310" s="5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C310" s="1"/>
    </row>
    <row r="311" spans="1:29" ht="12.75" customHeight="1" x14ac:dyDescent="0.2">
      <c r="A311" s="1"/>
      <c r="B311" s="1"/>
      <c r="C311" s="1"/>
      <c r="D311" s="1"/>
      <c r="E311" s="1"/>
      <c r="F311" s="5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C311" s="1"/>
    </row>
    <row r="312" spans="1:29" ht="12.75" customHeight="1" x14ac:dyDescent="0.2">
      <c r="A312" s="1"/>
      <c r="B312" s="1"/>
      <c r="C312" s="1"/>
      <c r="D312" s="1"/>
      <c r="E312" s="1"/>
      <c r="F312" s="5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C312" s="1"/>
    </row>
    <row r="313" spans="1:29" ht="12.75" customHeight="1" x14ac:dyDescent="0.2">
      <c r="A313" s="1"/>
      <c r="B313" s="1"/>
      <c r="C313" s="1"/>
      <c r="D313" s="1"/>
      <c r="E313" s="1"/>
      <c r="F313" s="5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C313" s="1"/>
    </row>
    <row r="314" spans="1:29" ht="12.75" customHeight="1" x14ac:dyDescent="0.2">
      <c r="A314" s="1"/>
      <c r="B314" s="1"/>
      <c r="C314" s="1"/>
      <c r="D314" s="1"/>
      <c r="E314" s="1"/>
      <c r="F314" s="5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C314" s="1"/>
    </row>
    <row r="315" spans="1:29" ht="12.75" customHeight="1" x14ac:dyDescent="0.2">
      <c r="A315" s="1"/>
      <c r="B315" s="1"/>
      <c r="C315" s="1"/>
      <c r="D315" s="1"/>
      <c r="E315" s="1"/>
      <c r="F315" s="5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C315" s="1"/>
    </row>
    <row r="316" spans="1:29" ht="12.75" customHeight="1" x14ac:dyDescent="0.2">
      <c r="A316" s="1"/>
      <c r="B316" s="1"/>
      <c r="C316" s="1"/>
      <c r="D316" s="1"/>
      <c r="E316" s="1"/>
      <c r="F316" s="5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C316" s="1"/>
    </row>
    <row r="317" spans="1:29" ht="12.75" customHeight="1" x14ac:dyDescent="0.2">
      <c r="A317" s="1"/>
      <c r="B317" s="1"/>
      <c r="C317" s="1"/>
      <c r="D317" s="1"/>
      <c r="E317" s="1"/>
      <c r="F317" s="5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C317" s="1"/>
    </row>
    <row r="318" spans="1:29" ht="12.75" customHeight="1" x14ac:dyDescent="0.2">
      <c r="A318" s="1"/>
      <c r="B318" s="1"/>
      <c r="C318" s="1"/>
      <c r="D318" s="1"/>
      <c r="E318" s="1"/>
      <c r="F318" s="5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C318" s="1"/>
    </row>
    <row r="319" spans="1:29" ht="12.75" customHeight="1" x14ac:dyDescent="0.2">
      <c r="A319" s="1"/>
      <c r="B319" s="1"/>
      <c r="C319" s="1"/>
      <c r="D319" s="1"/>
      <c r="E319" s="1"/>
      <c r="F319" s="5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C319" s="1"/>
    </row>
    <row r="320" spans="1:29" ht="12.75" customHeight="1" x14ac:dyDescent="0.2">
      <c r="A320" s="1"/>
      <c r="B320" s="1"/>
      <c r="C320" s="1"/>
      <c r="D320" s="1"/>
      <c r="E320" s="1"/>
      <c r="F320" s="5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C320" s="1"/>
    </row>
    <row r="321" spans="1:29" ht="12.75" customHeight="1" x14ac:dyDescent="0.2">
      <c r="A321" s="1"/>
      <c r="B321" s="1"/>
      <c r="C321" s="1"/>
      <c r="D321" s="1"/>
      <c r="E321" s="1"/>
      <c r="F321" s="5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C321" s="1"/>
    </row>
    <row r="322" spans="1:29" ht="12.75" customHeight="1" x14ac:dyDescent="0.2">
      <c r="A322" s="1"/>
      <c r="B322" s="1"/>
      <c r="C322" s="1"/>
      <c r="D322" s="1"/>
      <c r="E322" s="1"/>
      <c r="F322" s="5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C322" s="1"/>
    </row>
    <row r="323" spans="1:29" ht="12.75" customHeight="1" x14ac:dyDescent="0.2">
      <c r="A323" s="1"/>
      <c r="B323" s="1"/>
      <c r="C323" s="1"/>
      <c r="D323" s="1"/>
      <c r="E323" s="1"/>
      <c r="F323" s="5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C323" s="1"/>
    </row>
    <row r="324" spans="1:29" ht="12.75" customHeight="1" x14ac:dyDescent="0.2">
      <c r="A324" s="1"/>
      <c r="B324" s="1"/>
      <c r="C324" s="1"/>
      <c r="D324" s="1"/>
      <c r="E324" s="1"/>
      <c r="F324" s="5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C324" s="1"/>
    </row>
    <row r="325" spans="1:29" ht="12.75" customHeight="1" x14ac:dyDescent="0.2">
      <c r="A325" s="1"/>
      <c r="B325" s="1"/>
      <c r="C325" s="1"/>
      <c r="D325" s="1"/>
      <c r="E325" s="1"/>
      <c r="F325" s="5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C325" s="1"/>
    </row>
    <row r="326" spans="1:29" ht="12.75" customHeight="1" x14ac:dyDescent="0.2">
      <c r="A326" s="1"/>
      <c r="B326" s="1"/>
      <c r="C326" s="1"/>
      <c r="D326" s="1"/>
      <c r="E326" s="1"/>
      <c r="F326" s="5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C326" s="1"/>
    </row>
    <row r="327" spans="1:29" ht="12.75" customHeight="1" x14ac:dyDescent="0.2">
      <c r="A327" s="1"/>
      <c r="B327" s="1"/>
      <c r="C327" s="1"/>
      <c r="D327" s="1"/>
      <c r="E327" s="1"/>
      <c r="F327" s="5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C327" s="1"/>
    </row>
    <row r="328" spans="1:29" ht="12.75" customHeight="1" x14ac:dyDescent="0.2">
      <c r="A328" s="1"/>
      <c r="B328" s="1"/>
      <c r="C328" s="1"/>
      <c r="D328" s="1"/>
      <c r="E328" s="1"/>
      <c r="F328" s="5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C328" s="1"/>
    </row>
    <row r="329" spans="1:29" ht="12.75" customHeight="1" x14ac:dyDescent="0.2">
      <c r="A329" s="1"/>
      <c r="B329" s="1"/>
      <c r="C329" s="1"/>
      <c r="D329" s="1"/>
      <c r="E329" s="1"/>
      <c r="F329" s="5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C329" s="1"/>
    </row>
    <row r="330" spans="1:29" ht="12.75" customHeight="1" x14ac:dyDescent="0.2">
      <c r="A330" s="1"/>
      <c r="B330" s="1"/>
      <c r="C330" s="1"/>
      <c r="D330" s="1"/>
      <c r="E330" s="1"/>
      <c r="F330" s="5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C330" s="1"/>
    </row>
    <row r="331" spans="1:29" ht="12.75" customHeight="1" x14ac:dyDescent="0.2">
      <c r="A331" s="1"/>
      <c r="B331" s="1"/>
      <c r="C331" s="1"/>
      <c r="D331" s="1"/>
      <c r="E331" s="1"/>
      <c r="F331" s="5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C331" s="1"/>
    </row>
    <row r="332" spans="1:29" ht="12.75" customHeight="1" x14ac:dyDescent="0.2">
      <c r="A332" s="1"/>
      <c r="B332" s="1"/>
      <c r="C332" s="1"/>
      <c r="D332" s="1"/>
      <c r="E332" s="1"/>
      <c r="F332" s="5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C332" s="1"/>
    </row>
    <row r="333" spans="1:29" ht="12.75" customHeight="1" x14ac:dyDescent="0.2">
      <c r="A333" s="1"/>
      <c r="B333" s="1"/>
      <c r="C333" s="1"/>
      <c r="D333" s="1"/>
      <c r="E333" s="1"/>
      <c r="F333" s="5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C333" s="1"/>
    </row>
    <row r="334" spans="1:29" ht="12.75" customHeight="1" x14ac:dyDescent="0.2">
      <c r="A334" s="1"/>
      <c r="B334" s="1"/>
      <c r="C334" s="1"/>
      <c r="D334" s="1"/>
      <c r="E334" s="1"/>
      <c r="F334" s="5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C334" s="1"/>
    </row>
    <row r="335" spans="1:29" ht="12.75" customHeight="1" x14ac:dyDescent="0.2">
      <c r="A335" s="1"/>
      <c r="B335" s="1"/>
      <c r="C335" s="1"/>
      <c r="D335" s="1"/>
      <c r="E335" s="1"/>
      <c r="F335" s="5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C335" s="1"/>
    </row>
    <row r="336" spans="1:29" ht="12.75" customHeight="1" x14ac:dyDescent="0.2">
      <c r="A336" s="1"/>
      <c r="B336" s="1"/>
      <c r="C336" s="1"/>
      <c r="D336" s="1"/>
      <c r="E336" s="1"/>
      <c r="F336" s="5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C336" s="1"/>
    </row>
    <row r="337" spans="1:29" ht="12.75" customHeight="1" x14ac:dyDescent="0.2">
      <c r="A337" s="1"/>
      <c r="B337" s="1"/>
      <c r="C337" s="1"/>
      <c r="D337" s="1"/>
      <c r="E337" s="1"/>
      <c r="F337" s="5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C337" s="1"/>
    </row>
    <row r="338" spans="1:29" ht="12.75" customHeight="1" x14ac:dyDescent="0.2">
      <c r="A338" s="1"/>
      <c r="B338" s="1"/>
      <c r="C338" s="1"/>
      <c r="D338" s="1"/>
      <c r="E338" s="1"/>
      <c r="F338" s="5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C338" s="1"/>
    </row>
    <row r="339" spans="1:29" ht="12.75" customHeight="1" x14ac:dyDescent="0.2">
      <c r="A339" s="1"/>
      <c r="B339" s="1"/>
      <c r="C339" s="1"/>
      <c r="D339" s="1"/>
      <c r="E339" s="1"/>
      <c r="F339" s="5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C339" s="1"/>
    </row>
    <row r="340" spans="1:29" ht="12.75" customHeight="1" x14ac:dyDescent="0.2">
      <c r="A340" s="1"/>
      <c r="B340" s="1"/>
      <c r="C340" s="1"/>
      <c r="D340" s="1"/>
      <c r="E340" s="1"/>
      <c r="F340" s="5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C340" s="1"/>
    </row>
    <row r="341" spans="1:29" ht="12.75" customHeight="1" x14ac:dyDescent="0.2">
      <c r="A341" s="1"/>
      <c r="B341" s="1"/>
      <c r="C341" s="1"/>
      <c r="D341" s="1"/>
      <c r="E341" s="1"/>
      <c r="F341" s="5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C341" s="1"/>
    </row>
    <row r="342" spans="1:29" ht="12.75" customHeight="1" x14ac:dyDescent="0.2">
      <c r="A342" s="1"/>
      <c r="B342" s="1"/>
      <c r="C342" s="1"/>
      <c r="D342" s="1"/>
      <c r="E342" s="1"/>
      <c r="F342" s="5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C342" s="1"/>
    </row>
    <row r="343" spans="1:29" ht="12.75" customHeight="1" x14ac:dyDescent="0.2">
      <c r="A343" s="1"/>
      <c r="B343" s="1"/>
      <c r="C343" s="1"/>
      <c r="D343" s="1"/>
      <c r="E343" s="1"/>
      <c r="F343" s="5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C343" s="1"/>
    </row>
    <row r="344" spans="1:29" ht="12.75" customHeight="1" x14ac:dyDescent="0.2">
      <c r="A344" s="1"/>
      <c r="B344" s="1"/>
      <c r="C344" s="1"/>
      <c r="D344" s="1"/>
      <c r="E344" s="1"/>
      <c r="F344" s="5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C344" s="1"/>
    </row>
    <row r="345" spans="1:29" ht="12.75" customHeight="1" x14ac:dyDescent="0.2">
      <c r="A345" s="1"/>
      <c r="B345" s="1"/>
      <c r="C345" s="1"/>
      <c r="D345" s="1"/>
      <c r="E345" s="1"/>
      <c r="F345" s="5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C345" s="1"/>
    </row>
    <row r="346" spans="1:29" ht="12.75" customHeight="1" x14ac:dyDescent="0.2">
      <c r="A346" s="1"/>
      <c r="B346" s="1"/>
      <c r="C346" s="1"/>
      <c r="D346" s="1"/>
      <c r="E346" s="1"/>
      <c r="F346" s="5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C346" s="1"/>
    </row>
    <row r="347" spans="1:29" ht="12.75" customHeight="1" x14ac:dyDescent="0.2">
      <c r="A347" s="1"/>
      <c r="B347" s="1"/>
      <c r="C347" s="1"/>
      <c r="D347" s="1"/>
      <c r="E347" s="1"/>
      <c r="F347" s="5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C347" s="1"/>
    </row>
    <row r="348" spans="1:29" ht="12.75" customHeight="1" x14ac:dyDescent="0.2">
      <c r="A348" s="1"/>
      <c r="B348" s="1"/>
      <c r="C348" s="1"/>
      <c r="D348" s="1"/>
      <c r="E348" s="1"/>
      <c r="F348" s="5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C348" s="1"/>
    </row>
    <row r="349" spans="1:29" ht="12.75" customHeight="1" x14ac:dyDescent="0.2">
      <c r="A349" s="1"/>
      <c r="B349" s="1"/>
      <c r="C349" s="1"/>
      <c r="D349" s="1"/>
      <c r="E349" s="1"/>
      <c r="F349" s="5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C349" s="1"/>
    </row>
    <row r="350" spans="1:29" ht="12.75" customHeight="1" x14ac:dyDescent="0.2">
      <c r="A350" s="1"/>
      <c r="B350" s="1"/>
      <c r="C350" s="1"/>
      <c r="D350" s="1"/>
      <c r="E350" s="1"/>
      <c r="F350" s="5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C350" s="1"/>
    </row>
    <row r="351" spans="1:29" ht="12.75" customHeight="1" x14ac:dyDescent="0.2">
      <c r="A351" s="1"/>
      <c r="B351" s="1"/>
      <c r="C351" s="1"/>
      <c r="D351" s="1"/>
      <c r="E351" s="1"/>
      <c r="F351" s="5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C351" s="1"/>
    </row>
    <row r="352" spans="1:29" ht="12.75" customHeight="1" x14ac:dyDescent="0.2">
      <c r="A352" s="1"/>
      <c r="B352" s="1"/>
      <c r="C352" s="1"/>
      <c r="D352" s="1"/>
      <c r="E352" s="1"/>
      <c r="F352" s="5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C352" s="1"/>
    </row>
    <row r="353" spans="1:29" ht="12.75" customHeight="1" x14ac:dyDescent="0.2">
      <c r="A353" s="1"/>
      <c r="B353" s="1"/>
      <c r="C353" s="1"/>
      <c r="D353" s="1"/>
      <c r="E353" s="1"/>
      <c r="F353" s="5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C353" s="1"/>
    </row>
    <row r="354" spans="1:29" ht="12.75" customHeight="1" x14ac:dyDescent="0.2">
      <c r="A354" s="1"/>
      <c r="B354" s="1"/>
      <c r="C354" s="1"/>
      <c r="D354" s="1"/>
      <c r="E354" s="1"/>
      <c r="F354" s="5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C354" s="1"/>
    </row>
    <row r="355" spans="1:29" ht="12.75" customHeight="1" x14ac:dyDescent="0.2">
      <c r="A355" s="1"/>
      <c r="B355" s="1"/>
      <c r="C355" s="1"/>
      <c r="D355" s="1"/>
      <c r="E355" s="1"/>
      <c r="F355" s="5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C355" s="1"/>
    </row>
    <row r="356" spans="1:29" ht="12.75" customHeight="1" x14ac:dyDescent="0.2">
      <c r="A356" s="1"/>
      <c r="B356" s="1"/>
      <c r="C356" s="1"/>
      <c r="D356" s="1"/>
      <c r="E356" s="1"/>
      <c r="F356" s="5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C356" s="1"/>
    </row>
    <row r="357" spans="1:29" ht="12.75" customHeight="1" x14ac:dyDescent="0.2">
      <c r="A357" s="1"/>
      <c r="B357" s="1"/>
      <c r="C357" s="1"/>
      <c r="D357" s="1"/>
      <c r="E357" s="1"/>
      <c r="F357" s="5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C357" s="1"/>
    </row>
    <row r="358" spans="1:29" ht="12.75" customHeight="1" x14ac:dyDescent="0.2">
      <c r="A358" s="1"/>
      <c r="B358" s="1"/>
      <c r="C358" s="1"/>
      <c r="D358" s="1"/>
      <c r="E358" s="1"/>
      <c r="F358" s="5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C358" s="1"/>
    </row>
    <row r="359" spans="1:29" ht="12.75" customHeight="1" x14ac:dyDescent="0.2">
      <c r="A359" s="1"/>
      <c r="B359" s="1"/>
      <c r="C359" s="1"/>
      <c r="D359" s="1"/>
      <c r="E359" s="1"/>
      <c r="F359" s="5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C359" s="1"/>
    </row>
    <row r="360" spans="1:29" ht="12.75" customHeight="1" x14ac:dyDescent="0.2">
      <c r="A360" s="1"/>
      <c r="B360" s="1"/>
      <c r="C360" s="1"/>
      <c r="D360" s="1"/>
      <c r="E360" s="1"/>
      <c r="F360" s="5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C360" s="1"/>
    </row>
    <row r="361" spans="1:29" ht="12.75" customHeight="1" x14ac:dyDescent="0.2">
      <c r="A361" s="1"/>
      <c r="B361" s="1"/>
      <c r="C361" s="1"/>
      <c r="D361" s="1"/>
      <c r="E361" s="1"/>
      <c r="F361" s="5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C361" s="1"/>
    </row>
    <row r="362" spans="1:29" ht="12.75" customHeight="1" x14ac:dyDescent="0.2">
      <c r="A362" s="1"/>
      <c r="B362" s="1"/>
      <c r="C362" s="1"/>
      <c r="D362" s="1"/>
      <c r="E362" s="1"/>
      <c r="F362" s="5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C362" s="1"/>
    </row>
    <row r="363" spans="1:29" ht="12.75" customHeight="1" x14ac:dyDescent="0.2">
      <c r="A363" s="1"/>
      <c r="B363" s="1"/>
      <c r="C363" s="1"/>
      <c r="D363" s="1"/>
      <c r="E363" s="1"/>
      <c r="F363" s="5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C363" s="1"/>
    </row>
    <row r="364" spans="1:29" ht="12.75" customHeight="1" x14ac:dyDescent="0.2">
      <c r="A364" s="1"/>
      <c r="B364" s="1"/>
      <c r="C364" s="1"/>
      <c r="D364" s="1"/>
      <c r="E364" s="1"/>
      <c r="F364" s="5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C364" s="1"/>
    </row>
    <row r="365" spans="1:29" ht="12.75" customHeight="1" x14ac:dyDescent="0.2">
      <c r="A365" s="1"/>
      <c r="B365" s="1"/>
      <c r="C365" s="1"/>
      <c r="D365" s="1"/>
      <c r="E365" s="1"/>
      <c r="F365" s="5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C365" s="1"/>
    </row>
    <row r="366" spans="1:29" ht="12.75" customHeight="1" x14ac:dyDescent="0.2">
      <c r="A366" s="1"/>
      <c r="B366" s="1"/>
      <c r="C366" s="1"/>
      <c r="D366" s="1"/>
      <c r="E366" s="1"/>
      <c r="F366" s="5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C366" s="1"/>
    </row>
    <row r="367" spans="1:29" ht="12.75" customHeight="1" x14ac:dyDescent="0.2">
      <c r="A367" s="1"/>
      <c r="B367" s="1"/>
      <c r="C367" s="1"/>
      <c r="D367" s="1"/>
      <c r="E367" s="1"/>
      <c r="F367" s="5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C367" s="1"/>
    </row>
    <row r="368" spans="1:29" ht="12.75" customHeight="1" x14ac:dyDescent="0.2">
      <c r="A368" s="1"/>
      <c r="B368" s="1"/>
      <c r="C368" s="1"/>
      <c r="D368" s="1"/>
      <c r="E368" s="1"/>
      <c r="F368" s="5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C368" s="1"/>
    </row>
    <row r="369" spans="1:29" ht="12.75" customHeight="1" x14ac:dyDescent="0.2">
      <c r="A369" s="1"/>
      <c r="B369" s="1"/>
      <c r="C369" s="1"/>
      <c r="D369" s="1"/>
      <c r="E369" s="1"/>
      <c r="F369" s="5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C369" s="1"/>
    </row>
    <row r="370" spans="1:29" ht="12.75" customHeight="1" x14ac:dyDescent="0.2">
      <c r="A370" s="1"/>
      <c r="B370" s="1"/>
      <c r="C370" s="1"/>
      <c r="D370" s="1"/>
      <c r="E370" s="1"/>
      <c r="F370" s="5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C370" s="1"/>
    </row>
    <row r="371" spans="1:29" ht="12.75" customHeight="1" x14ac:dyDescent="0.2">
      <c r="A371" s="1"/>
      <c r="B371" s="1"/>
      <c r="C371" s="1"/>
      <c r="D371" s="1"/>
      <c r="E371" s="1"/>
      <c r="F371" s="5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C371" s="1"/>
    </row>
    <row r="372" spans="1:29" ht="12.75" customHeight="1" x14ac:dyDescent="0.2">
      <c r="A372" s="1"/>
      <c r="B372" s="1"/>
      <c r="C372" s="1"/>
      <c r="D372" s="1"/>
      <c r="E372" s="1"/>
      <c r="F372" s="5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C372" s="1"/>
    </row>
    <row r="373" spans="1:29" ht="12.75" customHeight="1" x14ac:dyDescent="0.2">
      <c r="A373" s="1"/>
      <c r="B373" s="1"/>
      <c r="C373" s="1"/>
      <c r="D373" s="1"/>
      <c r="E373" s="1"/>
      <c r="F373" s="5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C373" s="1"/>
    </row>
    <row r="374" spans="1:29" ht="12.75" customHeight="1" x14ac:dyDescent="0.2">
      <c r="A374" s="1"/>
      <c r="B374" s="1"/>
      <c r="C374" s="1"/>
      <c r="D374" s="1"/>
      <c r="E374" s="1"/>
      <c r="F374" s="5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C374" s="1"/>
    </row>
    <row r="375" spans="1:29" ht="12.75" customHeight="1" x14ac:dyDescent="0.2">
      <c r="A375" s="1"/>
      <c r="B375" s="1"/>
      <c r="C375" s="1"/>
      <c r="D375" s="1"/>
      <c r="E375" s="1"/>
      <c r="F375" s="5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C375" s="1"/>
    </row>
    <row r="376" spans="1:29" ht="12.75" customHeight="1" x14ac:dyDescent="0.2">
      <c r="A376" s="1"/>
      <c r="B376" s="1"/>
      <c r="C376" s="1"/>
      <c r="D376" s="1"/>
      <c r="E376" s="1"/>
      <c r="F376" s="5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C376" s="1"/>
    </row>
    <row r="377" spans="1:29" ht="12.75" customHeight="1" x14ac:dyDescent="0.2">
      <c r="A377" s="1"/>
      <c r="B377" s="1"/>
      <c r="C377" s="1"/>
      <c r="D377" s="1"/>
      <c r="E377" s="1"/>
      <c r="F377" s="5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C377" s="1"/>
    </row>
    <row r="378" spans="1:29" ht="12.75" customHeight="1" x14ac:dyDescent="0.2">
      <c r="A378" s="1"/>
      <c r="B378" s="1"/>
      <c r="C378" s="1"/>
      <c r="D378" s="1"/>
      <c r="E378" s="1"/>
      <c r="F378" s="5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C378" s="1"/>
    </row>
    <row r="379" spans="1:29" ht="12.75" customHeight="1" x14ac:dyDescent="0.2">
      <c r="A379" s="1"/>
      <c r="B379" s="1"/>
      <c r="C379" s="1"/>
      <c r="D379" s="1"/>
      <c r="E379" s="1"/>
      <c r="F379" s="5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C379" s="1"/>
    </row>
    <row r="380" spans="1:29" ht="12.75" customHeight="1" x14ac:dyDescent="0.2">
      <c r="A380" s="1"/>
      <c r="B380" s="1"/>
      <c r="C380" s="1"/>
      <c r="D380" s="1"/>
      <c r="E380" s="1"/>
      <c r="F380" s="5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C380" s="1"/>
    </row>
    <row r="381" spans="1:29" ht="12.75" customHeight="1" x14ac:dyDescent="0.2">
      <c r="A381" s="1"/>
      <c r="B381" s="1"/>
      <c r="C381" s="1"/>
      <c r="D381" s="1"/>
      <c r="E381" s="1"/>
      <c r="F381" s="5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C381" s="1"/>
    </row>
    <row r="382" spans="1:29" ht="12.75" customHeight="1" x14ac:dyDescent="0.2">
      <c r="A382" s="1"/>
      <c r="B382" s="1"/>
      <c r="C382" s="1"/>
      <c r="D382" s="1"/>
      <c r="E382" s="1"/>
      <c r="F382" s="5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C382" s="1"/>
    </row>
    <row r="383" spans="1:29" ht="12.75" customHeight="1" x14ac:dyDescent="0.2">
      <c r="A383" s="1"/>
      <c r="B383" s="1"/>
      <c r="C383" s="1"/>
      <c r="D383" s="1"/>
      <c r="E383" s="1"/>
      <c r="F383" s="5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C383" s="1"/>
    </row>
    <row r="384" spans="1:29" ht="12.75" customHeight="1" x14ac:dyDescent="0.2">
      <c r="A384" s="1"/>
      <c r="B384" s="1"/>
      <c r="C384" s="1"/>
      <c r="D384" s="1"/>
      <c r="E384" s="1"/>
      <c r="F384" s="5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C384" s="1"/>
    </row>
    <row r="385" spans="1:29" ht="12.75" customHeight="1" x14ac:dyDescent="0.2">
      <c r="A385" s="1"/>
      <c r="B385" s="1"/>
      <c r="C385" s="1"/>
      <c r="D385" s="1"/>
      <c r="E385" s="1"/>
      <c r="F385" s="5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C385" s="1"/>
    </row>
    <row r="386" spans="1:29" ht="12.75" customHeight="1" x14ac:dyDescent="0.2">
      <c r="A386" s="1"/>
      <c r="B386" s="1"/>
      <c r="C386" s="1"/>
      <c r="D386" s="1"/>
      <c r="E386" s="1"/>
      <c r="F386" s="5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C386" s="1"/>
    </row>
    <row r="387" spans="1:29" ht="12.75" customHeight="1" x14ac:dyDescent="0.2">
      <c r="A387" s="1"/>
      <c r="B387" s="1"/>
      <c r="C387" s="1"/>
      <c r="D387" s="1"/>
      <c r="E387" s="1"/>
      <c r="F387" s="5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C387" s="1"/>
    </row>
    <row r="388" spans="1:29" ht="12.75" customHeight="1" x14ac:dyDescent="0.2">
      <c r="A388" s="1"/>
      <c r="B388" s="1"/>
      <c r="C388" s="1"/>
      <c r="D388" s="1"/>
      <c r="E388" s="1"/>
      <c r="F388" s="5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C388" s="1"/>
    </row>
    <row r="389" spans="1:29" ht="12.75" customHeight="1" x14ac:dyDescent="0.2">
      <c r="A389" s="1"/>
      <c r="B389" s="1"/>
      <c r="C389" s="1"/>
      <c r="D389" s="1"/>
      <c r="E389" s="1"/>
      <c r="F389" s="5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C389" s="1"/>
    </row>
    <row r="390" spans="1:29" ht="12.75" customHeight="1" x14ac:dyDescent="0.2">
      <c r="A390" s="1"/>
      <c r="B390" s="1"/>
      <c r="C390" s="1"/>
      <c r="D390" s="1"/>
      <c r="E390" s="1"/>
      <c r="F390" s="5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C390" s="1"/>
    </row>
    <row r="391" spans="1:29" ht="12.75" customHeight="1" x14ac:dyDescent="0.2">
      <c r="A391" s="1"/>
      <c r="B391" s="1"/>
      <c r="C391" s="1"/>
      <c r="D391" s="1"/>
      <c r="E391" s="1"/>
      <c r="F391" s="5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C391" s="1"/>
    </row>
    <row r="392" spans="1:29" ht="12.75" customHeight="1" x14ac:dyDescent="0.2">
      <c r="A392" s="1"/>
      <c r="B392" s="1"/>
      <c r="C392" s="1"/>
      <c r="D392" s="1"/>
      <c r="E392" s="1"/>
      <c r="F392" s="5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C392" s="1"/>
    </row>
    <row r="393" spans="1:29" ht="12.75" customHeight="1" x14ac:dyDescent="0.2">
      <c r="A393" s="1"/>
      <c r="B393" s="1"/>
      <c r="C393" s="1"/>
      <c r="D393" s="1"/>
      <c r="E393" s="1"/>
      <c r="F393" s="5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C393" s="1"/>
    </row>
    <row r="394" spans="1:29" ht="12.75" customHeight="1" x14ac:dyDescent="0.2">
      <c r="A394" s="1"/>
      <c r="B394" s="1"/>
      <c r="C394" s="1"/>
      <c r="D394" s="1"/>
      <c r="E394" s="1"/>
      <c r="F394" s="5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C394" s="1"/>
    </row>
    <row r="395" spans="1:29" ht="12.75" customHeight="1" x14ac:dyDescent="0.2">
      <c r="A395" s="1"/>
      <c r="B395" s="1"/>
      <c r="C395" s="1"/>
      <c r="D395" s="1"/>
      <c r="E395" s="1"/>
      <c r="F395" s="5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C395" s="1"/>
    </row>
    <row r="396" spans="1:29" ht="12.75" customHeight="1" x14ac:dyDescent="0.2">
      <c r="A396" s="1"/>
      <c r="B396" s="1"/>
      <c r="C396" s="1"/>
      <c r="D396" s="1"/>
      <c r="E396" s="1"/>
      <c r="F396" s="5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C396" s="1"/>
    </row>
    <row r="397" spans="1:29" ht="12.75" customHeight="1" x14ac:dyDescent="0.2">
      <c r="A397" s="1"/>
      <c r="B397" s="1"/>
      <c r="C397" s="1"/>
      <c r="D397" s="1"/>
      <c r="E397" s="1"/>
      <c r="F397" s="5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C397" s="1"/>
    </row>
    <row r="398" spans="1:29" ht="12.75" customHeight="1" x14ac:dyDescent="0.2">
      <c r="A398" s="1"/>
      <c r="B398" s="1"/>
      <c r="C398" s="1"/>
      <c r="D398" s="1"/>
      <c r="E398" s="1"/>
      <c r="F398" s="5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C398" s="1"/>
    </row>
    <row r="399" spans="1:29" ht="12.75" customHeight="1" x14ac:dyDescent="0.2">
      <c r="A399" s="1"/>
      <c r="B399" s="1"/>
      <c r="C399" s="1"/>
      <c r="D399" s="1"/>
      <c r="E399" s="1"/>
      <c r="F399" s="5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C399" s="1"/>
    </row>
    <row r="400" spans="1:29" ht="12.75" customHeight="1" x14ac:dyDescent="0.2">
      <c r="A400" s="1"/>
      <c r="B400" s="1"/>
      <c r="C400" s="1"/>
      <c r="D400" s="1"/>
      <c r="E400" s="1"/>
      <c r="F400" s="5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C400" s="1"/>
    </row>
    <row r="401" spans="1:29" ht="12.75" customHeight="1" x14ac:dyDescent="0.2">
      <c r="A401" s="1"/>
      <c r="B401" s="1"/>
      <c r="C401" s="1"/>
      <c r="D401" s="1"/>
      <c r="E401" s="1"/>
      <c r="F401" s="5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C401" s="1"/>
    </row>
    <row r="402" spans="1:29" ht="12.75" customHeight="1" x14ac:dyDescent="0.2">
      <c r="A402" s="1"/>
      <c r="B402" s="1"/>
      <c r="C402" s="1"/>
      <c r="D402" s="1"/>
      <c r="E402" s="1"/>
      <c r="F402" s="5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C402" s="1"/>
    </row>
    <row r="403" spans="1:29" ht="12.75" customHeight="1" x14ac:dyDescent="0.2">
      <c r="A403" s="1"/>
      <c r="B403" s="1"/>
      <c r="C403" s="1"/>
      <c r="D403" s="1"/>
      <c r="E403" s="1"/>
      <c r="F403" s="5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C403" s="1"/>
    </row>
    <row r="404" spans="1:29" ht="12.75" customHeight="1" x14ac:dyDescent="0.2">
      <c r="A404" s="1"/>
      <c r="B404" s="1"/>
      <c r="C404" s="1"/>
      <c r="D404" s="1"/>
      <c r="E404" s="1"/>
      <c r="F404" s="5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C404" s="1"/>
    </row>
    <row r="405" spans="1:29" ht="12.75" customHeight="1" x14ac:dyDescent="0.2">
      <c r="A405" s="1"/>
      <c r="B405" s="1"/>
      <c r="C405" s="1"/>
      <c r="D405" s="1"/>
      <c r="E405" s="1"/>
      <c r="F405" s="5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C405" s="1"/>
    </row>
    <row r="406" spans="1:29" ht="12.75" customHeight="1" x14ac:dyDescent="0.2">
      <c r="A406" s="1"/>
      <c r="B406" s="1"/>
      <c r="C406" s="1"/>
      <c r="D406" s="1"/>
      <c r="E406" s="1"/>
      <c r="F406" s="5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C406" s="1"/>
    </row>
    <row r="407" spans="1:29" ht="12.75" customHeight="1" x14ac:dyDescent="0.2">
      <c r="A407" s="1"/>
      <c r="B407" s="1"/>
      <c r="C407" s="1"/>
      <c r="D407" s="1"/>
      <c r="E407" s="1"/>
      <c r="F407" s="5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C407" s="1"/>
    </row>
    <row r="408" spans="1:29" ht="12.75" customHeight="1" x14ac:dyDescent="0.2">
      <c r="A408" s="1"/>
      <c r="B408" s="1"/>
      <c r="C408" s="1"/>
      <c r="D408" s="1"/>
      <c r="E408" s="1"/>
      <c r="F408" s="5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C408" s="1"/>
    </row>
    <row r="409" spans="1:29" ht="12.75" customHeight="1" x14ac:dyDescent="0.2">
      <c r="A409" s="1"/>
      <c r="B409" s="1"/>
      <c r="C409" s="1"/>
      <c r="D409" s="1"/>
      <c r="E409" s="1"/>
      <c r="F409" s="5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C409" s="1"/>
    </row>
    <row r="410" spans="1:29" ht="12.75" customHeight="1" x14ac:dyDescent="0.2">
      <c r="A410" s="1"/>
      <c r="B410" s="1"/>
      <c r="C410" s="1"/>
      <c r="D410" s="1"/>
      <c r="E410" s="1"/>
      <c r="F410" s="5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C410" s="1"/>
    </row>
    <row r="411" spans="1:29" ht="12.75" customHeight="1" x14ac:dyDescent="0.2">
      <c r="A411" s="1"/>
      <c r="B411" s="1"/>
      <c r="C411" s="1"/>
      <c r="D411" s="1"/>
      <c r="E411" s="1"/>
      <c r="F411" s="5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C411" s="1"/>
    </row>
    <row r="412" spans="1:29" ht="12.75" customHeight="1" x14ac:dyDescent="0.2">
      <c r="A412" s="1"/>
      <c r="B412" s="1"/>
      <c r="C412" s="1"/>
      <c r="D412" s="1"/>
      <c r="E412" s="1"/>
      <c r="F412" s="5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C412" s="1"/>
    </row>
    <row r="413" spans="1:29" ht="12.75" customHeight="1" x14ac:dyDescent="0.2">
      <c r="A413" s="1"/>
      <c r="B413" s="1"/>
      <c r="C413" s="1"/>
      <c r="D413" s="1"/>
      <c r="E413" s="1"/>
      <c r="F413" s="5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C413" s="1"/>
    </row>
    <row r="414" spans="1:29" ht="12.75" customHeight="1" x14ac:dyDescent="0.2">
      <c r="A414" s="1"/>
      <c r="B414" s="1"/>
      <c r="C414" s="1"/>
      <c r="D414" s="1"/>
      <c r="E414" s="1"/>
      <c r="F414" s="5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C414" s="1"/>
    </row>
    <row r="415" spans="1:29" ht="12.75" customHeight="1" x14ac:dyDescent="0.2">
      <c r="A415" s="1"/>
      <c r="B415" s="1"/>
      <c r="C415" s="1"/>
      <c r="D415" s="1"/>
      <c r="E415" s="1"/>
      <c r="F415" s="5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C415" s="1"/>
    </row>
    <row r="416" spans="1:29" ht="12.75" customHeight="1" x14ac:dyDescent="0.2">
      <c r="A416" s="1"/>
      <c r="B416" s="1"/>
      <c r="C416" s="1"/>
      <c r="D416" s="1"/>
      <c r="E416" s="1"/>
      <c r="F416" s="5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C416" s="1"/>
    </row>
    <row r="417" spans="1:29" ht="12.75" customHeight="1" x14ac:dyDescent="0.2">
      <c r="A417" s="1"/>
      <c r="B417" s="1"/>
      <c r="C417" s="1"/>
      <c r="D417" s="1"/>
      <c r="E417" s="1"/>
      <c r="F417" s="5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C417" s="1"/>
    </row>
    <row r="418" spans="1:29" ht="12.75" customHeight="1" x14ac:dyDescent="0.2">
      <c r="A418" s="1"/>
      <c r="B418" s="1"/>
      <c r="C418" s="1"/>
      <c r="D418" s="1"/>
      <c r="E418" s="1"/>
      <c r="F418" s="5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C418" s="1"/>
    </row>
    <row r="419" spans="1:29" ht="12.75" customHeight="1" x14ac:dyDescent="0.2">
      <c r="A419" s="1"/>
      <c r="B419" s="1"/>
      <c r="C419" s="1"/>
      <c r="D419" s="1"/>
      <c r="E419" s="1"/>
      <c r="F419" s="5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C419" s="1"/>
    </row>
    <row r="420" spans="1:29" ht="12.75" customHeight="1" x14ac:dyDescent="0.2">
      <c r="A420" s="1"/>
      <c r="B420" s="1"/>
      <c r="C420" s="1"/>
      <c r="D420" s="1"/>
      <c r="E420" s="1"/>
      <c r="F420" s="5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C420" s="1"/>
    </row>
    <row r="421" spans="1:29" ht="12.75" customHeight="1" x14ac:dyDescent="0.2">
      <c r="A421" s="1"/>
      <c r="B421" s="1"/>
      <c r="C421" s="1"/>
      <c r="D421" s="1"/>
      <c r="E421" s="1"/>
      <c r="F421" s="5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C421" s="1"/>
    </row>
    <row r="422" spans="1:29" ht="12.75" customHeight="1" x14ac:dyDescent="0.2">
      <c r="A422" s="1"/>
      <c r="B422" s="1"/>
      <c r="C422" s="1"/>
      <c r="D422" s="1"/>
      <c r="E422" s="1"/>
      <c r="F422" s="5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C422" s="1"/>
    </row>
    <row r="423" spans="1:29" ht="12.75" customHeight="1" x14ac:dyDescent="0.2">
      <c r="A423" s="1"/>
      <c r="B423" s="1"/>
      <c r="C423" s="1"/>
      <c r="D423" s="1"/>
      <c r="E423" s="1"/>
      <c r="F423" s="5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C423" s="1"/>
    </row>
    <row r="424" spans="1:29" ht="12.75" customHeight="1" x14ac:dyDescent="0.2">
      <c r="A424" s="1"/>
      <c r="B424" s="1"/>
      <c r="C424" s="1"/>
      <c r="D424" s="1"/>
      <c r="E424" s="1"/>
      <c r="F424" s="5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C424" s="1"/>
    </row>
    <row r="425" spans="1:29" ht="12.75" customHeight="1" x14ac:dyDescent="0.2">
      <c r="A425" s="1"/>
      <c r="B425" s="1"/>
      <c r="C425" s="1"/>
      <c r="D425" s="1"/>
      <c r="E425" s="1"/>
      <c r="F425" s="5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C425" s="1"/>
    </row>
    <row r="426" spans="1:29" ht="12.75" customHeight="1" x14ac:dyDescent="0.2">
      <c r="A426" s="1"/>
      <c r="B426" s="1"/>
      <c r="C426" s="1"/>
      <c r="D426" s="1"/>
      <c r="E426" s="1"/>
      <c r="F426" s="5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C426" s="1"/>
    </row>
    <row r="427" spans="1:29" ht="12.75" customHeight="1" x14ac:dyDescent="0.2">
      <c r="A427" s="1"/>
      <c r="B427" s="1"/>
      <c r="C427" s="1"/>
      <c r="D427" s="1"/>
      <c r="E427" s="1"/>
      <c r="F427" s="5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C427" s="1"/>
    </row>
    <row r="428" spans="1:29" ht="12.75" customHeight="1" x14ac:dyDescent="0.2">
      <c r="A428" s="1"/>
      <c r="B428" s="1"/>
      <c r="C428" s="1"/>
      <c r="D428" s="1"/>
      <c r="E428" s="1"/>
      <c r="F428" s="5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C428" s="1"/>
    </row>
    <row r="429" spans="1:29" ht="12.75" customHeight="1" x14ac:dyDescent="0.2">
      <c r="A429" s="1"/>
      <c r="B429" s="1"/>
      <c r="C429" s="1"/>
      <c r="D429" s="1"/>
      <c r="E429" s="1"/>
      <c r="F429" s="5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C429" s="1"/>
    </row>
    <row r="430" spans="1:29" ht="12.75" customHeight="1" x14ac:dyDescent="0.2">
      <c r="A430" s="1"/>
      <c r="B430" s="1"/>
      <c r="C430" s="1"/>
      <c r="D430" s="1"/>
      <c r="E430" s="1"/>
      <c r="F430" s="5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C430" s="1"/>
    </row>
    <row r="431" spans="1:29" ht="12.75" customHeight="1" x14ac:dyDescent="0.2">
      <c r="A431" s="1"/>
      <c r="B431" s="1"/>
      <c r="C431" s="1"/>
      <c r="D431" s="1"/>
      <c r="E431" s="1"/>
      <c r="F431" s="5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C431" s="1"/>
    </row>
    <row r="432" spans="1:29" ht="12.75" customHeight="1" x14ac:dyDescent="0.2">
      <c r="A432" s="1"/>
      <c r="B432" s="1"/>
      <c r="C432" s="1"/>
      <c r="D432" s="1"/>
      <c r="E432" s="1"/>
      <c r="F432" s="5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C432" s="1"/>
    </row>
    <row r="433" spans="1:29" ht="12.75" customHeight="1" x14ac:dyDescent="0.2">
      <c r="A433" s="1"/>
      <c r="B433" s="1"/>
      <c r="C433" s="1"/>
      <c r="D433" s="1"/>
      <c r="E433" s="1"/>
      <c r="F433" s="5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C433" s="1"/>
    </row>
    <row r="434" spans="1:29" ht="12.75" customHeight="1" x14ac:dyDescent="0.2">
      <c r="A434" s="1"/>
      <c r="B434" s="1"/>
      <c r="C434" s="1"/>
      <c r="D434" s="1"/>
      <c r="E434" s="1"/>
      <c r="F434" s="5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C434" s="1"/>
    </row>
    <row r="435" spans="1:29" ht="12.75" customHeight="1" x14ac:dyDescent="0.2">
      <c r="A435" s="1"/>
      <c r="B435" s="1"/>
      <c r="C435" s="1"/>
      <c r="D435" s="1"/>
      <c r="E435" s="1"/>
      <c r="F435" s="5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C435" s="1"/>
    </row>
    <row r="436" spans="1:29" ht="12.75" customHeight="1" x14ac:dyDescent="0.2">
      <c r="A436" s="1"/>
      <c r="B436" s="1"/>
      <c r="C436" s="1"/>
      <c r="D436" s="1"/>
      <c r="E436" s="1"/>
      <c r="F436" s="5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C436" s="1"/>
    </row>
    <row r="437" spans="1:29" ht="12.75" customHeight="1" x14ac:dyDescent="0.2">
      <c r="A437" s="1"/>
      <c r="B437" s="1"/>
      <c r="C437" s="1"/>
      <c r="D437" s="1"/>
      <c r="E437" s="1"/>
      <c r="F437" s="5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C437" s="1"/>
    </row>
    <row r="438" spans="1:29" ht="12.75" customHeight="1" x14ac:dyDescent="0.2">
      <c r="A438" s="1"/>
      <c r="B438" s="1"/>
      <c r="C438" s="1"/>
      <c r="D438" s="1"/>
      <c r="E438" s="1"/>
      <c r="F438" s="5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C438" s="1"/>
    </row>
    <row r="439" spans="1:29" ht="12.75" customHeight="1" x14ac:dyDescent="0.2">
      <c r="A439" s="1"/>
      <c r="B439" s="1"/>
      <c r="C439" s="1"/>
      <c r="D439" s="1"/>
      <c r="E439" s="1"/>
      <c r="F439" s="5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C439" s="1"/>
    </row>
    <row r="440" spans="1:29" ht="12.75" customHeight="1" x14ac:dyDescent="0.2">
      <c r="A440" s="1"/>
      <c r="B440" s="1"/>
      <c r="C440" s="1"/>
      <c r="D440" s="1"/>
      <c r="E440" s="1"/>
      <c r="F440" s="5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C440" s="1"/>
    </row>
    <row r="441" spans="1:29" ht="12.75" customHeight="1" x14ac:dyDescent="0.2">
      <c r="A441" s="1"/>
      <c r="B441" s="1"/>
      <c r="C441" s="1"/>
      <c r="D441" s="1"/>
      <c r="E441" s="1"/>
      <c r="F441" s="5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C441" s="1"/>
    </row>
    <row r="442" spans="1:29" ht="12.75" customHeight="1" x14ac:dyDescent="0.2">
      <c r="A442" s="1"/>
      <c r="B442" s="1"/>
      <c r="C442" s="1"/>
      <c r="D442" s="1"/>
      <c r="E442" s="1"/>
      <c r="F442" s="5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C442" s="1"/>
    </row>
    <row r="443" spans="1:29" ht="12.75" customHeight="1" x14ac:dyDescent="0.2">
      <c r="A443" s="1"/>
      <c r="B443" s="1"/>
      <c r="C443" s="1"/>
      <c r="D443" s="1"/>
      <c r="E443" s="1"/>
      <c r="F443" s="5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C443" s="1"/>
    </row>
    <row r="444" spans="1:29" ht="12.75" customHeight="1" x14ac:dyDescent="0.2">
      <c r="A444" s="1"/>
      <c r="B444" s="1"/>
      <c r="C444" s="1"/>
      <c r="D444" s="1"/>
      <c r="E444" s="1"/>
      <c r="F444" s="5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C444" s="1"/>
    </row>
    <row r="445" spans="1:29" ht="12.75" customHeight="1" x14ac:dyDescent="0.2">
      <c r="A445" s="1"/>
      <c r="B445" s="1"/>
      <c r="C445" s="1"/>
      <c r="D445" s="1"/>
      <c r="E445" s="1"/>
      <c r="F445" s="5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C445" s="1"/>
    </row>
    <row r="446" spans="1:29" ht="12.75" customHeight="1" x14ac:dyDescent="0.2">
      <c r="A446" s="1"/>
      <c r="B446" s="1"/>
      <c r="C446" s="1"/>
      <c r="D446" s="1"/>
      <c r="E446" s="1"/>
      <c r="F446" s="5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C446" s="1"/>
    </row>
    <row r="447" spans="1:29" ht="12.75" customHeight="1" x14ac:dyDescent="0.2">
      <c r="A447" s="1"/>
      <c r="B447" s="1"/>
      <c r="C447" s="1"/>
      <c r="D447" s="1"/>
      <c r="E447" s="1"/>
      <c r="F447" s="5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C447" s="1"/>
    </row>
    <row r="448" spans="1:29" ht="12.75" customHeight="1" x14ac:dyDescent="0.2">
      <c r="A448" s="1"/>
      <c r="B448" s="1"/>
      <c r="C448" s="1"/>
      <c r="D448" s="1"/>
      <c r="E448" s="1"/>
      <c r="F448" s="5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C448" s="1"/>
    </row>
    <row r="449" spans="1:29" ht="12.75" customHeight="1" x14ac:dyDescent="0.2">
      <c r="A449" s="1"/>
      <c r="B449" s="1"/>
      <c r="C449" s="1"/>
      <c r="D449" s="1"/>
      <c r="E449" s="1"/>
      <c r="F449" s="5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C449" s="1"/>
    </row>
    <row r="450" spans="1:29" ht="12.75" customHeight="1" x14ac:dyDescent="0.2">
      <c r="A450" s="1"/>
      <c r="B450" s="1"/>
      <c r="C450" s="1"/>
      <c r="D450" s="1"/>
      <c r="E450" s="1"/>
      <c r="F450" s="5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C450" s="1"/>
    </row>
    <row r="451" spans="1:29" ht="12.75" customHeight="1" x14ac:dyDescent="0.2">
      <c r="A451" s="1"/>
      <c r="B451" s="1"/>
      <c r="C451" s="1"/>
      <c r="D451" s="1"/>
      <c r="E451" s="1"/>
      <c r="F451" s="5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C451" s="1"/>
    </row>
    <row r="452" spans="1:29" ht="12.75" customHeight="1" x14ac:dyDescent="0.2">
      <c r="A452" s="1"/>
      <c r="B452" s="1"/>
      <c r="C452" s="1"/>
      <c r="D452" s="1"/>
      <c r="E452" s="1"/>
      <c r="F452" s="5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C452" s="1"/>
    </row>
    <row r="453" spans="1:29" ht="12.75" customHeight="1" x14ac:dyDescent="0.2">
      <c r="A453" s="1"/>
      <c r="B453" s="1"/>
      <c r="C453" s="1"/>
      <c r="D453" s="1"/>
      <c r="E453" s="1"/>
      <c r="F453" s="5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C453" s="1"/>
    </row>
    <row r="454" spans="1:29" ht="12.75" customHeight="1" x14ac:dyDescent="0.2">
      <c r="A454" s="1"/>
      <c r="B454" s="1"/>
      <c r="C454" s="1"/>
      <c r="D454" s="1"/>
      <c r="E454" s="1"/>
      <c r="F454" s="5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C454" s="1"/>
    </row>
    <row r="455" spans="1:29" ht="12.75" customHeight="1" x14ac:dyDescent="0.2">
      <c r="A455" s="1"/>
      <c r="B455" s="1"/>
      <c r="C455" s="1"/>
      <c r="D455" s="1"/>
      <c r="E455" s="1"/>
      <c r="F455" s="5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C455" s="1"/>
    </row>
    <row r="456" spans="1:29" ht="12.75" customHeight="1" x14ac:dyDescent="0.2">
      <c r="A456" s="1"/>
      <c r="B456" s="1"/>
      <c r="C456" s="1"/>
      <c r="D456" s="1"/>
      <c r="E456" s="1"/>
      <c r="F456" s="5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C456" s="1"/>
    </row>
    <row r="457" spans="1:29" ht="12.75" customHeight="1" x14ac:dyDescent="0.2">
      <c r="A457" s="1"/>
      <c r="B457" s="1"/>
      <c r="C457" s="1"/>
      <c r="D457" s="1"/>
      <c r="E457" s="1"/>
      <c r="F457" s="5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C457" s="1"/>
    </row>
    <row r="458" spans="1:29" ht="12.75" customHeight="1" x14ac:dyDescent="0.2">
      <c r="A458" s="1"/>
      <c r="B458" s="1"/>
      <c r="C458" s="1"/>
      <c r="D458" s="1"/>
      <c r="E458" s="1"/>
      <c r="F458" s="5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C458" s="1"/>
    </row>
    <row r="459" spans="1:29" ht="12.75" customHeight="1" x14ac:dyDescent="0.2">
      <c r="A459" s="1"/>
      <c r="B459" s="1"/>
      <c r="C459" s="1"/>
      <c r="D459" s="1"/>
      <c r="E459" s="1"/>
      <c r="F459" s="5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C459" s="1"/>
    </row>
    <row r="460" spans="1:29" ht="12.75" customHeight="1" x14ac:dyDescent="0.2">
      <c r="A460" s="1"/>
      <c r="B460" s="1"/>
      <c r="C460" s="1"/>
      <c r="D460" s="1"/>
      <c r="E460" s="1"/>
      <c r="F460" s="5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C460" s="1"/>
    </row>
    <row r="461" spans="1:29" ht="12.75" customHeight="1" x14ac:dyDescent="0.2">
      <c r="A461" s="1"/>
      <c r="B461" s="1"/>
      <c r="C461" s="1"/>
      <c r="D461" s="1"/>
      <c r="E461" s="1"/>
      <c r="F461" s="5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C461" s="1"/>
    </row>
    <row r="462" spans="1:29" ht="12.75" customHeight="1" x14ac:dyDescent="0.2">
      <c r="A462" s="1"/>
      <c r="B462" s="1"/>
      <c r="C462" s="1"/>
      <c r="D462" s="1"/>
      <c r="E462" s="1"/>
      <c r="F462" s="5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C462" s="1"/>
    </row>
    <row r="463" spans="1:29" ht="12.75" customHeight="1" x14ac:dyDescent="0.2">
      <c r="A463" s="1"/>
      <c r="B463" s="1"/>
      <c r="C463" s="1"/>
      <c r="D463" s="1"/>
      <c r="E463" s="1"/>
      <c r="F463" s="5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C463" s="1"/>
    </row>
    <row r="464" spans="1:29" ht="12.75" customHeight="1" x14ac:dyDescent="0.2">
      <c r="A464" s="1"/>
      <c r="B464" s="1"/>
      <c r="C464" s="1"/>
      <c r="D464" s="1"/>
      <c r="E464" s="1"/>
      <c r="F464" s="5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C464" s="1"/>
    </row>
    <row r="465" spans="1:29" ht="12.75" customHeight="1" x14ac:dyDescent="0.2">
      <c r="A465" s="1"/>
      <c r="B465" s="1"/>
      <c r="C465" s="1"/>
      <c r="D465" s="1"/>
      <c r="E465" s="1"/>
      <c r="F465" s="5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C465" s="1"/>
    </row>
    <row r="466" spans="1:29" ht="12.75" customHeight="1" x14ac:dyDescent="0.2">
      <c r="A466" s="1"/>
      <c r="B466" s="1"/>
      <c r="C466" s="1"/>
      <c r="D466" s="1"/>
      <c r="E466" s="1"/>
      <c r="F466" s="5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C466" s="1"/>
    </row>
    <row r="467" spans="1:29" ht="12.75" customHeight="1" x14ac:dyDescent="0.2">
      <c r="A467" s="1"/>
      <c r="B467" s="1"/>
      <c r="C467" s="1"/>
      <c r="D467" s="1"/>
      <c r="E467" s="1"/>
      <c r="F467" s="5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C467" s="1"/>
    </row>
    <row r="468" spans="1:29" ht="12.75" customHeight="1" x14ac:dyDescent="0.2">
      <c r="A468" s="1"/>
      <c r="B468" s="1"/>
      <c r="C468" s="1"/>
      <c r="D468" s="1"/>
      <c r="E468" s="1"/>
      <c r="F468" s="5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C468" s="1"/>
    </row>
    <row r="469" spans="1:29" ht="12.75" customHeight="1" x14ac:dyDescent="0.2">
      <c r="A469" s="1"/>
      <c r="B469" s="1"/>
      <c r="C469" s="1"/>
      <c r="D469" s="1"/>
      <c r="E469" s="1"/>
      <c r="F469" s="5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C469" s="1"/>
    </row>
    <row r="470" spans="1:29" ht="12.75" customHeight="1" x14ac:dyDescent="0.2">
      <c r="A470" s="1"/>
      <c r="B470" s="1"/>
      <c r="C470" s="1"/>
      <c r="D470" s="1"/>
      <c r="E470" s="1"/>
      <c r="F470" s="5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C470" s="1"/>
    </row>
    <row r="471" spans="1:29" ht="12.75" customHeight="1" x14ac:dyDescent="0.2">
      <c r="A471" s="1"/>
      <c r="B471" s="1"/>
      <c r="C471" s="1"/>
      <c r="D471" s="1"/>
      <c r="E471" s="1"/>
      <c r="F471" s="5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C471" s="1"/>
    </row>
    <row r="472" spans="1:29" ht="12.75" customHeight="1" x14ac:dyDescent="0.2">
      <c r="A472" s="1"/>
      <c r="B472" s="1"/>
      <c r="C472" s="1"/>
      <c r="D472" s="1"/>
      <c r="E472" s="1"/>
      <c r="F472" s="5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C472" s="1"/>
    </row>
    <row r="473" spans="1:29" ht="12.75" customHeight="1" x14ac:dyDescent="0.2">
      <c r="A473" s="1"/>
      <c r="B473" s="1"/>
      <c r="C473" s="1"/>
      <c r="D473" s="1"/>
      <c r="E473" s="1"/>
      <c r="F473" s="5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C473" s="1"/>
    </row>
    <row r="474" spans="1:29" ht="12.75" customHeight="1" x14ac:dyDescent="0.2">
      <c r="A474" s="1"/>
      <c r="B474" s="1"/>
      <c r="C474" s="1"/>
      <c r="D474" s="1"/>
      <c r="E474" s="1"/>
      <c r="F474" s="5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C474" s="1"/>
    </row>
    <row r="475" spans="1:29" ht="12.75" customHeight="1" x14ac:dyDescent="0.2">
      <c r="A475" s="1"/>
      <c r="B475" s="1"/>
      <c r="C475" s="1"/>
      <c r="D475" s="1"/>
      <c r="E475" s="1"/>
      <c r="F475" s="5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C475" s="1"/>
    </row>
    <row r="476" spans="1:29" ht="12.75" customHeight="1" x14ac:dyDescent="0.2">
      <c r="A476" s="1"/>
      <c r="B476" s="1"/>
      <c r="C476" s="1"/>
      <c r="D476" s="1"/>
      <c r="E476" s="1"/>
      <c r="F476" s="5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C476" s="1"/>
    </row>
    <row r="477" spans="1:29" ht="12.75" customHeight="1" x14ac:dyDescent="0.2">
      <c r="A477" s="1"/>
      <c r="B477" s="1"/>
      <c r="C477" s="1"/>
      <c r="D477" s="1"/>
      <c r="E477" s="1"/>
      <c r="F477" s="5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C477" s="1"/>
    </row>
    <row r="478" spans="1:29" ht="12.75" customHeight="1" x14ac:dyDescent="0.2">
      <c r="A478" s="1"/>
      <c r="B478" s="1"/>
      <c r="C478" s="1"/>
      <c r="D478" s="1"/>
      <c r="E478" s="1"/>
      <c r="F478" s="5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C478" s="1"/>
    </row>
    <row r="479" spans="1:29" ht="12.75" customHeight="1" x14ac:dyDescent="0.2">
      <c r="A479" s="1"/>
      <c r="B479" s="1"/>
      <c r="C479" s="1"/>
      <c r="D479" s="1"/>
      <c r="E479" s="1"/>
      <c r="F479" s="5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C479" s="1"/>
    </row>
    <row r="480" spans="1:29" ht="12.75" customHeight="1" x14ac:dyDescent="0.2">
      <c r="A480" s="1"/>
      <c r="B480" s="1"/>
      <c r="C480" s="1"/>
      <c r="D480" s="1"/>
      <c r="E480" s="1"/>
      <c r="F480" s="5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C480" s="1"/>
    </row>
    <row r="481" spans="1:29" ht="12.75" customHeight="1" x14ac:dyDescent="0.2">
      <c r="A481" s="1"/>
      <c r="B481" s="1"/>
      <c r="C481" s="1"/>
      <c r="D481" s="1"/>
      <c r="E481" s="1"/>
      <c r="F481" s="5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C481" s="1"/>
    </row>
    <row r="482" spans="1:29" ht="12.75" customHeight="1" x14ac:dyDescent="0.2">
      <c r="A482" s="1"/>
      <c r="B482" s="1"/>
      <c r="C482" s="1"/>
      <c r="D482" s="1"/>
      <c r="E482" s="1"/>
      <c r="F482" s="5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C482" s="1"/>
    </row>
    <row r="483" spans="1:29" ht="12.75" customHeight="1" x14ac:dyDescent="0.2">
      <c r="A483" s="1"/>
      <c r="B483" s="1"/>
      <c r="C483" s="1"/>
      <c r="D483" s="1"/>
      <c r="E483" s="1"/>
      <c r="F483" s="5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C483" s="1"/>
    </row>
    <row r="484" spans="1:29" ht="12.75" customHeight="1" x14ac:dyDescent="0.2">
      <c r="A484" s="1"/>
      <c r="B484" s="1"/>
      <c r="C484" s="1"/>
      <c r="D484" s="1"/>
      <c r="E484" s="1"/>
      <c r="F484" s="5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C484" s="1"/>
    </row>
    <row r="485" spans="1:29" ht="12.75" customHeight="1" x14ac:dyDescent="0.2">
      <c r="A485" s="1"/>
      <c r="B485" s="1"/>
      <c r="C485" s="1"/>
      <c r="D485" s="1"/>
      <c r="E485" s="1"/>
      <c r="F485" s="5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C485" s="1"/>
    </row>
    <row r="486" spans="1:29" ht="12.75" customHeight="1" x14ac:dyDescent="0.2">
      <c r="A486" s="1"/>
      <c r="B486" s="1"/>
      <c r="C486" s="1"/>
      <c r="D486" s="1"/>
      <c r="E486" s="1"/>
      <c r="F486" s="5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C486" s="1"/>
    </row>
    <row r="487" spans="1:29" ht="12.75" customHeight="1" x14ac:dyDescent="0.2">
      <c r="A487" s="1"/>
      <c r="B487" s="1"/>
      <c r="C487" s="1"/>
      <c r="D487" s="1"/>
      <c r="E487" s="1"/>
      <c r="F487" s="5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C487" s="1"/>
    </row>
    <row r="488" spans="1:29" ht="12.75" customHeight="1" x14ac:dyDescent="0.2">
      <c r="A488" s="1"/>
      <c r="B488" s="1"/>
      <c r="C488" s="1"/>
      <c r="D488" s="1"/>
      <c r="E488" s="1"/>
      <c r="F488" s="5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C488" s="1"/>
    </row>
    <row r="489" spans="1:29" ht="12.75" customHeight="1" x14ac:dyDescent="0.2">
      <c r="A489" s="1"/>
      <c r="B489" s="1"/>
      <c r="C489" s="1"/>
      <c r="D489" s="1"/>
      <c r="E489" s="1"/>
      <c r="F489" s="5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C489" s="1"/>
    </row>
    <row r="490" spans="1:29" ht="12.75" customHeight="1" x14ac:dyDescent="0.2">
      <c r="A490" s="1"/>
      <c r="B490" s="1"/>
      <c r="C490" s="1"/>
      <c r="D490" s="1"/>
      <c r="E490" s="1"/>
      <c r="F490" s="5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C490" s="1"/>
    </row>
    <row r="491" spans="1:29" ht="12.75" customHeight="1" x14ac:dyDescent="0.2">
      <c r="A491" s="1"/>
      <c r="B491" s="1"/>
      <c r="C491" s="1"/>
      <c r="D491" s="1"/>
      <c r="E491" s="1"/>
      <c r="F491" s="5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C491" s="1"/>
    </row>
    <row r="492" spans="1:29" ht="12.75" customHeight="1" x14ac:dyDescent="0.2">
      <c r="A492" s="1"/>
      <c r="B492" s="1"/>
      <c r="C492" s="1"/>
      <c r="D492" s="1"/>
      <c r="E492" s="1"/>
      <c r="F492" s="5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C492" s="1"/>
    </row>
    <row r="493" spans="1:29" ht="12.75" customHeight="1" x14ac:dyDescent="0.2">
      <c r="A493" s="1"/>
      <c r="B493" s="1"/>
      <c r="C493" s="1"/>
      <c r="D493" s="1"/>
      <c r="E493" s="1"/>
      <c r="F493" s="5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C493" s="1"/>
    </row>
    <row r="494" spans="1:29" ht="12.75" customHeight="1" x14ac:dyDescent="0.2">
      <c r="A494" s="1"/>
      <c r="B494" s="1"/>
      <c r="C494" s="1"/>
      <c r="D494" s="1"/>
      <c r="E494" s="1"/>
      <c r="F494" s="5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C494" s="1"/>
    </row>
    <row r="495" spans="1:29" ht="12.75" customHeight="1" x14ac:dyDescent="0.2">
      <c r="A495" s="1"/>
      <c r="B495" s="1"/>
      <c r="C495" s="1"/>
      <c r="D495" s="1"/>
      <c r="E495" s="1"/>
      <c r="F495" s="5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C495" s="1"/>
    </row>
    <row r="496" spans="1:29" ht="12.75" customHeight="1" x14ac:dyDescent="0.2">
      <c r="A496" s="1"/>
      <c r="B496" s="1"/>
      <c r="C496" s="1"/>
      <c r="D496" s="1"/>
      <c r="E496" s="1"/>
      <c r="F496" s="5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C496" s="1"/>
    </row>
    <row r="497" spans="1:29" ht="12.75" customHeight="1" x14ac:dyDescent="0.2">
      <c r="A497" s="1"/>
      <c r="B497" s="1"/>
      <c r="C497" s="1"/>
      <c r="D497" s="1"/>
      <c r="E497" s="1"/>
      <c r="F497" s="5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C497" s="1"/>
    </row>
    <row r="498" spans="1:29" ht="12.75" customHeight="1" x14ac:dyDescent="0.2">
      <c r="A498" s="1"/>
      <c r="B498" s="1"/>
      <c r="C498" s="1"/>
      <c r="D498" s="1"/>
      <c r="E498" s="1"/>
      <c r="F498" s="5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C498" s="1"/>
    </row>
    <row r="499" spans="1:29" ht="12.75" customHeight="1" x14ac:dyDescent="0.2">
      <c r="A499" s="1"/>
      <c r="B499" s="1"/>
      <c r="C499" s="1"/>
      <c r="D499" s="1"/>
      <c r="E499" s="1"/>
      <c r="F499" s="5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C499" s="1"/>
    </row>
    <row r="500" spans="1:29" ht="12.75" customHeight="1" x14ac:dyDescent="0.2">
      <c r="A500" s="1"/>
      <c r="B500" s="1"/>
      <c r="C500" s="1"/>
      <c r="D500" s="1"/>
      <c r="E500" s="1"/>
      <c r="F500" s="5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C500" s="1"/>
    </row>
    <row r="501" spans="1:29" ht="12.75" customHeight="1" x14ac:dyDescent="0.2">
      <c r="A501" s="1"/>
      <c r="B501" s="1"/>
      <c r="C501" s="1"/>
      <c r="D501" s="1"/>
      <c r="E501" s="1"/>
      <c r="F501" s="5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C501" s="1"/>
    </row>
    <row r="502" spans="1:29" ht="12.75" customHeight="1" x14ac:dyDescent="0.2">
      <c r="A502" s="1"/>
      <c r="B502" s="1"/>
      <c r="C502" s="1"/>
      <c r="D502" s="1"/>
      <c r="E502" s="1"/>
      <c r="F502" s="5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C502" s="1"/>
    </row>
    <row r="503" spans="1:29" ht="12.75" customHeight="1" x14ac:dyDescent="0.2">
      <c r="A503" s="1"/>
      <c r="B503" s="1"/>
      <c r="C503" s="1"/>
      <c r="D503" s="1"/>
      <c r="E503" s="1"/>
      <c r="F503" s="5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C503" s="1"/>
    </row>
    <row r="504" spans="1:29" ht="12.75" customHeight="1" x14ac:dyDescent="0.2">
      <c r="A504" s="1"/>
      <c r="B504" s="1"/>
      <c r="C504" s="1"/>
      <c r="D504" s="1"/>
      <c r="E504" s="1"/>
      <c r="F504" s="5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C504" s="1"/>
    </row>
    <row r="505" spans="1:29" ht="12.75" customHeight="1" x14ac:dyDescent="0.2">
      <c r="A505" s="1"/>
      <c r="B505" s="1"/>
      <c r="C505" s="1"/>
      <c r="D505" s="1"/>
      <c r="E505" s="1"/>
      <c r="F505" s="5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C505" s="1"/>
    </row>
    <row r="506" spans="1:29" ht="12.75" customHeight="1" x14ac:dyDescent="0.2">
      <c r="A506" s="1"/>
      <c r="B506" s="1"/>
      <c r="C506" s="1"/>
      <c r="D506" s="1"/>
      <c r="E506" s="1"/>
      <c r="F506" s="5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C506" s="1"/>
    </row>
    <row r="507" spans="1:29" ht="12.75" customHeight="1" x14ac:dyDescent="0.2">
      <c r="A507" s="1"/>
      <c r="B507" s="1"/>
      <c r="C507" s="1"/>
      <c r="D507" s="1"/>
      <c r="E507" s="1"/>
      <c r="F507" s="5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C507" s="1"/>
    </row>
    <row r="508" spans="1:29" ht="12.75" customHeight="1" x14ac:dyDescent="0.2">
      <c r="A508" s="1"/>
      <c r="B508" s="1"/>
      <c r="C508" s="1"/>
      <c r="D508" s="1"/>
      <c r="E508" s="1"/>
      <c r="F508" s="5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C508" s="1"/>
    </row>
    <row r="509" spans="1:29" ht="12.75" customHeight="1" x14ac:dyDescent="0.2">
      <c r="A509" s="1"/>
      <c r="B509" s="1"/>
      <c r="C509" s="1"/>
      <c r="D509" s="1"/>
      <c r="E509" s="1"/>
      <c r="F509" s="5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C509" s="1"/>
    </row>
    <row r="510" spans="1:29" ht="12.75" customHeight="1" x14ac:dyDescent="0.2">
      <c r="A510" s="1"/>
      <c r="B510" s="1"/>
      <c r="C510" s="1"/>
      <c r="D510" s="1"/>
      <c r="E510" s="1"/>
      <c r="F510" s="5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C510" s="1"/>
    </row>
    <row r="511" spans="1:29" ht="12.75" customHeight="1" x14ac:dyDescent="0.2">
      <c r="A511" s="1"/>
      <c r="B511" s="1"/>
      <c r="C511" s="1"/>
      <c r="D511" s="1"/>
      <c r="E511" s="1"/>
      <c r="F511" s="5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C511" s="1"/>
    </row>
    <row r="512" spans="1:29" ht="12.75" customHeight="1" x14ac:dyDescent="0.2">
      <c r="A512" s="1"/>
      <c r="B512" s="1"/>
      <c r="C512" s="1"/>
      <c r="D512" s="1"/>
      <c r="E512" s="1"/>
      <c r="F512" s="5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C512" s="1"/>
    </row>
    <row r="513" spans="1:29" ht="12.75" customHeight="1" x14ac:dyDescent="0.2">
      <c r="A513" s="1"/>
      <c r="B513" s="1"/>
      <c r="C513" s="1"/>
      <c r="D513" s="1"/>
      <c r="E513" s="1"/>
      <c r="F513" s="5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C513" s="1"/>
    </row>
    <row r="514" spans="1:29" ht="12.75" customHeight="1" x14ac:dyDescent="0.2">
      <c r="A514" s="1"/>
      <c r="B514" s="1"/>
      <c r="C514" s="1"/>
      <c r="D514" s="1"/>
      <c r="E514" s="1"/>
      <c r="F514" s="5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C514" s="1"/>
    </row>
    <row r="515" spans="1:29" ht="12.75" customHeight="1" x14ac:dyDescent="0.2">
      <c r="A515" s="1"/>
      <c r="B515" s="1"/>
      <c r="C515" s="1"/>
      <c r="D515" s="1"/>
      <c r="E515" s="1"/>
      <c r="F515" s="5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C515" s="1"/>
    </row>
    <row r="516" spans="1:29" ht="12.75" customHeight="1" x14ac:dyDescent="0.2">
      <c r="A516" s="1"/>
      <c r="B516" s="1"/>
      <c r="C516" s="1"/>
      <c r="D516" s="1"/>
      <c r="E516" s="1"/>
      <c r="F516" s="5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C516" s="1"/>
    </row>
    <row r="517" spans="1:29" ht="12.75" customHeight="1" x14ac:dyDescent="0.2">
      <c r="A517" s="1"/>
      <c r="B517" s="1"/>
      <c r="C517" s="1"/>
      <c r="D517" s="1"/>
      <c r="E517" s="1"/>
      <c r="F517" s="5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C517" s="1"/>
    </row>
    <row r="518" spans="1:29" ht="12.75" customHeight="1" x14ac:dyDescent="0.2">
      <c r="A518" s="1"/>
      <c r="B518" s="1"/>
      <c r="C518" s="1"/>
      <c r="D518" s="1"/>
      <c r="E518" s="1"/>
      <c r="F518" s="5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C518" s="1"/>
    </row>
    <row r="519" spans="1:29" ht="12.75" customHeight="1" x14ac:dyDescent="0.2">
      <c r="A519" s="1"/>
      <c r="B519" s="1"/>
      <c r="C519" s="1"/>
      <c r="D519" s="1"/>
      <c r="E519" s="1"/>
      <c r="F519" s="5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C519" s="1"/>
    </row>
    <row r="520" spans="1:29" ht="12.75" customHeight="1" x14ac:dyDescent="0.2">
      <c r="A520" s="1"/>
      <c r="B520" s="1"/>
      <c r="C520" s="1"/>
      <c r="D520" s="1"/>
      <c r="E520" s="1"/>
      <c r="F520" s="5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C520" s="1"/>
    </row>
    <row r="521" spans="1:29" ht="12.75" customHeight="1" x14ac:dyDescent="0.2">
      <c r="A521" s="1"/>
      <c r="B521" s="1"/>
      <c r="C521" s="1"/>
      <c r="D521" s="1"/>
      <c r="E521" s="1"/>
      <c r="F521" s="5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C521" s="1"/>
    </row>
    <row r="522" spans="1:29" ht="12.75" customHeight="1" x14ac:dyDescent="0.2">
      <c r="A522" s="1"/>
      <c r="B522" s="1"/>
      <c r="C522" s="1"/>
      <c r="D522" s="1"/>
      <c r="E522" s="1"/>
      <c r="F522" s="5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C522" s="1"/>
    </row>
    <row r="523" spans="1:29" ht="12.75" customHeight="1" x14ac:dyDescent="0.2">
      <c r="A523" s="1"/>
      <c r="B523" s="1"/>
      <c r="C523" s="1"/>
      <c r="D523" s="1"/>
      <c r="E523" s="1"/>
      <c r="F523" s="5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C523" s="1"/>
    </row>
    <row r="524" spans="1:29" ht="12.75" customHeight="1" x14ac:dyDescent="0.2">
      <c r="A524" s="1"/>
      <c r="B524" s="1"/>
      <c r="C524" s="1"/>
      <c r="D524" s="1"/>
      <c r="E524" s="1"/>
      <c r="F524" s="5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C524" s="1"/>
    </row>
    <row r="525" spans="1:29" ht="12.75" customHeight="1" x14ac:dyDescent="0.2">
      <c r="A525" s="1"/>
      <c r="B525" s="1"/>
      <c r="C525" s="1"/>
      <c r="D525" s="1"/>
      <c r="E525" s="1"/>
      <c r="F525" s="5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C525" s="1"/>
    </row>
    <row r="526" spans="1:29" ht="12.75" customHeight="1" x14ac:dyDescent="0.2">
      <c r="A526" s="1"/>
      <c r="B526" s="1"/>
      <c r="C526" s="1"/>
      <c r="D526" s="1"/>
      <c r="E526" s="1"/>
      <c r="F526" s="5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C526" s="1"/>
    </row>
    <row r="527" spans="1:29" ht="12.75" customHeight="1" x14ac:dyDescent="0.2">
      <c r="A527" s="1"/>
      <c r="B527" s="1"/>
      <c r="C527" s="1"/>
      <c r="D527" s="1"/>
      <c r="E527" s="1"/>
      <c r="F527" s="5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C527" s="1"/>
    </row>
    <row r="528" spans="1:29" ht="12.75" customHeight="1" x14ac:dyDescent="0.2">
      <c r="A528" s="1"/>
      <c r="B528" s="1"/>
      <c r="C528" s="1"/>
      <c r="D528" s="1"/>
      <c r="E528" s="1"/>
      <c r="F528" s="5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C528" s="1"/>
    </row>
    <row r="529" spans="1:29" ht="12.75" customHeight="1" x14ac:dyDescent="0.2">
      <c r="A529" s="1"/>
      <c r="B529" s="1"/>
      <c r="C529" s="1"/>
      <c r="D529" s="1"/>
      <c r="E529" s="1"/>
      <c r="F529" s="5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C529" s="1"/>
    </row>
    <row r="530" spans="1:29" ht="12.75" customHeight="1" x14ac:dyDescent="0.2">
      <c r="A530" s="1"/>
      <c r="B530" s="1"/>
      <c r="C530" s="1"/>
      <c r="D530" s="1"/>
      <c r="E530" s="1"/>
      <c r="F530" s="5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C530" s="1"/>
    </row>
    <row r="531" spans="1:29" ht="12.75" customHeight="1" x14ac:dyDescent="0.2">
      <c r="A531" s="1"/>
      <c r="B531" s="1"/>
      <c r="C531" s="1"/>
      <c r="D531" s="1"/>
      <c r="E531" s="1"/>
      <c r="F531" s="5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C531" s="1"/>
    </row>
    <row r="532" spans="1:29" ht="12.75" customHeight="1" x14ac:dyDescent="0.2">
      <c r="A532" s="1"/>
      <c r="B532" s="1"/>
      <c r="C532" s="1"/>
      <c r="D532" s="1"/>
      <c r="E532" s="1"/>
      <c r="F532" s="5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C532" s="1"/>
    </row>
    <row r="533" spans="1:29" ht="12.75" customHeight="1" x14ac:dyDescent="0.2">
      <c r="A533" s="1"/>
      <c r="B533" s="1"/>
      <c r="C533" s="1"/>
      <c r="D533" s="1"/>
      <c r="E533" s="1"/>
      <c r="F533" s="5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C533" s="1"/>
    </row>
    <row r="534" spans="1:29" ht="12.75" customHeight="1" x14ac:dyDescent="0.2">
      <c r="A534" s="1"/>
      <c r="B534" s="1"/>
      <c r="C534" s="1"/>
      <c r="D534" s="1"/>
      <c r="E534" s="1"/>
      <c r="F534" s="5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C534" s="1"/>
    </row>
    <row r="535" spans="1:29" ht="12.75" customHeight="1" x14ac:dyDescent="0.2">
      <c r="A535" s="1"/>
      <c r="B535" s="1"/>
      <c r="C535" s="1"/>
      <c r="D535" s="1"/>
      <c r="E535" s="1"/>
      <c r="F535" s="5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C535" s="1"/>
    </row>
    <row r="536" spans="1:29" ht="12.75" customHeight="1" x14ac:dyDescent="0.2">
      <c r="A536" s="1"/>
      <c r="B536" s="1"/>
      <c r="C536" s="1"/>
      <c r="D536" s="1"/>
      <c r="E536" s="1"/>
      <c r="F536" s="5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C536" s="1"/>
    </row>
    <row r="537" spans="1:29" ht="12.75" customHeight="1" x14ac:dyDescent="0.2">
      <c r="A537" s="1"/>
      <c r="B537" s="1"/>
      <c r="C537" s="1"/>
      <c r="D537" s="1"/>
      <c r="E537" s="1"/>
      <c r="F537" s="5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C537" s="1"/>
    </row>
    <row r="538" spans="1:29" ht="12.75" customHeight="1" x14ac:dyDescent="0.2">
      <c r="A538" s="1"/>
      <c r="B538" s="1"/>
      <c r="C538" s="1"/>
      <c r="D538" s="1"/>
      <c r="E538" s="1"/>
      <c r="F538" s="5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C538" s="1"/>
    </row>
    <row r="539" spans="1:29" ht="12.75" customHeight="1" x14ac:dyDescent="0.2">
      <c r="A539" s="1"/>
      <c r="B539" s="1"/>
      <c r="C539" s="1"/>
      <c r="D539" s="1"/>
      <c r="E539" s="1"/>
      <c r="F539" s="5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C539" s="1"/>
    </row>
    <row r="540" spans="1:29" ht="12.75" customHeight="1" x14ac:dyDescent="0.2">
      <c r="A540" s="1"/>
      <c r="B540" s="1"/>
      <c r="C540" s="1"/>
      <c r="D540" s="1"/>
      <c r="E540" s="1"/>
      <c r="F540" s="5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C540" s="1"/>
    </row>
    <row r="541" spans="1:29" ht="12.75" customHeight="1" x14ac:dyDescent="0.2">
      <c r="A541" s="1"/>
      <c r="B541" s="1"/>
      <c r="C541" s="1"/>
      <c r="D541" s="1"/>
      <c r="E541" s="1"/>
      <c r="F541" s="5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C541" s="1"/>
    </row>
    <row r="542" spans="1:29" ht="12.75" customHeight="1" x14ac:dyDescent="0.2">
      <c r="A542" s="1"/>
      <c r="B542" s="1"/>
      <c r="C542" s="1"/>
      <c r="D542" s="1"/>
      <c r="E542" s="1"/>
      <c r="F542" s="5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C542" s="1"/>
    </row>
    <row r="543" spans="1:29" ht="12.75" customHeight="1" x14ac:dyDescent="0.2">
      <c r="A543" s="1"/>
      <c r="B543" s="1"/>
      <c r="C543" s="1"/>
      <c r="D543" s="1"/>
      <c r="E543" s="1"/>
      <c r="F543" s="5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C543" s="1"/>
    </row>
    <row r="544" spans="1:29" ht="12.75" customHeight="1" x14ac:dyDescent="0.2">
      <c r="A544" s="1"/>
      <c r="B544" s="1"/>
      <c r="C544" s="1"/>
      <c r="D544" s="1"/>
      <c r="E544" s="1"/>
      <c r="F544" s="5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C544" s="1"/>
    </row>
    <row r="545" spans="1:29" ht="12.75" customHeight="1" x14ac:dyDescent="0.2">
      <c r="A545" s="1"/>
      <c r="B545" s="1"/>
      <c r="C545" s="1"/>
      <c r="D545" s="1"/>
      <c r="E545" s="1"/>
      <c r="F545" s="5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C545" s="1"/>
    </row>
    <row r="546" spans="1:29" ht="12.75" customHeight="1" x14ac:dyDescent="0.2">
      <c r="A546" s="1"/>
      <c r="B546" s="1"/>
      <c r="C546" s="1"/>
      <c r="D546" s="1"/>
      <c r="E546" s="1"/>
      <c r="F546" s="5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C546" s="1"/>
    </row>
    <row r="547" spans="1:29" ht="12.75" customHeight="1" x14ac:dyDescent="0.2">
      <c r="A547" s="1"/>
      <c r="B547" s="1"/>
      <c r="C547" s="1"/>
      <c r="D547" s="1"/>
      <c r="E547" s="1"/>
      <c r="F547" s="5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C547" s="1"/>
    </row>
    <row r="548" spans="1:29" ht="12.75" customHeight="1" x14ac:dyDescent="0.2">
      <c r="A548" s="1"/>
      <c r="B548" s="1"/>
      <c r="C548" s="1"/>
      <c r="D548" s="1"/>
      <c r="E548" s="1"/>
      <c r="F548" s="5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C548" s="1"/>
    </row>
    <row r="549" spans="1:29" ht="12.75" customHeight="1" x14ac:dyDescent="0.2">
      <c r="A549" s="1"/>
      <c r="B549" s="1"/>
      <c r="C549" s="1"/>
      <c r="D549" s="1"/>
      <c r="E549" s="1"/>
      <c r="F549" s="5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C549" s="1"/>
    </row>
    <row r="550" spans="1:29" ht="12.75" customHeight="1" x14ac:dyDescent="0.2">
      <c r="A550" s="1"/>
      <c r="B550" s="1"/>
      <c r="C550" s="1"/>
      <c r="D550" s="1"/>
      <c r="E550" s="1"/>
      <c r="F550" s="5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C550" s="1"/>
    </row>
    <row r="551" spans="1:29" ht="12.75" customHeight="1" x14ac:dyDescent="0.2">
      <c r="A551" s="1"/>
      <c r="B551" s="1"/>
      <c r="C551" s="1"/>
      <c r="D551" s="1"/>
      <c r="E551" s="1"/>
      <c r="F551" s="5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C551" s="1"/>
    </row>
    <row r="552" spans="1:29" ht="12.75" customHeight="1" x14ac:dyDescent="0.2">
      <c r="A552" s="1"/>
      <c r="B552" s="1"/>
      <c r="C552" s="1"/>
      <c r="D552" s="1"/>
      <c r="E552" s="1"/>
      <c r="F552" s="5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C552" s="1"/>
    </row>
    <row r="553" spans="1:29" ht="12.75" customHeight="1" x14ac:dyDescent="0.2">
      <c r="A553" s="1"/>
      <c r="B553" s="1"/>
      <c r="C553" s="1"/>
      <c r="D553" s="1"/>
      <c r="E553" s="1"/>
      <c r="F553" s="5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C553" s="1"/>
    </row>
    <row r="554" spans="1:29" ht="12.75" customHeight="1" x14ac:dyDescent="0.2">
      <c r="A554" s="1"/>
      <c r="B554" s="1"/>
      <c r="C554" s="1"/>
      <c r="D554" s="1"/>
      <c r="E554" s="1"/>
      <c r="F554" s="5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C554" s="1"/>
    </row>
    <row r="555" spans="1:29" ht="12.75" customHeight="1" x14ac:dyDescent="0.2">
      <c r="A555" s="1"/>
      <c r="B555" s="1"/>
      <c r="C555" s="1"/>
      <c r="D555" s="1"/>
      <c r="E555" s="1"/>
      <c r="F555" s="5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C555" s="1"/>
    </row>
    <row r="556" spans="1:29" ht="12.75" customHeight="1" x14ac:dyDescent="0.2">
      <c r="A556" s="1"/>
      <c r="B556" s="1"/>
      <c r="C556" s="1"/>
      <c r="D556" s="1"/>
      <c r="E556" s="1"/>
      <c r="F556" s="5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C556" s="1"/>
    </row>
    <row r="557" spans="1:29" ht="12.75" customHeight="1" x14ac:dyDescent="0.2">
      <c r="A557" s="1"/>
      <c r="B557" s="1"/>
      <c r="C557" s="1"/>
      <c r="D557" s="1"/>
      <c r="E557" s="1"/>
      <c r="F557" s="5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C557" s="1"/>
    </row>
    <row r="558" spans="1:29" ht="12.75" customHeight="1" x14ac:dyDescent="0.2">
      <c r="A558" s="1"/>
      <c r="B558" s="1"/>
      <c r="C558" s="1"/>
      <c r="D558" s="1"/>
      <c r="E558" s="1"/>
      <c r="F558" s="5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C558" s="1"/>
    </row>
    <row r="559" spans="1:29" ht="12.75" customHeight="1" x14ac:dyDescent="0.2">
      <c r="A559" s="1"/>
      <c r="B559" s="1"/>
      <c r="C559" s="1"/>
      <c r="D559" s="1"/>
      <c r="E559" s="1"/>
      <c r="F559" s="5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C559" s="1"/>
    </row>
    <row r="560" spans="1:29" ht="12.75" customHeight="1" x14ac:dyDescent="0.2">
      <c r="A560" s="1"/>
      <c r="B560" s="1"/>
      <c r="C560" s="1"/>
      <c r="D560" s="1"/>
      <c r="E560" s="1"/>
      <c r="F560" s="5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C560" s="1"/>
    </row>
    <row r="561" spans="1:29" ht="12.75" customHeight="1" x14ac:dyDescent="0.2">
      <c r="A561" s="1"/>
      <c r="B561" s="1"/>
      <c r="C561" s="1"/>
      <c r="D561" s="1"/>
      <c r="E561" s="1"/>
      <c r="F561" s="5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C561" s="1"/>
    </row>
    <row r="562" spans="1:29" ht="12.75" customHeight="1" x14ac:dyDescent="0.2">
      <c r="A562" s="1"/>
      <c r="B562" s="1"/>
      <c r="C562" s="1"/>
      <c r="D562" s="1"/>
      <c r="E562" s="1"/>
      <c r="F562" s="5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C562" s="1"/>
    </row>
    <row r="563" spans="1:29" ht="12.75" customHeight="1" x14ac:dyDescent="0.2">
      <c r="A563" s="1"/>
      <c r="B563" s="1"/>
      <c r="C563" s="1"/>
      <c r="D563" s="1"/>
      <c r="E563" s="1"/>
      <c r="F563" s="5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C563" s="1"/>
    </row>
    <row r="564" spans="1:29" ht="12.75" customHeight="1" x14ac:dyDescent="0.2">
      <c r="A564" s="1"/>
      <c r="B564" s="1"/>
      <c r="C564" s="1"/>
      <c r="D564" s="1"/>
      <c r="E564" s="1"/>
      <c r="F564" s="5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C564" s="1"/>
    </row>
    <row r="565" spans="1:29" ht="12.75" customHeight="1" x14ac:dyDescent="0.2">
      <c r="A565" s="1"/>
      <c r="B565" s="1"/>
      <c r="C565" s="1"/>
      <c r="D565" s="1"/>
      <c r="E565" s="1"/>
      <c r="F565" s="5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C565" s="1"/>
    </row>
    <row r="566" spans="1:29" ht="12.75" customHeight="1" x14ac:dyDescent="0.2">
      <c r="A566" s="1"/>
      <c r="B566" s="1"/>
      <c r="C566" s="1"/>
      <c r="D566" s="1"/>
      <c r="E566" s="1"/>
      <c r="F566" s="5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C566" s="1"/>
    </row>
    <row r="567" spans="1:29" ht="12.75" customHeight="1" x14ac:dyDescent="0.2">
      <c r="A567" s="1"/>
      <c r="B567" s="1"/>
      <c r="C567" s="1"/>
      <c r="D567" s="1"/>
      <c r="E567" s="1"/>
      <c r="F567" s="5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C567" s="1"/>
    </row>
    <row r="568" spans="1:29" ht="12.75" customHeight="1" x14ac:dyDescent="0.2">
      <c r="A568" s="1"/>
      <c r="B568" s="1"/>
      <c r="C568" s="1"/>
      <c r="D568" s="1"/>
      <c r="E568" s="1"/>
      <c r="F568" s="5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C568" s="1"/>
    </row>
    <row r="569" spans="1:29" ht="12.75" customHeight="1" x14ac:dyDescent="0.2">
      <c r="A569" s="1"/>
      <c r="B569" s="1"/>
      <c r="C569" s="1"/>
      <c r="D569" s="1"/>
      <c r="E569" s="1"/>
      <c r="F569" s="5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C569" s="1"/>
    </row>
    <row r="570" spans="1:29" ht="12.75" customHeight="1" x14ac:dyDescent="0.2">
      <c r="A570" s="1"/>
      <c r="B570" s="1"/>
      <c r="C570" s="1"/>
      <c r="D570" s="1"/>
      <c r="E570" s="1"/>
      <c r="F570" s="5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C570" s="1"/>
    </row>
    <row r="571" spans="1:29" ht="12.75" customHeight="1" x14ac:dyDescent="0.2">
      <c r="A571" s="1"/>
      <c r="B571" s="1"/>
      <c r="C571" s="1"/>
      <c r="D571" s="1"/>
      <c r="E571" s="1"/>
      <c r="F571" s="5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C571" s="1"/>
    </row>
    <row r="572" spans="1:29" ht="12.75" customHeight="1" x14ac:dyDescent="0.2">
      <c r="A572" s="1"/>
      <c r="B572" s="1"/>
      <c r="C572" s="1"/>
      <c r="D572" s="1"/>
      <c r="E572" s="1"/>
      <c r="F572" s="5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C572" s="1"/>
    </row>
    <row r="573" spans="1:29" ht="12.75" customHeight="1" x14ac:dyDescent="0.2">
      <c r="A573" s="1"/>
      <c r="B573" s="1"/>
      <c r="C573" s="1"/>
      <c r="D573" s="1"/>
      <c r="E573" s="1"/>
      <c r="F573" s="5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C573" s="1"/>
    </row>
    <row r="574" spans="1:29" ht="12.75" customHeight="1" x14ac:dyDescent="0.2">
      <c r="A574" s="1"/>
      <c r="B574" s="1"/>
      <c r="C574" s="1"/>
      <c r="D574" s="1"/>
      <c r="E574" s="1"/>
      <c r="F574" s="5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C574" s="1"/>
    </row>
    <row r="575" spans="1:29" ht="12.75" customHeight="1" x14ac:dyDescent="0.2">
      <c r="A575" s="1"/>
      <c r="B575" s="1"/>
      <c r="C575" s="1"/>
      <c r="D575" s="1"/>
      <c r="E575" s="1"/>
      <c r="F575" s="5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C575" s="1"/>
    </row>
    <row r="576" spans="1:29" ht="12.75" customHeight="1" x14ac:dyDescent="0.2">
      <c r="A576" s="1"/>
      <c r="B576" s="1"/>
      <c r="C576" s="1"/>
      <c r="D576" s="1"/>
      <c r="E576" s="1"/>
      <c r="F576" s="5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C576" s="1"/>
    </row>
    <row r="577" spans="1:29" ht="12.75" customHeight="1" x14ac:dyDescent="0.2">
      <c r="A577" s="1"/>
      <c r="B577" s="1"/>
      <c r="C577" s="1"/>
      <c r="D577" s="1"/>
      <c r="E577" s="1"/>
      <c r="F577" s="5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C577" s="1"/>
    </row>
    <row r="578" spans="1:29" ht="12.75" customHeight="1" x14ac:dyDescent="0.2">
      <c r="A578" s="1"/>
      <c r="B578" s="1"/>
      <c r="C578" s="1"/>
      <c r="D578" s="1"/>
      <c r="E578" s="1"/>
      <c r="F578" s="5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C578" s="1"/>
    </row>
    <row r="579" spans="1:29" ht="12.75" customHeight="1" x14ac:dyDescent="0.2">
      <c r="A579" s="1"/>
      <c r="B579" s="1"/>
      <c r="C579" s="1"/>
      <c r="D579" s="1"/>
      <c r="E579" s="1"/>
      <c r="F579" s="5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C579" s="1"/>
    </row>
    <row r="580" spans="1:29" ht="12.75" customHeight="1" x14ac:dyDescent="0.2">
      <c r="A580" s="1"/>
      <c r="B580" s="1"/>
      <c r="C580" s="1"/>
      <c r="D580" s="1"/>
      <c r="E580" s="1"/>
      <c r="F580" s="5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C580" s="1"/>
    </row>
    <row r="581" spans="1:29" ht="12.75" customHeight="1" x14ac:dyDescent="0.2">
      <c r="A581" s="1"/>
      <c r="B581" s="1"/>
      <c r="C581" s="1"/>
      <c r="D581" s="1"/>
      <c r="E581" s="1"/>
      <c r="F581" s="5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C581" s="1"/>
    </row>
    <row r="582" spans="1:29" ht="12.75" customHeight="1" x14ac:dyDescent="0.2">
      <c r="A582" s="1"/>
      <c r="B582" s="1"/>
      <c r="C582" s="1"/>
      <c r="D582" s="1"/>
      <c r="E582" s="1"/>
      <c r="F582" s="5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C582" s="1"/>
    </row>
    <row r="583" spans="1:29" ht="12.75" customHeight="1" x14ac:dyDescent="0.2">
      <c r="A583" s="1"/>
      <c r="B583" s="1"/>
      <c r="C583" s="1"/>
      <c r="D583" s="1"/>
      <c r="E583" s="1"/>
      <c r="F583" s="5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C583" s="1"/>
    </row>
    <row r="584" spans="1:29" ht="12.75" customHeight="1" x14ac:dyDescent="0.2">
      <c r="A584" s="1"/>
      <c r="B584" s="1"/>
      <c r="C584" s="1"/>
      <c r="D584" s="1"/>
      <c r="E584" s="1"/>
      <c r="F584" s="5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C584" s="1"/>
    </row>
    <row r="585" spans="1:29" ht="12.75" customHeight="1" x14ac:dyDescent="0.2">
      <c r="A585" s="1"/>
      <c r="B585" s="1"/>
      <c r="C585" s="1"/>
      <c r="D585" s="1"/>
      <c r="E585" s="1"/>
      <c r="F585" s="5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C585" s="1"/>
    </row>
    <row r="586" spans="1:29" ht="12.75" customHeight="1" x14ac:dyDescent="0.2">
      <c r="A586" s="1"/>
      <c r="B586" s="1"/>
      <c r="C586" s="1"/>
      <c r="D586" s="1"/>
      <c r="E586" s="1"/>
      <c r="F586" s="5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C586" s="1"/>
    </row>
    <row r="587" spans="1:29" ht="12.75" customHeight="1" x14ac:dyDescent="0.2">
      <c r="A587" s="1"/>
      <c r="B587" s="1"/>
      <c r="C587" s="1"/>
      <c r="D587" s="1"/>
      <c r="E587" s="1"/>
      <c r="F587" s="5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C587" s="1"/>
    </row>
    <row r="588" spans="1:29" ht="12.75" customHeight="1" x14ac:dyDescent="0.2">
      <c r="A588" s="1"/>
      <c r="B588" s="1"/>
      <c r="C588" s="1"/>
      <c r="D588" s="1"/>
      <c r="E588" s="1"/>
      <c r="F588" s="5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C588" s="1"/>
    </row>
    <row r="589" spans="1:29" ht="12.75" customHeight="1" x14ac:dyDescent="0.2">
      <c r="A589" s="1"/>
      <c r="B589" s="1"/>
      <c r="C589" s="1"/>
      <c r="D589" s="1"/>
      <c r="E589" s="1"/>
      <c r="F589" s="5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C589" s="1"/>
    </row>
    <row r="590" spans="1:29" ht="12.75" customHeight="1" x14ac:dyDescent="0.2">
      <c r="A590" s="1"/>
      <c r="B590" s="1"/>
      <c r="C590" s="1"/>
      <c r="D590" s="1"/>
      <c r="E590" s="1"/>
      <c r="F590" s="5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C590" s="1"/>
    </row>
    <row r="591" spans="1:29" ht="12.75" customHeight="1" x14ac:dyDescent="0.2">
      <c r="A591" s="1"/>
      <c r="B591" s="1"/>
      <c r="C591" s="1"/>
      <c r="D591" s="1"/>
      <c r="E591" s="1"/>
      <c r="F591" s="5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C591" s="1"/>
    </row>
    <row r="592" spans="1:29" ht="12.75" customHeight="1" x14ac:dyDescent="0.2">
      <c r="A592" s="1"/>
      <c r="B592" s="1"/>
      <c r="C592" s="1"/>
      <c r="D592" s="1"/>
      <c r="E592" s="1"/>
      <c r="F592" s="5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C592" s="1"/>
    </row>
    <row r="593" spans="1:29" ht="12.75" customHeight="1" x14ac:dyDescent="0.2">
      <c r="A593" s="1"/>
      <c r="B593" s="1"/>
      <c r="C593" s="1"/>
      <c r="D593" s="1"/>
      <c r="E593" s="1"/>
      <c r="F593" s="5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C593" s="1"/>
    </row>
    <row r="594" spans="1:29" ht="12.75" customHeight="1" x14ac:dyDescent="0.2">
      <c r="A594" s="1"/>
      <c r="B594" s="1"/>
      <c r="C594" s="1"/>
      <c r="D594" s="1"/>
      <c r="E594" s="1"/>
      <c r="F594" s="5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C594" s="1"/>
    </row>
    <row r="595" spans="1:29" ht="12.75" customHeight="1" x14ac:dyDescent="0.2">
      <c r="A595" s="1"/>
      <c r="B595" s="1"/>
      <c r="C595" s="1"/>
      <c r="D595" s="1"/>
      <c r="E595" s="1"/>
      <c r="F595" s="5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C595" s="1"/>
    </row>
    <row r="596" spans="1:29" ht="12.75" customHeight="1" x14ac:dyDescent="0.2">
      <c r="A596" s="1"/>
      <c r="B596" s="1"/>
      <c r="C596" s="1"/>
      <c r="D596" s="1"/>
      <c r="E596" s="1"/>
      <c r="F596" s="5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C596" s="1"/>
    </row>
    <row r="597" spans="1:29" ht="12.75" customHeight="1" x14ac:dyDescent="0.2">
      <c r="A597" s="1"/>
      <c r="B597" s="1"/>
      <c r="C597" s="1"/>
      <c r="D597" s="1"/>
      <c r="E597" s="1"/>
      <c r="F597" s="5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C597" s="1"/>
    </row>
    <row r="598" spans="1:29" ht="12.75" customHeight="1" x14ac:dyDescent="0.2">
      <c r="A598" s="1"/>
      <c r="B598" s="1"/>
      <c r="C598" s="1"/>
      <c r="D598" s="1"/>
      <c r="E598" s="1"/>
      <c r="F598" s="5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C598" s="1"/>
    </row>
    <row r="599" spans="1:29" ht="12.75" customHeight="1" x14ac:dyDescent="0.2">
      <c r="A599" s="1"/>
      <c r="B599" s="1"/>
      <c r="C599" s="1"/>
      <c r="D599" s="1"/>
      <c r="E599" s="1"/>
      <c r="F599" s="5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C599" s="1"/>
    </row>
    <row r="600" spans="1:29" ht="12.75" customHeight="1" x14ac:dyDescent="0.2">
      <c r="A600" s="1"/>
      <c r="B600" s="1"/>
      <c r="C600" s="1"/>
      <c r="D600" s="1"/>
      <c r="E600" s="1"/>
      <c r="F600" s="5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C600" s="1"/>
    </row>
    <row r="601" spans="1:29" ht="12.75" customHeight="1" x14ac:dyDescent="0.2">
      <c r="A601" s="1"/>
      <c r="B601" s="1"/>
      <c r="C601" s="1"/>
      <c r="D601" s="1"/>
      <c r="E601" s="1"/>
      <c r="F601" s="5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C601" s="1"/>
    </row>
    <row r="602" spans="1:29" ht="12.75" customHeight="1" x14ac:dyDescent="0.2">
      <c r="A602" s="1"/>
      <c r="B602" s="1"/>
      <c r="C602" s="1"/>
      <c r="D602" s="1"/>
      <c r="E602" s="1"/>
      <c r="F602" s="5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C602" s="1"/>
    </row>
    <row r="603" spans="1:29" ht="12.75" customHeight="1" x14ac:dyDescent="0.2">
      <c r="A603" s="1"/>
      <c r="B603" s="1"/>
      <c r="C603" s="1"/>
      <c r="D603" s="1"/>
      <c r="E603" s="1"/>
      <c r="F603" s="5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C603" s="1"/>
    </row>
    <row r="604" spans="1:29" ht="12.75" customHeight="1" x14ac:dyDescent="0.2">
      <c r="A604" s="1"/>
      <c r="B604" s="1"/>
      <c r="C604" s="1"/>
      <c r="D604" s="1"/>
      <c r="E604" s="1"/>
      <c r="F604" s="5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C604" s="1"/>
    </row>
    <row r="605" spans="1:29" ht="12.75" customHeight="1" x14ac:dyDescent="0.2">
      <c r="A605" s="1"/>
      <c r="B605" s="1"/>
      <c r="C605" s="1"/>
      <c r="D605" s="1"/>
      <c r="E605" s="1"/>
      <c r="F605" s="5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C605" s="1"/>
    </row>
    <row r="606" spans="1:29" ht="12.75" customHeight="1" x14ac:dyDescent="0.2">
      <c r="A606" s="1"/>
      <c r="B606" s="1"/>
      <c r="C606" s="1"/>
      <c r="D606" s="1"/>
      <c r="E606" s="1"/>
      <c r="F606" s="5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C606" s="1"/>
    </row>
    <row r="607" spans="1:29" ht="12.75" customHeight="1" x14ac:dyDescent="0.2">
      <c r="A607" s="1"/>
      <c r="B607" s="1"/>
      <c r="C607" s="1"/>
      <c r="D607" s="1"/>
      <c r="E607" s="1"/>
      <c r="F607" s="5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C607" s="1"/>
    </row>
    <row r="608" spans="1:29" ht="12.75" customHeight="1" x14ac:dyDescent="0.2">
      <c r="A608" s="1"/>
      <c r="B608" s="1"/>
      <c r="C608" s="1"/>
      <c r="D608" s="1"/>
      <c r="E608" s="1"/>
      <c r="F608" s="5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C608" s="1"/>
    </row>
    <row r="609" spans="1:29" ht="12.75" customHeight="1" x14ac:dyDescent="0.2">
      <c r="A609" s="1"/>
      <c r="B609" s="1"/>
      <c r="C609" s="1"/>
      <c r="D609" s="1"/>
      <c r="E609" s="1"/>
      <c r="F609" s="5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C609" s="1"/>
    </row>
    <row r="610" spans="1:29" ht="12.75" customHeight="1" x14ac:dyDescent="0.2">
      <c r="A610" s="1"/>
      <c r="B610" s="1"/>
      <c r="C610" s="1"/>
      <c r="D610" s="1"/>
      <c r="E610" s="1"/>
      <c r="F610" s="5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C610" s="1"/>
    </row>
    <row r="611" spans="1:29" ht="12.75" customHeight="1" x14ac:dyDescent="0.2">
      <c r="A611" s="1"/>
      <c r="B611" s="1"/>
      <c r="C611" s="1"/>
      <c r="D611" s="1"/>
      <c r="E611" s="1"/>
      <c r="F611" s="5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C611" s="1"/>
    </row>
    <row r="612" spans="1:29" ht="12.75" customHeight="1" x14ac:dyDescent="0.2">
      <c r="A612" s="1"/>
      <c r="B612" s="1"/>
      <c r="C612" s="1"/>
      <c r="D612" s="1"/>
      <c r="E612" s="1"/>
      <c r="F612" s="5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C612" s="1"/>
    </row>
    <row r="613" spans="1:29" ht="12.75" customHeight="1" x14ac:dyDescent="0.2">
      <c r="A613" s="1"/>
      <c r="B613" s="1"/>
      <c r="C613" s="1"/>
      <c r="D613" s="1"/>
      <c r="E613" s="1"/>
      <c r="F613" s="5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C613" s="1"/>
    </row>
    <row r="614" spans="1:29" ht="12.75" customHeight="1" x14ac:dyDescent="0.2">
      <c r="A614" s="1"/>
      <c r="B614" s="1"/>
      <c r="C614" s="1"/>
      <c r="D614" s="1"/>
      <c r="E614" s="1"/>
      <c r="F614" s="5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C614" s="1"/>
    </row>
    <row r="615" spans="1:29" ht="12.75" customHeight="1" x14ac:dyDescent="0.2">
      <c r="A615" s="1"/>
      <c r="B615" s="1"/>
      <c r="C615" s="1"/>
      <c r="D615" s="1"/>
      <c r="E615" s="1"/>
      <c r="F615" s="5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C615" s="1"/>
    </row>
    <row r="616" spans="1:29" ht="12.75" customHeight="1" x14ac:dyDescent="0.2">
      <c r="A616" s="1"/>
      <c r="B616" s="1"/>
      <c r="C616" s="1"/>
      <c r="D616" s="1"/>
      <c r="E616" s="1"/>
      <c r="F616" s="5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C616" s="1"/>
    </row>
    <row r="617" spans="1:29" ht="12.75" customHeight="1" x14ac:dyDescent="0.2">
      <c r="A617" s="1"/>
      <c r="B617" s="1"/>
      <c r="C617" s="1"/>
      <c r="D617" s="1"/>
      <c r="E617" s="1"/>
      <c r="F617" s="5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C617" s="1"/>
    </row>
    <row r="618" spans="1:29" ht="12.75" customHeight="1" x14ac:dyDescent="0.2">
      <c r="A618" s="1"/>
      <c r="B618" s="1"/>
      <c r="C618" s="1"/>
      <c r="D618" s="1"/>
      <c r="E618" s="1"/>
      <c r="F618" s="5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C618" s="1"/>
    </row>
    <row r="619" spans="1:29" ht="12.75" customHeight="1" x14ac:dyDescent="0.2">
      <c r="A619" s="1"/>
      <c r="B619" s="1"/>
      <c r="C619" s="1"/>
      <c r="D619" s="1"/>
      <c r="E619" s="1"/>
      <c r="F619" s="5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C619" s="1"/>
    </row>
    <row r="620" spans="1:29" ht="12.75" customHeight="1" x14ac:dyDescent="0.2">
      <c r="A620" s="1"/>
      <c r="B620" s="1"/>
      <c r="C620" s="1"/>
      <c r="D620" s="1"/>
      <c r="E620" s="1"/>
      <c r="F620" s="5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C620" s="1"/>
    </row>
    <row r="621" spans="1:29" ht="12.75" customHeight="1" x14ac:dyDescent="0.2">
      <c r="A621" s="1"/>
      <c r="B621" s="1"/>
      <c r="C621" s="1"/>
      <c r="D621" s="1"/>
      <c r="E621" s="1"/>
      <c r="F621" s="5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C621" s="1"/>
    </row>
    <row r="622" spans="1:29" ht="12.75" customHeight="1" x14ac:dyDescent="0.2">
      <c r="A622" s="1"/>
      <c r="B622" s="1"/>
      <c r="C622" s="1"/>
      <c r="D622" s="1"/>
      <c r="E622" s="1"/>
      <c r="F622" s="5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C622" s="1"/>
    </row>
    <row r="623" spans="1:29" ht="12.75" customHeight="1" x14ac:dyDescent="0.2">
      <c r="A623" s="1"/>
      <c r="B623" s="1"/>
      <c r="C623" s="1"/>
      <c r="D623" s="1"/>
      <c r="E623" s="1"/>
      <c r="F623" s="5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C623" s="1"/>
    </row>
    <row r="624" spans="1:29" ht="12.75" customHeight="1" x14ac:dyDescent="0.2">
      <c r="A624" s="1"/>
      <c r="B624" s="1"/>
      <c r="C624" s="1"/>
      <c r="D624" s="1"/>
      <c r="E624" s="1"/>
      <c r="F624" s="5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C624" s="1"/>
    </row>
    <row r="625" spans="1:29" ht="12.75" customHeight="1" x14ac:dyDescent="0.2">
      <c r="A625" s="1"/>
      <c r="B625" s="1"/>
      <c r="C625" s="1"/>
      <c r="D625" s="1"/>
      <c r="E625" s="1"/>
      <c r="F625" s="5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C625" s="1"/>
    </row>
    <row r="626" spans="1:29" ht="12.75" customHeight="1" x14ac:dyDescent="0.2">
      <c r="A626" s="1"/>
      <c r="B626" s="1"/>
      <c r="C626" s="1"/>
      <c r="D626" s="1"/>
      <c r="E626" s="1"/>
      <c r="F626" s="5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C626" s="1"/>
    </row>
    <row r="627" spans="1:29" ht="12.75" customHeight="1" x14ac:dyDescent="0.2">
      <c r="A627" s="1"/>
      <c r="B627" s="1"/>
      <c r="C627" s="1"/>
      <c r="D627" s="1"/>
      <c r="E627" s="1"/>
      <c r="F627" s="5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C627" s="1"/>
    </row>
    <row r="628" spans="1:29" ht="12.75" customHeight="1" x14ac:dyDescent="0.2">
      <c r="A628" s="1"/>
      <c r="B628" s="1"/>
      <c r="C628" s="1"/>
      <c r="D628" s="1"/>
      <c r="E628" s="1"/>
      <c r="F628" s="5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C628" s="1"/>
    </row>
    <row r="629" spans="1:29" ht="12.75" customHeight="1" x14ac:dyDescent="0.2">
      <c r="A629" s="1"/>
      <c r="B629" s="1"/>
      <c r="C629" s="1"/>
      <c r="D629" s="1"/>
      <c r="E629" s="1"/>
      <c r="F629" s="5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C629" s="1"/>
    </row>
    <row r="630" spans="1:29" ht="12.75" customHeight="1" x14ac:dyDescent="0.2">
      <c r="A630" s="1"/>
      <c r="B630" s="1"/>
      <c r="C630" s="1"/>
      <c r="D630" s="1"/>
      <c r="E630" s="1"/>
      <c r="F630" s="5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C630" s="1"/>
    </row>
    <row r="631" spans="1:29" ht="12.75" customHeight="1" x14ac:dyDescent="0.2">
      <c r="A631" s="1"/>
      <c r="B631" s="1"/>
      <c r="C631" s="1"/>
      <c r="D631" s="1"/>
      <c r="E631" s="1"/>
      <c r="F631" s="5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C631" s="1"/>
    </row>
    <row r="632" spans="1:29" ht="12.75" customHeight="1" x14ac:dyDescent="0.2">
      <c r="A632" s="1"/>
      <c r="B632" s="1"/>
      <c r="C632" s="1"/>
      <c r="D632" s="1"/>
      <c r="E632" s="1"/>
      <c r="F632" s="5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C632" s="1"/>
    </row>
    <row r="633" spans="1:29" ht="12.75" customHeight="1" x14ac:dyDescent="0.2">
      <c r="A633" s="1"/>
      <c r="B633" s="1"/>
      <c r="C633" s="1"/>
      <c r="D633" s="1"/>
      <c r="E633" s="1"/>
      <c r="F633" s="5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C633" s="1"/>
    </row>
    <row r="634" spans="1:29" ht="12.75" customHeight="1" x14ac:dyDescent="0.2">
      <c r="A634" s="1"/>
      <c r="B634" s="1"/>
      <c r="C634" s="1"/>
      <c r="D634" s="1"/>
      <c r="E634" s="1"/>
      <c r="F634" s="5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C634" s="1"/>
    </row>
    <row r="635" spans="1:29" ht="12.75" customHeight="1" x14ac:dyDescent="0.2">
      <c r="A635" s="1"/>
      <c r="B635" s="1"/>
      <c r="C635" s="1"/>
      <c r="D635" s="1"/>
      <c r="E635" s="1"/>
      <c r="F635" s="5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C635" s="1"/>
    </row>
    <row r="636" spans="1:29" ht="12.75" customHeight="1" x14ac:dyDescent="0.2">
      <c r="A636" s="1"/>
      <c r="B636" s="1"/>
      <c r="C636" s="1"/>
      <c r="D636" s="1"/>
      <c r="E636" s="1"/>
      <c r="F636" s="5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C636" s="1"/>
    </row>
    <row r="637" spans="1:29" ht="12.75" customHeight="1" x14ac:dyDescent="0.2">
      <c r="A637" s="1"/>
      <c r="B637" s="1"/>
      <c r="C637" s="1"/>
      <c r="D637" s="1"/>
      <c r="E637" s="1"/>
      <c r="F637" s="5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C637" s="1"/>
    </row>
    <row r="638" spans="1:29" ht="12.75" customHeight="1" x14ac:dyDescent="0.2">
      <c r="A638" s="1"/>
      <c r="B638" s="1"/>
      <c r="C638" s="1"/>
      <c r="D638" s="1"/>
      <c r="E638" s="1"/>
      <c r="F638" s="5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C638" s="1"/>
    </row>
    <row r="639" spans="1:29" ht="12.75" customHeight="1" x14ac:dyDescent="0.2">
      <c r="A639" s="1"/>
      <c r="B639" s="1"/>
      <c r="C639" s="1"/>
      <c r="D639" s="1"/>
      <c r="E639" s="1"/>
      <c r="F639" s="5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C639" s="1"/>
    </row>
    <row r="640" spans="1:29" ht="12.75" customHeight="1" x14ac:dyDescent="0.2">
      <c r="A640" s="1"/>
      <c r="B640" s="1"/>
      <c r="C640" s="1"/>
      <c r="D640" s="1"/>
      <c r="E640" s="1"/>
      <c r="F640" s="5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C640" s="1"/>
    </row>
    <row r="641" spans="1:29" ht="12.75" customHeight="1" x14ac:dyDescent="0.2">
      <c r="A641" s="1"/>
      <c r="B641" s="1"/>
      <c r="C641" s="1"/>
      <c r="D641" s="1"/>
      <c r="E641" s="1"/>
      <c r="F641" s="5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C641" s="1"/>
    </row>
    <row r="642" spans="1:29" ht="12.75" customHeight="1" x14ac:dyDescent="0.2">
      <c r="A642" s="1"/>
      <c r="B642" s="1"/>
      <c r="C642" s="1"/>
      <c r="D642" s="1"/>
      <c r="E642" s="1"/>
      <c r="F642" s="5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C642" s="1"/>
    </row>
    <row r="643" spans="1:29" ht="12.75" customHeight="1" x14ac:dyDescent="0.2">
      <c r="A643" s="1"/>
      <c r="B643" s="1"/>
      <c r="C643" s="1"/>
      <c r="D643" s="1"/>
      <c r="E643" s="1"/>
      <c r="F643" s="5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C643" s="1"/>
    </row>
    <row r="644" spans="1:29" ht="12.75" customHeight="1" x14ac:dyDescent="0.2">
      <c r="A644" s="1"/>
      <c r="B644" s="1"/>
      <c r="C644" s="1"/>
      <c r="D644" s="1"/>
      <c r="E644" s="1"/>
      <c r="F644" s="5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C644" s="1"/>
    </row>
    <row r="645" spans="1:29" ht="12.75" customHeight="1" x14ac:dyDescent="0.2">
      <c r="A645" s="1"/>
      <c r="B645" s="1"/>
      <c r="C645" s="1"/>
      <c r="D645" s="1"/>
      <c r="E645" s="1"/>
      <c r="F645" s="5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C645" s="1"/>
    </row>
    <row r="646" spans="1:29" ht="12.75" customHeight="1" x14ac:dyDescent="0.2">
      <c r="A646" s="1"/>
      <c r="B646" s="1"/>
      <c r="C646" s="1"/>
      <c r="D646" s="1"/>
      <c r="E646" s="1"/>
      <c r="F646" s="5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C646" s="1"/>
    </row>
    <row r="647" spans="1:29" ht="12.75" customHeight="1" x14ac:dyDescent="0.2">
      <c r="A647" s="1"/>
      <c r="B647" s="1"/>
      <c r="C647" s="1"/>
      <c r="D647" s="1"/>
      <c r="E647" s="1"/>
      <c r="F647" s="5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C647" s="1"/>
    </row>
    <row r="648" spans="1:29" ht="12.75" customHeight="1" x14ac:dyDescent="0.2">
      <c r="A648" s="1"/>
      <c r="B648" s="1"/>
      <c r="C648" s="1"/>
      <c r="D648" s="1"/>
      <c r="E648" s="1"/>
      <c r="F648" s="5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C648" s="1"/>
    </row>
    <row r="649" spans="1:29" ht="12.75" customHeight="1" x14ac:dyDescent="0.2">
      <c r="A649" s="1"/>
      <c r="B649" s="1"/>
      <c r="C649" s="1"/>
      <c r="D649" s="1"/>
      <c r="E649" s="1"/>
      <c r="F649" s="5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C649" s="1"/>
    </row>
    <row r="650" spans="1:29" ht="12.75" customHeight="1" x14ac:dyDescent="0.2">
      <c r="A650" s="1"/>
      <c r="B650" s="1"/>
      <c r="C650" s="1"/>
      <c r="D650" s="1"/>
      <c r="E650" s="1"/>
      <c r="F650" s="5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C650" s="1"/>
    </row>
    <row r="651" spans="1:29" ht="12.75" customHeight="1" x14ac:dyDescent="0.2">
      <c r="A651" s="1"/>
      <c r="B651" s="1"/>
      <c r="C651" s="1"/>
      <c r="D651" s="1"/>
      <c r="E651" s="1"/>
      <c r="F651" s="5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C651" s="1"/>
    </row>
    <row r="652" spans="1:29" ht="12.75" customHeight="1" x14ac:dyDescent="0.2">
      <c r="A652" s="1"/>
      <c r="B652" s="1"/>
      <c r="C652" s="1"/>
      <c r="D652" s="1"/>
      <c r="E652" s="1"/>
      <c r="F652" s="5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C652" s="1"/>
    </row>
    <row r="653" spans="1:29" ht="12.75" customHeight="1" x14ac:dyDescent="0.2">
      <c r="A653" s="1"/>
      <c r="B653" s="1"/>
      <c r="C653" s="1"/>
      <c r="D653" s="1"/>
      <c r="E653" s="1"/>
      <c r="F653" s="5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C653" s="1"/>
    </row>
    <row r="654" spans="1:29" ht="12.75" customHeight="1" x14ac:dyDescent="0.2">
      <c r="A654" s="1"/>
      <c r="B654" s="1"/>
      <c r="C654" s="1"/>
      <c r="D654" s="1"/>
      <c r="E654" s="1"/>
      <c r="F654" s="5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C654" s="1"/>
    </row>
    <row r="655" spans="1:29" ht="12.75" customHeight="1" x14ac:dyDescent="0.2">
      <c r="A655" s="1"/>
      <c r="B655" s="1"/>
      <c r="C655" s="1"/>
      <c r="D655" s="1"/>
      <c r="E655" s="1"/>
      <c r="F655" s="5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C655" s="1"/>
    </row>
    <row r="656" spans="1:29" ht="12.75" customHeight="1" x14ac:dyDescent="0.2">
      <c r="A656" s="1"/>
      <c r="B656" s="1"/>
      <c r="C656" s="1"/>
      <c r="D656" s="1"/>
      <c r="E656" s="1"/>
      <c r="F656" s="5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C656" s="1"/>
    </row>
    <row r="657" spans="1:29" ht="12.75" customHeight="1" x14ac:dyDescent="0.2">
      <c r="A657" s="1"/>
      <c r="B657" s="1"/>
      <c r="C657" s="1"/>
      <c r="D657" s="1"/>
      <c r="E657" s="1"/>
      <c r="F657" s="5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C657" s="1"/>
    </row>
    <row r="658" spans="1:29" ht="12.75" customHeight="1" x14ac:dyDescent="0.2">
      <c r="A658" s="1"/>
      <c r="B658" s="1"/>
      <c r="C658" s="1"/>
      <c r="D658" s="1"/>
      <c r="E658" s="1"/>
      <c r="F658" s="5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C658" s="1"/>
    </row>
    <row r="659" spans="1:29" ht="12.75" customHeight="1" x14ac:dyDescent="0.2">
      <c r="A659" s="1"/>
      <c r="B659" s="1"/>
      <c r="C659" s="1"/>
      <c r="D659" s="1"/>
      <c r="E659" s="1"/>
      <c r="F659" s="5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C659" s="1"/>
    </row>
    <row r="660" spans="1:29" ht="12.75" customHeight="1" x14ac:dyDescent="0.2">
      <c r="A660" s="1"/>
      <c r="B660" s="1"/>
      <c r="C660" s="1"/>
      <c r="D660" s="1"/>
      <c r="E660" s="1"/>
      <c r="F660" s="5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C660" s="1"/>
    </row>
    <row r="661" spans="1:29" ht="12.75" customHeight="1" x14ac:dyDescent="0.2">
      <c r="A661" s="1"/>
      <c r="B661" s="1"/>
      <c r="C661" s="1"/>
      <c r="D661" s="1"/>
      <c r="E661" s="1"/>
      <c r="F661" s="5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C661" s="1"/>
    </row>
    <row r="662" spans="1:29" ht="12.75" customHeight="1" x14ac:dyDescent="0.2">
      <c r="A662" s="1"/>
      <c r="B662" s="1"/>
      <c r="C662" s="1"/>
      <c r="D662" s="1"/>
      <c r="E662" s="1"/>
      <c r="F662" s="5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C662" s="1"/>
    </row>
    <row r="663" spans="1:29" ht="12.75" customHeight="1" x14ac:dyDescent="0.2">
      <c r="A663" s="1"/>
      <c r="B663" s="1"/>
      <c r="C663" s="1"/>
      <c r="D663" s="1"/>
      <c r="E663" s="1"/>
      <c r="F663" s="5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C663" s="1"/>
    </row>
    <row r="664" spans="1:29" ht="12.75" customHeight="1" x14ac:dyDescent="0.2">
      <c r="A664" s="1"/>
      <c r="B664" s="1"/>
      <c r="C664" s="1"/>
      <c r="D664" s="1"/>
      <c r="E664" s="1"/>
      <c r="F664" s="5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C664" s="1"/>
    </row>
    <row r="665" spans="1:29" ht="12.75" customHeight="1" x14ac:dyDescent="0.2">
      <c r="A665" s="1"/>
      <c r="B665" s="1"/>
      <c r="C665" s="1"/>
      <c r="D665" s="1"/>
      <c r="E665" s="1"/>
      <c r="F665" s="5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C665" s="1"/>
    </row>
    <row r="666" spans="1:29" ht="12.75" customHeight="1" x14ac:dyDescent="0.2">
      <c r="A666" s="1"/>
      <c r="B666" s="1"/>
      <c r="C666" s="1"/>
      <c r="D666" s="1"/>
      <c r="E666" s="1"/>
      <c r="F666" s="5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C666" s="1"/>
    </row>
    <row r="667" spans="1:29" ht="12.75" customHeight="1" x14ac:dyDescent="0.2">
      <c r="A667" s="1"/>
      <c r="B667" s="1"/>
      <c r="C667" s="1"/>
      <c r="D667" s="1"/>
      <c r="E667" s="1"/>
      <c r="F667" s="5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C667" s="1"/>
    </row>
    <row r="668" spans="1:29" ht="12.75" customHeight="1" x14ac:dyDescent="0.2">
      <c r="A668" s="1"/>
      <c r="B668" s="1"/>
      <c r="C668" s="1"/>
      <c r="D668" s="1"/>
      <c r="E668" s="1"/>
      <c r="F668" s="5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C668" s="1"/>
    </row>
    <row r="669" spans="1:29" ht="12.75" customHeight="1" x14ac:dyDescent="0.2">
      <c r="A669" s="1"/>
      <c r="B669" s="1"/>
      <c r="C669" s="1"/>
      <c r="D669" s="1"/>
      <c r="E669" s="1"/>
      <c r="F669" s="5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C669" s="1"/>
    </row>
    <row r="670" spans="1:29" ht="12.75" customHeight="1" x14ac:dyDescent="0.2">
      <c r="A670" s="1"/>
      <c r="B670" s="1"/>
      <c r="C670" s="1"/>
      <c r="D670" s="1"/>
      <c r="E670" s="1"/>
      <c r="F670" s="5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C670" s="1"/>
    </row>
    <row r="671" spans="1:29" ht="12.75" customHeight="1" x14ac:dyDescent="0.2">
      <c r="A671" s="1"/>
      <c r="B671" s="1"/>
      <c r="C671" s="1"/>
      <c r="D671" s="1"/>
      <c r="E671" s="1"/>
      <c r="F671" s="5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C671" s="1"/>
    </row>
    <row r="672" spans="1:29" ht="12.75" customHeight="1" x14ac:dyDescent="0.2">
      <c r="A672" s="1"/>
      <c r="B672" s="1"/>
      <c r="C672" s="1"/>
      <c r="D672" s="1"/>
      <c r="E672" s="1"/>
      <c r="F672" s="5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C672" s="1"/>
    </row>
    <row r="673" spans="1:29" ht="12.75" customHeight="1" x14ac:dyDescent="0.2">
      <c r="A673" s="1"/>
      <c r="B673" s="1"/>
      <c r="C673" s="1"/>
      <c r="D673" s="1"/>
      <c r="E673" s="1"/>
      <c r="F673" s="5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C673" s="1"/>
    </row>
    <row r="674" spans="1:29" ht="12.75" customHeight="1" x14ac:dyDescent="0.2">
      <c r="A674" s="1"/>
      <c r="B674" s="1"/>
      <c r="C674" s="1"/>
      <c r="D674" s="1"/>
      <c r="E674" s="1"/>
      <c r="F674" s="5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C674" s="1"/>
    </row>
    <row r="675" spans="1:29" ht="12.75" customHeight="1" x14ac:dyDescent="0.2">
      <c r="A675" s="1"/>
      <c r="B675" s="1"/>
      <c r="C675" s="1"/>
      <c r="D675" s="1"/>
      <c r="E675" s="1"/>
      <c r="F675" s="5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C675" s="1"/>
    </row>
    <row r="676" spans="1:29" ht="12.75" customHeight="1" x14ac:dyDescent="0.2">
      <c r="A676" s="1"/>
      <c r="B676" s="1"/>
      <c r="C676" s="1"/>
      <c r="D676" s="1"/>
      <c r="E676" s="1"/>
      <c r="F676" s="5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C676" s="1"/>
    </row>
    <row r="677" spans="1:29" ht="12.75" customHeight="1" x14ac:dyDescent="0.2">
      <c r="A677" s="1"/>
      <c r="B677" s="1"/>
      <c r="C677" s="1"/>
      <c r="D677" s="1"/>
      <c r="E677" s="1"/>
      <c r="F677" s="5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C677" s="1"/>
    </row>
    <row r="678" spans="1:29" ht="12.75" customHeight="1" x14ac:dyDescent="0.2">
      <c r="A678" s="1"/>
      <c r="B678" s="1"/>
      <c r="C678" s="1"/>
      <c r="D678" s="1"/>
      <c r="E678" s="1"/>
      <c r="F678" s="5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C678" s="1"/>
    </row>
    <row r="679" spans="1:29" ht="12.75" customHeight="1" x14ac:dyDescent="0.2">
      <c r="A679" s="1"/>
      <c r="B679" s="1"/>
      <c r="C679" s="1"/>
      <c r="D679" s="1"/>
      <c r="E679" s="1"/>
      <c r="F679" s="5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C679" s="1"/>
    </row>
    <row r="680" spans="1:29" ht="12.75" customHeight="1" x14ac:dyDescent="0.2">
      <c r="A680" s="1"/>
      <c r="B680" s="1"/>
      <c r="C680" s="1"/>
      <c r="D680" s="1"/>
      <c r="E680" s="1"/>
      <c r="F680" s="5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C680" s="1"/>
    </row>
    <row r="681" spans="1:29" ht="12.75" customHeight="1" x14ac:dyDescent="0.2">
      <c r="A681" s="1"/>
      <c r="B681" s="1"/>
      <c r="C681" s="1"/>
      <c r="D681" s="1"/>
      <c r="E681" s="1"/>
      <c r="F681" s="5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C681" s="1"/>
    </row>
    <row r="682" spans="1:29" ht="12.75" customHeight="1" x14ac:dyDescent="0.2">
      <c r="A682" s="1"/>
      <c r="B682" s="1"/>
      <c r="C682" s="1"/>
      <c r="D682" s="1"/>
      <c r="E682" s="1"/>
      <c r="F682" s="5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C682" s="1"/>
    </row>
    <row r="683" spans="1:29" ht="12.75" customHeight="1" x14ac:dyDescent="0.2">
      <c r="A683" s="1"/>
      <c r="B683" s="1"/>
      <c r="C683" s="1"/>
      <c r="D683" s="1"/>
      <c r="E683" s="1"/>
      <c r="F683" s="5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C683" s="1"/>
    </row>
    <row r="684" spans="1:29" ht="12.75" customHeight="1" x14ac:dyDescent="0.2">
      <c r="A684" s="1"/>
      <c r="B684" s="1"/>
      <c r="C684" s="1"/>
      <c r="D684" s="1"/>
      <c r="E684" s="1"/>
      <c r="F684" s="5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C684" s="1"/>
    </row>
    <row r="685" spans="1:29" ht="12.75" customHeight="1" x14ac:dyDescent="0.2">
      <c r="A685" s="1"/>
      <c r="B685" s="1"/>
      <c r="C685" s="1"/>
      <c r="D685" s="1"/>
      <c r="E685" s="1"/>
      <c r="F685" s="5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C685" s="1"/>
    </row>
    <row r="686" spans="1:29" ht="12.75" customHeight="1" x14ac:dyDescent="0.2">
      <c r="A686" s="1"/>
      <c r="B686" s="1"/>
      <c r="C686" s="1"/>
      <c r="D686" s="1"/>
      <c r="E686" s="1"/>
      <c r="F686" s="5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C686" s="1"/>
    </row>
    <row r="687" spans="1:29" ht="12.75" customHeight="1" x14ac:dyDescent="0.2">
      <c r="A687" s="1"/>
      <c r="B687" s="1"/>
      <c r="C687" s="1"/>
      <c r="D687" s="1"/>
      <c r="E687" s="1"/>
      <c r="F687" s="5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C687" s="1"/>
    </row>
    <row r="688" spans="1:29" ht="12.75" customHeight="1" x14ac:dyDescent="0.2">
      <c r="A688" s="1"/>
      <c r="B688" s="1"/>
      <c r="C688" s="1"/>
      <c r="D688" s="1"/>
      <c r="E688" s="1"/>
      <c r="F688" s="5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C688" s="1"/>
    </row>
    <row r="689" spans="1:29" ht="12.75" customHeight="1" x14ac:dyDescent="0.2">
      <c r="A689" s="1"/>
      <c r="B689" s="1"/>
      <c r="C689" s="1"/>
      <c r="D689" s="1"/>
      <c r="E689" s="1"/>
      <c r="F689" s="5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C689" s="1"/>
    </row>
    <row r="690" spans="1:29" ht="12.75" customHeight="1" x14ac:dyDescent="0.2">
      <c r="A690" s="1"/>
      <c r="B690" s="1"/>
      <c r="C690" s="1"/>
      <c r="D690" s="1"/>
      <c r="E690" s="1"/>
      <c r="F690" s="5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C690" s="1"/>
    </row>
    <row r="691" spans="1:29" ht="12.75" customHeight="1" x14ac:dyDescent="0.2">
      <c r="A691" s="1"/>
      <c r="B691" s="1"/>
      <c r="C691" s="1"/>
      <c r="D691" s="1"/>
      <c r="E691" s="1"/>
      <c r="F691" s="5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C691" s="1"/>
    </row>
    <row r="692" spans="1:29" ht="12.75" customHeight="1" x14ac:dyDescent="0.2">
      <c r="A692" s="1"/>
      <c r="B692" s="1"/>
      <c r="C692" s="1"/>
      <c r="D692" s="1"/>
      <c r="E692" s="1"/>
      <c r="F692" s="5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C692" s="1"/>
    </row>
    <row r="693" spans="1:29" ht="12.75" customHeight="1" x14ac:dyDescent="0.2">
      <c r="A693" s="1"/>
      <c r="B693" s="1"/>
      <c r="C693" s="1"/>
      <c r="D693" s="1"/>
      <c r="E693" s="1"/>
      <c r="F693" s="5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C693" s="1"/>
    </row>
    <row r="694" spans="1:29" ht="12.75" customHeight="1" x14ac:dyDescent="0.2">
      <c r="A694" s="1"/>
      <c r="B694" s="1"/>
      <c r="C694" s="1"/>
      <c r="D694" s="1"/>
      <c r="E694" s="1"/>
      <c r="F694" s="5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C694" s="1"/>
    </row>
    <row r="695" spans="1:29" ht="12.75" customHeight="1" x14ac:dyDescent="0.2">
      <c r="A695" s="1"/>
      <c r="B695" s="1"/>
      <c r="C695" s="1"/>
      <c r="D695" s="1"/>
      <c r="E695" s="1"/>
      <c r="F695" s="5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C695" s="1"/>
    </row>
    <row r="696" spans="1:29" ht="12.75" customHeight="1" x14ac:dyDescent="0.2">
      <c r="A696" s="1"/>
      <c r="B696" s="1"/>
      <c r="C696" s="1"/>
      <c r="D696" s="1"/>
      <c r="E696" s="1"/>
      <c r="F696" s="5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C696" s="1"/>
    </row>
    <row r="697" spans="1:29" ht="12.75" customHeight="1" x14ac:dyDescent="0.2">
      <c r="A697" s="1"/>
      <c r="B697" s="1"/>
      <c r="C697" s="1"/>
      <c r="D697" s="1"/>
      <c r="E697" s="1"/>
      <c r="F697" s="5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C697" s="1"/>
    </row>
    <row r="698" spans="1:29" ht="12.75" customHeight="1" x14ac:dyDescent="0.2">
      <c r="A698" s="1"/>
      <c r="B698" s="1"/>
      <c r="C698" s="1"/>
      <c r="D698" s="1"/>
      <c r="E698" s="1"/>
      <c r="F698" s="5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C698" s="1"/>
    </row>
    <row r="699" spans="1:29" ht="12.75" customHeight="1" x14ac:dyDescent="0.2">
      <c r="A699" s="1"/>
      <c r="B699" s="1"/>
      <c r="C699" s="1"/>
      <c r="D699" s="1"/>
      <c r="E699" s="1"/>
      <c r="F699" s="5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C699" s="1"/>
    </row>
    <row r="700" spans="1:29" ht="12.75" customHeight="1" x14ac:dyDescent="0.2">
      <c r="A700" s="1"/>
      <c r="B700" s="1"/>
      <c r="C700" s="1"/>
      <c r="D700" s="1"/>
      <c r="E700" s="1"/>
      <c r="F700" s="5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C700" s="1"/>
    </row>
    <row r="701" spans="1:29" ht="12.75" customHeight="1" x14ac:dyDescent="0.2">
      <c r="A701" s="1"/>
      <c r="B701" s="1"/>
      <c r="C701" s="1"/>
      <c r="D701" s="1"/>
      <c r="E701" s="1"/>
      <c r="F701" s="5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C701" s="1"/>
    </row>
    <row r="702" spans="1:29" ht="12.75" customHeight="1" x14ac:dyDescent="0.2">
      <c r="A702" s="1"/>
      <c r="B702" s="1"/>
      <c r="C702" s="1"/>
      <c r="D702" s="1"/>
      <c r="E702" s="1"/>
      <c r="F702" s="5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C702" s="1"/>
    </row>
    <row r="703" spans="1:29" ht="12.75" customHeight="1" x14ac:dyDescent="0.2">
      <c r="A703" s="1"/>
      <c r="B703" s="1"/>
      <c r="C703" s="1"/>
      <c r="D703" s="1"/>
      <c r="E703" s="1"/>
      <c r="F703" s="5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C703" s="1"/>
    </row>
    <row r="704" spans="1:29" ht="12.75" customHeight="1" x14ac:dyDescent="0.2">
      <c r="A704" s="1"/>
      <c r="B704" s="1"/>
      <c r="C704" s="1"/>
      <c r="D704" s="1"/>
      <c r="E704" s="1"/>
      <c r="F704" s="5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C704" s="1"/>
    </row>
    <row r="705" spans="1:29" ht="12.75" customHeight="1" x14ac:dyDescent="0.2">
      <c r="A705" s="1"/>
      <c r="B705" s="1"/>
      <c r="C705" s="1"/>
      <c r="D705" s="1"/>
      <c r="E705" s="1"/>
      <c r="F705" s="5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C705" s="1"/>
    </row>
    <row r="706" spans="1:29" ht="12.75" customHeight="1" x14ac:dyDescent="0.2">
      <c r="A706" s="1"/>
      <c r="B706" s="1"/>
      <c r="C706" s="1"/>
      <c r="D706" s="1"/>
      <c r="E706" s="1"/>
      <c r="F706" s="5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C706" s="1"/>
    </row>
    <row r="707" spans="1:29" ht="12.75" customHeight="1" x14ac:dyDescent="0.2">
      <c r="A707" s="1"/>
      <c r="B707" s="1"/>
      <c r="C707" s="1"/>
      <c r="D707" s="1"/>
      <c r="E707" s="1"/>
      <c r="F707" s="5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C707" s="1"/>
    </row>
    <row r="708" spans="1:29" ht="12.75" customHeight="1" x14ac:dyDescent="0.2">
      <c r="A708" s="1"/>
      <c r="B708" s="1"/>
      <c r="C708" s="1"/>
      <c r="D708" s="1"/>
      <c r="E708" s="1"/>
      <c r="F708" s="5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C708" s="1"/>
    </row>
    <row r="709" spans="1:29" ht="12.75" customHeight="1" x14ac:dyDescent="0.2">
      <c r="A709" s="1"/>
      <c r="B709" s="1"/>
      <c r="C709" s="1"/>
      <c r="D709" s="1"/>
      <c r="E709" s="1"/>
      <c r="F709" s="5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C709" s="1"/>
    </row>
    <row r="710" spans="1:29" ht="12.75" customHeight="1" x14ac:dyDescent="0.2">
      <c r="A710" s="1"/>
      <c r="B710" s="1"/>
      <c r="C710" s="1"/>
      <c r="D710" s="1"/>
      <c r="E710" s="1"/>
      <c r="F710" s="5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C710" s="1"/>
    </row>
    <row r="711" spans="1:29" ht="12.75" customHeight="1" x14ac:dyDescent="0.2">
      <c r="A711" s="1"/>
      <c r="B711" s="1"/>
      <c r="C711" s="1"/>
      <c r="D711" s="1"/>
      <c r="E711" s="1"/>
      <c r="F711" s="5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C711" s="1"/>
    </row>
    <row r="712" spans="1:29" ht="12.75" customHeight="1" x14ac:dyDescent="0.2">
      <c r="A712" s="1"/>
      <c r="B712" s="1"/>
      <c r="C712" s="1"/>
      <c r="D712" s="1"/>
      <c r="E712" s="1"/>
      <c r="F712" s="5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C712" s="1"/>
    </row>
    <row r="713" spans="1:29" ht="12.75" customHeight="1" x14ac:dyDescent="0.2">
      <c r="A713" s="1"/>
      <c r="B713" s="1"/>
      <c r="C713" s="1"/>
      <c r="D713" s="1"/>
      <c r="E713" s="1"/>
      <c r="F713" s="5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C713" s="1"/>
    </row>
    <row r="714" spans="1:29" ht="12.75" customHeight="1" x14ac:dyDescent="0.2">
      <c r="A714" s="1"/>
      <c r="B714" s="1"/>
      <c r="C714" s="1"/>
      <c r="D714" s="1"/>
      <c r="E714" s="1"/>
      <c r="F714" s="5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C714" s="1"/>
    </row>
    <row r="715" spans="1:29" ht="12.75" customHeight="1" x14ac:dyDescent="0.2">
      <c r="A715" s="1"/>
      <c r="B715" s="1"/>
      <c r="C715" s="1"/>
      <c r="D715" s="1"/>
      <c r="E715" s="1"/>
      <c r="F715" s="5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C715" s="1"/>
    </row>
    <row r="716" spans="1:29" ht="12.75" customHeight="1" x14ac:dyDescent="0.2">
      <c r="A716" s="1"/>
      <c r="B716" s="1"/>
      <c r="C716" s="1"/>
      <c r="D716" s="1"/>
      <c r="E716" s="1"/>
      <c r="F716" s="5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C716" s="1"/>
    </row>
    <row r="717" spans="1:29" ht="12.75" customHeight="1" x14ac:dyDescent="0.2">
      <c r="A717" s="1"/>
      <c r="B717" s="1"/>
      <c r="C717" s="1"/>
      <c r="D717" s="1"/>
      <c r="E717" s="1"/>
      <c r="F717" s="5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C717" s="1"/>
    </row>
    <row r="718" spans="1:29" ht="12.75" customHeight="1" x14ac:dyDescent="0.2">
      <c r="A718" s="1"/>
      <c r="B718" s="1"/>
      <c r="C718" s="1"/>
      <c r="D718" s="1"/>
      <c r="E718" s="1"/>
      <c r="F718" s="5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C718" s="1"/>
    </row>
    <row r="719" spans="1:29" ht="12.75" customHeight="1" x14ac:dyDescent="0.2">
      <c r="A719" s="1"/>
      <c r="B719" s="1"/>
      <c r="C719" s="1"/>
      <c r="D719" s="1"/>
      <c r="E719" s="1"/>
      <c r="F719" s="5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C719" s="1"/>
    </row>
    <row r="720" spans="1:29" ht="12.75" customHeight="1" x14ac:dyDescent="0.2">
      <c r="A720" s="1"/>
      <c r="B720" s="1"/>
      <c r="C720" s="1"/>
      <c r="D720" s="1"/>
      <c r="E720" s="1"/>
      <c r="F720" s="5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C720" s="1"/>
    </row>
    <row r="721" spans="1:29" ht="12.75" customHeight="1" x14ac:dyDescent="0.2">
      <c r="A721" s="1"/>
      <c r="B721" s="1"/>
      <c r="C721" s="1"/>
      <c r="D721" s="1"/>
      <c r="E721" s="1"/>
      <c r="F721" s="5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C721" s="1"/>
    </row>
    <row r="722" spans="1:29" ht="12.75" customHeight="1" x14ac:dyDescent="0.2">
      <c r="A722" s="1"/>
      <c r="B722" s="1"/>
      <c r="C722" s="1"/>
      <c r="D722" s="1"/>
      <c r="E722" s="1"/>
      <c r="F722" s="5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C722" s="1"/>
    </row>
    <row r="723" spans="1:29" ht="12.75" customHeight="1" x14ac:dyDescent="0.2">
      <c r="A723" s="1"/>
      <c r="B723" s="1"/>
      <c r="C723" s="1"/>
      <c r="D723" s="1"/>
      <c r="E723" s="1"/>
      <c r="F723" s="5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C723" s="1"/>
    </row>
    <row r="724" spans="1:29" ht="12.75" customHeight="1" x14ac:dyDescent="0.2">
      <c r="A724" s="1"/>
      <c r="B724" s="1"/>
      <c r="C724" s="1"/>
      <c r="D724" s="1"/>
      <c r="E724" s="1"/>
      <c r="F724" s="5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C724" s="1"/>
    </row>
    <row r="725" spans="1:29" ht="12.75" customHeight="1" x14ac:dyDescent="0.2">
      <c r="A725" s="1"/>
      <c r="B725" s="1"/>
      <c r="C725" s="1"/>
      <c r="D725" s="1"/>
      <c r="E725" s="1"/>
      <c r="F725" s="5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C725" s="1"/>
    </row>
    <row r="726" spans="1:29" ht="12.75" customHeight="1" x14ac:dyDescent="0.2">
      <c r="A726" s="1"/>
      <c r="B726" s="1"/>
      <c r="C726" s="1"/>
      <c r="D726" s="1"/>
      <c r="E726" s="1"/>
      <c r="F726" s="5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C726" s="1"/>
    </row>
    <row r="727" spans="1:29" ht="12.75" customHeight="1" x14ac:dyDescent="0.2">
      <c r="A727" s="1"/>
      <c r="B727" s="1"/>
      <c r="C727" s="1"/>
      <c r="D727" s="1"/>
      <c r="E727" s="1"/>
      <c r="F727" s="5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C727" s="1"/>
    </row>
    <row r="728" spans="1:29" ht="12.75" customHeight="1" x14ac:dyDescent="0.2">
      <c r="A728" s="1"/>
      <c r="B728" s="1"/>
      <c r="C728" s="1"/>
      <c r="D728" s="1"/>
      <c r="E728" s="1"/>
      <c r="F728" s="5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C728" s="1"/>
    </row>
    <row r="729" spans="1:29" ht="12.75" customHeight="1" x14ac:dyDescent="0.2">
      <c r="A729" s="1"/>
      <c r="B729" s="1"/>
      <c r="C729" s="1"/>
      <c r="D729" s="1"/>
      <c r="E729" s="1"/>
      <c r="F729" s="5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C729" s="1"/>
    </row>
    <row r="730" spans="1:29" ht="12.75" customHeight="1" x14ac:dyDescent="0.2">
      <c r="A730" s="1"/>
      <c r="B730" s="1"/>
      <c r="C730" s="1"/>
      <c r="D730" s="1"/>
      <c r="E730" s="1"/>
      <c r="F730" s="5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C730" s="1"/>
    </row>
    <row r="731" spans="1:29" ht="12.75" customHeight="1" x14ac:dyDescent="0.2">
      <c r="A731" s="1"/>
      <c r="B731" s="1"/>
      <c r="C731" s="1"/>
      <c r="D731" s="1"/>
      <c r="E731" s="1"/>
      <c r="F731" s="5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C731" s="1"/>
    </row>
    <row r="732" spans="1:29" ht="12.75" customHeight="1" x14ac:dyDescent="0.2">
      <c r="A732" s="1"/>
      <c r="B732" s="1"/>
      <c r="C732" s="1"/>
      <c r="D732" s="1"/>
      <c r="E732" s="1"/>
      <c r="F732" s="5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C732" s="1"/>
    </row>
    <row r="733" spans="1:29" ht="12.75" customHeight="1" x14ac:dyDescent="0.2">
      <c r="A733" s="1"/>
      <c r="B733" s="1"/>
      <c r="C733" s="1"/>
      <c r="D733" s="1"/>
      <c r="E733" s="1"/>
      <c r="F733" s="5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C733" s="1"/>
    </row>
    <row r="734" spans="1:29" ht="12.75" customHeight="1" x14ac:dyDescent="0.2">
      <c r="A734" s="1"/>
      <c r="B734" s="1"/>
      <c r="C734" s="1"/>
      <c r="D734" s="1"/>
      <c r="E734" s="1"/>
      <c r="F734" s="5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C734" s="1"/>
    </row>
    <row r="735" spans="1:29" ht="12.75" customHeight="1" x14ac:dyDescent="0.2">
      <c r="A735" s="1"/>
      <c r="B735" s="1"/>
      <c r="C735" s="1"/>
      <c r="D735" s="1"/>
      <c r="E735" s="1"/>
      <c r="F735" s="5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C735" s="1"/>
    </row>
    <row r="736" spans="1:29" ht="12.75" customHeight="1" x14ac:dyDescent="0.2">
      <c r="A736" s="1"/>
      <c r="B736" s="1"/>
      <c r="C736" s="1"/>
      <c r="D736" s="1"/>
      <c r="E736" s="1"/>
      <c r="F736" s="5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C736" s="1"/>
    </row>
    <row r="737" spans="1:29" ht="12.75" customHeight="1" x14ac:dyDescent="0.2">
      <c r="A737" s="1"/>
      <c r="B737" s="1"/>
      <c r="C737" s="1"/>
      <c r="D737" s="1"/>
      <c r="E737" s="1"/>
      <c r="F737" s="5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C737" s="1"/>
    </row>
    <row r="738" spans="1:29" ht="12.75" customHeight="1" x14ac:dyDescent="0.2">
      <c r="A738" s="1"/>
      <c r="B738" s="1"/>
      <c r="C738" s="1"/>
      <c r="D738" s="1"/>
      <c r="E738" s="1"/>
      <c r="F738" s="5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C738" s="1"/>
    </row>
    <row r="739" spans="1:29" ht="12.75" customHeight="1" x14ac:dyDescent="0.2">
      <c r="A739" s="1"/>
      <c r="B739" s="1"/>
      <c r="C739" s="1"/>
      <c r="D739" s="1"/>
      <c r="E739" s="1"/>
      <c r="F739" s="5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C739" s="1"/>
    </row>
    <row r="740" spans="1:29" ht="12.75" customHeight="1" x14ac:dyDescent="0.2">
      <c r="A740" s="1"/>
      <c r="B740" s="1"/>
      <c r="C740" s="1"/>
      <c r="D740" s="1"/>
      <c r="E740" s="1"/>
      <c r="F740" s="5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C740" s="1"/>
    </row>
    <row r="741" spans="1:29" ht="12.75" customHeight="1" x14ac:dyDescent="0.2">
      <c r="A741" s="1"/>
      <c r="B741" s="1"/>
      <c r="C741" s="1"/>
      <c r="D741" s="1"/>
      <c r="E741" s="1"/>
      <c r="F741" s="5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C741" s="1"/>
    </row>
    <row r="742" spans="1:29" ht="12.75" customHeight="1" x14ac:dyDescent="0.2">
      <c r="A742" s="1"/>
      <c r="B742" s="1"/>
      <c r="C742" s="1"/>
      <c r="D742" s="1"/>
      <c r="E742" s="1"/>
      <c r="F742" s="5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C742" s="1"/>
    </row>
    <row r="743" spans="1:29" ht="12.75" customHeight="1" x14ac:dyDescent="0.2">
      <c r="A743" s="1"/>
      <c r="B743" s="1"/>
      <c r="C743" s="1"/>
      <c r="D743" s="1"/>
      <c r="E743" s="1"/>
      <c r="F743" s="5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C743" s="1"/>
    </row>
    <row r="744" spans="1:29" ht="12.75" customHeight="1" x14ac:dyDescent="0.2">
      <c r="A744" s="1"/>
      <c r="B744" s="1"/>
      <c r="C744" s="1"/>
      <c r="D744" s="1"/>
      <c r="E744" s="1"/>
      <c r="F744" s="5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C744" s="1"/>
    </row>
    <row r="745" spans="1:29" ht="12.75" customHeight="1" x14ac:dyDescent="0.2">
      <c r="A745" s="1"/>
      <c r="B745" s="1"/>
      <c r="C745" s="1"/>
      <c r="D745" s="1"/>
      <c r="E745" s="1"/>
      <c r="F745" s="5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C745" s="1"/>
    </row>
    <row r="746" spans="1:29" ht="12.75" customHeight="1" x14ac:dyDescent="0.2">
      <c r="A746" s="1"/>
      <c r="B746" s="1"/>
      <c r="C746" s="1"/>
      <c r="D746" s="1"/>
      <c r="E746" s="1"/>
      <c r="F746" s="5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C746" s="1"/>
    </row>
    <row r="747" spans="1:29" ht="12.75" customHeight="1" x14ac:dyDescent="0.2">
      <c r="A747" s="1"/>
      <c r="B747" s="1"/>
      <c r="C747" s="1"/>
      <c r="D747" s="1"/>
      <c r="E747" s="1"/>
      <c r="F747" s="5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C747" s="1"/>
    </row>
    <row r="748" spans="1:29" ht="12.75" customHeight="1" x14ac:dyDescent="0.2">
      <c r="A748" s="1"/>
      <c r="B748" s="1"/>
      <c r="C748" s="1"/>
      <c r="D748" s="1"/>
      <c r="E748" s="1"/>
      <c r="F748" s="5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C748" s="1"/>
    </row>
    <row r="749" spans="1:29" ht="12.75" customHeight="1" x14ac:dyDescent="0.2">
      <c r="A749" s="1"/>
      <c r="B749" s="1"/>
      <c r="C749" s="1"/>
      <c r="D749" s="1"/>
      <c r="E749" s="1"/>
      <c r="F749" s="5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C749" s="1"/>
    </row>
    <row r="750" spans="1:29" ht="12.75" customHeight="1" x14ac:dyDescent="0.2">
      <c r="A750" s="1"/>
      <c r="B750" s="1"/>
      <c r="C750" s="1"/>
      <c r="D750" s="1"/>
      <c r="E750" s="1"/>
      <c r="F750" s="5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C750" s="1"/>
    </row>
    <row r="751" spans="1:29" ht="12.75" customHeight="1" x14ac:dyDescent="0.2">
      <c r="A751" s="1"/>
      <c r="B751" s="1"/>
      <c r="C751" s="1"/>
      <c r="D751" s="1"/>
      <c r="E751" s="1"/>
      <c r="F751" s="5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C751" s="1"/>
    </row>
    <row r="752" spans="1:29" ht="12.75" customHeight="1" x14ac:dyDescent="0.2">
      <c r="A752" s="1"/>
      <c r="B752" s="1"/>
      <c r="C752" s="1"/>
      <c r="D752" s="1"/>
      <c r="E752" s="1"/>
      <c r="F752" s="5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C752" s="1"/>
    </row>
    <row r="753" spans="1:29" ht="12.75" customHeight="1" x14ac:dyDescent="0.2">
      <c r="A753" s="1"/>
      <c r="B753" s="1"/>
      <c r="C753" s="1"/>
      <c r="D753" s="1"/>
      <c r="E753" s="1"/>
      <c r="F753" s="5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C753" s="1"/>
    </row>
    <row r="754" spans="1:29" ht="12.75" customHeight="1" x14ac:dyDescent="0.2">
      <c r="A754" s="1"/>
      <c r="B754" s="1"/>
      <c r="C754" s="1"/>
      <c r="D754" s="1"/>
      <c r="E754" s="1"/>
      <c r="F754" s="5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C754" s="1"/>
    </row>
    <row r="755" spans="1:29" ht="12.75" customHeight="1" x14ac:dyDescent="0.2">
      <c r="A755" s="1"/>
      <c r="B755" s="1"/>
      <c r="C755" s="1"/>
      <c r="D755" s="1"/>
      <c r="E755" s="1"/>
      <c r="F755" s="5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C755" s="1"/>
    </row>
    <row r="756" spans="1:29" ht="12.75" customHeight="1" x14ac:dyDescent="0.2">
      <c r="A756" s="1"/>
      <c r="B756" s="1"/>
      <c r="C756" s="1"/>
      <c r="D756" s="1"/>
      <c r="E756" s="1"/>
      <c r="F756" s="5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C756" s="1"/>
    </row>
    <row r="757" spans="1:29" ht="12.75" customHeight="1" x14ac:dyDescent="0.2">
      <c r="A757" s="1"/>
      <c r="B757" s="1"/>
      <c r="C757" s="1"/>
      <c r="D757" s="1"/>
      <c r="E757" s="1"/>
      <c r="F757" s="5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C757" s="1"/>
    </row>
    <row r="758" spans="1:29" ht="12.75" customHeight="1" x14ac:dyDescent="0.2">
      <c r="A758" s="1"/>
      <c r="B758" s="1"/>
      <c r="C758" s="1"/>
      <c r="D758" s="1"/>
      <c r="E758" s="1"/>
      <c r="F758" s="5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C758" s="1"/>
    </row>
    <row r="759" spans="1:29" ht="12.75" customHeight="1" x14ac:dyDescent="0.2">
      <c r="A759" s="1"/>
      <c r="B759" s="1"/>
      <c r="C759" s="1"/>
      <c r="D759" s="1"/>
      <c r="E759" s="1"/>
      <c r="F759" s="5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C759" s="1"/>
    </row>
    <row r="760" spans="1:29" ht="12.75" customHeight="1" x14ac:dyDescent="0.2">
      <c r="A760" s="1"/>
      <c r="B760" s="1"/>
      <c r="C760" s="1"/>
      <c r="D760" s="1"/>
      <c r="E760" s="1"/>
      <c r="F760" s="5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C760" s="1"/>
    </row>
    <row r="761" spans="1:29" ht="12.75" customHeight="1" x14ac:dyDescent="0.2">
      <c r="A761" s="1"/>
      <c r="B761" s="1"/>
      <c r="C761" s="1"/>
      <c r="D761" s="1"/>
      <c r="E761" s="1"/>
      <c r="F761" s="5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C761" s="1"/>
    </row>
    <row r="762" spans="1:29" ht="12.75" customHeight="1" x14ac:dyDescent="0.2">
      <c r="A762" s="1"/>
      <c r="B762" s="1"/>
      <c r="C762" s="1"/>
      <c r="D762" s="1"/>
      <c r="E762" s="1"/>
      <c r="F762" s="5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C762" s="1"/>
    </row>
    <row r="763" spans="1:29" ht="12.75" customHeight="1" x14ac:dyDescent="0.2">
      <c r="A763" s="1"/>
      <c r="B763" s="1"/>
      <c r="C763" s="1"/>
      <c r="D763" s="1"/>
      <c r="E763" s="1"/>
      <c r="F763" s="5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C763" s="1"/>
    </row>
    <row r="764" spans="1:29" ht="12.75" customHeight="1" x14ac:dyDescent="0.2">
      <c r="A764" s="1"/>
      <c r="B764" s="1"/>
      <c r="C764" s="1"/>
      <c r="D764" s="1"/>
      <c r="E764" s="1"/>
      <c r="F764" s="5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C764" s="1"/>
    </row>
    <row r="765" spans="1:29" ht="12.75" customHeight="1" x14ac:dyDescent="0.2">
      <c r="A765" s="1"/>
      <c r="B765" s="1"/>
      <c r="C765" s="1"/>
      <c r="D765" s="1"/>
      <c r="E765" s="1"/>
      <c r="F765" s="5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C765" s="1"/>
    </row>
    <row r="766" spans="1:29" ht="12.75" customHeight="1" x14ac:dyDescent="0.2">
      <c r="A766" s="1"/>
      <c r="B766" s="1"/>
      <c r="C766" s="1"/>
      <c r="D766" s="1"/>
      <c r="E766" s="1"/>
      <c r="F766" s="5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C766" s="1"/>
    </row>
    <row r="767" spans="1:29" ht="12.75" customHeight="1" x14ac:dyDescent="0.2">
      <c r="A767" s="1"/>
      <c r="B767" s="1"/>
      <c r="C767" s="1"/>
      <c r="D767" s="1"/>
      <c r="E767" s="1"/>
      <c r="F767" s="5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C767" s="1"/>
    </row>
    <row r="768" spans="1:29" ht="12.75" customHeight="1" x14ac:dyDescent="0.2">
      <c r="A768" s="1"/>
      <c r="B768" s="1"/>
      <c r="C768" s="1"/>
      <c r="D768" s="1"/>
      <c r="E768" s="1"/>
      <c r="F768" s="5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C768" s="1"/>
    </row>
    <row r="769" spans="1:29" ht="12.75" customHeight="1" x14ac:dyDescent="0.2">
      <c r="A769" s="1"/>
      <c r="B769" s="1"/>
      <c r="C769" s="1"/>
      <c r="D769" s="1"/>
      <c r="E769" s="1"/>
      <c r="F769" s="5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C769" s="1"/>
    </row>
    <row r="770" spans="1:29" ht="12.75" customHeight="1" x14ac:dyDescent="0.2">
      <c r="A770" s="1"/>
      <c r="B770" s="1"/>
      <c r="C770" s="1"/>
      <c r="D770" s="1"/>
      <c r="E770" s="1"/>
      <c r="F770" s="5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C770" s="1"/>
    </row>
    <row r="771" spans="1:29" ht="12.75" customHeight="1" x14ac:dyDescent="0.2">
      <c r="A771" s="1"/>
      <c r="B771" s="1"/>
      <c r="C771" s="1"/>
      <c r="D771" s="1"/>
      <c r="E771" s="1"/>
      <c r="F771" s="5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C771" s="1"/>
    </row>
    <row r="772" spans="1:29" ht="12.75" customHeight="1" x14ac:dyDescent="0.2">
      <c r="A772" s="1"/>
      <c r="B772" s="1"/>
      <c r="C772" s="1"/>
      <c r="D772" s="1"/>
      <c r="E772" s="1"/>
      <c r="F772" s="5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C772" s="1"/>
    </row>
    <row r="773" spans="1:29" ht="12.75" customHeight="1" x14ac:dyDescent="0.2">
      <c r="A773" s="1"/>
      <c r="B773" s="1"/>
      <c r="C773" s="1"/>
      <c r="D773" s="1"/>
      <c r="E773" s="1"/>
      <c r="F773" s="5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C773" s="1"/>
    </row>
    <row r="774" spans="1:29" ht="12.75" customHeight="1" x14ac:dyDescent="0.2">
      <c r="A774" s="1"/>
      <c r="B774" s="1"/>
      <c r="C774" s="1"/>
      <c r="D774" s="1"/>
      <c r="E774" s="1"/>
      <c r="F774" s="5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C774" s="1"/>
    </row>
    <row r="775" spans="1:29" ht="12.75" customHeight="1" x14ac:dyDescent="0.2">
      <c r="A775" s="1"/>
      <c r="B775" s="1"/>
      <c r="C775" s="1"/>
      <c r="D775" s="1"/>
      <c r="E775" s="1"/>
      <c r="F775" s="5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C775" s="1"/>
    </row>
    <row r="776" spans="1:29" ht="12.75" customHeight="1" x14ac:dyDescent="0.2">
      <c r="A776" s="1"/>
      <c r="B776" s="1"/>
      <c r="C776" s="1"/>
      <c r="D776" s="1"/>
      <c r="E776" s="1"/>
      <c r="F776" s="5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C776" s="1"/>
    </row>
    <row r="777" spans="1:29" ht="12.75" customHeight="1" x14ac:dyDescent="0.2">
      <c r="A777" s="1"/>
      <c r="B777" s="1"/>
      <c r="C777" s="1"/>
      <c r="D777" s="1"/>
      <c r="E777" s="1"/>
      <c r="F777" s="5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C777" s="1"/>
    </row>
    <row r="778" spans="1:29" ht="12.75" customHeight="1" x14ac:dyDescent="0.2">
      <c r="A778" s="1"/>
      <c r="B778" s="1"/>
      <c r="C778" s="1"/>
      <c r="D778" s="1"/>
      <c r="E778" s="1"/>
      <c r="F778" s="5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C778" s="1"/>
    </row>
    <row r="779" spans="1:29" ht="12.75" customHeight="1" x14ac:dyDescent="0.2">
      <c r="A779" s="1"/>
      <c r="B779" s="1"/>
      <c r="C779" s="1"/>
      <c r="D779" s="1"/>
      <c r="E779" s="1"/>
      <c r="F779" s="5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C779" s="1"/>
    </row>
    <row r="780" spans="1:29" ht="12.75" customHeight="1" x14ac:dyDescent="0.2">
      <c r="A780" s="1"/>
      <c r="B780" s="1"/>
      <c r="C780" s="1"/>
      <c r="D780" s="1"/>
      <c r="E780" s="1"/>
      <c r="F780" s="5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C780" s="1"/>
    </row>
    <row r="781" spans="1:29" ht="12.75" customHeight="1" x14ac:dyDescent="0.2">
      <c r="A781" s="1"/>
      <c r="B781" s="1"/>
      <c r="C781" s="1"/>
      <c r="D781" s="1"/>
      <c r="E781" s="1"/>
      <c r="F781" s="5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C781" s="1"/>
    </row>
    <row r="782" spans="1:29" ht="12.75" customHeight="1" x14ac:dyDescent="0.2">
      <c r="A782" s="1"/>
      <c r="B782" s="1"/>
      <c r="C782" s="1"/>
      <c r="D782" s="1"/>
      <c r="E782" s="1"/>
      <c r="F782" s="5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C782" s="1"/>
    </row>
    <row r="783" spans="1:29" ht="12.75" customHeight="1" x14ac:dyDescent="0.2">
      <c r="A783" s="1"/>
      <c r="B783" s="1"/>
      <c r="C783" s="1"/>
      <c r="D783" s="1"/>
      <c r="E783" s="1"/>
      <c r="F783" s="5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C783" s="1"/>
    </row>
    <row r="784" spans="1:29" ht="12.75" customHeight="1" x14ac:dyDescent="0.2">
      <c r="A784" s="1"/>
      <c r="B784" s="1"/>
      <c r="C784" s="1"/>
      <c r="D784" s="1"/>
      <c r="E784" s="1"/>
      <c r="F784" s="5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C784" s="1"/>
    </row>
    <row r="785" spans="1:29" ht="12.75" customHeight="1" x14ac:dyDescent="0.2">
      <c r="A785" s="1"/>
      <c r="B785" s="1"/>
      <c r="C785" s="1"/>
      <c r="D785" s="1"/>
      <c r="E785" s="1"/>
      <c r="F785" s="5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C785" s="1"/>
    </row>
    <row r="786" spans="1:29" ht="12.75" customHeight="1" x14ac:dyDescent="0.2">
      <c r="A786" s="1"/>
      <c r="B786" s="1"/>
      <c r="C786" s="1"/>
      <c r="D786" s="1"/>
      <c r="E786" s="1"/>
      <c r="F786" s="5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C786" s="1"/>
    </row>
    <row r="787" spans="1:29" ht="12.75" customHeight="1" x14ac:dyDescent="0.2">
      <c r="A787" s="1"/>
      <c r="B787" s="1"/>
      <c r="C787" s="1"/>
      <c r="D787" s="1"/>
      <c r="E787" s="1"/>
      <c r="F787" s="5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C787" s="1"/>
    </row>
    <row r="788" spans="1:29" ht="12.75" customHeight="1" x14ac:dyDescent="0.2">
      <c r="A788" s="1"/>
      <c r="B788" s="1"/>
      <c r="C788" s="1"/>
      <c r="D788" s="1"/>
      <c r="E788" s="1"/>
      <c r="F788" s="5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C788" s="1"/>
    </row>
    <row r="789" spans="1:29" ht="12.75" customHeight="1" x14ac:dyDescent="0.2">
      <c r="A789" s="1"/>
      <c r="B789" s="1"/>
      <c r="C789" s="1"/>
      <c r="D789" s="1"/>
      <c r="E789" s="1"/>
      <c r="F789" s="5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C789" s="1"/>
    </row>
    <row r="790" spans="1:29" ht="12.75" customHeight="1" x14ac:dyDescent="0.2">
      <c r="A790" s="1"/>
      <c r="B790" s="1"/>
      <c r="C790" s="1"/>
      <c r="D790" s="1"/>
      <c r="E790" s="1"/>
      <c r="F790" s="5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C790" s="1"/>
    </row>
    <row r="791" spans="1:29" ht="12.75" customHeight="1" x14ac:dyDescent="0.2">
      <c r="A791" s="1"/>
      <c r="B791" s="1"/>
      <c r="C791" s="1"/>
      <c r="D791" s="1"/>
      <c r="E791" s="1"/>
      <c r="F791" s="5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C791" s="1"/>
    </row>
    <row r="792" spans="1:29" ht="12.75" customHeight="1" x14ac:dyDescent="0.2">
      <c r="A792" s="1"/>
      <c r="B792" s="1"/>
      <c r="C792" s="1"/>
      <c r="D792" s="1"/>
      <c r="E792" s="1"/>
      <c r="F792" s="5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C792" s="1"/>
    </row>
    <row r="793" spans="1:29" ht="12.75" customHeight="1" x14ac:dyDescent="0.2">
      <c r="A793" s="1"/>
      <c r="B793" s="1"/>
      <c r="C793" s="1"/>
      <c r="D793" s="1"/>
      <c r="E793" s="1"/>
      <c r="F793" s="5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C793" s="1"/>
    </row>
    <row r="794" spans="1:29" ht="12.75" customHeight="1" x14ac:dyDescent="0.2">
      <c r="A794" s="1"/>
      <c r="B794" s="1"/>
      <c r="C794" s="1"/>
      <c r="D794" s="1"/>
      <c r="E794" s="1"/>
      <c r="F794" s="5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C794" s="1"/>
    </row>
    <row r="795" spans="1:29" ht="12.75" customHeight="1" x14ac:dyDescent="0.2">
      <c r="A795" s="1"/>
      <c r="B795" s="1"/>
      <c r="C795" s="1"/>
      <c r="D795" s="1"/>
      <c r="E795" s="1"/>
      <c r="F795" s="5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C795" s="1"/>
    </row>
    <row r="796" spans="1:29" ht="12.75" customHeight="1" x14ac:dyDescent="0.2">
      <c r="A796" s="1"/>
      <c r="B796" s="1"/>
      <c r="C796" s="1"/>
      <c r="D796" s="1"/>
      <c r="E796" s="1"/>
      <c r="F796" s="5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C796" s="1"/>
    </row>
    <row r="797" spans="1:29" ht="12.75" customHeight="1" x14ac:dyDescent="0.2">
      <c r="A797" s="1"/>
      <c r="B797" s="1"/>
      <c r="C797" s="1"/>
      <c r="D797" s="1"/>
      <c r="E797" s="1"/>
      <c r="F797" s="5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C797" s="1"/>
    </row>
    <row r="798" spans="1:29" ht="12.75" customHeight="1" x14ac:dyDescent="0.2">
      <c r="A798" s="1"/>
      <c r="B798" s="1"/>
      <c r="C798" s="1"/>
      <c r="D798" s="1"/>
      <c r="E798" s="1"/>
      <c r="F798" s="5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C798" s="1"/>
    </row>
    <row r="799" spans="1:29" ht="12.75" customHeight="1" x14ac:dyDescent="0.2">
      <c r="A799" s="1"/>
      <c r="B799" s="1"/>
      <c r="C799" s="1"/>
      <c r="D799" s="1"/>
      <c r="E799" s="1"/>
      <c r="F799" s="5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C799" s="1"/>
    </row>
    <row r="800" spans="1:29" ht="12.75" customHeight="1" x14ac:dyDescent="0.2">
      <c r="A800" s="1"/>
      <c r="B800" s="1"/>
      <c r="C800" s="1"/>
      <c r="D800" s="1"/>
      <c r="E800" s="1"/>
      <c r="F800" s="5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C800" s="1"/>
    </row>
    <row r="801" spans="1:29" ht="12.75" customHeight="1" x14ac:dyDescent="0.2">
      <c r="A801" s="1"/>
      <c r="B801" s="1"/>
      <c r="C801" s="1"/>
      <c r="D801" s="1"/>
      <c r="E801" s="1"/>
      <c r="F801" s="5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C801" s="1"/>
    </row>
    <row r="802" spans="1:29" ht="12.75" customHeight="1" x14ac:dyDescent="0.2">
      <c r="A802" s="1"/>
      <c r="B802" s="1"/>
      <c r="C802" s="1"/>
      <c r="D802" s="1"/>
      <c r="E802" s="1"/>
      <c r="F802" s="5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C802" s="1"/>
    </row>
    <row r="803" spans="1:29" ht="12.75" customHeight="1" x14ac:dyDescent="0.2">
      <c r="A803" s="1"/>
      <c r="B803" s="1"/>
      <c r="C803" s="1"/>
      <c r="D803" s="1"/>
      <c r="E803" s="1"/>
      <c r="F803" s="5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C803" s="1"/>
    </row>
    <row r="804" spans="1:29" ht="12.75" customHeight="1" x14ac:dyDescent="0.2">
      <c r="A804" s="1"/>
      <c r="B804" s="1"/>
      <c r="C804" s="1"/>
      <c r="D804" s="1"/>
      <c r="E804" s="1"/>
      <c r="F804" s="5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C804" s="1"/>
    </row>
    <row r="805" spans="1:29" ht="12.75" customHeight="1" x14ac:dyDescent="0.2">
      <c r="A805" s="1"/>
      <c r="B805" s="1"/>
      <c r="C805" s="1"/>
      <c r="D805" s="1"/>
      <c r="E805" s="1"/>
      <c r="F805" s="5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C805" s="1"/>
    </row>
    <row r="806" spans="1:29" ht="12.75" customHeight="1" x14ac:dyDescent="0.2">
      <c r="A806" s="1"/>
      <c r="B806" s="1"/>
      <c r="C806" s="1"/>
      <c r="D806" s="1"/>
      <c r="E806" s="1"/>
      <c r="F806" s="5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C806" s="1"/>
    </row>
    <row r="807" spans="1:29" ht="12.75" customHeight="1" x14ac:dyDescent="0.2">
      <c r="A807" s="1"/>
      <c r="B807" s="1"/>
      <c r="C807" s="1"/>
      <c r="D807" s="1"/>
      <c r="E807" s="1"/>
      <c r="F807" s="5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C807" s="1"/>
    </row>
    <row r="808" spans="1:29" ht="12.75" customHeight="1" x14ac:dyDescent="0.2">
      <c r="A808" s="1"/>
      <c r="B808" s="1"/>
      <c r="C808" s="1"/>
      <c r="D808" s="1"/>
      <c r="E808" s="1"/>
      <c r="F808" s="5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C808" s="1"/>
    </row>
    <row r="809" spans="1:29" ht="12.75" customHeight="1" x14ac:dyDescent="0.2">
      <c r="A809" s="1"/>
      <c r="B809" s="1"/>
      <c r="C809" s="1"/>
      <c r="D809" s="1"/>
      <c r="E809" s="1"/>
      <c r="F809" s="5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C809" s="1"/>
    </row>
    <row r="810" spans="1:29" ht="12.75" customHeight="1" x14ac:dyDescent="0.2">
      <c r="A810" s="1"/>
      <c r="B810" s="1"/>
      <c r="C810" s="1"/>
      <c r="D810" s="1"/>
      <c r="E810" s="1"/>
      <c r="F810" s="5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C810" s="1"/>
    </row>
    <row r="811" spans="1:29" ht="12.75" customHeight="1" x14ac:dyDescent="0.2">
      <c r="A811" s="1"/>
      <c r="B811" s="1"/>
      <c r="C811" s="1"/>
      <c r="D811" s="1"/>
      <c r="E811" s="1"/>
      <c r="F811" s="5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C811" s="1"/>
    </row>
    <row r="812" spans="1:29" ht="12.75" customHeight="1" x14ac:dyDescent="0.2">
      <c r="A812" s="1"/>
      <c r="B812" s="1"/>
      <c r="C812" s="1"/>
      <c r="D812" s="1"/>
      <c r="E812" s="1"/>
      <c r="F812" s="5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C812" s="1"/>
    </row>
    <row r="813" spans="1:29" ht="12.75" customHeight="1" x14ac:dyDescent="0.2">
      <c r="A813" s="1"/>
      <c r="B813" s="1"/>
      <c r="C813" s="1"/>
      <c r="D813" s="1"/>
      <c r="E813" s="1"/>
      <c r="F813" s="5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C813" s="1"/>
    </row>
    <row r="814" spans="1:29" ht="12.75" customHeight="1" x14ac:dyDescent="0.2">
      <c r="A814" s="1"/>
      <c r="B814" s="1"/>
      <c r="C814" s="1"/>
      <c r="D814" s="1"/>
      <c r="E814" s="1"/>
      <c r="F814" s="5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C814" s="1"/>
    </row>
    <row r="815" spans="1:29" ht="12.75" customHeight="1" x14ac:dyDescent="0.2">
      <c r="A815" s="1"/>
      <c r="B815" s="1"/>
      <c r="C815" s="1"/>
      <c r="D815" s="1"/>
      <c r="E815" s="1"/>
      <c r="F815" s="5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C815" s="1"/>
    </row>
    <row r="816" spans="1:29" ht="12.75" customHeight="1" x14ac:dyDescent="0.2">
      <c r="A816" s="1"/>
      <c r="B816" s="1"/>
      <c r="C816" s="1"/>
      <c r="D816" s="1"/>
      <c r="E816" s="1"/>
      <c r="F816" s="5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C816" s="1"/>
    </row>
    <row r="817" spans="1:29" ht="12.75" customHeight="1" x14ac:dyDescent="0.2">
      <c r="A817" s="1"/>
      <c r="B817" s="1"/>
      <c r="C817" s="1"/>
      <c r="D817" s="1"/>
      <c r="E817" s="1"/>
      <c r="F817" s="5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C817" s="1"/>
    </row>
    <row r="818" spans="1:29" ht="12.75" customHeight="1" x14ac:dyDescent="0.2">
      <c r="A818" s="1"/>
      <c r="B818" s="1"/>
      <c r="C818" s="1"/>
      <c r="D818" s="1"/>
      <c r="E818" s="1"/>
      <c r="F818" s="5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C818" s="1"/>
    </row>
    <row r="819" spans="1:29" ht="12.75" customHeight="1" x14ac:dyDescent="0.2">
      <c r="A819" s="1"/>
      <c r="B819" s="1"/>
      <c r="C819" s="1"/>
      <c r="D819" s="1"/>
      <c r="E819" s="1"/>
      <c r="F819" s="5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C819" s="1"/>
    </row>
    <row r="820" spans="1:29" ht="12.75" customHeight="1" x14ac:dyDescent="0.2">
      <c r="A820" s="1"/>
      <c r="B820" s="1"/>
      <c r="C820" s="1"/>
      <c r="D820" s="1"/>
      <c r="E820" s="1"/>
      <c r="F820" s="5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C820" s="1"/>
    </row>
    <row r="821" spans="1:29" ht="12.75" customHeight="1" x14ac:dyDescent="0.2">
      <c r="A821" s="1"/>
      <c r="B821" s="1"/>
      <c r="C821" s="1"/>
      <c r="D821" s="1"/>
      <c r="E821" s="1"/>
      <c r="F821" s="5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C821" s="1"/>
    </row>
    <row r="822" spans="1:29" ht="12.75" customHeight="1" x14ac:dyDescent="0.2">
      <c r="A822" s="1"/>
      <c r="B822" s="1"/>
      <c r="C822" s="1"/>
      <c r="D822" s="1"/>
      <c r="E822" s="1"/>
      <c r="F822" s="5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C822" s="1"/>
    </row>
    <row r="823" spans="1:29" ht="12.75" customHeight="1" x14ac:dyDescent="0.2">
      <c r="A823" s="1"/>
      <c r="B823" s="1"/>
      <c r="C823" s="1"/>
      <c r="D823" s="1"/>
      <c r="E823" s="1"/>
      <c r="F823" s="5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C823" s="1"/>
    </row>
    <row r="824" spans="1:29" ht="12.75" customHeight="1" x14ac:dyDescent="0.2">
      <c r="A824" s="1"/>
      <c r="B824" s="1"/>
      <c r="C824" s="1"/>
      <c r="D824" s="1"/>
      <c r="E824" s="1"/>
      <c r="F824" s="5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C824" s="1"/>
    </row>
    <row r="825" spans="1:29" ht="12.75" customHeight="1" x14ac:dyDescent="0.2">
      <c r="A825" s="1"/>
      <c r="B825" s="1"/>
      <c r="C825" s="1"/>
      <c r="D825" s="1"/>
      <c r="E825" s="1"/>
      <c r="F825" s="5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C825" s="1"/>
    </row>
    <row r="826" spans="1:29" ht="12.75" customHeight="1" x14ac:dyDescent="0.2">
      <c r="A826" s="1"/>
      <c r="B826" s="1"/>
      <c r="C826" s="1"/>
      <c r="D826" s="1"/>
      <c r="E826" s="1"/>
      <c r="F826" s="5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C826" s="1"/>
    </row>
    <row r="827" spans="1:29" ht="12.75" customHeight="1" x14ac:dyDescent="0.2">
      <c r="A827" s="1"/>
      <c r="B827" s="1"/>
      <c r="C827" s="1"/>
      <c r="D827" s="1"/>
      <c r="E827" s="1"/>
      <c r="F827" s="5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C827" s="1"/>
    </row>
    <row r="828" spans="1:29" ht="12.75" customHeight="1" x14ac:dyDescent="0.2">
      <c r="A828" s="1"/>
      <c r="B828" s="1"/>
      <c r="C828" s="1"/>
      <c r="D828" s="1"/>
      <c r="E828" s="1"/>
      <c r="F828" s="5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C828" s="1"/>
    </row>
    <row r="829" spans="1:29" ht="12.75" customHeight="1" x14ac:dyDescent="0.2">
      <c r="A829" s="1"/>
      <c r="B829" s="1"/>
      <c r="C829" s="1"/>
      <c r="D829" s="1"/>
      <c r="E829" s="1"/>
      <c r="F829" s="5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C829" s="1"/>
    </row>
    <row r="830" spans="1:29" ht="12.75" customHeight="1" x14ac:dyDescent="0.2">
      <c r="A830" s="1"/>
      <c r="B830" s="1"/>
      <c r="C830" s="1"/>
      <c r="D830" s="1"/>
      <c r="E830" s="1"/>
      <c r="F830" s="5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C830" s="1"/>
    </row>
    <row r="831" spans="1:29" ht="12.75" customHeight="1" x14ac:dyDescent="0.2">
      <c r="A831" s="1"/>
      <c r="B831" s="1"/>
      <c r="C831" s="1"/>
      <c r="D831" s="1"/>
      <c r="E831" s="1"/>
      <c r="F831" s="5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C831" s="1"/>
    </row>
    <row r="832" spans="1:29" ht="12.75" customHeight="1" x14ac:dyDescent="0.2">
      <c r="A832" s="1"/>
      <c r="B832" s="1"/>
      <c r="C832" s="1"/>
      <c r="D832" s="1"/>
      <c r="E832" s="1"/>
      <c r="F832" s="5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C832" s="1"/>
    </row>
    <row r="833" spans="1:29" ht="12.75" customHeight="1" x14ac:dyDescent="0.2">
      <c r="A833" s="1"/>
      <c r="B833" s="1"/>
      <c r="C833" s="1"/>
      <c r="D833" s="1"/>
      <c r="E833" s="1"/>
      <c r="F833" s="5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C833" s="1"/>
    </row>
    <row r="834" spans="1:29" ht="12.75" customHeight="1" x14ac:dyDescent="0.2">
      <c r="A834" s="1"/>
      <c r="B834" s="1"/>
      <c r="C834" s="1"/>
      <c r="D834" s="1"/>
      <c r="E834" s="1"/>
      <c r="F834" s="5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C834" s="1"/>
    </row>
    <row r="835" spans="1:29" ht="12.75" customHeight="1" x14ac:dyDescent="0.2">
      <c r="A835" s="1"/>
      <c r="B835" s="1"/>
      <c r="C835" s="1"/>
      <c r="D835" s="1"/>
      <c r="E835" s="1"/>
      <c r="F835" s="5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C835" s="1"/>
    </row>
    <row r="836" spans="1:29" ht="12.75" customHeight="1" x14ac:dyDescent="0.2">
      <c r="A836" s="1"/>
      <c r="B836" s="1"/>
      <c r="C836" s="1"/>
      <c r="D836" s="1"/>
      <c r="E836" s="1"/>
      <c r="F836" s="5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C836" s="1"/>
    </row>
    <row r="837" spans="1:29" ht="12.75" customHeight="1" x14ac:dyDescent="0.2">
      <c r="A837" s="1"/>
      <c r="B837" s="1"/>
      <c r="C837" s="1"/>
      <c r="D837" s="1"/>
      <c r="E837" s="1"/>
      <c r="F837" s="5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C837" s="1"/>
    </row>
    <row r="838" spans="1:29" ht="12.75" customHeight="1" x14ac:dyDescent="0.2">
      <c r="A838" s="1"/>
      <c r="B838" s="1"/>
      <c r="C838" s="1"/>
      <c r="D838" s="1"/>
      <c r="E838" s="1"/>
      <c r="F838" s="5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C838" s="1"/>
    </row>
    <row r="839" spans="1:29" ht="12.75" customHeight="1" x14ac:dyDescent="0.2">
      <c r="A839" s="1"/>
      <c r="B839" s="1"/>
      <c r="C839" s="1"/>
      <c r="D839" s="1"/>
      <c r="E839" s="1"/>
      <c r="F839" s="5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C839" s="1"/>
    </row>
    <row r="840" spans="1:29" ht="12.75" customHeight="1" x14ac:dyDescent="0.2">
      <c r="A840" s="1"/>
      <c r="B840" s="1"/>
      <c r="C840" s="1"/>
      <c r="D840" s="1"/>
      <c r="E840" s="1"/>
      <c r="F840" s="5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C840" s="1"/>
    </row>
    <row r="841" spans="1:29" ht="12.75" customHeight="1" x14ac:dyDescent="0.2">
      <c r="A841" s="1"/>
      <c r="B841" s="1"/>
      <c r="C841" s="1"/>
      <c r="D841" s="1"/>
      <c r="E841" s="1"/>
      <c r="F841" s="5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C841" s="1"/>
    </row>
    <row r="842" spans="1:29" ht="12.75" customHeight="1" x14ac:dyDescent="0.2">
      <c r="A842" s="1"/>
      <c r="B842" s="1"/>
      <c r="C842" s="1"/>
      <c r="D842" s="1"/>
      <c r="E842" s="1"/>
      <c r="F842" s="5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C842" s="1"/>
    </row>
    <row r="843" spans="1:29" ht="12.75" customHeight="1" x14ac:dyDescent="0.2">
      <c r="A843" s="1"/>
      <c r="B843" s="1"/>
      <c r="C843" s="1"/>
      <c r="D843" s="1"/>
      <c r="E843" s="1"/>
      <c r="F843" s="5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C843" s="1"/>
    </row>
    <row r="844" spans="1:29" ht="12.75" customHeight="1" x14ac:dyDescent="0.2">
      <c r="A844" s="1"/>
      <c r="B844" s="1"/>
      <c r="C844" s="1"/>
      <c r="D844" s="1"/>
      <c r="E844" s="1"/>
      <c r="F844" s="5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C844" s="1"/>
    </row>
    <row r="845" spans="1:29" ht="12.75" customHeight="1" x14ac:dyDescent="0.2">
      <c r="A845" s="1"/>
      <c r="B845" s="1"/>
      <c r="C845" s="1"/>
      <c r="D845" s="1"/>
      <c r="E845" s="1"/>
      <c r="F845" s="5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C845" s="1"/>
    </row>
    <row r="846" spans="1:29" ht="12.75" customHeight="1" x14ac:dyDescent="0.2">
      <c r="A846" s="1"/>
      <c r="B846" s="1"/>
      <c r="C846" s="1"/>
      <c r="D846" s="1"/>
      <c r="E846" s="1"/>
      <c r="F846" s="5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C846" s="1"/>
    </row>
    <row r="847" spans="1:29" ht="12.75" customHeight="1" x14ac:dyDescent="0.2">
      <c r="A847" s="1"/>
      <c r="B847" s="1"/>
      <c r="C847" s="1"/>
      <c r="D847" s="1"/>
      <c r="E847" s="1"/>
      <c r="F847" s="5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C847" s="1"/>
    </row>
    <row r="848" spans="1:29" ht="12.75" customHeight="1" x14ac:dyDescent="0.2">
      <c r="A848" s="1"/>
      <c r="B848" s="1"/>
      <c r="C848" s="1"/>
      <c r="D848" s="1"/>
      <c r="E848" s="1"/>
      <c r="F848" s="5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C848" s="1"/>
    </row>
    <row r="849" spans="1:29" ht="12.75" customHeight="1" x14ac:dyDescent="0.2">
      <c r="A849" s="1"/>
      <c r="B849" s="1"/>
      <c r="C849" s="1"/>
      <c r="D849" s="1"/>
      <c r="E849" s="1"/>
      <c r="F849" s="5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C849" s="1"/>
    </row>
    <row r="850" spans="1:29" ht="12.75" customHeight="1" x14ac:dyDescent="0.2">
      <c r="A850" s="1"/>
      <c r="B850" s="1"/>
      <c r="C850" s="1"/>
      <c r="D850" s="1"/>
      <c r="E850" s="1"/>
      <c r="F850" s="5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C850" s="1"/>
    </row>
    <row r="851" spans="1:29" ht="12.75" customHeight="1" x14ac:dyDescent="0.2">
      <c r="A851" s="1"/>
      <c r="B851" s="1"/>
      <c r="C851" s="1"/>
      <c r="D851" s="1"/>
      <c r="E851" s="1"/>
      <c r="F851" s="5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C851" s="1"/>
    </row>
    <row r="852" spans="1:29" ht="12.75" customHeight="1" x14ac:dyDescent="0.2">
      <c r="A852" s="1"/>
      <c r="B852" s="1"/>
      <c r="C852" s="1"/>
      <c r="D852" s="1"/>
      <c r="E852" s="1"/>
      <c r="F852" s="5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C852" s="1"/>
    </row>
    <row r="853" spans="1:29" ht="12.75" customHeight="1" x14ac:dyDescent="0.2">
      <c r="A853" s="1"/>
      <c r="B853" s="1"/>
      <c r="C853" s="1"/>
      <c r="D853" s="1"/>
      <c r="E853" s="1"/>
      <c r="F853" s="5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C853" s="1"/>
    </row>
    <row r="854" spans="1:29" ht="12.75" customHeight="1" x14ac:dyDescent="0.2">
      <c r="A854" s="1"/>
      <c r="B854" s="1"/>
      <c r="C854" s="1"/>
      <c r="D854" s="1"/>
      <c r="E854" s="1"/>
      <c r="F854" s="5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C854" s="1"/>
    </row>
    <row r="855" spans="1:29" ht="12.75" customHeight="1" x14ac:dyDescent="0.2">
      <c r="A855" s="1"/>
      <c r="B855" s="1"/>
      <c r="C855" s="1"/>
      <c r="D855" s="1"/>
      <c r="E855" s="1"/>
      <c r="F855" s="5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C855" s="1"/>
    </row>
    <row r="856" spans="1:29" ht="12.75" customHeight="1" x14ac:dyDescent="0.2">
      <c r="A856" s="1"/>
      <c r="B856" s="1"/>
      <c r="C856" s="1"/>
      <c r="D856" s="1"/>
      <c r="E856" s="1"/>
      <c r="F856" s="5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C856" s="1"/>
    </row>
    <row r="857" spans="1:29" ht="12.75" customHeight="1" x14ac:dyDescent="0.2">
      <c r="A857" s="1"/>
      <c r="B857" s="1"/>
      <c r="C857" s="1"/>
      <c r="D857" s="1"/>
      <c r="E857" s="1"/>
      <c r="F857" s="5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C857" s="1"/>
    </row>
    <row r="858" spans="1:29" ht="12.75" customHeight="1" x14ac:dyDescent="0.2">
      <c r="A858" s="1"/>
      <c r="B858" s="1"/>
      <c r="C858" s="1"/>
      <c r="D858" s="1"/>
      <c r="E858" s="1"/>
      <c r="F858" s="5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C858" s="1"/>
    </row>
    <row r="859" spans="1:29" ht="12.75" customHeight="1" x14ac:dyDescent="0.2">
      <c r="A859" s="1"/>
      <c r="B859" s="1"/>
      <c r="C859" s="1"/>
      <c r="D859" s="1"/>
      <c r="E859" s="1"/>
      <c r="F859" s="5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C859" s="1"/>
    </row>
    <row r="860" spans="1:29" ht="12.75" customHeight="1" x14ac:dyDescent="0.2">
      <c r="A860" s="1"/>
      <c r="B860" s="1"/>
      <c r="C860" s="1"/>
      <c r="D860" s="1"/>
      <c r="E860" s="1"/>
      <c r="F860" s="5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C860" s="1"/>
    </row>
    <row r="861" spans="1:29" ht="12.75" customHeight="1" x14ac:dyDescent="0.2">
      <c r="A861" s="1"/>
      <c r="B861" s="1"/>
      <c r="C861" s="1"/>
      <c r="D861" s="1"/>
      <c r="E861" s="1"/>
      <c r="F861" s="5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C861" s="1"/>
    </row>
    <row r="862" spans="1:29" ht="12.75" customHeight="1" x14ac:dyDescent="0.2">
      <c r="A862" s="1"/>
      <c r="B862" s="1"/>
      <c r="C862" s="1"/>
      <c r="D862" s="1"/>
      <c r="E862" s="1"/>
      <c r="F862" s="5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C862" s="1"/>
    </row>
    <row r="863" spans="1:29" ht="12.75" customHeight="1" x14ac:dyDescent="0.2">
      <c r="A863" s="1"/>
      <c r="B863" s="1"/>
      <c r="C863" s="1"/>
      <c r="D863" s="1"/>
      <c r="E863" s="1"/>
      <c r="F863" s="5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C863" s="1"/>
    </row>
    <row r="864" spans="1:29" ht="12.75" customHeight="1" x14ac:dyDescent="0.2">
      <c r="A864" s="1"/>
      <c r="B864" s="1"/>
      <c r="C864" s="1"/>
      <c r="D864" s="1"/>
      <c r="E864" s="1"/>
      <c r="F864" s="5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C864" s="1"/>
    </row>
    <row r="865" spans="1:29" ht="12.75" customHeight="1" x14ac:dyDescent="0.2">
      <c r="A865" s="1"/>
      <c r="B865" s="1"/>
      <c r="C865" s="1"/>
      <c r="D865" s="1"/>
      <c r="E865" s="1"/>
      <c r="F865" s="5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C865" s="1"/>
    </row>
    <row r="866" spans="1:29" ht="12.75" customHeight="1" x14ac:dyDescent="0.2">
      <c r="A866" s="1"/>
      <c r="B866" s="1"/>
      <c r="C866" s="1"/>
      <c r="D866" s="1"/>
      <c r="E866" s="1"/>
      <c r="F866" s="5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C866" s="1"/>
    </row>
    <row r="867" spans="1:29" ht="12.75" customHeight="1" x14ac:dyDescent="0.2">
      <c r="A867" s="1"/>
      <c r="B867" s="1"/>
      <c r="C867" s="1"/>
      <c r="D867" s="1"/>
      <c r="E867" s="1"/>
      <c r="F867" s="5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C867" s="1"/>
    </row>
    <row r="868" spans="1:29" ht="12.75" customHeight="1" x14ac:dyDescent="0.2">
      <c r="A868" s="1"/>
      <c r="B868" s="1"/>
      <c r="C868" s="1"/>
      <c r="D868" s="1"/>
      <c r="E868" s="1"/>
      <c r="F868" s="5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C868" s="1"/>
    </row>
    <row r="869" spans="1:29" ht="12.75" customHeight="1" x14ac:dyDescent="0.2">
      <c r="A869" s="1"/>
      <c r="B869" s="1"/>
      <c r="C869" s="1"/>
      <c r="D869" s="1"/>
      <c r="E869" s="1"/>
      <c r="F869" s="5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C869" s="1"/>
    </row>
    <row r="870" spans="1:29" ht="12.75" customHeight="1" x14ac:dyDescent="0.2">
      <c r="A870" s="1"/>
      <c r="B870" s="1"/>
      <c r="C870" s="1"/>
      <c r="D870" s="1"/>
      <c r="E870" s="1"/>
      <c r="F870" s="5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C870" s="1"/>
    </row>
    <row r="871" spans="1:29" ht="12.75" customHeight="1" x14ac:dyDescent="0.2">
      <c r="A871" s="1"/>
      <c r="B871" s="1"/>
      <c r="C871" s="1"/>
      <c r="D871" s="1"/>
      <c r="E871" s="1"/>
      <c r="F871" s="5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C871" s="1"/>
    </row>
    <row r="872" spans="1:29" ht="12.75" customHeight="1" x14ac:dyDescent="0.2">
      <c r="A872" s="1"/>
      <c r="B872" s="1"/>
      <c r="C872" s="1"/>
      <c r="D872" s="1"/>
      <c r="E872" s="1"/>
      <c r="F872" s="5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C872" s="1"/>
    </row>
    <row r="873" spans="1:29" ht="12.75" customHeight="1" x14ac:dyDescent="0.2">
      <c r="A873" s="1"/>
      <c r="B873" s="1"/>
      <c r="C873" s="1"/>
      <c r="D873" s="1"/>
      <c r="E873" s="1"/>
      <c r="F873" s="5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C873" s="1"/>
    </row>
    <row r="874" spans="1:29" ht="12.75" customHeight="1" x14ac:dyDescent="0.2">
      <c r="A874" s="1"/>
      <c r="B874" s="1"/>
      <c r="C874" s="1"/>
      <c r="D874" s="1"/>
      <c r="E874" s="1"/>
      <c r="F874" s="5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C874" s="1"/>
    </row>
    <row r="875" spans="1:29" ht="12.75" customHeight="1" x14ac:dyDescent="0.2">
      <c r="A875" s="1"/>
      <c r="B875" s="1"/>
      <c r="C875" s="1"/>
      <c r="D875" s="1"/>
      <c r="E875" s="1"/>
      <c r="F875" s="5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C875" s="1"/>
    </row>
    <row r="876" spans="1:29" ht="12.75" customHeight="1" x14ac:dyDescent="0.2">
      <c r="A876" s="1"/>
      <c r="B876" s="1"/>
      <c r="C876" s="1"/>
      <c r="D876" s="1"/>
      <c r="E876" s="1"/>
      <c r="F876" s="5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C876" s="1"/>
    </row>
    <row r="877" spans="1:29" ht="12.75" customHeight="1" x14ac:dyDescent="0.2">
      <c r="A877" s="1"/>
      <c r="B877" s="1"/>
      <c r="C877" s="1"/>
      <c r="D877" s="1"/>
      <c r="E877" s="1"/>
      <c r="F877" s="5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C877" s="1"/>
    </row>
    <row r="878" spans="1:29" ht="12.75" customHeight="1" x14ac:dyDescent="0.2">
      <c r="A878" s="1"/>
      <c r="B878" s="1"/>
      <c r="C878" s="1"/>
      <c r="D878" s="1"/>
      <c r="E878" s="1"/>
      <c r="F878" s="5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C878" s="1"/>
    </row>
    <row r="879" spans="1:29" ht="12.75" customHeight="1" x14ac:dyDescent="0.2">
      <c r="A879" s="1"/>
      <c r="B879" s="1"/>
      <c r="C879" s="1"/>
      <c r="D879" s="1"/>
      <c r="E879" s="1"/>
      <c r="F879" s="5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C879" s="1"/>
    </row>
    <row r="880" spans="1:29" ht="12.75" customHeight="1" x14ac:dyDescent="0.2">
      <c r="A880" s="1"/>
      <c r="B880" s="1"/>
      <c r="C880" s="1"/>
      <c r="D880" s="1"/>
      <c r="E880" s="1"/>
      <c r="F880" s="5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C880" s="1"/>
    </row>
    <row r="881" spans="1:29" ht="12.75" customHeight="1" x14ac:dyDescent="0.2">
      <c r="A881" s="1"/>
      <c r="B881" s="1"/>
      <c r="C881" s="1"/>
      <c r="D881" s="1"/>
      <c r="E881" s="1"/>
      <c r="F881" s="5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C881" s="1"/>
    </row>
    <row r="882" spans="1:29" ht="12.75" customHeight="1" x14ac:dyDescent="0.2">
      <c r="A882" s="1"/>
      <c r="B882" s="1"/>
      <c r="C882" s="1"/>
      <c r="D882" s="1"/>
      <c r="E882" s="1"/>
      <c r="F882" s="5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C882" s="1"/>
    </row>
    <row r="883" spans="1:29" ht="12.75" customHeight="1" x14ac:dyDescent="0.2">
      <c r="A883" s="1"/>
      <c r="B883" s="1"/>
      <c r="C883" s="1"/>
      <c r="D883" s="1"/>
      <c r="E883" s="1"/>
      <c r="F883" s="5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C883" s="1"/>
    </row>
    <row r="884" spans="1:29" ht="12.75" customHeight="1" x14ac:dyDescent="0.2">
      <c r="A884" s="1"/>
      <c r="B884" s="1"/>
      <c r="C884" s="1"/>
      <c r="D884" s="1"/>
      <c r="E884" s="1"/>
      <c r="F884" s="5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C884" s="1"/>
    </row>
    <row r="885" spans="1:29" ht="12.75" customHeight="1" x14ac:dyDescent="0.2">
      <c r="A885" s="1"/>
      <c r="B885" s="1"/>
      <c r="C885" s="1"/>
      <c r="D885" s="1"/>
      <c r="E885" s="1"/>
      <c r="F885" s="5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C885" s="1"/>
    </row>
    <row r="886" spans="1:29" ht="12.75" customHeight="1" x14ac:dyDescent="0.2">
      <c r="A886" s="1"/>
      <c r="B886" s="1"/>
      <c r="C886" s="1"/>
      <c r="D886" s="1"/>
      <c r="E886" s="1"/>
      <c r="F886" s="5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C886" s="1"/>
    </row>
    <row r="887" spans="1:29" ht="12.75" customHeight="1" x14ac:dyDescent="0.2">
      <c r="A887" s="1"/>
      <c r="B887" s="1"/>
      <c r="C887" s="1"/>
      <c r="D887" s="1"/>
      <c r="E887" s="1"/>
      <c r="F887" s="5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C887" s="1"/>
    </row>
    <row r="888" spans="1:29" ht="12.75" customHeight="1" x14ac:dyDescent="0.2">
      <c r="A888" s="1"/>
      <c r="B888" s="1"/>
      <c r="C888" s="1"/>
      <c r="D888" s="1"/>
      <c r="E888" s="1"/>
      <c r="F888" s="5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C888" s="1"/>
    </row>
    <row r="889" spans="1:29" ht="12.75" customHeight="1" x14ac:dyDescent="0.2">
      <c r="A889" s="1"/>
      <c r="B889" s="1"/>
      <c r="C889" s="1"/>
      <c r="D889" s="1"/>
      <c r="E889" s="1"/>
      <c r="F889" s="5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C889" s="1"/>
    </row>
    <row r="890" spans="1:29" ht="12.75" customHeight="1" x14ac:dyDescent="0.2">
      <c r="A890" s="1"/>
      <c r="B890" s="1"/>
      <c r="C890" s="1"/>
      <c r="D890" s="1"/>
      <c r="E890" s="1"/>
      <c r="F890" s="5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C890" s="1"/>
    </row>
    <row r="891" spans="1:29" ht="12.75" customHeight="1" x14ac:dyDescent="0.2">
      <c r="A891" s="1"/>
      <c r="B891" s="1"/>
      <c r="C891" s="1"/>
      <c r="D891" s="1"/>
      <c r="E891" s="1"/>
      <c r="F891" s="5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C891" s="1"/>
    </row>
    <row r="892" spans="1:29" ht="12.75" customHeight="1" x14ac:dyDescent="0.2">
      <c r="A892" s="1"/>
      <c r="B892" s="1"/>
      <c r="C892" s="1"/>
      <c r="D892" s="1"/>
      <c r="E892" s="1"/>
      <c r="F892" s="5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C892" s="1"/>
    </row>
    <row r="893" spans="1:29" ht="12.75" customHeight="1" x14ac:dyDescent="0.2">
      <c r="A893" s="1"/>
      <c r="B893" s="1"/>
      <c r="C893" s="1"/>
      <c r="D893" s="1"/>
      <c r="E893" s="1"/>
      <c r="F893" s="5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C893" s="1"/>
    </row>
    <row r="894" spans="1:29" ht="12.75" customHeight="1" x14ac:dyDescent="0.2">
      <c r="A894" s="1"/>
      <c r="B894" s="1"/>
      <c r="C894" s="1"/>
      <c r="D894" s="1"/>
      <c r="E894" s="1"/>
      <c r="F894" s="5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C894" s="1"/>
    </row>
    <row r="895" spans="1:29" ht="12.75" customHeight="1" x14ac:dyDescent="0.2">
      <c r="A895" s="1"/>
      <c r="B895" s="1"/>
      <c r="C895" s="1"/>
      <c r="D895" s="1"/>
      <c r="E895" s="1"/>
      <c r="F895" s="5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C895" s="1"/>
    </row>
    <row r="896" spans="1:29" ht="12.75" customHeight="1" x14ac:dyDescent="0.2">
      <c r="A896" s="1"/>
      <c r="B896" s="1"/>
      <c r="C896" s="1"/>
      <c r="D896" s="1"/>
      <c r="E896" s="1"/>
      <c r="F896" s="5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C896" s="1"/>
    </row>
    <row r="897" spans="1:29" ht="12.75" customHeight="1" x14ac:dyDescent="0.2">
      <c r="A897" s="1"/>
      <c r="B897" s="1"/>
      <c r="C897" s="1"/>
      <c r="D897" s="1"/>
      <c r="E897" s="1"/>
      <c r="F897" s="5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C897" s="1"/>
    </row>
    <row r="898" spans="1:29" ht="12.75" customHeight="1" x14ac:dyDescent="0.2">
      <c r="A898" s="1"/>
      <c r="B898" s="1"/>
      <c r="C898" s="1"/>
      <c r="D898" s="1"/>
      <c r="E898" s="1"/>
      <c r="F898" s="5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C898" s="1"/>
    </row>
    <row r="899" spans="1:29" ht="12.75" customHeight="1" x14ac:dyDescent="0.2">
      <c r="A899" s="1"/>
      <c r="B899" s="1"/>
      <c r="C899" s="1"/>
      <c r="D899" s="1"/>
      <c r="E899" s="1"/>
      <c r="F899" s="5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C899" s="1"/>
    </row>
    <row r="900" spans="1:29" ht="12.75" customHeight="1" x14ac:dyDescent="0.2">
      <c r="A900" s="1"/>
      <c r="B900" s="1"/>
      <c r="C900" s="1"/>
      <c r="D900" s="1"/>
      <c r="E900" s="1"/>
      <c r="F900" s="5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C900" s="1"/>
    </row>
    <row r="901" spans="1:29" ht="12.75" customHeight="1" x14ac:dyDescent="0.2">
      <c r="A901" s="1"/>
      <c r="B901" s="1"/>
      <c r="C901" s="1"/>
      <c r="D901" s="1"/>
      <c r="E901" s="1"/>
      <c r="F901" s="5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C901" s="1"/>
    </row>
    <row r="902" spans="1:29" ht="12.75" customHeight="1" x14ac:dyDescent="0.2">
      <c r="A902" s="1"/>
      <c r="B902" s="1"/>
      <c r="C902" s="1"/>
      <c r="D902" s="1"/>
      <c r="E902" s="1"/>
      <c r="F902" s="5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C902" s="1"/>
    </row>
    <row r="903" spans="1:29" ht="12.75" customHeight="1" x14ac:dyDescent="0.2">
      <c r="A903" s="1"/>
      <c r="B903" s="1"/>
      <c r="C903" s="1"/>
      <c r="D903" s="1"/>
      <c r="E903" s="1"/>
      <c r="F903" s="5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C903" s="1"/>
    </row>
    <row r="904" spans="1:29" ht="12.75" customHeight="1" x14ac:dyDescent="0.2">
      <c r="A904" s="1"/>
      <c r="B904" s="1"/>
      <c r="C904" s="1"/>
      <c r="D904" s="1"/>
      <c r="E904" s="1"/>
      <c r="F904" s="5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C904" s="1"/>
    </row>
    <row r="905" spans="1:29" ht="12.75" customHeight="1" x14ac:dyDescent="0.2">
      <c r="A905" s="1"/>
      <c r="B905" s="1"/>
      <c r="C905" s="1"/>
      <c r="D905" s="1"/>
      <c r="E905" s="1"/>
      <c r="F905" s="5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C905" s="1"/>
    </row>
    <row r="906" spans="1:29" ht="12.75" customHeight="1" x14ac:dyDescent="0.2">
      <c r="A906" s="1"/>
      <c r="B906" s="1"/>
      <c r="C906" s="1"/>
      <c r="D906" s="1"/>
      <c r="E906" s="1"/>
      <c r="F906" s="5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C906" s="1"/>
    </row>
    <row r="907" spans="1:29" ht="12.75" customHeight="1" x14ac:dyDescent="0.2">
      <c r="A907" s="1"/>
      <c r="B907" s="1"/>
      <c r="C907" s="1"/>
      <c r="D907" s="1"/>
      <c r="E907" s="1"/>
      <c r="F907" s="5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C907" s="1"/>
    </row>
    <row r="908" spans="1:29" ht="12.75" customHeight="1" x14ac:dyDescent="0.2">
      <c r="A908" s="1"/>
      <c r="B908" s="1"/>
      <c r="C908" s="1"/>
      <c r="D908" s="1"/>
      <c r="E908" s="1"/>
      <c r="F908" s="5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C908" s="1"/>
    </row>
    <row r="909" spans="1:29" ht="12.75" customHeight="1" x14ac:dyDescent="0.2">
      <c r="A909" s="1"/>
      <c r="B909" s="1"/>
      <c r="C909" s="1"/>
      <c r="D909" s="1"/>
      <c r="E909" s="1"/>
      <c r="F909" s="5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C909" s="1"/>
    </row>
    <row r="910" spans="1:29" ht="12.75" customHeight="1" x14ac:dyDescent="0.2">
      <c r="A910" s="1"/>
      <c r="B910" s="1"/>
      <c r="C910" s="1"/>
      <c r="D910" s="1"/>
      <c r="E910" s="1"/>
      <c r="F910" s="5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C910" s="1"/>
    </row>
    <row r="911" spans="1:29" ht="12.75" customHeight="1" x14ac:dyDescent="0.2">
      <c r="A911" s="1"/>
      <c r="B911" s="1"/>
      <c r="C911" s="1"/>
      <c r="D911" s="1"/>
      <c r="E911" s="1"/>
      <c r="F911" s="5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C911" s="1"/>
    </row>
    <row r="912" spans="1:29" ht="12.75" customHeight="1" x14ac:dyDescent="0.2">
      <c r="A912" s="1"/>
      <c r="B912" s="1"/>
      <c r="C912" s="1"/>
      <c r="D912" s="1"/>
      <c r="E912" s="1"/>
      <c r="F912" s="5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C912" s="1"/>
    </row>
    <row r="913" spans="1:29" ht="12.75" customHeight="1" x14ac:dyDescent="0.2">
      <c r="A913" s="1"/>
      <c r="B913" s="1"/>
      <c r="C913" s="1"/>
      <c r="D913" s="1"/>
      <c r="E913" s="1"/>
      <c r="F913" s="5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C913" s="1"/>
    </row>
    <row r="914" spans="1:29" ht="12.75" customHeight="1" x14ac:dyDescent="0.2">
      <c r="A914" s="1"/>
      <c r="B914" s="1"/>
      <c r="C914" s="1"/>
      <c r="D914" s="1"/>
      <c r="E914" s="1"/>
      <c r="F914" s="5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C914" s="1"/>
    </row>
    <row r="915" spans="1:29" ht="12.75" customHeight="1" x14ac:dyDescent="0.2">
      <c r="A915" s="1"/>
      <c r="B915" s="1"/>
      <c r="C915" s="1"/>
      <c r="D915" s="1"/>
      <c r="E915" s="1"/>
      <c r="F915" s="5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C915" s="1"/>
    </row>
    <row r="916" spans="1:29" ht="12.75" customHeight="1" x14ac:dyDescent="0.2">
      <c r="A916" s="1"/>
      <c r="B916" s="1"/>
      <c r="C916" s="1"/>
      <c r="D916" s="1"/>
      <c r="E916" s="1"/>
      <c r="F916" s="5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C916" s="1"/>
    </row>
    <row r="917" spans="1:29" ht="12.75" customHeight="1" x14ac:dyDescent="0.2">
      <c r="A917" s="1"/>
      <c r="B917" s="1"/>
      <c r="C917" s="1"/>
      <c r="D917" s="1"/>
      <c r="E917" s="1"/>
      <c r="F917" s="5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C917" s="1"/>
    </row>
    <row r="918" spans="1:29" ht="12.75" customHeight="1" x14ac:dyDescent="0.2">
      <c r="A918" s="1"/>
      <c r="B918" s="1"/>
      <c r="C918" s="1"/>
      <c r="D918" s="1"/>
      <c r="E918" s="1"/>
      <c r="F918" s="5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C918" s="1"/>
    </row>
    <row r="919" spans="1:29" ht="12.75" customHeight="1" x14ac:dyDescent="0.2">
      <c r="A919" s="1"/>
      <c r="B919" s="1"/>
      <c r="C919" s="1"/>
      <c r="D919" s="1"/>
      <c r="E919" s="1"/>
      <c r="F919" s="5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C919" s="1"/>
    </row>
    <row r="920" spans="1:29" ht="12.75" customHeight="1" x14ac:dyDescent="0.2">
      <c r="A920" s="1"/>
      <c r="B920" s="1"/>
      <c r="C920" s="1"/>
      <c r="D920" s="1"/>
      <c r="E920" s="1"/>
      <c r="F920" s="5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C920" s="1"/>
    </row>
    <row r="921" spans="1:29" ht="12.75" customHeight="1" x14ac:dyDescent="0.2">
      <c r="A921" s="1"/>
      <c r="B921" s="1"/>
      <c r="C921" s="1"/>
      <c r="D921" s="1"/>
      <c r="E921" s="1"/>
      <c r="F921" s="5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C921" s="1"/>
    </row>
    <row r="922" spans="1:29" ht="12.75" customHeight="1" x14ac:dyDescent="0.2">
      <c r="A922" s="1"/>
      <c r="B922" s="1"/>
      <c r="C922" s="1"/>
      <c r="D922" s="1"/>
      <c r="E922" s="1"/>
      <c r="F922" s="5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C922" s="1"/>
    </row>
    <row r="923" spans="1:29" ht="12.75" customHeight="1" x14ac:dyDescent="0.2">
      <c r="A923" s="1"/>
      <c r="B923" s="1"/>
      <c r="C923" s="1"/>
      <c r="D923" s="1"/>
      <c r="E923" s="1"/>
      <c r="F923" s="5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C923" s="1"/>
    </row>
    <row r="924" spans="1:29" ht="12.75" customHeight="1" x14ac:dyDescent="0.2">
      <c r="A924" s="1"/>
      <c r="B924" s="1"/>
      <c r="C924" s="1"/>
      <c r="D924" s="1"/>
      <c r="E924" s="1"/>
      <c r="F924" s="5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C924" s="1"/>
    </row>
    <row r="925" spans="1:29" ht="12.75" customHeight="1" x14ac:dyDescent="0.2">
      <c r="A925" s="1"/>
      <c r="B925" s="1"/>
      <c r="C925" s="1"/>
      <c r="D925" s="1"/>
      <c r="E925" s="1"/>
      <c r="F925" s="5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C925" s="1"/>
    </row>
    <row r="926" spans="1:29" ht="12.75" customHeight="1" x14ac:dyDescent="0.2">
      <c r="A926" s="1"/>
      <c r="B926" s="1"/>
      <c r="C926" s="1"/>
      <c r="D926" s="1"/>
      <c r="E926" s="1"/>
      <c r="F926" s="5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C926" s="1"/>
    </row>
    <row r="927" spans="1:29" ht="12.75" customHeight="1" x14ac:dyDescent="0.2">
      <c r="A927" s="1"/>
      <c r="B927" s="1"/>
      <c r="C927" s="1"/>
      <c r="D927" s="1"/>
      <c r="E927" s="1"/>
      <c r="F927" s="5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C927" s="1"/>
    </row>
    <row r="928" spans="1:29" ht="12.75" customHeight="1" x14ac:dyDescent="0.2">
      <c r="A928" s="1"/>
      <c r="B928" s="1"/>
      <c r="C928" s="1"/>
      <c r="D928" s="1"/>
      <c r="E928" s="1"/>
      <c r="F928" s="5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C928" s="1"/>
    </row>
    <row r="929" spans="1:29" ht="12.75" customHeight="1" x14ac:dyDescent="0.2">
      <c r="A929" s="1"/>
      <c r="B929" s="1"/>
      <c r="C929" s="1"/>
      <c r="D929" s="1"/>
      <c r="E929" s="1"/>
      <c r="F929" s="5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C929" s="1"/>
    </row>
    <row r="930" spans="1:29" ht="12.75" customHeight="1" x14ac:dyDescent="0.2">
      <c r="A930" s="1"/>
      <c r="B930" s="1"/>
      <c r="C930" s="1"/>
      <c r="D930" s="1"/>
      <c r="E930" s="1"/>
      <c r="F930" s="5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C930" s="1"/>
    </row>
    <row r="931" spans="1:29" ht="12.75" customHeight="1" x14ac:dyDescent="0.2">
      <c r="A931" s="1"/>
      <c r="B931" s="1"/>
      <c r="C931" s="1"/>
      <c r="D931" s="1"/>
      <c r="E931" s="1"/>
      <c r="F931" s="5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C931" s="1"/>
    </row>
    <row r="932" spans="1:29" ht="12.75" customHeight="1" x14ac:dyDescent="0.2">
      <c r="A932" s="1"/>
      <c r="B932" s="1"/>
      <c r="C932" s="1"/>
      <c r="D932" s="1"/>
      <c r="E932" s="1"/>
      <c r="F932" s="5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C932" s="1"/>
    </row>
    <row r="933" spans="1:29" ht="12.75" customHeight="1" x14ac:dyDescent="0.2">
      <c r="A933" s="1"/>
      <c r="B933" s="1"/>
      <c r="C933" s="1"/>
      <c r="D933" s="1"/>
      <c r="E933" s="1"/>
      <c r="F933" s="5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C933" s="1"/>
    </row>
    <row r="934" spans="1:29" ht="12.75" customHeight="1" x14ac:dyDescent="0.2">
      <c r="A934" s="1"/>
      <c r="B934" s="1"/>
      <c r="C934" s="1"/>
      <c r="D934" s="1"/>
      <c r="E934" s="1"/>
      <c r="F934" s="5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C934" s="1"/>
    </row>
    <row r="935" spans="1:29" ht="12.75" customHeight="1" x14ac:dyDescent="0.2">
      <c r="A935" s="1"/>
      <c r="B935" s="1"/>
      <c r="C935" s="1"/>
      <c r="D935" s="1"/>
      <c r="E935" s="1"/>
      <c r="F935" s="5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C935" s="1"/>
    </row>
    <row r="936" spans="1:29" ht="12.75" customHeight="1" x14ac:dyDescent="0.2">
      <c r="A936" s="1"/>
      <c r="B936" s="1"/>
      <c r="C936" s="1"/>
      <c r="D936" s="1"/>
      <c r="E936" s="1"/>
      <c r="F936" s="5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C936" s="1"/>
    </row>
    <row r="937" spans="1:29" ht="12.75" customHeight="1" x14ac:dyDescent="0.2">
      <c r="A937" s="1"/>
      <c r="B937" s="1"/>
      <c r="C937" s="1"/>
      <c r="D937" s="1"/>
      <c r="E937" s="1"/>
      <c r="F937" s="5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C937" s="1"/>
    </row>
    <row r="938" spans="1:29" ht="12.75" customHeight="1" x14ac:dyDescent="0.2">
      <c r="A938" s="1"/>
      <c r="B938" s="1"/>
      <c r="C938" s="1"/>
      <c r="D938" s="1"/>
      <c r="E938" s="1"/>
      <c r="F938" s="5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C938" s="1"/>
    </row>
    <row r="939" spans="1:29" ht="12.75" customHeight="1" x14ac:dyDescent="0.2">
      <c r="A939" s="1"/>
      <c r="B939" s="1"/>
      <c r="C939" s="1"/>
      <c r="D939" s="1"/>
      <c r="E939" s="1"/>
      <c r="F939" s="5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C939" s="1"/>
    </row>
    <row r="940" spans="1:29" ht="12.75" customHeight="1" x14ac:dyDescent="0.2">
      <c r="A940" s="1"/>
      <c r="B940" s="1"/>
      <c r="C940" s="1"/>
      <c r="D940" s="1"/>
      <c r="E940" s="1"/>
      <c r="F940" s="5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C940" s="1"/>
    </row>
    <row r="941" spans="1:29" ht="12.75" customHeight="1" x14ac:dyDescent="0.2">
      <c r="A941" s="1"/>
      <c r="B941" s="1"/>
      <c r="C941" s="1"/>
      <c r="D941" s="1"/>
      <c r="E941" s="1"/>
      <c r="F941" s="5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C941" s="1"/>
    </row>
    <row r="942" spans="1:29" ht="12.75" customHeight="1" x14ac:dyDescent="0.2">
      <c r="A942" s="1"/>
      <c r="B942" s="1"/>
      <c r="C942" s="1"/>
      <c r="D942" s="1"/>
      <c r="E942" s="1"/>
      <c r="F942" s="5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C942" s="1"/>
    </row>
    <row r="943" spans="1:29" ht="12.75" customHeight="1" x14ac:dyDescent="0.2">
      <c r="A943" s="1"/>
      <c r="B943" s="1"/>
      <c r="C943" s="1"/>
      <c r="D943" s="1"/>
      <c r="E943" s="1"/>
      <c r="F943" s="5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C943" s="1"/>
    </row>
    <row r="944" spans="1:29" ht="12.75" customHeight="1" x14ac:dyDescent="0.2">
      <c r="A944" s="1"/>
      <c r="B944" s="1"/>
      <c r="C944" s="1"/>
      <c r="D944" s="1"/>
      <c r="E944" s="1"/>
      <c r="F944" s="5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C944" s="1"/>
    </row>
    <row r="945" spans="1:29" ht="12.75" customHeight="1" x14ac:dyDescent="0.2">
      <c r="A945" s="1"/>
      <c r="B945" s="1"/>
      <c r="C945" s="1"/>
      <c r="D945" s="1"/>
      <c r="E945" s="1"/>
      <c r="F945" s="5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C945" s="1"/>
    </row>
    <row r="946" spans="1:29" ht="12.75" customHeight="1" x14ac:dyDescent="0.2">
      <c r="A946" s="1"/>
      <c r="B946" s="1"/>
      <c r="C946" s="1"/>
      <c r="D946" s="1"/>
      <c r="E946" s="1"/>
      <c r="F946" s="5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C946" s="1"/>
    </row>
    <row r="947" spans="1:29" ht="12.75" customHeight="1" x14ac:dyDescent="0.2">
      <c r="A947" s="1"/>
      <c r="B947" s="1"/>
      <c r="C947" s="1"/>
      <c r="D947" s="1"/>
      <c r="E947" s="1"/>
      <c r="F947" s="5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C947" s="1"/>
    </row>
    <row r="948" spans="1:29" ht="12.75" customHeight="1" x14ac:dyDescent="0.2">
      <c r="A948" s="1"/>
      <c r="B948" s="1"/>
      <c r="C948" s="1"/>
      <c r="D948" s="1"/>
      <c r="E948" s="1"/>
      <c r="F948" s="5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C948" s="1"/>
    </row>
    <row r="949" spans="1:29" ht="12.75" customHeight="1" x14ac:dyDescent="0.2">
      <c r="A949" s="1"/>
      <c r="B949" s="1"/>
      <c r="C949" s="1"/>
      <c r="D949" s="1"/>
      <c r="E949" s="1"/>
      <c r="F949" s="5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C949" s="1"/>
    </row>
    <row r="950" spans="1:29" ht="12.75" customHeight="1" x14ac:dyDescent="0.2">
      <c r="A950" s="1"/>
      <c r="B950" s="1"/>
      <c r="C950" s="1"/>
      <c r="D950" s="1"/>
      <c r="E950" s="1"/>
      <c r="F950" s="5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C950" s="1"/>
    </row>
    <row r="951" spans="1:29" ht="12.75" customHeight="1" x14ac:dyDescent="0.2">
      <c r="A951" s="1"/>
      <c r="B951" s="1"/>
      <c r="C951" s="1"/>
      <c r="D951" s="1"/>
      <c r="E951" s="1"/>
      <c r="F951" s="5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C951" s="1"/>
    </row>
    <row r="952" spans="1:29" ht="12.75" customHeight="1" x14ac:dyDescent="0.2">
      <c r="A952" s="1"/>
      <c r="B952" s="1"/>
      <c r="C952" s="1"/>
      <c r="D952" s="1"/>
      <c r="E952" s="1"/>
      <c r="F952" s="5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C952" s="1"/>
    </row>
    <row r="953" spans="1:29" ht="12.75" customHeight="1" x14ac:dyDescent="0.2">
      <c r="A953" s="1"/>
      <c r="B953" s="1"/>
      <c r="C953" s="1"/>
      <c r="D953" s="1"/>
      <c r="E953" s="1"/>
      <c r="F953" s="5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C953" s="1"/>
    </row>
    <row r="954" spans="1:29" ht="12.75" customHeight="1" x14ac:dyDescent="0.2">
      <c r="A954" s="1"/>
      <c r="B954" s="1"/>
      <c r="C954" s="1"/>
      <c r="D954" s="1"/>
      <c r="E954" s="1"/>
      <c r="F954" s="5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C954" s="1"/>
    </row>
    <row r="955" spans="1:29" ht="12.75" customHeight="1" x14ac:dyDescent="0.2">
      <c r="A955" s="1"/>
      <c r="B955" s="1"/>
      <c r="C955" s="1"/>
      <c r="D955" s="1"/>
      <c r="E955" s="1"/>
      <c r="F955" s="5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C955" s="1"/>
    </row>
    <row r="956" spans="1:29" ht="12.75" customHeight="1" x14ac:dyDescent="0.2">
      <c r="A956" s="1"/>
      <c r="B956" s="1"/>
      <c r="C956" s="1"/>
      <c r="D956" s="1"/>
      <c r="E956" s="1"/>
      <c r="F956" s="5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C956" s="1"/>
    </row>
    <row r="957" spans="1:29" ht="12.75" customHeight="1" x14ac:dyDescent="0.2">
      <c r="A957" s="1"/>
      <c r="B957" s="1"/>
      <c r="C957" s="1"/>
      <c r="D957" s="1"/>
      <c r="E957" s="1"/>
      <c r="F957" s="5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C957" s="1"/>
    </row>
    <row r="958" spans="1:29" ht="12.75" customHeight="1" x14ac:dyDescent="0.2">
      <c r="A958" s="1"/>
      <c r="B958" s="1"/>
      <c r="C958" s="1"/>
      <c r="D958" s="1"/>
      <c r="E958" s="1"/>
      <c r="F958" s="5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C958" s="1"/>
    </row>
    <row r="959" spans="1:29" ht="12.75" customHeight="1" x14ac:dyDescent="0.2">
      <c r="A959" s="1"/>
      <c r="B959" s="1"/>
      <c r="C959" s="1"/>
      <c r="D959" s="1"/>
      <c r="E959" s="1"/>
      <c r="F959" s="5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C959" s="1"/>
    </row>
    <row r="960" spans="1:29" ht="12.75" customHeight="1" x14ac:dyDescent="0.2">
      <c r="A960" s="1"/>
      <c r="B960" s="1"/>
      <c r="C960" s="1"/>
      <c r="D960" s="1"/>
      <c r="E960" s="1"/>
      <c r="F960" s="5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C960" s="1"/>
    </row>
    <row r="961" spans="1:29" ht="12.75" customHeight="1" x14ac:dyDescent="0.2">
      <c r="A961" s="1"/>
      <c r="B961" s="1"/>
      <c r="C961" s="1"/>
      <c r="D961" s="1"/>
      <c r="E961" s="1"/>
      <c r="F961" s="5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C961" s="1"/>
    </row>
    <row r="962" spans="1:29" ht="12.75" customHeight="1" x14ac:dyDescent="0.2">
      <c r="A962" s="1"/>
      <c r="B962" s="1"/>
      <c r="C962" s="1"/>
      <c r="D962" s="1"/>
      <c r="E962" s="1"/>
      <c r="F962" s="5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C962" s="1"/>
    </row>
    <row r="963" spans="1:29" ht="12.75" customHeight="1" x14ac:dyDescent="0.2">
      <c r="A963" s="1"/>
      <c r="B963" s="1"/>
      <c r="C963" s="1"/>
      <c r="D963" s="1"/>
      <c r="E963" s="1"/>
      <c r="F963" s="5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C963" s="1"/>
    </row>
    <row r="964" spans="1:29" ht="12.75" customHeight="1" x14ac:dyDescent="0.2">
      <c r="A964" s="1"/>
      <c r="B964" s="1"/>
      <c r="C964" s="1"/>
      <c r="D964" s="1"/>
      <c r="E964" s="1"/>
      <c r="F964" s="5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C964" s="1"/>
    </row>
    <row r="965" spans="1:29" ht="12.75" customHeight="1" x14ac:dyDescent="0.2">
      <c r="A965" s="1"/>
      <c r="B965" s="1"/>
      <c r="C965" s="1"/>
      <c r="D965" s="1"/>
      <c r="E965" s="1"/>
      <c r="F965" s="5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C965" s="1"/>
    </row>
    <row r="966" spans="1:29" ht="12.75" customHeight="1" x14ac:dyDescent="0.2">
      <c r="A966" s="1"/>
      <c r="B966" s="1"/>
      <c r="C966" s="1"/>
      <c r="D966" s="1"/>
      <c r="E966" s="1"/>
      <c r="F966" s="5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C966" s="1"/>
    </row>
    <row r="967" spans="1:29" ht="12.75" customHeight="1" x14ac:dyDescent="0.2">
      <c r="A967" s="1"/>
      <c r="B967" s="1"/>
      <c r="C967" s="1"/>
      <c r="D967" s="1"/>
      <c r="E967" s="1"/>
      <c r="F967" s="5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C967" s="1"/>
    </row>
    <row r="968" spans="1:29" ht="12.75" customHeight="1" x14ac:dyDescent="0.2">
      <c r="A968" s="1"/>
      <c r="B968" s="1"/>
      <c r="C968" s="1"/>
      <c r="D968" s="1"/>
      <c r="E968" s="1"/>
      <c r="F968" s="5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C968" s="1"/>
    </row>
    <row r="969" spans="1:29" ht="12.75" customHeight="1" x14ac:dyDescent="0.2">
      <c r="A969" s="1"/>
      <c r="B969" s="1"/>
      <c r="C969" s="1"/>
      <c r="D969" s="1"/>
      <c r="E969" s="1"/>
      <c r="F969" s="5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C969" s="1"/>
    </row>
    <row r="970" spans="1:29" ht="12.75" customHeight="1" x14ac:dyDescent="0.2">
      <c r="A970" s="1"/>
      <c r="B970" s="1"/>
      <c r="C970" s="1"/>
      <c r="D970" s="1"/>
      <c r="E970" s="1"/>
      <c r="F970" s="5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C970" s="1"/>
    </row>
    <row r="971" spans="1:29" ht="12.75" customHeight="1" x14ac:dyDescent="0.2">
      <c r="A971" s="1"/>
      <c r="B971" s="1"/>
      <c r="C971" s="1"/>
      <c r="D971" s="1"/>
      <c r="E971" s="1"/>
      <c r="F971" s="5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C971" s="1"/>
    </row>
    <row r="972" spans="1:29" ht="12.75" customHeight="1" x14ac:dyDescent="0.2">
      <c r="A972" s="1"/>
      <c r="B972" s="1"/>
      <c r="C972" s="1"/>
      <c r="D972" s="1"/>
      <c r="E972" s="1"/>
      <c r="F972" s="5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C972" s="1"/>
    </row>
    <row r="973" spans="1:29" ht="12.75" customHeight="1" x14ac:dyDescent="0.2">
      <c r="A973" s="1"/>
      <c r="B973" s="1"/>
      <c r="C973" s="1"/>
      <c r="D973" s="1"/>
      <c r="E973" s="1"/>
      <c r="F973" s="5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C973" s="1"/>
    </row>
    <row r="974" spans="1:29" ht="12.75" customHeight="1" x14ac:dyDescent="0.2">
      <c r="A974" s="1"/>
      <c r="B974" s="1"/>
      <c r="C974" s="1"/>
      <c r="D974" s="1"/>
      <c r="E974" s="1"/>
      <c r="F974" s="5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C974" s="1"/>
    </row>
    <row r="975" spans="1:29" ht="12.75" customHeight="1" x14ac:dyDescent="0.2">
      <c r="A975" s="1"/>
      <c r="B975" s="1"/>
      <c r="C975" s="1"/>
      <c r="D975" s="1"/>
      <c r="E975" s="1"/>
      <c r="F975" s="5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C975" s="1"/>
    </row>
    <row r="976" spans="1:29" ht="12.75" customHeight="1" x14ac:dyDescent="0.2">
      <c r="A976" s="1"/>
      <c r="B976" s="1"/>
      <c r="C976" s="1"/>
      <c r="D976" s="1"/>
      <c r="E976" s="1"/>
      <c r="F976" s="5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C976" s="1"/>
    </row>
    <row r="977" spans="1:29" ht="12.75" customHeight="1" x14ac:dyDescent="0.2">
      <c r="A977" s="1"/>
      <c r="B977" s="1"/>
      <c r="C977" s="1"/>
      <c r="D977" s="1"/>
      <c r="E977" s="1"/>
      <c r="F977" s="5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C977" s="1"/>
    </row>
    <row r="978" spans="1:29" ht="12.75" customHeight="1" x14ac:dyDescent="0.2">
      <c r="A978" s="1"/>
      <c r="B978" s="1"/>
      <c r="C978" s="1"/>
      <c r="D978" s="1"/>
      <c r="E978" s="1"/>
      <c r="F978" s="5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C978" s="1"/>
    </row>
    <row r="979" spans="1:29" ht="12.75" customHeight="1" x14ac:dyDescent="0.2">
      <c r="A979" s="1"/>
      <c r="B979" s="1"/>
      <c r="C979" s="1"/>
      <c r="D979" s="1"/>
      <c r="E979" s="1"/>
      <c r="F979" s="5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C979" s="1"/>
    </row>
    <row r="980" spans="1:29" ht="12.75" customHeight="1" x14ac:dyDescent="0.2">
      <c r="A980" s="1"/>
      <c r="B980" s="1"/>
      <c r="C980" s="1"/>
      <c r="D980" s="1"/>
      <c r="E980" s="1"/>
      <c r="F980" s="5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C980" s="1"/>
    </row>
    <row r="981" spans="1:29" ht="12.75" customHeight="1" x14ac:dyDescent="0.2">
      <c r="A981" s="1"/>
      <c r="B981" s="1"/>
      <c r="C981" s="1"/>
      <c r="D981" s="1"/>
      <c r="E981" s="1"/>
      <c r="F981" s="5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C981" s="1"/>
    </row>
    <row r="982" spans="1:29" ht="12.75" customHeight="1" x14ac:dyDescent="0.2">
      <c r="A982" s="1"/>
      <c r="B982" s="1"/>
      <c r="C982" s="1"/>
      <c r="D982" s="1"/>
      <c r="E982" s="1"/>
      <c r="F982" s="5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C982" s="1"/>
    </row>
    <row r="983" spans="1:29" ht="12.75" customHeight="1" x14ac:dyDescent="0.2">
      <c r="A983" s="1"/>
      <c r="B983" s="1"/>
      <c r="C983" s="1"/>
      <c r="D983" s="1"/>
      <c r="E983" s="1"/>
      <c r="F983" s="5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C983" s="1"/>
    </row>
    <row r="984" spans="1:29" ht="12.75" customHeight="1" x14ac:dyDescent="0.2">
      <c r="A984" s="1"/>
      <c r="B984" s="1"/>
      <c r="C984" s="1"/>
      <c r="D984" s="1"/>
      <c r="E984" s="1"/>
      <c r="F984" s="5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C984" s="1"/>
    </row>
    <row r="985" spans="1:29" ht="12.75" customHeight="1" x14ac:dyDescent="0.2">
      <c r="A985" s="1"/>
      <c r="B985" s="1"/>
      <c r="C985" s="1"/>
      <c r="D985" s="1"/>
      <c r="E985" s="1"/>
      <c r="F985" s="5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C985" s="1"/>
    </row>
    <row r="986" spans="1:29" ht="12.75" customHeight="1" x14ac:dyDescent="0.2">
      <c r="A986" s="1"/>
      <c r="B986" s="1"/>
      <c r="C986" s="1"/>
      <c r="D986" s="1"/>
      <c r="E986" s="1"/>
      <c r="F986" s="5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C986" s="1"/>
    </row>
    <row r="987" spans="1:29" ht="12.75" customHeight="1" x14ac:dyDescent="0.2">
      <c r="A987" s="1"/>
      <c r="B987" s="1"/>
      <c r="C987" s="1"/>
      <c r="D987" s="1"/>
      <c r="E987" s="1"/>
      <c r="F987" s="5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C987" s="1"/>
    </row>
    <row r="988" spans="1:29" ht="12.75" customHeight="1" x14ac:dyDescent="0.2">
      <c r="A988" s="1"/>
      <c r="B988" s="1"/>
      <c r="C988" s="1"/>
      <c r="D988" s="1"/>
      <c r="E988" s="1"/>
      <c r="F988" s="5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C988" s="1"/>
    </row>
    <row r="989" spans="1:29" ht="12.75" customHeight="1" x14ac:dyDescent="0.2">
      <c r="A989" s="1"/>
      <c r="B989" s="1"/>
      <c r="C989" s="1"/>
      <c r="D989" s="1"/>
      <c r="E989" s="1"/>
      <c r="F989" s="5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C989" s="1"/>
    </row>
    <row r="990" spans="1:29" ht="12.75" customHeight="1" x14ac:dyDescent="0.2">
      <c r="A990" s="1"/>
      <c r="B990" s="1"/>
      <c r="C990" s="1"/>
      <c r="D990" s="1"/>
      <c r="E990" s="1"/>
      <c r="F990" s="5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C990" s="1"/>
    </row>
    <row r="991" spans="1:29" ht="12.75" customHeight="1" x14ac:dyDescent="0.2">
      <c r="A991" s="1"/>
      <c r="B991" s="1"/>
      <c r="C991" s="1"/>
      <c r="D991" s="1"/>
      <c r="E991" s="1"/>
      <c r="F991" s="5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C991" s="1"/>
    </row>
    <row r="992" spans="1:29" ht="12.75" customHeight="1" x14ac:dyDescent="0.2">
      <c r="A992" s="1"/>
      <c r="B992" s="1"/>
      <c r="C992" s="1"/>
      <c r="D992" s="1"/>
      <c r="E992" s="1"/>
      <c r="F992" s="5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C992" s="1"/>
    </row>
    <row r="993" spans="1:29" ht="12.75" customHeight="1" x14ac:dyDescent="0.2">
      <c r="A993" s="1"/>
      <c r="B993" s="1"/>
      <c r="C993" s="1"/>
      <c r="D993" s="1"/>
      <c r="E993" s="1"/>
      <c r="F993" s="5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C993" s="1"/>
    </row>
    <row r="994" spans="1:29" ht="12.75" customHeight="1" x14ac:dyDescent="0.2">
      <c r="A994" s="1"/>
      <c r="B994" s="1"/>
      <c r="C994" s="1"/>
      <c r="D994" s="1"/>
      <c r="E994" s="1"/>
      <c r="F994" s="5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C994" s="1"/>
    </row>
    <row r="995" spans="1:29" ht="12.75" customHeight="1" x14ac:dyDescent="0.2">
      <c r="A995" s="1"/>
      <c r="B995" s="1"/>
      <c r="C995" s="1"/>
      <c r="D995" s="1"/>
      <c r="E995" s="1"/>
      <c r="F995" s="5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C995" s="1"/>
    </row>
    <row r="996" spans="1:29" ht="12.75" customHeight="1" x14ac:dyDescent="0.2">
      <c r="A996" s="1"/>
      <c r="B996" s="1"/>
      <c r="C996" s="1"/>
      <c r="D996" s="1"/>
      <c r="E996" s="1"/>
      <c r="F996" s="5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C996" s="1"/>
    </row>
    <row r="997" spans="1:29" ht="12.75" customHeight="1" x14ac:dyDescent="0.2">
      <c r="A997" s="1"/>
      <c r="B997" s="1"/>
      <c r="C997" s="1"/>
      <c r="D997" s="1"/>
      <c r="E997" s="1"/>
      <c r="F997" s="5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C997" s="1"/>
    </row>
  </sheetData>
  <pageMargins left="0.75" right="0.75" top="1" bottom="1" header="0" footer="0"/>
  <pageSetup paperSize="9" scale="5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4.42578125" defaultRowHeight="15" customHeight="1" x14ac:dyDescent="0.2"/>
  <cols>
    <col min="1" max="1" width="36.85546875" customWidth="1"/>
    <col min="2" max="2" width="27.140625" customWidth="1"/>
    <col min="3" max="26" width="11.42578125" customWidth="1"/>
  </cols>
  <sheetData>
    <row r="1" spans="1:11" ht="12.75" customHeight="1" x14ac:dyDescent="0.2">
      <c r="B1" s="1"/>
    </row>
    <row r="2" spans="1:11" ht="12.75" customHeight="1" x14ac:dyDescent="0.2">
      <c r="B2" s="1"/>
    </row>
    <row r="3" spans="1:11" ht="12.75" customHeight="1" x14ac:dyDescent="0.2">
      <c r="A3" s="2" t="s">
        <v>0</v>
      </c>
      <c r="B3" s="3" t="s">
        <v>1</v>
      </c>
      <c r="E3" s="4"/>
      <c r="F3" s="5"/>
      <c r="G3" s="6"/>
      <c r="H3" s="7"/>
      <c r="I3" s="6"/>
      <c r="J3" s="7"/>
      <c r="K3" s="8"/>
    </row>
    <row r="4" spans="1:11" ht="12.75" customHeight="1" x14ac:dyDescent="0.2">
      <c r="A4" s="9" t="s">
        <v>2</v>
      </c>
      <c r="B4" s="10">
        <v>1</v>
      </c>
      <c r="E4" s="11"/>
      <c r="F4" s="12"/>
      <c r="G4" s="13"/>
      <c r="H4" s="14"/>
      <c r="I4" s="15"/>
      <c r="J4" s="16"/>
      <c r="K4" s="16"/>
    </row>
    <row r="5" spans="1:11" ht="12.75" customHeight="1" x14ac:dyDescent="0.2">
      <c r="A5" s="9" t="s">
        <v>3</v>
      </c>
      <c r="B5" s="10">
        <v>1</v>
      </c>
      <c r="E5" s="11"/>
      <c r="F5" s="12"/>
      <c r="G5" s="13"/>
      <c r="H5" s="14"/>
      <c r="I5" s="15"/>
      <c r="J5" s="16"/>
      <c r="K5" s="16"/>
    </row>
    <row r="6" spans="1:11" ht="12.75" customHeight="1" x14ac:dyDescent="0.2">
      <c r="A6" s="9" t="s">
        <v>4</v>
      </c>
      <c r="B6" s="10">
        <v>1</v>
      </c>
      <c r="E6" s="17"/>
      <c r="F6" s="18"/>
      <c r="G6" s="19"/>
      <c r="H6" s="20"/>
      <c r="I6" s="21"/>
      <c r="J6" s="10"/>
      <c r="K6" s="10"/>
    </row>
    <row r="7" spans="1:11" ht="12.75" customHeight="1" x14ac:dyDescent="0.2">
      <c r="A7" s="9" t="s">
        <v>5</v>
      </c>
      <c r="B7" s="10">
        <v>1</v>
      </c>
      <c r="E7" s="17"/>
      <c r="F7" s="18"/>
      <c r="G7" s="19"/>
      <c r="H7" s="20"/>
      <c r="I7" s="21"/>
      <c r="J7" s="10"/>
      <c r="K7" s="10"/>
    </row>
    <row r="8" spans="1:11" ht="12.75" customHeight="1" x14ac:dyDescent="0.2">
      <c r="A8" s="9" t="s">
        <v>6</v>
      </c>
      <c r="B8" s="10">
        <v>1</v>
      </c>
      <c r="E8" s="17"/>
      <c r="F8" s="18"/>
      <c r="G8" s="19"/>
      <c r="H8" s="20"/>
      <c r="I8" s="21"/>
      <c r="J8" s="10"/>
      <c r="K8" s="10"/>
    </row>
    <row r="9" spans="1:11" ht="12.75" customHeight="1" x14ac:dyDescent="0.2">
      <c r="A9" s="9" t="s">
        <v>7</v>
      </c>
      <c r="B9" s="10">
        <v>1</v>
      </c>
      <c r="E9" s="17"/>
      <c r="F9" s="18"/>
      <c r="G9" s="19"/>
      <c r="H9" s="20"/>
      <c r="I9" s="21"/>
      <c r="J9" s="10"/>
      <c r="K9" s="10"/>
    </row>
    <row r="10" spans="1:11" ht="12.75" customHeight="1" x14ac:dyDescent="0.2">
      <c r="A10" s="9" t="s">
        <v>8</v>
      </c>
      <c r="B10" s="10">
        <v>1</v>
      </c>
      <c r="E10" s="17"/>
      <c r="F10" s="18"/>
      <c r="G10" s="19"/>
      <c r="H10" s="20"/>
      <c r="I10" s="21"/>
      <c r="J10" s="10"/>
      <c r="K10" s="10"/>
    </row>
    <row r="11" spans="1:11" ht="12.75" customHeight="1" x14ac:dyDescent="0.2">
      <c r="A11" s="9" t="s">
        <v>9</v>
      </c>
      <c r="B11" s="10">
        <v>1</v>
      </c>
      <c r="E11" s="17"/>
      <c r="F11" s="18"/>
      <c r="G11" s="19"/>
      <c r="H11" s="20"/>
      <c r="I11" s="21"/>
      <c r="J11" s="10"/>
      <c r="K11" s="10"/>
    </row>
    <row r="12" spans="1:11" ht="12.75" customHeight="1" x14ac:dyDescent="0.2">
      <c r="A12" s="9" t="s">
        <v>10</v>
      </c>
      <c r="B12" s="10">
        <v>1</v>
      </c>
      <c r="E12" s="17"/>
      <c r="F12" s="18"/>
      <c r="G12" s="19"/>
      <c r="H12" s="20"/>
      <c r="I12" s="21"/>
      <c r="J12" s="10"/>
      <c r="K12" s="10"/>
    </row>
    <row r="13" spans="1:11" ht="12.75" customHeight="1" x14ac:dyDescent="0.2">
      <c r="A13" s="9" t="s">
        <v>11</v>
      </c>
      <c r="B13" s="10">
        <v>1</v>
      </c>
      <c r="E13" s="17"/>
      <c r="F13" s="18"/>
      <c r="G13" s="19"/>
      <c r="H13" s="20"/>
      <c r="I13" s="21"/>
      <c r="J13" s="10"/>
      <c r="K13" s="10"/>
    </row>
    <row r="14" spans="1:11" ht="12.75" customHeight="1" x14ac:dyDescent="0.2">
      <c r="A14" s="9" t="s">
        <v>12</v>
      </c>
      <c r="B14" s="10">
        <v>1</v>
      </c>
      <c r="E14" s="17"/>
      <c r="F14" s="18"/>
      <c r="G14" s="19"/>
      <c r="H14" s="20"/>
      <c r="I14" s="21"/>
      <c r="J14" s="10"/>
      <c r="K14" s="10"/>
    </row>
    <row r="15" spans="1:11" ht="12.75" customHeight="1" x14ac:dyDescent="0.2">
      <c r="A15" s="9" t="s">
        <v>13</v>
      </c>
      <c r="B15" s="10">
        <v>1</v>
      </c>
      <c r="E15" s="17"/>
      <c r="F15" s="18"/>
      <c r="G15" s="19"/>
      <c r="H15" s="20"/>
      <c r="I15" s="21"/>
      <c r="J15" s="10"/>
      <c r="K15" s="10"/>
    </row>
    <row r="16" spans="1:11" ht="12.75" customHeight="1" x14ac:dyDescent="0.2">
      <c r="A16" s="9" t="s">
        <v>14</v>
      </c>
      <c r="B16" s="10">
        <v>1</v>
      </c>
      <c r="E16" s="17"/>
      <c r="F16" s="18"/>
      <c r="G16" s="19"/>
      <c r="H16" s="20"/>
      <c r="I16" s="21"/>
      <c r="J16" s="10"/>
      <c r="K16" s="10"/>
    </row>
    <row r="17" spans="1:11" ht="12.75" customHeight="1" x14ac:dyDescent="0.2">
      <c r="A17" s="9" t="s">
        <v>15</v>
      </c>
      <c r="B17" s="10">
        <v>1</v>
      </c>
      <c r="E17" s="17"/>
      <c r="F17" s="18"/>
      <c r="G17" s="19"/>
      <c r="H17" s="20"/>
      <c r="I17" s="21"/>
      <c r="J17" s="10"/>
      <c r="K17" s="10"/>
    </row>
    <row r="18" spans="1:11" ht="12.75" customHeight="1" x14ac:dyDescent="0.2">
      <c r="A18" s="9" t="s">
        <v>16</v>
      </c>
      <c r="B18" s="10">
        <v>1</v>
      </c>
      <c r="E18" s="17"/>
      <c r="F18" s="18"/>
      <c r="G18" s="19"/>
      <c r="H18" s="20"/>
      <c r="I18" s="21"/>
      <c r="J18" s="10"/>
      <c r="K18" s="10"/>
    </row>
    <row r="19" spans="1:11" ht="12.75" customHeight="1" x14ac:dyDescent="0.2">
      <c r="A19" s="9" t="s">
        <v>17</v>
      </c>
      <c r="B19" s="10">
        <v>1</v>
      </c>
      <c r="E19" s="17"/>
      <c r="F19" s="18"/>
      <c r="G19" s="19"/>
      <c r="H19" s="20"/>
      <c r="I19" s="21"/>
      <c r="J19" s="10"/>
      <c r="K19" s="10"/>
    </row>
    <row r="20" spans="1:11" ht="12.75" customHeight="1" x14ac:dyDescent="0.2">
      <c r="A20" s="9" t="s">
        <v>18</v>
      </c>
      <c r="B20" s="10">
        <v>1</v>
      </c>
      <c r="E20" s="17"/>
      <c r="F20" s="18"/>
      <c r="G20" s="19"/>
      <c r="H20" s="20"/>
      <c r="I20" s="21"/>
      <c r="J20" s="10"/>
      <c r="K20" s="10"/>
    </row>
    <row r="21" spans="1:11" ht="12.75" customHeight="1" x14ac:dyDescent="0.2">
      <c r="A21" s="9" t="s">
        <v>19</v>
      </c>
      <c r="B21" s="10">
        <v>1</v>
      </c>
      <c r="E21" s="17"/>
      <c r="F21" s="18"/>
      <c r="G21" s="19"/>
      <c r="H21" s="20"/>
      <c r="I21" s="21"/>
      <c r="J21" s="10"/>
      <c r="K21" s="10"/>
    </row>
    <row r="22" spans="1:11" ht="12.75" customHeight="1" x14ac:dyDescent="0.2">
      <c r="A22" s="9" t="s">
        <v>20</v>
      </c>
      <c r="B22" s="10">
        <v>1</v>
      </c>
      <c r="E22" s="17"/>
      <c r="F22" s="18"/>
      <c r="G22" s="19"/>
      <c r="H22" s="20"/>
      <c r="I22" s="21"/>
      <c r="J22" s="10"/>
      <c r="K22" s="10"/>
    </row>
    <row r="23" spans="1:11" ht="12.75" customHeight="1" x14ac:dyDescent="0.2">
      <c r="A23" s="9" t="s">
        <v>21</v>
      </c>
      <c r="B23" s="10">
        <v>1</v>
      </c>
      <c r="E23" s="17"/>
      <c r="F23" s="18"/>
      <c r="G23" s="19"/>
      <c r="H23" s="20"/>
      <c r="I23" s="21"/>
      <c r="J23" s="10"/>
      <c r="K23" s="10"/>
    </row>
    <row r="24" spans="1:11" ht="12.75" customHeight="1" x14ac:dyDescent="0.2">
      <c r="A24" s="9" t="s">
        <v>22</v>
      </c>
      <c r="B24" s="10">
        <v>1</v>
      </c>
      <c r="E24" s="17"/>
      <c r="F24" s="18"/>
      <c r="G24" s="19"/>
      <c r="H24" s="20"/>
      <c r="I24" s="21"/>
      <c r="J24" s="10"/>
      <c r="K24" s="10"/>
    </row>
    <row r="25" spans="1:11" ht="12.75" customHeight="1" x14ac:dyDescent="0.2">
      <c r="A25" s="9" t="s">
        <v>23</v>
      </c>
      <c r="B25" s="10">
        <v>1</v>
      </c>
      <c r="E25" s="17"/>
      <c r="F25" s="18"/>
      <c r="G25" s="19"/>
      <c r="H25" s="20"/>
      <c r="I25" s="21"/>
      <c r="J25" s="10"/>
      <c r="K25" s="10"/>
    </row>
    <row r="26" spans="1:11" ht="12.75" customHeight="1" x14ac:dyDescent="0.2">
      <c r="A26" s="9" t="s">
        <v>24</v>
      </c>
      <c r="B26" s="10">
        <v>1</v>
      </c>
      <c r="E26" s="17"/>
      <c r="F26" s="18"/>
      <c r="G26" s="19"/>
      <c r="H26" s="20"/>
      <c r="I26" s="21"/>
      <c r="J26" s="10"/>
      <c r="K26" s="10"/>
    </row>
    <row r="27" spans="1:11" ht="12.75" customHeight="1" x14ac:dyDescent="0.2">
      <c r="A27" s="9" t="s">
        <v>25</v>
      </c>
      <c r="B27" s="10">
        <v>1</v>
      </c>
      <c r="E27" s="17"/>
      <c r="F27" s="18"/>
      <c r="G27" s="19"/>
      <c r="H27" s="20"/>
      <c r="I27" s="21"/>
      <c r="J27" s="10"/>
      <c r="K27" s="10"/>
    </row>
    <row r="28" spans="1:11" ht="12.75" customHeight="1" x14ac:dyDescent="0.2">
      <c r="A28" s="9" t="s">
        <v>26</v>
      </c>
      <c r="B28" s="10">
        <v>1</v>
      </c>
      <c r="E28" s="17"/>
      <c r="F28" s="18"/>
      <c r="G28" s="19"/>
      <c r="H28" s="20"/>
      <c r="I28" s="21"/>
      <c r="J28" s="10"/>
      <c r="K28" s="10"/>
    </row>
    <row r="29" spans="1:11" ht="12.75" customHeight="1" x14ac:dyDescent="0.2">
      <c r="A29" s="9" t="s">
        <v>27</v>
      </c>
      <c r="B29" s="10">
        <v>1</v>
      </c>
      <c r="E29" s="17"/>
      <c r="F29" s="18"/>
      <c r="G29" s="19"/>
      <c r="H29" s="20"/>
      <c r="I29" s="21"/>
      <c r="J29" s="10"/>
      <c r="K29" s="10"/>
    </row>
    <row r="30" spans="1:11" ht="12.75" customHeight="1" x14ac:dyDescent="0.2">
      <c r="A30" s="9" t="s">
        <v>28</v>
      </c>
      <c r="B30" s="10">
        <v>1</v>
      </c>
      <c r="E30" s="17"/>
      <c r="F30" s="18"/>
      <c r="G30" s="19"/>
      <c r="H30" s="20"/>
      <c r="I30" s="21"/>
      <c r="J30" s="10"/>
      <c r="K30" s="10"/>
    </row>
    <row r="31" spans="1:11" ht="12.75" customHeight="1" x14ac:dyDescent="0.2">
      <c r="A31" s="9" t="s">
        <v>29</v>
      </c>
      <c r="B31" s="10">
        <v>1</v>
      </c>
      <c r="E31" s="17"/>
      <c r="F31" s="18"/>
      <c r="G31" s="19"/>
      <c r="H31" s="20"/>
      <c r="I31" s="21"/>
      <c r="J31" s="10"/>
      <c r="K31" s="10"/>
    </row>
    <row r="32" spans="1:11" ht="12.75" customHeight="1" x14ac:dyDescent="0.2">
      <c r="A32" s="9" t="s">
        <v>30</v>
      </c>
      <c r="B32" s="10">
        <v>1</v>
      </c>
      <c r="E32" s="17"/>
      <c r="F32" s="18"/>
      <c r="G32" s="19"/>
      <c r="H32" s="20"/>
      <c r="I32" s="21"/>
      <c r="J32" s="10"/>
      <c r="K32" s="10"/>
    </row>
    <row r="33" spans="1:11" ht="12.75" customHeight="1" x14ac:dyDescent="0.2">
      <c r="A33" s="9" t="s">
        <v>31</v>
      </c>
      <c r="B33" s="10">
        <v>1</v>
      </c>
      <c r="E33" s="17"/>
      <c r="F33" s="18"/>
      <c r="G33" s="19"/>
      <c r="H33" s="20"/>
      <c r="I33" s="21"/>
      <c r="J33" s="10"/>
      <c r="K33" s="10"/>
    </row>
    <row r="34" spans="1:11" ht="12.75" customHeight="1" x14ac:dyDescent="0.2">
      <c r="A34" s="9" t="s">
        <v>32</v>
      </c>
      <c r="B34" s="10">
        <v>1</v>
      </c>
      <c r="E34" s="17"/>
      <c r="F34" s="18"/>
      <c r="G34" s="19"/>
      <c r="H34" s="20"/>
      <c r="I34" s="21"/>
      <c r="J34" s="10"/>
      <c r="K34" s="10"/>
    </row>
    <row r="35" spans="1:11" ht="12.75" customHeight="1" x14ac:dyDescent="0.2">
      <c r="A35" s="9" t="s">
        <v>33</v>
      </c>
      <c r="B35" s="10">
        <v>1</v>
      </c>
      <c r="E35" s="17"/>
      <c r="F35" s="18"/>
      <c r="G35" s="19"/>
      <c r="H35" s="20"/>
      <c r="I35" s="21"/>
      <c r="J35" s="10"/>
      <c r="K35" s="10"/>
    </row>
    <row r="36" spans="1:11" ht="12.75" customHeight="1" x14ac:dyDescent="0.2">
      <c r="A36" s="9" t="s">
        <v>34</v>
      </c>
      <c r="B36" s="10">
        <v>1</v>
      </c>
      <c r="E36" s="17"/>
      <c r="F36" s="18"/>
      <c r="G36" s="19"/>
      <c r="H36" s="20"/>
      <c r="I36" s="21"/>
      <c r="J36" s="10"/>
      <c r="K36" s="10"/>
    </row>
    <row r="37" spans="1:11" ht="12.75" customHeight="1" x14ac:dyDescent="0.2">
      <c r="A37" s="9" t="s">
        <v>35</v>
      </c>
      <c r="B37" s="10">
        <v>1</v>
      </c>
      <c r="E37" s="17"/>
      <c r="F37" s="18"/>
      <c r="G37" s="19"/>
      <c r="H37" s="20"/>
      <c r="I37" s="21"/>
      <c r="J37" s="10"/>
      <c r="K37" s="10"/>
    </row>
    <row r="38" spans="1:11" ht="12.75" customHeight="1" x14ac:dyDescent="0.2">
      <c r="A38" s="9" t="s">
        <v>36</v>
      </c>
      <c r="B38" s="10">
        <v>1</v>
      </c>
      <c r="E38" s="17"/>
      <c r="F38" s="18"/>
      <c r="G38" s="19"/>
      <c r="H38" s="20"/>
      <c r="I38" s="21"/>
      <c r="J38" s="10"/>
      <c r="K38" s="10"/>
    </row>
    <row r="39" spans="1:11" ht="12.75" customHeight="1" x14ac:dyDescent="0.2">
      <c r="A39" s="9" t="s">
        <v>37</v>
      </c>
      <c r="B39" s="10">
        <v>1</v>
      </c>
      <c r="E39" s="17"/>
      <c r="F39" s="18"/>
      <c r="G39" s="19"/>
      <c r="H39" s="20"/>
      <c r="I39" s="21"/>
      <c r="J39" s="10"/>
      <c r="K39" s="10"/>
    </row>
    <row r="40" spans="1:11" ht="12.75" customHeight="1" x14ac:dyDescent="0.2">
      <c r="A40" s="9" t="s">
        <v>38</v>
      </c>
      <c r="B40" s="10">
        <v>1</v>
      </c>
      <c r="E40" s="17"/>
      <c r="F40" s="18"/>
      <c r="G40" s="19"/>
      <c r="H40" s="20"/>
      <c r="I40" s="21"/>
      <c r="J40" s="10"/>
      <c r="K40" s="10"/>
    </row>
    <row r="41" spans="1:11" ht="12.75" customHeight="1" x14ac:dyDescent="0.2">
      <c r="A41" s="9" t="s">
        <v>39</v>
      </c>
      <c r="B41" s="10">
        <v>1</v>
      </c>
      <c r="E41" s="17"/>
      <c r="F41" s="18"/>
      <c r="G41" s="19"/>
      <c r="H41" s="20"/>
      <c r="I41" s="21"/>
      <c r="J41" s="10"/>
      <c r="K41" s="10"/>
    </row>
    <row r="42" spans="1:11" ht="12.75" customHeight="1" x14ac:dyDescent="0.2">
      <c r="A42" s="9" t="s">
        <v>40</v>
      </c>
      <c r="B42" s="10">
        <v>1</v>
      </c>
      <c r="E42" s="17"/>
      <c r="F42" s="18"/>
      <c r="G42" s="19"/>
      <c r="H42" s="20"/>
      <c r="I42" s="21"/>
      <c r="J42" s="10"/>
      <c r="K42" s="10"/>
    </row>
    <row r="43" spans="1:11" ht="12.75" customHeight="1" x14ac:dyDescent="0.2">
      <c r="A43" s="9" t="s">
        <v>41</v>
      </c>
      <c r="B43" s="10">
        <v>1</v>
      </c>
      <c r="E43" s="17"/>
      <c r="F43" s="18"/>
      <c r="G43" s="19"/>
      <c r="H43" s="20"/>
      <c r="I43" s="21"/>
      <c r="J43" s="10"/>
      <c r="K43" s="10"/>
    </row>
    <row r="44" spans="1:11" ht="12.75" customHeight="1" x14ac:dyDescent="0.2">
      <c r="A44" s="9" t="s">
        <v>42</v>
      </c>
      <c r="B44" s="10">
        <v>1</v>
      </c>
      <c r="E44" s="17"/>
      <c r="F44" s="18"/>
      <c r="G44" s="19"/>
      <c r="H44" s="20"/>
      <c r="I44" s="21"/>
      <c r="J44" s="10"/>
      <c r="K44" s="10"/>
    </row>
    <row r="45" spans="1:11" ht="12.75" customHeight="1" x14ac:dyDescent="0.2">
      <c r="A45" s="9" t="s">
        <v>43</v>
      </c>
      <c r="B45" s="10">
        <v>1</v>
      </c>
      <c r="E45" s="17"/>
      <c r="F45" s="18"/>
      <c r="G45" s="19"/>
      <c r="H45" s="20"/>
      <c r="I45" s="21"/>
      <c r="J45" s="10"/>
      <c r="K45" s="10"/>
    </row>
    <row r="46" spans="1:11" ht="12.75" customHeight="1" x14ac:dyDescent="0.2">
      <c r="A46" s="9" t="s">
        <v>44</v>
      </c>
      <c r="B46" s="10">
        <v>1</v>
      </c>
      <c r="E46" s="17"/>
      <c r="F46" s="18"/>
      <c r="G46" s="19"/>
      <c r="H46" s="20"/>
      <c r="I46" s="21"/>
      <c r="J46" s="10"/>
      <c r="K46" s="10"/>
    </row>
    <row r="47" spans="1:11" ht="12.75" customHeight="1" x14ac:dyDescent="0.2">
      <c r="A47" s="9" t="s">
        <v>45</v>
      </c>
      <c r="B47" s="10">
        <v>1</v>
      </c>
      <c r="E47" s="17"/>
      <c r="F47" s="18"/>
      <c r="G47" s="19"/>
      <c r="H47" s="20"/>
      <c r="I47" s="21"/>
      <c r="J47" s="10"/>
      <c r="K47" s="10"/>
    </row>
    <row r="48" spans="1:11" ht="12.75" customHeight="1" x14ac:dyDescent="0.2">
      <c r="A48" s="9" t="s">
        <v>46</v>
      </c>
      <c r="B48" s="10">
        <v>1</v>
      </c>
      <c r="E48" s="22"/>
      <c r="F48" s="18"/>
      <c r="G48" s="19"/>
      <c r="H48" s="20"/>
      <c r="I48" s="21"/>
      <c r="J48" s="10"/>
      <c r="K48" s="10"/>
    </row>
    <row r="49" spans="1:11" ht="12.75" customHeight="1" x14ac:dyDescent="0.2">
      <c r="A49" s="9" t="s">
        <v>47</v>
      </c>
      <c r="B49" s="10">
        <v>1</v>
      </c>
      <c r="E49" s="22"/>
      <c r="F49" s="18"/>
      <c r="G49" s="19"/>
      <c r="H49" s="20"/>
      <c r="I49" s="21"/>
      <c r="J49" s="10"/>
      <c r="K49" s="10"/>
    </row>
    <row r="50" spans="1:11" ht="12.75" customHeight="1" x14ac:dyDescent="0.2">
      <c r="A50" s="9" t="s">
        <v>48</v>
      </c>
      <c r="B50" s="10">
        <v>1</v>
      </c>
      <c r="E50" s="22"/>
      <c r="F50" s="18"/>
      <c r="G50" s="19"/>
      <c r="H50" s="20"/>
      <c r="I50" s="21"/>
      <c r="J50" s="10"/>
      <c r="K50" s="10"/>
    </row>
    <row r="51" spans="1:11" ht="12.75" customHeight="1" x14ac:dyDescent="0.2">
      <c r="A51" s="9" t="s">
        <v>49</v>
      </c>
      <c r="B51" s="10">
        <v>1</v>
      </c>
      <c r="E51" s="22"/>
      <c r="F51" s="18"/>
      <c r="G51" s="19"/>
      <c r="H51" s="20"/>
      <c r="I51" s="21"/>
      <c r="J51" s="10"/>
      <c r="K51" s="10"/>
    </row>
    <row r="52" spans="1:11" ht="12.75" customHeight="1" x14ac:dyDescent="0.2">
      <c r="A52" s="9" t="s">
        <v>50</v>
      </c>
      <c r="B52" s="10">
        <v>1</v>
      </c>
      <c r="E52" s="22"/>
      <c r="F52" s="18"/>
      <c r="G52" s="19"/>
      <c r="H52" s="20"/>
      <c r="I52" s="21"/>
      <c r="J52" s="10"/>
      <c r="K52" s="10"/>
    </row>
    <row r="53" spans="1:11" ht="12.75" customHeight="1" x14ac:dyDescent="0.2">
      <c r="A53" s="9" t="s">
        <v>51</v>
      </c>
      <c r="B53" s="10">
        <v>1</v>
      </c>
      <c r="E53" s="22"/>
      <c r="F53" s="18"/>
      <c r="G53" s="19"/>
      <c r="H53" s="20"/>
      <c r="I53" s="21"/>
      <c r="J53" s="10"/>
      <c r="K53" s="10"/>
    </row>
    <row r="54" spans="1:11" ht="12.75" customHeight="1" x14ac:dyDescent="0.2">
      <c r="A54" s="9" t="s">
        <v>52</v>
      </c>
      <c r="B54" s="10">
        <v>1</v>
      </c>
      <c r="E54" s="22"/>
      <c r="F54" s="18"/>
      <c r="G54" s="19"/>
      <c r="H54" s="20"/>
      <c r="I54" s="21"/>
      <c r="J54" s="10"/>
      <c r="K54" s="10"/>
    </row>
    <row r="55" spans="1:11" ht="12.75" customHeight="1" x14ac:dyDescent="0.2">
      <c r="A55" s="9" t="s">
        <v>53</v>
      </c>
      <c r="B55" s="10">
        <v>1</v>
      </c>
      <c r="E55" s="22"/>
      <c r="F55" s="18"/>
      <c r="G55" s="19"/>
      <c r="H55" s="20"/>
      <c r="I55" s="21"/>
      <c r="J55" s="10"/>
      <c r="K55" s="10"/>
    </row>
    <row r="56" spans="1:11" ht="12.75" customHeight="1" x14ac:dyDescent="0.2">
      <c r="A56" s="9" t="s">
        <v>54</v>
      </c>
      <c r="B56" s="10">
        <v>1</v>
      </c>
      <c r="E56" s="22"/>
      <c r="F56" s="18"/>
      <c r="G56" s="19"/>
      <c r="H56" s="20"/>
      <c r="I56" s="21"/>
      <c r="J56" s="10"/>
      <c r="K56" s="10"/>
    </row>
    <row r="57" spans="1:11" ht="12.75" customHeight="1" x14ac:dyDescent="0.2">
      <c r="A57" s="9" t="s">
        <v>55</v>
      </c>
      <c r="B57" s="10">
        <v>1</v>
      </c>
      <c r="E57" s="22"/>
      <c r="F57" s="18"/>
      <c r="G57" s="19"/>
      <c r="H57" s="20"/>
      <c r="I57" s="21"/>
      <c r="J57" s="10"/>
      <c r="K57" s="10"/>
    </row>
    <row r="58" spans="1:11" ht="12.75" customHeight="1" x14ac:dyDescent="0.2">
      <c r="A58" s="9" t="s">
        <v>56</v>
      </c>
      <c r="B58" s="10">
        <v>1</v>
      </c>
      <c r="E58" s="22"/>
      <c r="F58" s="18"/>
      <c r="G58" s="19"/>
      <c r="H58" s="20"/>
      <c r="I58" s="21"/>
      <c r="J58" s="10"/>
      <c r="K58" s="10"/>
    </row>
    <row r="59" spans="1:11" ht="12.75" customHeight="1" x14ac:dyDescent="0.2">
      <c r="A59" s="9" t="s">
        <v>57</v>
      </c>
      <c r="B59" s="10">
        <v>1</v>
      </c>
      <c r="E59" s="22"/>
      <c r="F59" s="18"/>
      <c r="G59" s="19"/>
      <c r="H59" s="20"/>
      <c r="I59" s="21"/>
      <c r="J59" s="10"/>
      <c r="K59" s="10"/>
    </row>
    <row r="60" spans="1:11" ht="12.75" customHeight="1" x14ac:dyDescent="0.2">
      <c r="A60" s="9"/>
      <c r="B60" s="10">
        <v>1</v>
      </c>
      <c r="E60" s="22"/>
      <c r="F60" s="18"/>
      <c r="G60" s="19"/>
      <c r="H60" s="20"/>
      <c r="I60" s="21"/>
      <c r="J60" s="10"/>
      <c r="K60" s="10"/>
    </row>
    <row r="61" spans="1:11" ht="12.75" customHeight="1" x14ac:dyDescent="0.2">
      <c r="A61" s="9"/>
      <c r="B61" s="10">
        <v>1</v>
      </c>
      <c r="E61" s="22"/>
      <c r="F61" s="18"/>
      <c r="G61" s="19"/>
      <c r="H61" s="20"/>
      <c r="I61" s="21"/>
      <c r="J61" s="10"/>
      <c r="K61" s="10"/>
    </row>
    <row r="62" spans="1:11" ht="12.75" customHeight="1" x14ac:dyDescent="0.2">
      <c r="A62" s="9"/>
      <c r="B62" s="10">
        <v>1</v>
      </c>
      <c r="E62" s="22"/>
      <c r="F62" s="18"/>
      <c r="G62" s="19"/>
      <c r="H62" s="20"/>
      <c r="I62" s="21"/>
      <c r="J62" s="10"/>
      <c r="K62" s="10"/>
    </row>
    <row r="63" spans="1:11" ht="12.75" customHeight="1" x14ac:dyDescent="0.2">
      <c r="A63" s="9"/>
      <c r="B63" s="10">
        <v>1</v>
      </c>
      <c r="E63" s="22"/>
      <c r="F63" s="18"/>
      <c r="G63" s="19"/>
      <c r="H63" s="20"/>
      <c r="I63" s="21"/>
      <c r="J63" s="10"/>
      <c r="K63" s="10"/>
    </row>
    <row r="64" spans="1:11" ht="12.75" customHeight="1" x14ac:dyDescent="0.2">
      <c r="A64" s="9"/>
      <c r="B64" s="10">
        <v>1</v>
      </c>
      <c r="E64" s="22"/>
      <c r="F64" s="18"/>
      <c r="G64" s="19"/>
      <c r="H64" s="20"/>
      <c r="I64" s="21"/>
      <c r="J64" s="10"/>
      <c r="K64" s="10"/>
    </row>
    <row r="65" spans="1:11" ht="12.75" customHeight="1" x14ac:dyDescent="0.2">
      <c r="A65" s="9"/>
      <c r="B65" s="10">
        <v>1</v>
      </c>
      <c r="E65" s="22"/>
      <c r="F65" s="18"/>
      <c r="G65" s="19"/>
      <c r="H65" s="20"/>
      <c r="I65" s="21"/>
      <c r="J65" s="10"/>
      <c r="K65" s="10"/>
    </row>
    <row r="66" spans="1:11" ht="12.75" customHeight="1" x14ac:dyDescent="0.2">
      <c r="A66" s="9"/>
      <c r="B66" s="10">
        <v>1</v>
      </c>
      <c r="E66" s="22"/>
      <c r="F66" s="18"/>
      <c r="G66" s="19"/>
      <c r="H66" s="20"/>
      <c r="I66" s="21"/>
      <c r="J66" s="10"/>
      <c r="K66" s="10"/>
    </row>
    <row r="67" spans="1:11" ht="12.75" customHeight="1" x14ac:dyDescent="0.2">
      <c r="A67" s="9"/>
      <c r="B67" s="10">
        <v>1</v>
      </c>
      <c r="E67" s="22"/>
      <c r="F67" s="18"/>
      <c r="G67" s="19"/>
      <c r="H67" s="20"/>
      <c r="I67" s="21"/>
      <c r="J67" s="10"/>
      <c r="K67" s="10"/>
    </row>
    <row r="68" spans="1:11" ht="12.75" customHeight="1" x14ac:dyDescent="0.2">
      <c r="A68" s="9"/>
      <c r="B68" s="10">
        <v>1</v>
      </c>
      <c r="E68" s="23"/>
      <c r="F68" s="24"/>
      <c r="G68" s="25"/>
      <c r="H68" s="26"/>
      <c r="I68" s="27"/>
      <c r="J68" s="28"/>
      <c r="K68" s="28"/>
    </row>
    <row r="69" spans="1:11" ht="12.75" customHeight="1" x14ac:dyDescent="0.2">
      <c r="A69" s="9"/>
      <c r="B69" s="10">
        <v>1</v>
      </c>
    </row>
    <row r="70" spans="1:11" ht="12.75" customHeight="1" x14ac:dyDescent="0.2">
      <c r="A70" s="9"/>
      <c r="B70" s="10">
        <v>1</v>
      </c>
    </row>
    <row r="71" spans="1:11" ht="12.75" customHeight="1" x14ac:dyDescent="0.2">
      <c r="A71" s="9"/>
      <c r="B71" s="10">
        <v>1</v>
      </c>
    </row>
    <row r="72" spans="1:11" ht="12.75" customHeight="1" x14ac:dyDescent="0.2">
      <c r="A72" s="9"/>
      <c r="B72" s="10">
        <v>1</v>
      </c>
    </row>
    <row r="73" spans="1:11" ht="12.75" customHeight="1" x14ac:dyDescent="0.2">
      <c r="A73" s="9"/>
      <c r="B73" s="10">
        <v>1</v>
      </c>
    </row>
    <row r="74" spans="1:11" ht="12.75" customHeight="1" x14ac:dyDescent="0.2">
      <c r="A74" s="9"/>
      <c r="B74" s="10">
        <v>1</v>
      </c>
    </row>
    <row r="75" spans="1:11" ht="12.75" customHeight="1" x14ac:dyDescent="0.2">
      <c r="A75" s="9"/>
      <c r="B75" s="10">
        <v>1</v>
      </c>
    </row>
    <row r="76" spans="1:11" ht="12.75" customHeight="1" x14ac:dyDescent="0.2">
      <c r="A76" s="9"/>
      <c r="B76" s="10">
        <v>1</v>
      </c>
    </row>
    <row r="77" spans="1:11" ht="12.75" customHeight="1" x14ac:dyDescent="0.2">
      <c r="A77" s="9"/>
      <c r="B77" s="10">
        <v>1</v>
      </c>
    </row>
    <row r="78" spans="1:11" ht="12.75" customHeight="1" x14ac:dyDescent="0.2">
      <c r="A78" s="9"/>
      <c r="B78" s="10">
        <v>1</v>
      </c>
    </row>
    <row r="79" spans="1:11" ht="12.75" customHeight="1" x14ac:dyDescent="0.2">
      <c r="A79" s="9"/>
      <c r="B79" s="10">
        <v>1</v>
      </c>
    </row>
    <row r="80" spans="1:11" ht="12.75" customHeight="1" x14ac:dyDescent="0.2">
      <c r="A80" s="9"/>
      <c r="B80" s="10">
        <v>1</v>
      </c>
    </row>
    <row r="81" spans="1:2" ht="12.75" customHeight="1" x14ac:dyDescent="0.2">
      <c r="A81" s="9"/>
      <c r="B81" s="10">
        <v>1</v>
      </c>
    </row>
    <row r="82" spans="1:2" ht="12.75" customHeight="1" x14ac:dyDescent="0.2">
      <c r="A82" s="9"/>
      <c r="B82" s="10">
        <v>1</v>
      </c>
    </row>
    <row r="83" spans="1:2" ht="12.75" customHeight="1" x14ac:dyDescent="0.2">
      <c r="A83" s="9"/>
      <c r="B83" s="10">
        <v>1</v>
      </c>
    </row>
    <row r="84" spans="1:2" ht="12.75" customHeight="1" x14ac:dyDescent="0.2">
      <c r="A84" s="9"/>
      <c r="B84" s="10">
        <v>1</v>
      </c>
    </row>
    <row r="85" spans="1:2" ht="12.75" customHeight="1" x14ac:dyDescent="0.2">
      <c r="A85" s="9"/>
      <c r="B85" s="10">
        <v>1</v>
      </c>
    </row>
    <row r="86" spans="1:2" ht="12.75" customHeight="1" x14ac:dyDescent="0.2">
      <c r="A86" s="9"/>
      <c r="B86" s="10">
        <v>1</v>
      </c>
    </row>
    <row r="87" spans="1:2" ht="12.75" customHeight="1" x14ac:dyDescent="0.2">
      <c r="A87" s="9"/>
      <c r="B87" s="10">
        <v>1</v>
      </c>
    </row>
    <row r="88" spans="1:2" ht="12.75" customHeight="1" x14ac:dyDescent="0.2">
      <c r="A88" s="9"/>
      <c r="B88" s="10">
        <v>1</v>
      </c>
    </row>
    <row r="89" spans="1:2" ht="12.75" customHeight="1" x14ac:dyDescent="0.2">
      <c r="A89" s="9"/>
      <c r="B89" s="10">
        <v>1</v>
      </c>
    </row>
    <row r="90" spans="1:2" ht="12.75" customHeight="1" x14ac:dyDescent="0.2">
      <c r="A90" s="9"/>
      <c r="B90" s="10">
        <v>1</v>
      </c>
    </row>
    <row r="91" spans="1:2" ht="12.75" customHeight="1" x14ac:dyDescent="0.2">
      <c r="A91" s="9"/>
      <c r="B91" s="10">
        <v>1</v>
      </c>
    </row>
    <row r="92" spans="1:2" ht="12.75" customHeight="1" x14ac:dyDescent="0.2">
      <c r="A92" s="9"/>
      <c r="B92" s="10">
        <v>1</v>
      </c>
    </row>
    <row r="93" spans="1:2" ht="12.75" customHeight="1" x14ac:dyDescent="0.2">
      <c r="A93" s="9"/>
      <c r="B93" s="10">
        <v>1</v>
      </c>
    </row>
    <row r="94" spans="1:2" ht="12.75" customHeight="1" x14ac:dyDescent="0.2">
      <c r="A94" s="9"/>
      <c r="B94" s="10">
        <v>1</v>
      </c>
    </row>
    <row r="95" spans="1:2" ht="12.75" customHeight="1" x14ac:dyDescent="0.2">
      <c r="A95" s="9"/>
      <c r="B95" s="10">
        <v>1</v>
      </c>
    </row>
    <row r="96" spans="1:2" ht="12.75" customHeight="1" x14ac:dyDescent="0.2">
      <c r="A96" s="9"/>
      <c r="B96" s="10">
        <v>1</v>
      </c>
    </row>
    <row r="97" spans="1:2" ht="12.75" customHeight="1" x14ac:dyDescent="0.2">
      <c r="A97" s="9"/>
      <c r="B97" s="10">
        <v>1</v>
      </c>
    </row>
    <row r="98" spans="1:2" ht="12.75" customHeight="1" x14ac:dyDescent="0.2">
      <c r="A98" s="9"/>
      <c r="B98" s="10">
        <v>1</v>
      </c>
    </row>
    <row r="99" spans="1:2" ht="12.75" customHeight="1" x14ac:dyDescent="0.2">
      <c r="A99" s="9"/>
      <c r="B99" s="10">
        <v>1</v>
      </c>
    </row>
    <row r="100" spans="1:2" ht="12.75" customHeight="1" x14ac:dyDescent="0.2">
      <c r="A100" s="9"/>
      <c r="B100" s="10">
        <v>1</v>
      </c>
    </row>
    <row r="101" spans="1:2" ht="12.75" customHeight="1" x14ac:dyDescent="0.2">
      <c r="A101" s="9"/>
      <c r="B101" s="10">
        <v>1</v>
      </c>
    </row>
    <row r="102" spans="1:2" ht="12.75" customHeight="1" x14ac:dyDescent="0.2">
      <c r="A102" s="9"/>
      <c r="B102" s="10">
        <v>1</v>
      </c>
    </row>
    <row r="103" spans="1:2" ht="12.75" customHeight="1" x14ac:dyDescent="0.2">
      <c r="A103" s="9"/>
      <c r="B103" s="10">
        <v>1</v>
      </c>
    </row>
    <row r="104" spans="1:2" ht="12.75" customHeight="1" x14ac:dyDescent="0.2">
      <c r="A104" s="9"/>
      <c r="B104" s="10">
        <v>1</v>
      </c>
    </row>
    <row r="105" spans="1:2" ht="12.75" customHeight="1" x14ac:dyDescent="0.2">
      <c r="A105" s="9"/>
      <c r="B105" s="10">
        <v>1</v>
      </c>
    </row>
    <row r="106" spans="1:2" ht="12.75" customHeight="1" x14ac:dyDescent="0.2">
      <c r="A106" s="9"/>
      <c r="B106" s="10">
        <v>1</v>
      </c>
    </row>
    <row r="107" spans="1:2" ht="12.75" customHeight="1" x14ac:dyDescent="0.2">
      <c r="A107" s="9"/>
      <c r="B107" s="10">
        <v>1</v>
      </c>
    </row>
    <row r="108" spans="1:2" ht="12.75" customHeight="1" x14ac:dyDescent="0.2">
      <c r="A108" s="9"/>
      <c r="B108" s="10">
        <v>1</v>
      </c>
    </row>
    <row r="109" spans="1:2" ht="12.75" customHeight="1" x14ac:dyDescent="0.2">
      <c r="A109" s="9"/>
      <c r="B109" s="10">
        <v>1</v>
      </c>
    </row>
    <row r="110" spans="1:2" ht="12.75" customHeight="1" x14ac:dyDescent="0.2">
      <c r="A110" s="9"/>
      <c r="B110" s="10">
        <v>1</v>
      </c>
    </row>
    <row r="111" spans="1:2" ht="12.75" customHeight="1" x14ac:dyDescent="0.2">
      <c r="A111" s="9"/>
      <c r="B111" s="10">
        <v>1</v>
      </c>
    </row>
    <row r="112" spans="1:2" ht="12.75" customHeight="1" x14ac:dyDescent="0.2">
      <c r="A112" s="9"/>
      <c r="B112" s="10">
        <v>1</v>
      </c>
    </row>
    <row r="113" spans="1:2" ht="12.75" customHeight="1" x14ac:dyDescent="0.2">
      <c r="A113" s="9"/>
      <c r="B113" s="10">
        <v>1</v>
      </c>
    </row>
    <row r="114" spans="1:2" ht="12.75" customHeight="1" x14ac:dyDescent="0.2">
      <c r="A114" s="9"/>
      <c r="B114" s="10">
        <v>1</v>
      </c>
    </row>
    <row r="115" spans="1:2" ht="12.75" customHeight="1" x14ac:dyDescent="0.2">
      <c r="A115" s="9"/>
      <c r="B115" s="10">
        <v>1</v>
      </c>
    </row>
    <row r="116" spans="1:2" ht="12.75" customHeight="1" x14ac:dyDescent="0.2">
      <c r="A116" s="9"/>
      <c r="B116" s="10">
        <v>1</v>
      </c>
    </row>
    <row r="117" spans="1:2" ht="12.75" customHeight="1" x14ac:dyDescent="0.2">
      <c r="A117" s="9"/>
      <c r="B117" s="10">
        <v>1</v>
      </c>
    </row>
    <row r="118" spans="1:2" ht="12.75" customHeight="1" x14ac:dyDescent="0.2">
      <c r="A118" s="9"/>
      <c r="B118" s="10">
        <v>1</v>
      </c>
    </row>
    <row r="119" spans="1:2" ht="12.75" customHeight="1" x14ac:dyDescent="0.2">
      <c r="A119" s="9"/>
      <c r="B119" s="10">
        <v>1</v>
      </c>
    </row>
    <row r="120" spans="1:2" ht="12.75" customHeight="1" x14ac:dyDescent="0.2">
      <c r="A120" s="9"/>
      <c r="B120" s="10">
        <v>1</v>
      </c>
    </row>
    <row r="121" spans="1:2" ht="12.75" customHeight="1" x14ac:dyDescent="0.2">
      <c r="A121" s="9"/>
      <c r="B121" s="10">
        <v>1</v>
      </c>
    </row>
    <row r="122" spans="1:2" ht="12.75" customHeight="1" x14ac:dyDescent="0.2">
      <c r="A122" s="9"/>
      <c r="B122" s="10">
        <v>1</v>
      </c>
    </row>
    <row r="123" spans="1:2" ht="12.75" customHeight="1" x14ac:dyDescent="0.2">
      <c r="A123" s="9"/>
      <c r="B123" s="10">
        <v>1</v>
      </c>
    </row>
    <row r="124" spans="1:2" ht="12.75" customHeight="1" x14ac:dyDescent="0.2">
      <c r="A124" s="9"/>
      <c r="B124" s="10">
        <v>1</v>
      </c>
    </row>
    <row r="125" spans="1:2" ht="12.75" customHeight="1" x14ac:dyDescent="0.2">
      <c r="A125" s="9"/>
      <c r="B125" s="10">
        <v>1</v>
      </c>
    </row>
    <row r="126" spans="1:2" ht="12.75" customHeight="1" x14ac:dyDescent="0.2">
      <c r="A126" s="9"/>
      <c r="B126" s="10">
        <v>1</v>
      </c>
    </row>
    <row r="127" spans="1:2" ht="12.75" customHeight="1" x14ac:dyDescent="0.2">
      <c r="A127" s="9"/>
      <c r="B127" s="10">
        <v>1</v>
      </c>
    </row>
    <row r="128" spans="1:2" ht="12.75" customHeight="1" x14ac:dyDescent="0.2">
      <c r="A128" s="9"/>
      <c r="B128" s="10">
        <v>1</v>
      </c>
    </row>
    <row r="129" spans="1:2" ht="12.75" customHeight="1" x14ac:dyDescent="0.2">
      <c r="A129" s="9"/>
      <c r="B129" s="10">
        <v>1</v>
      </c>
    </row>
    <row r="130" spans="1:2" ht="12.75" customHeight="1" x14ac:dyDescent="0.2">
      <c r="A130" s="9"/>
      <c r="B130" s="10">
        <v>1</v>
      </c>
    </row>
    <row r="131" spans="1:2" ht="12.75" customHeight="1" x14ac:dyDescent="0.2">
      <c r="A131" s="9"/>
      <c r="B131" s="10">
        <v>1</v>
      </c>
    </row>
    <row r="132" spans="1:2" ht="12.75" customHeight="1" x14ac:dyDescent="0.2">
      <c r="A132" s="9"/>
      <c r="B132" s="10">
        <v>1</v>
      </c>
    </row>
    <row r="133" spans="1:2" ht="12.75" customHeight="1" x14ac:dyDescent="0.2">
      <c r="A133" s="9"/>
      <c r="B133" s="10">
        <v>1</v>
      </c>
    </row>
    <row r="134" spans="1:2" ht="12.75" customHeight="1" x14ac:dyDescent="0.2">
      <c r="A134" s="9"/>
      <c r="B134" s="10">
        <v>1</v>
      </c>
    </row>
    <row r="135" spans="1:2" ht="12.75" customHeight="1" x14ac:dyDescent="0.2">
      <c r="A135" s="9"/>
      <c r="B135" s="10">
        <v>1</v>
      </c>
    </row>
    <row r="136" spans="1:2" ht="12.75" customHeight="1" x14ac:dyDescent="0.2">
      <c r="A136" s="9"/>
      <c r="B136" s="10">
        <v>1</v>
      </c>
    </row>
    <row r="137" spans="1:2" ht="12.75" customHeight="1" x14ac:dyDescent="0.2">
      <c r="A137" s="9"/>
      <c r="B137" s="10">
        <v>1</v>
      </c>
    </row>
    <row r="138" spans="1:2" ht="12.75" customHeight="1" x14ac:dyDescent="0.2">
      <c r="A138" s="9"/>
      <c r="B138" s="10">
        <v>1</v>
      </c>
    </row>
    <row r="139" spans="1:2" ht="12.75" customHeight="1" x14ac:dyDescent="0.2">
      <c r="A139" s="9"/>
      <c r="B139" s="10">
        <v>1</v>
      </c>
    </row>
    <row r="140" spans="1:2" ht="12.75" customHeight="1" x14ac:dyDescent="0.2">
      <c r="A140" s="9"/>
      <c r="B140" s="10">
        <v>1</v>
      </c>
    </row>
    <row r="141" spans="1:2" ht="12.75" customHeight="1" x14ac:dyDescent="0.2">
      <c r="A141" s="9"/>
      <c r="B141" s="10">
        <v>1</v>
      </c>
    </row>
    <row r="142" spans="1:2" ht="12.75" customHeight="1" x14ac:dyDescent="0.2">
      <c r="A142" s="9"/>
      <c r="B142" s="10">
        <v>1</v>
      </c>
    </row>
    <row r="143" spans="1:2" ht="12.75" customHeight="1" x14ac:dyDescent="0.2">
      <c r="A143" s="9"/>
      <c r="B143" s="10">
        <v>1</v>
      </c>
    </row>
    <row r="144" spans="1:2" ht="12.75" customHeight="1" x14ac:dyDescent="0.2">
      <c r="A144" s="29"/>
      <c r="B144" s="10">
        <v>1</v>
      </c>
    </row>
    <row r="145" spans="1:2" ht="12.75" customHeight="1" x14ac:dyDescent="0.2">
      <c r="A145" s="9"/>
      <c r="B145" s="10">
        <v>1</v>
      </c>
    </row>
    <row r="146" spans="1:2" ht="12.75" customHeight="1" x14ac:dyDescent="0.2">
      <c r="A146" s="9"/>
      <c r="B146" s="10">
        <v>1</v>
      </c>
    </row>
    <row r="147" spans="1:2" ht="12.75" customHeight="1" x14ac:dyDescent="0.2">
      <c r="A147" s="9"/>
      <c r="B147" s="10">
        <v>1</v>
      </c>
    </row>
    <row r="148" spans="1:2" ht="12.75" customHeight="1" x14ac:dyDescent="0.2">
      <c r="A148" s="9"/>
      <c r="B148" s="10">
        <v>1</v>
      </c>
    </row>
    <row r="149" spans="1:2" ht="12.75" customHeight="1" x14ac:dyDescent="0.2">
      <c r="A149" s="9"/>
      <c r="B149" s="10">
        <v>1</v>
      </c>
    </row>
    <row r="150" spans="1:2" ht="12.75" customHeight="1" x14ac:dyDescent="0.2">
      <c r="A150" s="9"/>
      <c r="B150" s="10">
        <v>1</v>
      </c>
    </row>
    <row r="151" spans="1:2" ht="12.75" customHeight="1" x14ac:dyDescent="0.2">
      <c r="A151" s="9"/>
      <c r="B151" s="10">
        <v>1</v>
      </c>
    </row>
    <row r="152" spans="1:2" ht="12.75" customHeight="1" x14ac:dyDescent="0.2">
      <c r="A152" s="9"/>
      <c r="B152" s="10">
        <v>1</v>
      </c>
    </row>
    <row r="153" spans="1:2" ht="12.75" customHeight="1" x14ac:dyDescent="0.2">
      <c r="A153" s="9"/>
      <c r="B153" s="10">
        <v>1</v>
      </c>
    </row>
    <row r="154" spans="1:2" ht="12.75" customHeight="1" x14ac:dyDescent="0.2">
      <c r="A154" s="9"/>
      <c r="B154" s="10">
        <v>1</v>
      </c>
    </row>
    <row r="155" spans="1:2" ht="12.75" customHeight="1" x14ac:dyDescent="0.2">
      <c r="A155" s="9"/>
      <c r="B155" s="10">
        <v>1</v>
      </c>
    </row>
    <row r="156" spans="1:2" ht="12.75" customHeight="1" x14ac:dyDescent="0.2">
      <c r="A156" s="9"/>
      <c r="B156" s="10">
        <v>1</v>
      </c>
    </row>
    <row r="157" spans="1:2" ht="12.75" customHeight="1" x14ac:dyDescent="0.2">
      <c r="A157" s="29"/>
      <c r="B157" s="10">
        <v>1</v>
      </c>
    </row>
    <row r="158" spans="1:2" ht="12.75" customHeight="1" x14ac:dyDescent="0.2">
      <c r="B158" s="1"/>
    </row>
    <row r="159" spans="1:2" ht="12.75" customHeight="1" x14ac:dyDescent="0.2">
      <c r="B159" s="1"/>
    </row>
    <row r="160" spans="1:2" ht="12.75" customHeight="1" x14ac:dyDescent="0.2">
      <c r="B160" s="1"/>
    </row>
    <row r="161" spans="2:2" ht="12.75" customHeight="1" x14ac:dyDescent="0.2">
      <c r="B161" s="1"/>
    </row>
    <row r="162" spans="2:2" ht="12.75" customHeight="1" x14ac:dyDescent="0.2">
      <c r="B162" s="1"/>
    </row>
    <row r="163" spans="2:2" ht="12.75" customHeight="1" x14ac:dyDescent="0.2">
      <c r="B163" s="1"/>
    </row>
    <row r="164" spans="2:2" ht="12.75" customHeight="1" x14ac:dyDescent="0.2">
      <c r="B164" s="1"/>
    </row>
    <row r="165" spans="2:2" ht="12.75" customHeight="1" x14ac:dyDescent="0.2">
      <c r="B165" s="1"/>
    </row>
    <row r="166" spans="2:2" ht="12.75" customHeight="1" x14ac:dyDescent="0.2">
      <c r="B166" s="1"/>
    </row>
    <row r="167" spans="2:2" ht="12.75" customHeight="1" x14ac:dyDescent="0.2">
      <c r="B167" s="1"/>
    </row>
    <row r="168" spans="2:2" ht="12.75" customHeight="1" x14ac:dyDescent="0.2">
      <c r="B168" s="1"/>
    </row>
    <row r="169" spans="2:2" ht="12.75" customHeight="1" x14ac:dyDescent="0.2">
      <c r="B169" s="1"/>
    </row>
    <row r="170" spans="2:2" ht="12.75" customHeight="1" x14ac:dyDescent="0.2">
      <c r="B170" s="1"/>
    </row>
    <row r="171" spans="2:2" ht="12.75" customHeight="1" x14ac:dyDescent="0.2">
      <c r="B171" s="1"/>
    </row>
    <row r="172" spans="2:2" ht="12.75" customHeight="1" x14ac:dyDescent="0.2">
      <c r="B172" s="1"/>
    </row>
    <row r="173" spans="2:2" ht="12.75" customHeight="1" x14ac:dyDescent="0.2">
      <c r="B173" s="1"/>
    </row>
    <row r="174" spans="2:2" ht="12.75" customHeight="1" x14ac:dyDescent="0.2">
      <c r="B174" s="1"/>
    </row>
    <row r="175" spans="2:2" ht="12.75" customHeight="1" x14ac:dyDescent="0.2">
      <c r="B175" s="1"/>
    </row>
    <row r="176" spans="2:2" ht="12.75" customHeight="1" x14ac:dyDescent="0.2">
      <c r="B176" s="1"/>
    </row>
    <row r="177" spans="2:2" ht="12.75" customHeight="1" x14ac:dyDescent="0.2">
      <c r="B177" s="1"/>
    </row>
    <row r="178" spans="2:2" ht="12.75" customHeight="1" x14ac:dyDescent="0.2">
      <c r="B178" s="1"/>
    </row>
    <row r="179" spans="2:2" ht="12.75" customHeight="1" x14ac:dyDescent="0.2">
      <c r="B179" s="1"/>
    </row>
    <row r="180" spans="2:2" ht="12.75" customHeight="1" x14ac:dyDescent="0.2">
      <c r="B180" s="1"/>
    </row>
    <row r="181" spans="2:2" ht="12.75" customHeight="1" x14ac:dyDescent="0.2">
      <c r="B181" s="1"/>
    </row>
    <row r="182" spans="2:2" ht="12.75" customHeight="1" x14ac:dyDescent="0.2">
      <c r="B182" s="1"/>
    </row>
    <row r="183" spans="2:2" ht="12.75" customHeight="1" x14ac:dyDescent="0.2">
      <c r="B183" s="1"/>
    </row>
    <row r="184" spans="2:2" ht="12.75" customHeight="1" x14ac:dyDescent="0.2">
      <c r="B184" s="1"/>
    </row>
    <row r="185" spans="2:2" ht="12.75" customHeight="1" x14ac:dyDescent="0.2">
      <c r="B185" s="1"/>
    </row>
    <row r="186" spans="2:2" ht="12.75" customHeight="1" x14ac:dyDescent="0.2">
      <c r="B186" s="1"/>
    </row>
    <row r="187" spans="2:2" ht="12.75" customHeight="1" x14ac:dyDescent="0.2">
      <c r="B187" s="1"/>
    </row>
    <row r="188" spans="2:2" ht="12.75" customHeight="1" x14ac:dyDescent="0.2">
      <c r="B188" s="1"/>
    </row>
    <row r="189" spans="2:2" ht="12.75" customHeight="1" x14ac:dyDescent="0.2">
      <c r="B189" s="1"/>
    </row>
    <row r="190" spans="2:2" ht="12.75" customHeight="1" x14ac:dyDescent="0.2">
      <c r="B190" s="1"/>
    </row>
    <row r="191" spans="2:2" ht="12.75" customHeight="1" x14ac:dyDescent="0.2">
      <c r="B191" s="1"/>
    </row>
    <row r="192" spans="2:2" ht="12.75" customHeight="1" x14ac:dyDescent="0.2">
      <c r="B192" s="1"/>
    </row>
    <row r="193" spans="2:2" ht="12.75" customHeight="1" x14ac:dyDescent="0.2">
      <c r="B193" s="1"/>
    </row>
    <row r="194" spans="2:2" ht="12.75" customHeight="1" x14ac:dyDescent="0.2">
      <c r="B194" s="1"/>
    </row>
    <row r="195" spans="2:2" ht="12.75" customHeight="1" x14ac:dyDescent="0.2">
      <c r="B195" s="1"/>
    </row>
    <row r="196" spans="2:2" ht="12.75" customHeight="1" x14ac:dyDescent="0.2">
      <c r="B196" s="1"/>
    </row>
    <row r="197" spans="2:2" ht="12.75" customHeight="1" x14ac:dyDescent="0.2">
      <c r="B197" s="1"/>
    </row>
    <row r="198" spans="2:2" ht="12.75" customHeight="1" x14ac:dyDescent="0.2">
      <c r="B198" s="1"/>
    </row>
    <row r="199" spans="2:2" ht="12.75" customHeight="1" x14ac:dyDescent="0.2">
      <c r="B199" s="1"/>
    </row>
    <row r="200" spans="2:2" ht="12.75" customHeight="1" x14ac:dyDescent="0.2">
      <c r="B200" s="1"/>
    </row>
    <row r="201" spans="2:2" ht="12.75" customHeight="1" x14ac:dyDescent="0.2">
      <c r="B201" s="1"/>
    </row>
    <row r="202" spans="2:2" ht="12.75" customHeight="1" x14ac:dyDescent="0.2">
      <c r="B202" s="1"/>
    </row>
    <row r="203" spans="2:2" ht="12.75" customHeight="1" x14ac:dyDescent="0.2">
      <c r="B203" s="1"/>
    </row>
    <row r="204" spans="2:2" ht="12.75" customHeight="1" x14ac:dyDescent="0.2">
      <c r="B204" s="1"/>
    </row>
    <row r="205" spans="2:2" ht="12.75" customHeight="1" x14ac:dyDescent="0.2">
      <c r="B205" s="1"/>
    </row>
    <row r="206" spans="2:2" ht="12.75" customHeight="1" x14ac:dyDescent="0.2">
      <c r="B206" s="1"/>
    </row>
    <row r="207" spans="2:2" ht="12.75" customHeight="1" x14ac:dyDescent="0.2">
      <c r="B207" s="1"/>
    </row>
    <row r="208" spans="2:2" ht="12.75" customHeight="1" x14ac:dyDescent="0.2">
      <c r="B208" s="1"/>
    </row>
    <row r="209" spans="2:2" ht="12.75" customHeight="1" x14ac:dyDescent="0.2">
      <c r="B209" s="1"/>
    </row>
    <row r="210" spans="2:2" ht="12.75" customHeight="1" x14ac:dyDescent="0.2">
      <c r="B210" s="1"/>
    </row>
    <row r="211" spans="2:2" ht="12.75" customHeight="1" x14ac:dyDescent="0.2">
      <c r="B211" s="1"/>
    </row>
    <row r="212" spans="2:2" ht="12.75" customHeight="1" x14ac:dyDescent="0.2">
      <c r="B212" s="1"/>
    </row>
    <row r="213" spans="2:2" ht="12.75" customHeight="1" x14ac:dyDescent="0.2">
      <c r="B213" s="1"/>
    </row>
    <row r="214" spans="2:2" ht="12.75" customHeight="1" x14ac:dyDescent="0.2">
      <c r="B214" s="1"/>
    </row>
    <row r="215" spans="2:2" ht="12.75" customHeight="1" x14ac:dyDescent="0.2">
      <c r="B215" s="1"/>
    </row>
    <row r="216" spans="2:2" ht="12.75" customHeight="1" x14ac:dyDescent="0.2">
      <c r="B216" s="1"/>
    </row>
    <row r="217" spans="2:2" ht="12.75" customHeight="1" x14ac:dyDescent="0.2">
      <c r="B217" s="1"/>
    </row>
    <row r="218" spans="2:2" ht="12.75" customHeight="1" x14ac:dyDescent="0.2">
      <c r="B218" s="1"/>
    </row>
    <row r="219" spans="2:2" ht="12.75" customHeight="1" x14ac:dyDescent="0.2">
      <c r="B219" s="1"/>
    </row>
    <row r="220" spans="2:2" ht="12.75" customHeight="1" x14ac:dyDescent="0.2">
      <c r="B220" s="1"/>
    </row>
    <row r="221" spans="2:2" ht="12.75" customHeight="1" x14ac:dyDescent="0.2">
      <c r="B221" s="1"/>
    </row>
    <row r="222" spans="2:2" ht="12.75" customHeight="1" x14ac:dyDescent="0.2">
      <c r="B222" s="1"/>
    </row>
    <row r="223" spans="2:2" ht="12.75" customHeight="1" x14ac:dyDescent="0.2">
      <c r="B223" s="1"/>
    </row>
    <row r="224" spans="2:2" ht="12.75" customHeight="1" x14ac:dyDescent="0.2">
      <c r="B224" s="1"/>
    </row>
    <row r="225" spans="2:2" ht="12.75" customHeight="1" x14ac:dyDescent="0.2">
      <c r="B225" s="1"/>
    </row>
    <row r="226" spans="2:2" ht="12.75" customHeight="1" x14ac:dyDescent="0.2">
      <c r="B226" s="1"/>
    </row>
    <row r="227" spans="2:2" ht="12.75" customHeight="1" x14ac:dyDescent="0.2">
      <c r="B227" s="1"/>
    </row>
    <row r="228" spans="2:2" ht="12.75" customHeight="1" x14ac:dyDescent="0.2">
      <c r="B228" s="1"/>
    </row>
    <row r="229" spans="2:2" ht="12.75" customHeight="1" x14ac:dyDescent="0.2">
      <c r="B229" s="1"/>
    </row>
    <row r="230" spans="2:2" ht="12.75" customHeight="1" x14ac:dyDescent="0.2">
      <c r="B230" s="1"/>
    </row>
    <row r="231" spans="2:2" ht="12.75" customHeight="1" x14ac:dyDescent="0.2">
      <c r="B231" s="1"/>
    </row>
    <row r="232" spans="2:2" ht="12.75" customHeight="1" x14ac:dyDescent="0.2">
      <c r="B232" s="1"/>
    </row>
    <row r="233" spans="2:2" ht="12.75" customHeight="1" x14ac:dyDescent="0.2">
      <c r="B233" s="1"/>
    </row>
    <row r="234" spans="2:2" ht="12.75" customHeight="1" x14ac:dyDescent="0.2">
      <c r="B234" s="1"/>
    </row>
    <row r="235" spans="2:2" ht="12.75" customHeight="1" x14ac:dyDescent="0.2">
      <c r="B235" s="1"/>
    </row>
    <row r="236" spans="2:2" ht="12.75" customHeight="1" x14ac:dyDescent="0.2">
      <c r="B236" s="1"/>
    </row>
    <row r="237" spans="2:2" ht="12.75" customHeight="1" x14ac:dyDescent="0.2">
      <c r="B237" s="1"/>
    </row>
    <row r="238" spans="2:2" ht="12.75" customHeight="1" x14ac:dyDescent="0.2">
      <c r="B238" s="1"/>
    </row>
    <row r="239" spans="2:2" ht="12.75" customHeight="1" x14ac:dyDescent="0.2">
      <c r="B239" s="1"/>
    </row>
    <row r="240" spans="2:2" ht="12.75" customHeight="1" x14ac:dyDescent="0.2">
      <c r="B240" s="1"/>
    </row>
    <row r="241" spans="2:2" ht="12.75" customHeight="1" x14ac:dyDescent="0.2">
      <c r="B241" s="1"/>
    </row>
    <row r="242" spans="2:2" ht="12.75" customHeight="1" x14ac:dyDescent="0.2">
      <c r="B242" s="1"/>
    </row>
    <row r="243" spans="2:2" ht="12.75" customHeight="1" x14ac:dyDescent="0.2">
      <c r="B243" s="1"/>
    </row>
    <row r="244" spans="2:2" ht="12.75" customHeight="1" x14ac:dyDescent="0.2">
      <c r="B244" s="1"/>
    </row>
    <row r="245" spans="2:2" ht="12.75" customHeight="1" x14ac:dyDescent="0.2">
      <c r="B245" s="1"/>
    </row>
    <row r="246" spans="2:2" ht="12.75" customHeight="1" x14ac:dyDescent="0.2">
      <c r="B246" s="1"/>
    </row>
    <row r="247" spans="2:2" ht="12.75" customHeight="1" x14ac:dyDescent="0.2">
      <c r="B247" s="1"/>
    </row>
    <row r="248" spans="2:2" ht="12.75" customHeight="1" x14ac:dyDescent="0.2">
      <c r="B248" s="1"/>
    </row>
    <row r="249" spans="2:2" ht="12.75" customHeight="1" x14ac:dyDescent="0.2">
      <c r="B249" s="1"/>
    </row>
    <row r="250" spans="2:2" ht="12.75" customHeight="1" x14ac:dyDescent="0.2">
      <c r="B250" s="1"/>
    </row>
    <row r="251" spans="2:2" ht="12.75" customHeight="1" x14ac:dyDescent="0.2">
      <c r="B251" s="1"/>
    </row>
    <row r="252" spans="2:2" ht="12.75" customHeight="1" x14ac:dyDescent="0.2">
      <c r="B252" s="1"/>
    </row>
    <row r="253" spans="2:2" ht="12.75" customHeight="1" x14ac:dyDescent="0.2">
      <c r="B253" s="1"/>
    </row>
    <row r="254" spans="2:2" ht="12.75" customHeight="1" x14ac:dyDescent="0.2">
      <c r="B254" s="1"/>
    </row>
    <row r="255" spans="2:2" ht="12.75" customHeight="1" x14ac:dyDescent="0.2">
      <c r="B255" s="1"/>
    </row>
    <row r="256" spans="2:2" ht="12.75" customHeight="1" x14ac:dyDescent="0.2">
      <c r="B256" s="1"/>
    </row>
    <row r="257" spans="2:2" ht="12.75" customHeight="1" x14ac:dyDescent="0.2">
      <c r="B257" s="1"/>
    </row>
    <row r="258" spans="2:2" ht="12.75" customHeight="1" x14ac:dyDescent="0.2">
      <c r="B258" s="1"/>
    </row>
    <row r="259" spans="2:2" ht="12.75" customHeight="1" x14ac:dyDescent="0.2">
      <c r="B259" s="1"/>
    </row>
    <row r="260" spans="2:2" ht="12.75" customHeight="1" x14ac:dyDescent="0.2">
      <c r="B260" s="1"/>
    </row>
    <row r="261" spans="2:2" ht="12.75" customHeight="1" x14ac:dyDescent="0.2">
      <c r="B261" s="1"/>
    </row>
    <row r="262" spans="2:2" ht="12.75" customHeight="1" x14ac:dyDescent="0.2">
      <c r="B262" s="1"/>
    </row>
    <row r="263" spans="2:2" ht="12.75" customHeight="1" x14ac:dyDescent="0.2">
      <c r="B263" s="1"/>
    </row>
    <row r="264" spans="2:2" ht="12.75" customHeight="1" x14ac:dyDescent="0.2">
      <c r="B264" s="1"/>
    </row>
    <row r="265" spans="2:2" ht="12.75" customHeight="1" x14ac:dyDescent="0.2">
      <c r="B265" s="1"/>
    </row>
    <row r="266" spans="2:2" ht="12.75" customHeight="1" x14ac:dyDescent="0.2">
      <c r="B266" s="1"/>
    </row>
    <row r="267" spans="2:2" ht="12.75" customHeight="1" x14ac:dyDescent="0.2">
      <c r="B267" s="1"/>
    </row>
    <row r="268" spans="2:2" ht="12.75" customHeight="1" x14ac:dyDescent="0.2">
      <c r="B268" s="1"/>
    </row>
    <row r="269" spans="2:2" ht="12.75" customHeight="1" x14ac:dyDescent="0.2">
      <c r="B269" s="1"/>
    </row>
    <row r="270" spans="2:2" ht="12.75" customHeight="1" x14ac:dyDescent="0.2">
      <c r="B270" s="1"/>
    </row>
    <row r="271" spans="2:2" ht="12.75" customHeight="1" x14ac:dyDescent="0.2">
      <c r="B271" s="1"/>
    </row>
    <row r="272" spans="2:2" ht="12.75" customHeight="1" x14ac:dyDescent="0.2">
      <c r="B272" s="1"/>
    </row>
    <row r="273" spans="2:2" ht="12.75" customHeight="1" x14ac:dyDescent="0.2">
      <c r="B273" s="1"/>
    </row>
    <row r="274" spans="2:2" ht="12.75" customHeight="1" x14ac:dyDescent="0.2">
      <c r="B274" s="1"/>
    </row>
    <row r="275" spans="2:2" ht="12.75" customHeight="1" x14ac:dyDescent="0.2">
      <c r="B275" s="1"/>
    </row>
    <row r="276" spans="2:2" ht="12.75" customHeight="1" x14ac:dyDescent="0.2">
      <c r="B276" s="1"/>
    </row>
    <row r="277" spans="2:2" ht="12.75" customHeight="1" x14ac:dyDescent="0.2">
      <c r="B277" s="1"/>
    </row>
    <row r="278" spans="2:2" ht="12.75" customHeight="1" x14ac:dyDescent="0.2">
      <c r="B278" s="1"/>
    </row>
    <row r="279" spans="2:2" ht="12.75" customHeight="1" x14ac:dyDescent="0.2">
      <c r="B279" s="1"/>
    </row>
    <row r="280" spans="2:2" ht="12.75" customHeight="1" x14ac:dyDescent="0.2">
      <c r="B280" s="1"/>
    </row>
    <row r="281" spans="2:2" ht="12.75" customHeight="1" x14ac:dyDescent="0.2">
      <c r="B281" s="1"/>
    </row>
    <row r="282" spans="2:2" ht="12.75" customHeight="1" x14ac:dyDescent="0.2">
      <c r="B282" s="1"/>
    </row>
    <row r="283" spans="2:2" ht="12.75" customHeight="1" x14ac:dyDescent="0.2">
      <c r="B283" s="1"/>
    </row>
    <row r="284" spans="2:2" ht="12.75" customHeight="1" x14ac:dyDescent="0.2">
      <c r="B284" s="1"/>
    </row>
    <row r="285" spans="2:2" ht="12.75" customHeight="1" x14ac:dyDescent="0.2">
      <c r="B285" s="1"/>
    </row>
    <row r="286" spans="2:2" ht="12.75" customHeight="1" x14ac:dyDescent="0.2">
      <c r="B286" s="1"/>
    </row>
    <row r="287" spans="2:2" ht="12.75" customHeight="1" x14ac:dyDescent="0.2">
      <c r="B287" s="1"/>
    </row>
    <row r="288" spans="2:2" ht="12.75" customHeight="1" x14ac:dyDescent="0.2">
      <c r="B288" s="1"/>
    </row>
    <row r="289" spans="2:2" ht="12.75" customHeight="1" x14ac:dyDescent="0.2">
      <c r="B289" s="1"/>
    </row>
    <row r="290" spans="2:2" ht="12.75" customHeight="1" x14ac:dyDescent="0.2">
      <c r="B290" s="1"/>
    </row>
    <row r="291" spans="2:2" ht="12.75" customHeight="1" x14ac:dyDescent="0.2">
      <c r="B291" s="1"/>
    </row>
    <row r="292" spans="2:2" ht="12.75" customHeight="1" x14ac:dyDescent="0.2">
      <c r="B292" s="1"/>
    </row>
    <row r="293" spans="2:2" ht="12.75" customHeight="1" x14ac:dyDescent="0.2">
      <c r="B293" s="1"/>
    </row>
    <row r="294" spans="2:2" ht="12.75" customHeight="1" x14ac:dyDescent="0.2">
      <c r="B294" s="1"/>
    </row>
    <row r="295" spans="2:2" ht="12.75" customHeight="1" x14ac:dyDescent="0.2">
      <c r="B295" s="1"/>
    </row>
    <row r="296" spans="2:2" ht="12.75" customHeight="1" x14ac:dyDescent="0.2">
      <c r="B296" s="1"/>
    </row>
    <row r="297" spans="2:2" ht="12.75" customHeight="1" x14ac:dyDescent="0.2">
      <c r="B297" s="1"/>
    </row>
    <row r="298" spans="2:2" ht="12.75" customHeight="1" x14ac:dyDescent="0.2">
      <c r="B298" s="1"/>
    </row>
    <row r="299" spans="2:2" ht="12.75" customHeight="1" x14ac:dyDescent="0.2">
      <c r="B299" s="1"/>
    </row>
    <row r="300" spans="2:2" ht="12.75" customHeight="1" x14ac:dyDescent="0.2">
      <c r="B300" s="1"/>
    </row>
    <row r="301" spans="2:2" ht="12.75" customHeight="1" x14ac:dyDescent="0.2">
      <c r="B301" s="1"/>
    </row>
    <row r="302" spans="2:2" ht="12.75" customHeight="1" x14ac:dyDescent="0.2">
      <c r="B302" s="1"/>
    </row>
    <row r="303" spans="2:2" ht="12.75" customHeight="1" x14ac:dyDescent="0.2">
      <c r="B303" s="1"/>
    </row>
    <row r="304" spans="2:2" ht="12.75" customHeight="1" x14ac:dyDescent="0.2">
      <c r="B304" s="1"/>
    </row>
    <row r="305" spans="2:2" ht="12.75" customHeight="1" x14ac:dyDescent="0.2">
      <c r="B305" s="1"/>
    </row>
    <row r="306" spans="2:2" ht="12.75" customHeight="1" x14ac:dyDescent="0.2">
      <c r="B306" s="1"/>
    </row>
    <row r="307" spans="2:2" ht="12.75" customHeight="1" x14ac:dyDescent="0.2">
      <c r="B307" s="1"/>
    </row>
    <row r="308" spans="2:2" ht="12.75" customHeight="1" x14ac:dyDescent="0.2">
      <c r="B308" s="1"/>
    </row>
    <row r="309" spans="2:2" ht="12.75" customHeight="1" x14ac:dyDescent="0.2">
      <c r="B309" s="1"/>
    </row>
    <row r="310" spans="2:2" ht="12.75" customHeight="1" x14ac:dyDescent="0.2">
      <c r="B310" s="1"/>
    </row>
    <row r="311" spans="2:2" ht="12.75" customHeight="1" x14ac:dyDescent="0.2">
      <c r="B311" s="1"/>
    </row>
    <row r="312" spans="2:2" ht="12.75" customHeight="1" x14ac:dyDescent="0.2">
      <c r="B312" s="1"/>
    </row>
    <row r="313" spans="2:2" ht="12.75" customHeight="1" x14ac:dyDescent="0.2">
      <c r="B313" s="1"/>
    </row>
    <row r="314" spans="2:2" ht="12.75" customHeight="1" x14ac:dyDescent="0.2">
      <c r="B314" s="1"/>
    </row>
    <row r="315" spans="2:2" ht="12.75" customHeight="1" x14ac:dyDescent="0.2">
      <c r="B315" s="1"/>
    </row>
    <row r="316" spans="2:2" ht="12.75" customHeight="1" x14ac:dyDescent="0.2">
      <c r="B316" s="1"/>
    </row>
    <row r="317" spans="2:2" ht="12.75" customHeight="1" x14ac:dyDescent="0.2">
      <c r="B317" s="1"/>
    </row>
    <row r="318" spans="2:2" ht="12.75" customHeight="1" x14ac:dyDescent="0.2">
      <c r="B318" s="1"/>
    </row>
    <row r="319" spans="2:2" ht="12.75" customHeight="1" x14ac:dyDescent="0.2">
      <c r="B319" s="1"/>
    </row>
    <row r="320" spans="2:2" ht="12.75" customHeight="1" x14ac:dyDescent="0.2">
      <c r="B320" s="1"/>
    </row>
    <row r="321" spans="2:2" ht="12.75" customHeight="1" x14ac:dyDescent="0.2">
      <c r="B321" s="1"/>
    </row>
    <row r="322" spans="2:2" ht="12.75" customHeight="1" x14ac:dyDescent="0.2">
      <c r="B322" s="1"/>
    </row>
    <row r="323" spans="2:2" ht="12.75" customHeight="1" x14ac:dyDescent="0.2">
      <c r="B323" s="1"/>
    </row>
    <row r="324" spans="2:2" ht="12.75" customHeight="1" x14ac:dyDescent="0.2">
      <c r="B324" s="1"/>
    </row>
    <row r="325" spans="2:2" ht="12.75" customHeight="1" x14ac:dyDescent="0.2">
      <c r="B325" s="1"/>
    </row>
    <row r="326" spans="2:2" ht="12.75" customHeight="1" x14ac:dyDescent="0.2">
      <c r="B326" s="1"/>
    </row>
    <row r="327" spans="2:2" ht="12.75" customHeight="1" x14ac:dyDescent="0.2">
      <c r="B327" s="1"/>
    </row>
    <row r="328" spans="2:2" ht="12.75" customHeight="1" x14ac:dyDescent="0.2">
      <c r="B328" s="1"/>
    </row>
    <row r="329" spans="2:2" ht="12.75" customHeight="1" x14ac:dyDescent="0.2">
      <c r="B329" s="1"/>
    </row>
    <row r="330" spans="2:2" ht="12.75" customHeight="1" x14ac:dyDescent="0.2">
      <c r="B330" s="1"/>
    </row>
    <row r="331" spans="2:2" ht="12.75" customHeight="1" x14ac:dyDescent="0.2">
      <c r="B331" s="1"/>
    </row>
    <row r="332" spans="2:2" ht="12.75" customHeight="1" x14ac:dyDescent="0.2">
      <c r="B332" s="1"/>
    </row>
    <row r="333" spans="2:2" ht="12.75" customHeight="1" x14ac:dyDescent="0.2">
      <c r="B333" s="1"/>
    </row>
    <row r="334" spans="2:2" ht="12.75" customHeight="1" x14ac:dyDescent="0.2">
      <c r="B334" s="1"/>
    </row>
    <row r="335" spans="2:2" ht="12.75" customHeight="1" x14ac:dyDescent="0.2">
      <c r="B335" s="1"/>
    </row>
    <row r="336" spans="2:2" ht="12.75" customHeight="1" x14ac:dyDescent="0.2">
      <c r="B336" s="1"/>
    </row>
    <row r="337" spans="2:2" ht="12.75" customHeight="1" x14ac:dyDescent="0.2">
      <c r="B337" s="1"/>
    </row>
    <row r="338" spans="2:2" ht="12.75" customHeight="1" x14ac:dyDescent="0.2">
      <c r="B338" s="1"/>
    </row>
    <row r="339" spans="2:2" ht="12.75" customHeight="1" x14ac:dyDescent="0.2">
      <c r="B339" s="1"/>
    </row>
    <row r="340" spans="2:2" ht="12.75" customHeight="1" x14ac:dyDescent="0.2">
      <c r="B340" s="1"/>
    </row>
    <row r="341" spans="2:2" ht="12.75" customHeight="1" x14ac:dyDescent="0.2">
      <c r="B341" s="1"/>
    </row>
    <row r="342" spans="2:2" ht="12.75" customHeight="1" x14ac:dyDescent="0.2">
      <c r="B342" s="1"/>
    </row>
    <row r="343" spans="2:2" ht="12.75" customHeight="1" x14ac:dyDescent="0.2">
      <c r="B343" s="1"/>
    </row>
    <row r="344" spans="2:2" ht="12.75" customHeight="1" x14ac:dyDescent="0.2">
      <c r="B344" s="1"/>
    </row>
    <row r="345" spans="2:2" ht="12.75" customHeight="1" x14ac:dyDescent="0.2">
      <c r="B345" s="1"/>
    </row>
    <row r="346" spans="2:2" ht="12.75" customHeight="1" x14ac:dyDescent="0.2">
      <c r="B346" s="1"/>
    </row>
    <row r="347" spans="2:2" ht="12.75" customHeight="1" x14ac:dyDescent="0.2">
      <c r="B347" s="1"/>
    </row>
    <row r="348" spans="2:2" ht="12.75" customHeight="1" x14ac:dyDescent="0.2">
      <c r="B348" s="1"/>
    </row>
    <row r="349" spans="2:2" ht="12.75" customHeight="1" x14ac:dyDescent="0.2">
      <c r="B349" s="1"/>
    </row>
    <row r="350" spans="2:2" ht="12.75" customHeight="1" x14ac:dyDescent="0.2">
      <c r="B350" s="1"/>
    </row>
    <row r="351" spans="2:2" ht="12.75" customHeight="1" x14ac:dyDescent="0.2">
      <c r="B351" s="1"/>
    </row>
    <row r="352" spans="2:2" ht="12.75" customHeight="1" x14ac:dyDescent="0.2">
      <c r="B352" s="1"/>
    </row>
    <row r="353" spans="2:2" ht="12.75" customHeight="1" x14ac:dyDescent="0.2">
      <c r="B353" s="1"/>
    </row>
    <row r="354" spans="2:2" ht="12.75" customHeight="1" x14ac:dyDescent="0.2">
      <c r="B354" s="1"/>
    </row>
    <row r="355" spans="2:2" ht="12.75" customHeight="1" x14ac:dyDescent="0.2">
      <c r="B355" s="1"/>
    </row>
    <row r="356" spans="2:2" ht="12.75" customHeight="1" x14ac:dyDescent="0.2">
      <c r="B356" s="1"/>
    </row>
    <row r="357" spans="2:2" ht="12.75" customHeight="1" x14ac:dyDescent="0.2">
      <c r="B357" s="1"/>
    </row>
    <row r="358" spans="2:2" ht="12.75" customHeight="1" x14ac:dyDescent="0.2">
      <c r="B358" s="1"/>
    </row>
    <row r="359" spans="2:2" ht="12.75" customHeight="1" x14ac:dyDescent="0.2">
      <c r="B359" s="1"/>
    </row>
    <row r="360" spans="2:2" ht="12.75" customHeight="1" x14ac:dyDescent="0.2">
      <c r="B360" s="1"/>
    </row>
    <row r="361" spans="2:2" ht="12.75" customHeight="1" x14ac:dyDescent="0.2">
      <c r="B361" s="1"/>
    </row>
    <row r="362" spans="2:2" ht="12.75" customHeight="1" x14ac:dyDescent="0.2">
      <c r="B362" s="1"/>
    </row>
    <row r="363" spans="2:2" ht="12.75" customHeight="1" x14ac:dyDescent="0.2">
      <c r="B363" s="1"/>
    </row>
    <row r="364" spans="2:2" ht="12.75" customHeight="1" x14ac:dyDescent="0.2">
      <c r="B364" s="1"/>
    </row>
    <row r="365" spans="2:2" ht="12.75" customHeight="1" x14ac:dyDescent="0.2">
      <c r="B365" s="1"/>
    </row>
    <row r="366" spans="2:2" ht="12.75" customHeight="1" x14ac:dyDescent="0.2">
      <c r="B366" s="1"/>
    </row>
    <row r="367" spans="2:2" ht="12.75" customHeight="1" x14ac:dyDescent="0.2">
      <c r="B367" s="1"/>
    </row>
    <row r="368" spans="2:2" ht="12.75" customHeight="1" x14ac:dyDescent="0.2">
      <c r="B368" s="1"/>
    </row>
    <row r="369" spans="2:2" ht="12.75" customHeight="1" x14ac:dyDescent="0.2">
      <c r="B369" s="1"/>
    </row>
    <row r="370" spans="2:2" ht="12.75" customHeight="1" x14ac:dyDescent="0.2">
      <c r="B370" s="1"/>
    </row>
    <row r="371" spans="2:2" ht="12.75" customHeight="1" x14ac:dyDescent="0.2">
      <c r="B371" s="1"/>
    </row>
    <row r="372" spans="2:2" ht="12.75" customHeight="1" x14ac:dyDescent="0.2">
      <c r="B372" s="1"/>
    </row>
    <row r="373" spans="2:2" ht="12.75" customHeight="1" x14ac:dyDescent="0.2">
      <c r="B373" s="1"/>
    </row>
    <row r="374" spans="2:2" ht="12.75" customHeight="1" x14ac:dyDescent="0.2">
      <c r="B374" s="1"/>
    </row>
    <row r="375" spans="2:2" ht="12.75" customHeight="1" x14ac:dyDescent="0.2">
      <c r="B375" s="1"/>
    </row>
    <row r="376" spans="2:2" ht="12.75" customHeight="1" x14ac:dyDescent="0.2">
      <c r="B376" s="1"/>
    </row>
    <row r="377" spans="2:2" ht="12.75" customHeight="1" x14ac:dyDescent="0.2">
      <c r="B377" s="1"/>
    </row>
    <row r="378" spans="2:2" ht="12.75" customHeight="1" x14ac:dyDescent="0.2">
      <c r="B378" s="1"/>
    </row>
    <row r="379" spans="2:2" ht="12.75" customHeight="1" x14ac:dyDescent="0.2">
      <c r="B379" s="1"/>
    </row>
    <row r="380" spans="2:2" ht="12.75" customHeight="1" x14ac:dyDescent="0.2">
      <c r="B380" s="1"/>
    </row>
    <row r="381" spans="2:2" ht="12.75" customHeight="1" x14ac:dyDescent="0.2">
      <c r="B381" s="1"/>
    </row>
    <row r="382" spans="2:2" ht="12.75" customHeight="1" x14ac:dyDescent="0.2">
      <c r="B382" s="1"/>
    </row>
    <row r="383" spans="2:2" ht="12.75" customHeight="1" x14ac:dyDescent="0.2">
      <c r="B383" s="1"/>
    </row>
    <row r="384" spans="2:2" ht="12.75" customHeight="1" x14ac:dyDescent="0.2">
      <c r="B384" s="1"/>
    </row>
    <row r="385" spans="2:2" ht="12.75" customHeight="1" x14ac:dyDescent="0.2">
      <c r="B385" s="1"/>
    </row>
    <row r="386" spans="2:2" ht="12.75" customHeight="1" x14ac:dyDescent="0.2">
      <c r="B386" s="1"/>
    </row>
    <row r="387" spans="2:2" ht="12.75" customHeight="1" x14ac:dyDescent="0.2">
      <c r="B387" s="1"/>
    </row>
    <row r="388" spans="2:2" ht="12.75" customHeight="1" x14ac:dyDescent="0.2">
      <c r="B388" s="1"/>
    </row>
    <row r="389" spans="2:2" ht="12.75" customHeight="1" x14ac:dyDescent="0.2">
      <c r="B389" s="1"/>
    </row>
    <row r="390" spans="2:2" ht="12.75" customHeight="1" x14ac:dyDescent="0.2">
      <c r="B390" s="1"/>
    </row>
    <row r="391" spans="2:2" ht="12.75" customHeight="1" x14ac:dyDescent="0.2">
      <c r="B391" s="1"/>
    </row>
    <row r="392" spans="2:2" ht="12.75" customHeight="1" x14ac:dyDescent="0.2">
      <c r="B392" s="1"/>
    </row>
    <row r="393" spans="2:2" ht="12.75" customHeight="1" x14ac:dyDescent="0.2">
      <c r="B393" s="1"/>
    </row>
    <row r="394" spans="2:2" ht="12.75" customHeight="1" x14ac:dyDescent="0.2">
      <c r="B394" s="1"/>
    </row>
    <row r="395" spans="2:2" ht="12.75" customHeight="1" x14ac:dyDescent="0.2">
      <c r="B395" s="1"/>
    </row>
    <row r="396" spans="2:2" ht="12.75" customHeight="1" x14ac:dyDescent="0.2">
      <c r="B396" s="1"/>
    </row>
    <row r="397" spans="2:2" ht="12.75" customHeight="1" x14ac:dyDescent="0.2">
      <c r="B397" s="1"/>
    </row>
    <row r="398" spans="2:2" ht="12.75" customHeight="1" x14ac:dyDescent="0.2">
      <c r="B398" s="1"/>
    </row>
    <row r="399" spans="2:2" ht="12.75" customHeight="1" x14ac:dyDescent="0.2">
      <c r="B399" s="1"/>
    </row>
    <row r="400" spans="2:2" ht="12.75" customHeight="1" x14ac:dyDescent="0.2">
      <c r="B400" s="1"/>
    </row>
    <row r="401" spans="2:2" ht="12.75" customHeight="1" x14ac:dyDescent="0.2">
      <c r="B401" s="1"/>
    </row>
    <row r="402" spans="2:2" ht="12.75" customHeight="1" x14ac:dyDescent="0.2">
      <c r="B402" s="1"/>
    </row>
    <row r="403" spans="2:2" ht="12.75" customHeight="1" x14ac:dyDescent="0.2">
      <c r="B403" s="1"/>
    </row>
    <row r="404" spans="2:2" ht="12.75" customHeight="1" x14ac:dyDescent="0.2">
      <c r="B404" s="1"/>
    </row>
    <row r="405" spans="2:2" ht="12.75" customHeight="1" x14ac:dyDescent="0.2">
      <c r="B405" s="1"/>
    </row>
    <row r="406" spans="2:2" ht="12.75" customHeight="1" x14ac:dyDescent="0.2">
      <c r="B406" s="1"/>
    </row>
    <row r="407" spans="2:2" ht="12.75" customHeight="1" x14ac:dyDescent="0.2">
      <c r="B407" s="1"/>
    </row>
    <row r="408" spans="2:2" ht="12.75" customHeight="1" x14ac:dyDescent="0.2">
      <c r="B408" s="1"/>
    </row>
    <row r="409" spans="2:2" ht="12.75" customHeight="1" x14ac:dyDescent="0.2">
      <c r="B409" s="1"/>
    </row>
    <row r="410" spans="2:2" ht="12.75" customHeight="1" x14ac:dyDescent="0.2">
      <c r="B410" s="1"/>
    </row>
    <row r="411" spans="2:2" ht="12.75" customHeight="1" x14ac:dyDescent="0.2">
      <c r="B411" s="1"/>
    </row>
    <row r="412" spans="2:2" ht="12.75" customHeight="1" x14ac:dyDescent="0.2">
      <c r="B412" s="1"/>
    </row>
    <row r="413" spans="2:2" ht="12.75" customHeight="1" x14ac:dyDescent="0.2">
      <c r="B413" s="1"/>
    </row>
    <row r="414" spans="2:2" ht="12.75" customHeight="1" x14ac:dyDescent="0.2">
      <c r="B414" s="1"/>
    </row>
    <row r="415" spans="2:2" ht="12.75" customHeight="1" x14ac:dyDescent="0.2">
      <c r="B415" s="1"/>
    </row>
    <row r="416" spans="2:2" ht="12.75" customHeight="1" x14ac:dyDescent="0.2">
      <c r="B416" s="1"/>
    </row>
    <row r="417" spans="2:2" ht="12.75" customHeight="1" x14ac:dyDescent="0.2">
      <c r="B417" s="1"/>
    </row>
    <row r="418" spans="2:2" ht="12.75" customHeight="1" x14ac:dyDescent="0.2">
      <c r="B418" s="1"/>
    </row>
    <row r="419" spans="2:2" ht="12.75" customHeight="1" x14ac:dyDescent="0.2">
      <c r="B419" s="1"/>
    </row>
    <row r="420" spans="2:2" ht="12.75" customHeight="1" x14ac:dyDescent="0.2">
      <c r="B420" s="1"/>
    </row>
    <row r="421" spans="2:2" ht="12.75" customHeight="1" x14ac:dyDescent="0.2">
      <c r="B421" s="1"/>
    </row>
    <row r="422" spans="2:2" ht="12.75" customHeight="1" x14ac:dyDescent="0.2">
      <c r="B422" s="1"/>
    </row>
    <row r="423" spans="2:2" ht="12.75" customHeight="1" x14ac:dyDescent="0.2">
      <c r="B423" s="1"/>
    </row>
    <row r="424" spans="2:2" ht="12.75" customHeight="1" x14ac:dyDescent="0.2">
      <c r="B424" s="1"/>
    </row>
    <row r="425" spans="2:2" ht="12.75" customHeight="1" x14ac:dyDescent="0.2">
      <c r="B425" s="1"/>
    </row>
    <row r="426" spans="2:2" ht="12.75" customHeight="1" x14ac:dyDescent="0.2">
      <c r="B426" s="1"/>
    </row>
    <row r="427" spans="2:2" ht="12.75" customHeight="1" x14ac:dyDescent="0.2">
      <c r="B427" s="1"/>
    </row>
    <row r="428" spans="2:2" ht="12.75" customHeight="1" x14ac:dyDescent="0.2">
      <c r="B428" s="1"/>
    </row>
    <row r="429" spans="2:2" ht="12.75" customHeight="1" x14ac:dyDescent="0.2">
      <c r="B429" s="1"/>
    </row>
    <row r="430" spans="2:2" ht="12.75" customHeight="1" x14ac:dyDescent="0.2">
      <c r="B430" s="1"/>
    </row>
    <row r="431" spans="2:2" ht="12.75" customHeight="1" x14ac:dyDescent="0.2">
      <c r="B431" s="1"/>
    </row>
    <row r="432" spans="2:2" ht="12.75" customHeight="1" x14ac:dyDescent="0.2">
      <c r="B432" s="1"/>
    </row>
    <row r="433" spans="2:2" ht="12.75" customHeight="1" x14ac:dyDescent="0.2">
      <c r="B433" s="1"/>
    </row>
    <row r="434" spans="2:2" ht="12.75" customHeight="1" x14ac:dyDescent="0.2">
      <c r="B434" s="1"/>
    </row>
    <row r="435" spans="2:2" ht="12.75" customHeight="1" x14ac:dyDescent="0.2">
      <c r="B435" s="1"/>
    </row>
    <row r="436" spans="2:2" ht="12.75" customHeight="1" x14ac:dyDescent="0.2">
      <c r="B436" s="1"/>
    </row>
    <row r="437" spans="2:2" ht="12.75" customHeight="1" x14ac:dyDescent="0.2">
      <c r="B437" s="1"/>
    </row>
    <row r="438" spans="2:2" ht="12.75" customHeight="1" x14ac:dyDescent="0.2">
      <c r="B438" s="1"/>
    </row>
    <row r="439" spans="2:2" ht="12.75" customHeight="1" x14ac:dyDescent="0.2">
      <c r="B439" s="1"/>
    </row>
    <row r="440" spans="2:2" ht="12.75" customHeight="1" x14ac:dyDescent="0.2">
      <c r="B440" s="1"/>
    </row>
    <row r="441" spans="2:2" ht="12.75" customHeight="1" x14ac:dyDescent="0.2">
      <c r="B441" s="1"/>
    </row>
    <row r="442" spans="2:2" ht="12.75" customHeight="1" x14ac:dyDescent="0.2">
      <c r="B442" s="1"/>
    </row>
    <row r="443" spans="2:2" ht="12.75" customHeight="1" x14ac:dyDescent="0.2">
      <c r="B443" s="1"/>
    </row>
    <row r="444" spans="2:2" ht="12.75" customHeight="1" x14ac:dyDescent="0.2">
      <c r="B444" s="1"/>
    </row>
    <row r="445" spans="2:2" ht="12.75" customHeight="1" x14ac:dyDescent="0.2">
      <c r="B445" s="1"/>
    </row>
    <row r="446" spans="2:2" ht="12.75" customHeight="1" x14ac:dyDescent="0.2">
      <c r="B446" s="1"/>
    </row>
    <row r="447" spans="2:2" ht="12.75" customHeight="1" x14ac:dyDescent="0.2">
      <c r="B447" s="1"/>
    </row>
    <row r="448" spans="2:2" ht="12.75" customHeight="1" x14ac:dyDescent="0.2">
      <c r="B448" s="1"/>
    </row>
    <row r="449" spans="2:2" ht="12.75" customHeight="1" x14ac:dyDescent="0.2">
      <c r="B449" s="1"/>
    </row>
    <row r="450" spans="2:2" ht="12.75" customHeight="1" x14ac:dyDescent="0.2">
      <c r="B450" s="1"/>
    </row>
    <row r="451" spans="2:2" ht="12.75" customHeight="1" x14ac:dyDescent="0.2">
      <c r="B451" s="1"/>
    </row>
    <row r="452" spans="2:2" ht="12.75" customHeight="1" x14ac:dyDescent="0.2">
      <c r="B452" s="1"/>
    </row>
    <row r="453" spans="2:2" ht="12.75" customHeight="1" x14ac:dyDescent="0.2">
      <c r="B453" s="1"/>
    </row>
    <row r="454" spans="2:2" ht="12.75" customHeight="1" x14ac:dyDescent="0.2">
      <c r="B454" s="1"/>
    </row>
    <row r="455" spans="2:2" ht="12.75" customHeight="1" x14ac:dyDescent="0.2">
      <c r="B455" s="1"/>
    </row>
    <row r="456" spans="2:2" ht="12.75" customHeight="1" x14ac:dyDescent="0.2">
      <c r="B456" s="1"/>
    </row>
    <row r="457" spans="2:2" ht="12.75" customHeight="1" x14ac:dyDescent="0.2">
      <c r="B457" s="1"/>
    </row>
    <row r="458" spans="2:2" ht="12.75" customHeight="1" x14ac:dyDescent="0.2">
      <c r="B458" s="1"/>
    </row>
    <row r="459" spans="2:2" ht="12.75" customHeight="1" x14ac:dyDescent="0.2">
      <c r="B459" s="1"/>
    </row>
    <row r="460" spans="2:2" ht="12.75" customHeight="1" x14ac:dyDescent="0.2">
      <c r="B460" s="1"/>
    </row>
    <row r="461" spans="2:2" ht="12.75" customHeight="1" x14ac:dyDescent="0.2">
      <c r="B461" s="1"/>
    </row>
    <row r="462" spans="2:2" ht="12.75" customHeight="1" x14ac:dyDescent="0.2">
      <c r="B462" s="1"/>
    </row>
    <row r="463" spans="2:2" ht="12.75" customHeight="1" x14ac:dyDescent="0.2">
      <c r="B463" s="1"/>
    </row>
    <row r="464" spans="2:2" ht="12.75" customHeight="1" x14ac:dyDescent="0.2">
      <c r="B464" s="1"/>
    </row>
    <row r="465" spans="2:2" ht="12.75" customHeight="1" x14ac:dyDescent="0.2">
      <c r="B465" s="1"/>
    </row>
    <row r="466" spans="2:2" ht="12.75" customHeight="1" x14ac:dyDescent="0.2">
      <c r="B466" s="1"/>
    </row>
    <row r="467" spans="2:2" ht="12.75" customHeight="1" x14ac:dyDescent="0.2">
      <c r="B467" s="1"/>
    </row>
    <row r="468" spans="2:2" ht="12.75" customHeight="1" x14ac:dyDescent="0.2">
      <c r="B468" s="1"/>
    </row>
    <row r="469" spans="2:2" ht="12.75" customHeight="1" x14ac:dyDescent="0.2">
      <c r="B469" s="1"/>
    </row>
    <row r="470" spans="2:2" ht="12.75" customHeight="1" x14ac:dyDescent="0.2">
      <c r="B470" s="1"/>
    </row>
    <row r="471" spans="2:2" ht="12.75" customHeight="1" x14ac:dyDescent="0.2">
      <c r="B471" s="1"/>
    </row>
    <row r="472" spans="2:2" ht="12.75" customHeight="1" x14ac:dyDescent="0.2">
      <c r="B472" s="1"/>
    </row>
    <row r="473" spans="2:2" ht="12.75" customHeight="1" x14ac:dyDescent="0.2">
      <c r="B473" s="1"/>
    </row>
    <row r="474" spans="2:2" ht="12.75" customHeight="1" x14ac:dyDescent="0.2">
      <c r="B474" s="1"/>
    </row>
    <row r="475" spans="2:2" ht="12.75" customHeight="1" x14ac:dyDescent="0.2">
      <c r="B475" s="1"/>
    </row>
    <row r="476" spans="2:2" ht="12.75" customHeight="1" x14ac:dyDescent="0.2">
      <c r="B476" s="1"/>
    </row>
    <row r="477" spans="2:2" ht="12.75" customHeight="1" x14ac:dyDescent="0.2">
      <c r="B477" s="1"/>
    </row>
    <row r="478" spans="2:2" ht="12.75" customHeight="1" x14ac:dyDescent="0.2">
      <c r="B478" s="1"/>
    </row>
    <row r="479" spans="2:2" ht="12.75" customHeight="1" x14ac:dyDescent="0.2">
      <c r="B479" s="1"/>
    </row>
    <row r="480" spans="2:2" ht="12.75" customHeight="1" x14ac:dyDescent="0.2">
      <c r="B480" s="1"/>
    </row>
    <row r="481" spans="2:2" ht="12.75" customHeight="1" x14ac:dyDescent="0.2">
      <c r="B481" s="1"/>
    </row>
    <row r="482" spans="2:2" ht="12.75" customHeight="1" x14ac:dyDescent="0.2">
      <c r="B482" s="1"/>
    </row>
    <row r="483" spans="2:2" ht="12.75" customHeight="1" x14ac:dyDescent="0.2">
      <c r="B483" s="1"/>
    </row>
    <row r="484" spans="2:2" ht="12.75" customHeight="1" x14ac:dyDescent="0.2">
      <c r="B484" s="1"/>
    </row>
    <row r="485" spans="2:2" ht="12.75" customHeight="1" x14ac:dyDescent="0.2">
      <c r="B485" s="1"/>
    </row>
    <row r="486" spans="2:2" ht="12.75" customHeight="1" x14ac:dyDescent="0.2">
      <c r="B486" s="1"/>
    </row>
    <row r="487" spans="2:2" ht="12.75" customHeight="1" x14ac:dyDescent="0.2">
      <c r="B487" s="1"/>
    </row>
    <row r="488" spans="2:2" ht="12.75" customHeight="1" x14ac:dyDescent="0.2">
      <c r="B488" s="1"/>
    </row>
    <row r="489" spans="2:2" ht="12.75" customHeight="1" x14ac:dyDescent="0.2">
      <c r="B489" s="1"/>
    </row>
    <row r="490" spans="2:2" ht="12.75" customHeight="1" x14ac:dyDescent="0.2">
      <c r="B490" s="1"/>
    </row>
    <row r="491" spans="2:2" ht="12.75" customHeight="1" x14ac:dyDescent="0.2">
      <c r="B491" s="1"/>
    </row>
    <row r="492" spans="2:2" ht="12.75" customHeight="1" x14ac:dyDescent="0.2">
      <c r="B492" s="1"/>
    </row>
    <row r="493" spans="2:2" ht="12.75" customHeight="1" x14ac:dyDescent="0.2">
      <c r="B493" s="1"/>
    </row>
    <row r="494" spans="2:2" ht="12.75" customHeight="1" x14ac:dyDescent="0.2">
      <c r="B494" s="1"/>
    </row>
    <row r="495" spans="2:2" ht="12.75" customHeight="1" x14ac:dyDescent="0.2">
      <c r="B495" s="1"/>
    </row>
    <row r="496" spans="2:2" ht="12.75" customHeight="1" x14ac:dyDescent="0.2">
      <c r="B496" s="1"/>
    </row>
    <row r="497" spans="2:2" ht="12.75" customHeight="1" x14ac:dyDescent="0.2">
      <c r="B497" s="1"/>
    </row>
    <row r="498" spans="2:2" ht="12.75" customHeight="1" x14ac:dyDescent="0.2">
      <c r="B498" s="1"/>
    </row>
    <row r="499" spans="2:2" ht="12.75" customHeight="1" x14ac:dyDescent="0.2">
      <c r="B499" s="1"/>
    </row>
    <row r="500" spans="2:2" ht="12.75" customHeight="1" x14ac:dyDescent="0.2">
      <c r="B500" s="1"/>
    </row>
    <row r="501" spans="2:2" ht="12.75" customHeight="1" x14ac:dyDescent="0.2">
      <c r="B501" s="1"/>
    </row>
    <row r="502" spans="2:2" ht="12.75" customHeight="1" x14ac:dyDescent="0.2">
      <c r="B502" s="1"/>
    </row>
    <row r="503" spans="2:2" ht="12.75" customHeight="1" x14ac:dyDescent="0.2">
      <c r="B503" s="1"/>
    </row>
    <row r="504" spans="2:2" ht="12.75" customHeight="1" x14ac:dyDescent="0.2">
      <c r="B504" s="1"/>
    </row>
    <row r="505" spans="2:2" ht="12.75" customHeight="1" x14ac:dyDescent="0.2">
      <c r="B505" s="1"/>
    </row>
    <row r="506" spans="2:2" ht="12.75" customHeight="1" x14ac:dyDescent="0.2">
      <c r="B506" s="1"/>
    </row>
    <row r="507" spans="2:2" ht="12.75" customHeight="1" x14ac:dyDescent="0.2">
      <c r="B507" s="1"/>
    </row>
    <row r="508" spans="2:2" ht="12.75" customHeight="1" x14ac:dyDescent="0.2">
      <c r="B508" s="1"/>
    </row>
    <row r="509" spans="2:2" ht="12.75" customHeight="1" x14ac:dyDescent="0.2">
      <c r="B509" s="1"/>
    </row>
    <row r="510" spans="2:2" ht="12.75" customHeight="1" x14ac:dyDescent="0.2">
      <c r="B510" s="1"/>
    </row>
    <row r="511" spans="2:2" ht="12.75" customHeight="1" x14ac:dyDescent="0.2">
      <c r="B511" s="1"/>
    </row>
    <row r="512" spans="2:2" ht="12.75" customHeight="1" x14ac:dyDescent="0.2">
      <c r="B512" s="1"/>
    </row>
    <row r="513" spans="2:2" ht="12.75" customHeight="1" x14ac:dyDescent="0.2">
      <c r="B513" s="1"/>
    </row>
    <row r="514" spans="2:2" ht="12.75" customHeight="1" x14ac:dyDescent="0.2">
      <c r="B514" s="1"/>
    </row>
    <row r="515" spans="2:2" ht="12.75" customHeight="1" x14ac:dyDescent="0.2">
      <c r="B515" s="1"/>
    </row>
    <row r="516" spans="2:2" ht="12.75" customHeight="1" x14ac:dyDescent="0.2">
      <c r="B516" s="1"/>
    </row>
    <row r="517" spans="2:2" ht="12.75" customHeight="1" x14ac:dyDescent="0.2">
      <c r="B517" s="1"/>
    </row>
    <row r="518" spans="2:2" ht="12.75" customHeight="1" x14ac:dyDescent="0.2">
      <c r="B518" s="1"/>
    </row>
    <row r="519" spans="2:2" ht="12.75" customHeight="1" x14ac:dyDescent="0.2">
      <c r="B519" s="1"/>
    </row>
    <row r="520" spans="2:2" ht="12.75" customHeight="1" x14ac:dyDescent="0.2">
      <c r="B520" s="1"/>
    </row>
    <row r="521" spans="2:2" ht="12.75" customHeight="1" x14ac:dyDescent="0.2">
      <c r="B521" s="1"/>
    </row>
    <row r="522" spans="2:2" ht="12.75" customHeight="1" x14ac:dyDescent="0.2">
      <c r="B522" s="1"/>
    </row>
    <row r="523" spans="2:2" ht="12.75" customHeight="1" x14ac:dyDescent="0.2">
      <c r="B523" s="1"/>
    </row>
    <row r="524" spans="2:2" ht="12.75" customHeight="1" x14ac:dyDescent="0.2">
      <c r="B524" s="1"/>
    </row>
    <row r="525" spans="2:2" ht="12.75" customHeight="1" x14ac:dyDescent="0.2">
      <c r="B525" s="1"/>
    </row>
    <row r="526" spans="2:2" ht="12.75" customHeight="1" x14ac:dyDescent="0.2">
      <c r="B526" s="1"/>
    </row>
    <row r="527" spans="2:2" ht="12.75" customHeight="1" x14ac:dyDescent="0.2">
      <c r="B527" s="1"/>
    </row>
    <row r="528" spans="2:2" ht="12.75" customHeight="1" x14ac:dyDescent="0.2">
      <c r="B528" s="1"/>
    </row>
    <row r="529" spans="2:2" ht="12.75" customHeight="1" x14ac:dyDescent="0.2">
      <c r="B529" s="1"/>
    </row>
    <row r="530" spans="2:2" ht="12.75" customHeight="1" x14ac:dyDescent="0.2">
      <c r="B530" s="1"/>
    </row>
    <row r="531" spans="2:2" ht="12.75" customHeight="1" x14ac:dyDescent="0.2">
      <c r="B531" s="1"/>
    </row>
    <row r="532" spans="2:2" ht="12.75" customHeight="1" x14ac:dyDescent="0.2">
      <c r="B532" s="1"/>
    </row>
    <row r="533" spans="2:2" ht="12.75" customHeight="1" x14ac:dyDescent="0.2">
      <c r="B533" s="1"/>
    </row>
    <row r="534" spans="2:2" ht="12.75" customHeight="1" x14ac:dyDescent="0.2">
      <c r="B534" s="1"/>
    </row>
    <row r="535" spans="2:2" ht="12.75" customHeight="1" x14ac:dyDescent="0.2">
      <c r="B535" s="1"/>
    </row>
    <row r="536" spans="2:2" ht="12.75" customHeight="1" x14ac:dyDescent="0.2">
      <c r="B536" s="1"/>
    </row>
    <row r="537" spans="2:2" ht="12.75" customHeight="1" x14ac:dyDescent="0.2">
      <c r="B537" s="1"/>
    </row>
    <row r="538" spans="2:2" ht="12.75" customHeight="1" x14ac:dyDescent="0.2">
      <c r="B538" s="1"/>
    </row>
    <row r="539" spans="2:2" ht="12.75" customHeight="1" x14ac:dyDescent="0.2">
      <c r="B539" s="1"/>
    </row>
    <row r="540" spans="2:2" ht="12.75" customHeight="1" x14ac:dyDescent="0.2">
      <c r="B540" s="1"/>
    </row>
    <row r="541" spans="2:2" ht="12.75" customHeight="1" x14ac:dyDescent="0.2">
      <c r="B541" s="1"/>
    </row>
    <row r="542" spans="2:2" ht="12.75" customHeight="1" x14ac:dyDescent="0.2">
      <c r="B542" s="1"/>
    </row>
    <row r="543" spans="2:2" ht="12.75" customHeight="1" x14ac:dyDescent="0.2">
      <c r="B543" s="1"/>
    </row>
    <row r="544" spans="2:2" ht="12.75" customHeight="1" x14ac:dyDescent="0.2">
      <c r="B544" s="1"/>
    </row>
    <row r="545" spans="2:2" ht="12.75" customHeight="1" x14ac:dyDescent="0.2">
      <c r="B545" s="1"/>
    </row>
    <row r="546" spans="2:2" ht="12.75" customHeight="1" x14ac:dyDescent="0.2">
      <c r="B546" s="1"/>
    </row>
    <row r="547" spans="2:2" ht="12.75" customHeight="1" x14ac:dyDescent="0.2">
      <c r="B547" s="1"/>
    </row>
    <row r="548" spans="2:2" ht="12.75" customHeight="1" x14ac:dyDescent="0.2">
      <c r="B548" s="1"/>
    </row>
    <row r="549" spans="2:2" ht="12.75" customHeight="1" x14ac:dyDescent="0.2">
      <c r="B549" s="1"/>
    </row>
    <row r="550" spans="2:2" ht="12.75" customHeight="1" x14ac:dyDescent="0.2">
      <c r="B550" s="1"/>
    </row>
    <row r="551" spans="2:2" ht="12.75" customHeight="1" x14ac:dyDescent="0.2">
      <c r="B551" s="1"/>
    </row>
    <row r="552" spans="2:2" ht="12.75" customHeight="1" x14ac:dyDescent="0.2">
      <c r="B552" s="1"/>
    </row>
    <row r="553" spans="2:2" ht="12.75" customHeight="1" x14ac:dyDescent="0.2">
      <c r="B553" s="1"/>
    </row>
    <row r="554" spans="2:2" ht="12.75" customHeight="1" x14ac:dyDescent="0.2">
      <c r="B554" s="1"/>
    </row>
    <row r="555" spans="2:2" ht="12.75" customHeight="1" x14ac:dyDescent="0.2">
      <c r="B555" s="1"/>
    </row>
    <row r="556" spans="2:2" ht="12.75" customHeight="1" x14ac:dyDescent="0.2">
      <c r="B556" s="1"/>
    </row>
    <row r="557" spans="2:2" ht="12.75" customHeight="1" x14ac:dyDescent="0.2">
      <c r="B557" s="1"/>
    </row>
    <row r="558" spans="2:2" ht="12.75" customHeight="1" x14ac:dyDescent="0.2">
      <c r="B558" s="1"/>
    </row>
    <row r="559" spans="2:2" ht="12.75" customHeight="1" x14ac:dyDescent="0.2">
      <c r="B559" s="1"/>
    </row>
    <row r="560" spans="2:2" ht="12.75" customHeight="1" x14ac:dyDescent="0.2">
      <c r="B560" s="1"/>
    </row>
    <row r="561" spans="2:2" ht="12.75" customHeight="1" x14ac:dyDescent="0.2">
      <c r="B561" s="1"/>
    </row>
    <row r="562" spans="2:2" ht="12.75" customHeight="1" x14ac:dyDescent="0.2">
      <c r="B562" s="1"/>
    </row>
    <row r="563" spans="2:2" ht="12.75" customHeight="1" x14ac:dyDescent="0.2">
      <c r="B563" s="1"/>
    </row>
    <row r="564" spans="2:2" ht="12.75" customHeight="1" x14ac:dyDescent="0.2">
      <c r="B564" s="1"/>
    </row>
    <row r="565" spans="2:2" ht="12.75" customHeight="1" x14ac:dyDescent="0.2">
      <c r="B565" s="1"/>
    </row>
    <row r="566" spans="2:2" ht="12.75" customHeight="1" x14ac:dyDescent="0.2">
      <c r="B566" s="1"/>
    </row>
    <row r="567" spans="2:2" ht="12.75" customHeight="1" x14ac:dyDescent="0.2">
      <c r="B567" s="1"/>
    </row>
    <row r="568" spans="2:2" ht="12.75" customHeight="1" x14ac:dyDescent="0.2">
      <c r="B568" s="1"/>
    </row>
    <row r="569" spans="2:2" ht="12.75" customHeight="1" x14ac:dyDescent="0.2">
      <c r="B569" s="1"/>
    </row>
    <row r="570" spans="2:2" ht="12.75" customHeight="1" x14ac:dyDescent="0.2">
      <c r="B570" s="1"/>
    </row>
    <row r="571" spans="2:2" ht="12.75" customHeight="1" x14ac:dyDescent="0.2">
      <c r="B571" s="1"/>
    </row>
    <row r="572" spans="2:2" ht="12.75" customHeight="1" x14ac:dyDescent="0.2">
      <c r="B572" s="1"/>
    </row>
    <row r="573" spans="2:2" ht="12.75" customHeight="1" x14ac:dyDescent="0.2">
      <c r="B573" s="1"/>
    </row>
    <row r="574" spans="2:2" ht="12.75" customHeight="1" x14ac:dyDescent="0.2">
      <c r="B574" s="1"/>
    </row>
    <row r="575" spans="2:2" ht="12.75" customHeight="1" x14ac:dyDescent="0.2">
      <c r="B575" s="1"/>
    </row>
    <row r="576" spans="2:2" ht="12.75" customHeight="1" x14ac:dyDescent="0.2">
      <c r="B576" s="1"/>
    </row>
    <row r="577" spans="2:2" ht="12.75" customHeight="1" x14ac:dyDescent="0.2">
      <c r="B577" s="1"/>
    </row>
    <row r="578" spans="2:2" ht="12.75" customHeight="1" x14ac:dyDescent="0.2">
      <c r="B578" s="1"/>
    </row>
    <row r="579" spans="2:2" ht="12.75" customHeight="1" x14ac:dyDescent="0.2">
      <c r="B579" s="1"/>
    </row>
    <row r="580" spans="2:2" ht="12.75" customHeight="1" x14ac:dyDescent="0.2">
      <c r="B580" s="1"/>
    </row>
    <row r="581" spans="2:2" ht="12.75" customHeight="1" x14ac:dyDescent="0.2">
      <c r="B581" s="1"/>
    </row>
    <row r="582" spans="2:2" ht="12.75" customHeight="1" x14ac:dyDescent="0.2">
      <c r="B582" s="1"/>
    </row>
    <row r="583" spans="2:2" ht="12.75" customHeight="1" x14ac:dyDescent="0.2">
      <c r="B583" s="1"/>
    </row>
    <row r="584" spans="2:2" ht="12.75" customHeight="1" x14ac:dyDescent="0.2">
      <c r="B584" s="1"/>
    </row>
    <row r="585" spans="2:2" ht="12.75" customHeight="1" x14ac:dyDescent="0.2">
      <c r="B585" s="1"/>
    </row>
    <row r="586" spans="2:2" ht="12.75" customHeight="1" x14ac:dyDescent="0.2">
      <c r="B586" s="1"/>
    </row>
    <row r="587" spans="2:2" ht="12.75" customHeight="1" x14ac:dyDescent="0.2">
      <c r="B587" s="1"/>
    </row>
    <row r="588" spans="2:2" ht="12.75" customHeight="1" x14ac:dyDescent="0.2">
      <c r="B588" s="1"/>
    </row>
    <row r="589" spans="2:2" ht="12.75" customHeight="1" x14ac:dyDescent="0.2">
      <c r="B589" s="1"/>
    </row>
    <row r="590" spans="2:2" ht="12.75" customHeight="1" x14ac:dyDescent="0.2">
      <c r="B590" s="1"/>
    </row>
    <row r="591" spans="2:2" ht="12.75" customHeight="1" x14ac:dyDescent="0.2">
      <c r="B591" s="1"/>
    </row>
    <row r="592" spans="2:2" ht="12.75" customHeight="1" x14ac:dyDescent="0.2">
      <c r="B592" s="1"/>
    </row>
    <row r="593" spans="2:2" ht="12.75" customHeight="1" x14ac:dyDescent="0.2">
      <c r="B593" s="1"/>
    </row>
    <row r="594" spans="2:2" ht="12.75" customHeight="1" x14ac:dyDescent="0.2">
      <c r="B594" s="1"/>
    </row>
    <row r="595" spans="2:2" ht="12.75" customHeight="1" x14ac:dyDescent="0.2">
      <c r="B595" s="1"/>
    </row>
    <row r="596" spans="2:2" ht="12.75" customHeight="1" x14ac:dyDescent="0.2">
      <c r="B596" s="1"/>
    </row>
    <row r="597" spans="2:2" ht="12.75" customHeight="1" x14ac:dyDescent="0.2">
      <c r="B597" s="1"/>
    </row>
    <row r="598" spans="2:2" ht="12.75" customHeight="1" x14ac:dyDescent="0.2">
      <c r="B598" s="1"/>
    </row>
    <row r="599" spans="2:2" ht="12.75" customHeight="1" x14ac:dyDescent="0.2">
      <c r="B599" s="1"/>
    </row>
    <row r="600" spans="2:2" ht="12.75" customHeight="1" x14ac:dyDescent="0.2">
      <c r="B600" s="1"/>
    </row>
    <row r="601" spans="2:2" ht="12.75" customHeight="1" x14ac:dyDescent="0.2">
      <c r="B601" s="1"/>
    </row>
    <row r="602" spans="2:2" ht="12.75" customHeight="1" x14ac:dyDescent="0.2">
      <c r="B602" s="1"/>
    </row>
    <row r="603" spans="2:2" ht="12.75" customHeight="1" x14ac:dyDescent="0.2">
      <c r="B603" s="1"/>
    </row>
    <row r="604" spans="2:2" ht="12.75" customHeight="1" x14ac:dyDescent="0.2">
      <c r="B604" s="1"/>
    </row>
    <row r="605" spans="2:2" ht="12.75" customHeight="1" x14ac:dyDescent="0.2">
      <c r="B605" s="1"/>
    </row>
    <row r="606" spans="2:2" ht="12.75" customHeight="1" x14ac:dyDescent="0.2">
      <c r="B606" s="1"/>
    </row>
    <row r="607" spans="2:2" ht="12.75" customHeight="1" x14ac:dyDescent="0.2">
      <c r="B607" s="1"/>
    </row>
    <row r="608" spans="2:2" ht="12.75" customHeight="1" x14ac:dyDescent="0.2">
      <c r="B608" s="1"/>
    </row>
    <row r="609" spans="2:2" ht="12.75" customHeight="1" x14ac:dyDescent="0.2">
      <c r="B609" s="1"/>
    </row>
    <row r="610" spans="2:2" ht="12.75" customHeight="1" x14ac:dyDescent="0.2">
      <c r="B610" s="1"/>
    </row>
    <row r="611" spans="2:2" ht="12.75" customHeight="1" x14ac:dyDescent="0.2">
      <c r="B611" s="1"/>
    </row>
    <row r="612" spans="2:2" ht="12.75" customHeight="1" x14ac:dyDescent="0.2">
      <c r="B612" s="1"/>
    </row>
    <row r="613" spans="2:2" ht="12.75" customHeight="1" x14ac:dyDescent="0.2">
      <c r="B613" s="1"/>
    </row>
    <row r="614" spans="2:2" ht="12.75" customHeight="1" x14ac:dyDescent="0.2">
      <c r="B614" s="1"/>
    </row>
    <row r="615" spans="2:2" ht="12.75" customHeight="1" x14ac:dyDescent="0.2">
      <c r="B615" s="1"/>
    </row>
    <row r="616" spans="2:2" ht="12.75" customHeight="1" x14ac:dyDescent="0.2">
      <c r="B616" s="1"/>
    </row>
    <row r="617" spans="2:2" ht="12.75" customHeight="1" x14ac:dyDescent="0.2">
      <c r="B617" s="1"/>
    </row>
    <row r="618" spans="2:2" ht="12.75" customHeight="1" x14ac:dyDescent="0.2">
      <c r="B618" s="1"/>
    </row>
    <row r="619" spans="2:2" ht="12.75" customHeight="1" x14ac:dyDescent="0.2">
      <c r="B619" s="1"/>
    </row>
    <row r="620" spans="2:2" ht="12.75" customHeight="1" x14ac:dyDescent="0.2">
      <c r="B620" s="1"/>
    </row>
    <row r="621" spans="2:2" ht="12.75" customHeight="1" x14ac:dyDescent="0.2">
      <c r="B621" s="1"/>
    </row>
    <row r="622" spans="2:2" ht="12.75" customHeight="1" x14ac:dyDescent="0.2">
      <c r="B622" s="1"/>
    </row>
    <row r="623" spans="2:2" ht="12.75" customHeight="1" x14ac:dyDescent="0.2">
      <c r="B623" s="1"/>
    </row>
    <row r="624" spans="2:2" ht="12.75" customHeight="1" x14ac:dyDescent="0.2">
      <c r="B624" s="1"/>
    </row>
    <row r="625" spans="2:2" ht="12.75" customHeight="1" x14ac:dyDescent="0.2">
      <c r="B625" s="1"/>
    </row>
    <row r="626" spans="2:2" ht="12.75" customHeight="1" x14ac:dyDescent="0.2">
      <c r="B626" s="1"/>
    </row>
    <row r="627" spans="2:2" ht="12.75" customHeight="1" x14ac:dyDescent="0.2">
      <c r="B627" s="1"/>
    </row>
    <row r="628" spans="2:2" ht="12.75" customHeight="1" x14ac:dyDescent="0.2">
      <c r="B628" s="1"/>
    </row>
    <row r="629" spans="2:2" ht="12.75" customHeight="1" x14ac:dyDescent="0.2">
      <c r="B629" s="1"/>
    </row>
    <row r="630" spans="2:2" ht="12.75" customHeight="1" x14ac:dyDescent="0.2">
      <c r="B630" s="1"/>
    </row>
    <row r="631" spans="2:2" ht="12.75" customHeight="1" x14ac:dyDescent="0.2">
      <c r="B631" s="1"/>
    </row>
    <row r="632" spans="2:2" ht="12.75" customHeight="1" x14ac:dyDescent="0.2">
      <c r="B632" s="1"/>
    </row>
    <row r="633" spans="2:2" ht="12.75" customHeight="1" x14ac:dyDescent="0.2">
      <c r="B633" s="1"/>
    </row>
    <row r="634" spans="2:2" ht="12.75" customHeight="1" x14ac:dyDescent="0.2">
      <c r="B634" s="1"/>
    </row>
    <row r="635" spans="2:2" ht="12.75" customHeight="1" x14ac:dyDescent="0.2">
      <c r="B635" s="1"/>
    </row>
    <row r="636" spans="2:2" ht="12.75" customHeight="1" x14ac:dyDescent="0.2">
      <c r="B636" s="1"/>
    </row>
    <row r="637" spans="2:2" ht="12.75" customHeight="1" x14ac:dyDescent="0.2">
      <c r="B637" s="1"/>
    </row>
    <row r="638" spans="2:2" ht="12.75" customHeight="1" x14ac:dyDescent="0.2">
      <c r="B638" s="1"/>
    </row>
    <row r="639" spans="2:2" ht="12.75" customHeight="1" x14ac:dyDescent="0.2">
      <c r="B639" s="1"/>
    </row>
    <row r="640" spans="2:2" ht="12.75" customHeight="1" x14ac:dyDescent="0.2">
      <c r="B640" s="1"/>
    </row>
    <row r="641" spans="2:2" ht="12.75" customHeight="1" x14ac:dyDescent="0.2">
      <c r="B641" s="1"/>
    </row>
    <row r="642" spans="2:2" ht="12.75" customHeight="1" x14ac:dyDescent="0.2">
      <c r="B642" s="1"/>
    </row>
    <row r="643" spans="2:2" ht="12.75" customHeight="1" x14ac:dyDescent="0.2">
      <c r="B643" s="1"/>
    </row>
    <row r="644" spans="2:2" ht="12.75" customHeight="1" x14ac:dyDescent="0.2">
      <c r="B644" s="1"/>
    </row>
    <row r="645" spans="2:2" ht="12.75" customHeight="1" x14ac:dyDescent="0.2">
      <c r="B645" s="1"/>
    </row>
    <row r="646" spans="2:2" ht="12.75" customHeight="1" x14ac:dyDescent="0.2">
      <c r="B646" s="1"/>
    </row>
    <row r="647" spans="2:2" ht="12.75" customHeight="1" x14ac:dyDescent="0.2">
      <c r="B647" s="1"/>
    </row>
    <row r="648" spans="2:2" ht="12.75" customHeight="1" x14ac:dyDescent="0.2">
      <c r="B648" s="1"/>
    </row>
    <row r="649" spans="2:2" ht="12.75" customHeight="1" x14ac:dyDescent="0.2">
      <c r="B649" s="1"/>
    </row>
    <row r="650" spans="2:2" ht="12.75" customHeight="1" x14ac:dyDescent="0.2">
      <c r="B650" s="1"/>
    </row>
    <row r="651" spans="2:2" ht="12.75" customHeight="1" x14ac:dyDescent="0.2">
      <c r="B651" s="1"/>
    </row>
    <row r="652" spans="2:2" ht="12.75" customHeight="1" x14ac:dyDescent="0.2">
      <c r="B652" s="1"/>
    </row>
    <row r="653" spans="2:2" ht="12.75" customHeight="1" x14ac:dyDescent="0.2">
      <c r="B653" s="1"/>
    </row>
    <row r="654" spans="2:2" ht="12.75" customHeight="1" x14ac:dyDescent="0.2">
      <c r="B654" s="1"/>
    </row>
    <row r="655" spans="2:2" ht="12.75" customHeight="1" x14ac:dyDescent="0.2">
      <c r="B655" s="1"/>
    </row>
    <row r="656" spans="2:2" ht="12.75" customHeight="1" x14ac:dyDescent="0.2">
      <c r="B656" s="1"/>
    </row>
    <row r="657" spans="2:2" ht="12.75" customHeight="1" x14ac:dyDescent="0.2">
      <c r="B657" s="1"/>
    </row>
    <row r="658" spans="2:2" ht="12.75" customHeight="1" x14ac:dyDescent="0.2">
      <c r="B658" s="1"/>
    </row>
    <row r="659" spans="2:2" ht="12.75" customHeight="1" x14ac:dyDescent="0.2">
      <c r="B659" s="1"/>
    </row>
    <row r="660" spans="2:2" ht="12.75" customHeight="1" x14ac:dyDescent="0.2">
      <c r="B660" s="1"/>
    </row>
    <row r="661" spans="2:2" ht="12.75" customHeight="1" x14ac:dyDescent="0.2">
      <c r="B661" s="1"/>
    </row>
    <row r="662" spans="2:2" ht="12.75" customHeight="1" x14ac:dyDescent="0.2">
      <c r="B662" s="1"/>
    </row>
    <row r="663" spans="2:2" ht="12.75" customHeight="1" x14ac:dyDescent="0.2">
      <c r="B663" s="1"/>
    </row>
    <row r="664" spans="2:2" ht="12.75" customHeight="1" x14ac:dyDescent="0.2">
      <c r="B664" s="1"/>
    </row>
    <row r="665" spans="2:2" ht="12.75" customHeight="1" x14ac:dyDescent="0.2">
      <c r="B665" s="1"/>
    </row>
    <row r="666" spans="2:2" ht="12.75" customHeight="1" x14ac:dyDescent="0.2">
      <c r="B666" s="1"/>
    </row>
    <row r="667" spans="2:2" ht="12.75" customHeight="1" x14ac:dyDescent="0.2">
      <c r="B667" s="1"/>
    </row>
    <row r="668" spans="2:2" ht="12.75" customHeight="1" x14ac:dyDescent="0.2">
      <c r="B668" s="1"/>
    </row>
    <row r="669" spans="2:2" ht="12.75" customHeight="1" x14ac:dyDescent="0.2">
      <c r="B669" s="1"/>
    </row>
    <row r="670" spans="2:2" ht="12.75" customHeight="1" x14ac:dyDescent="0.2">
      <c r="B670" s="1"/>
    </row>
    <row r="671" spans="2:2" ht="12.75" customHeight="1" x14ac:dyDescent="0.2">
      <c r="B671" s="1"/>
    </row>
    <row r="672" spans="2:2" ht="12.75" customHeight="1" x14ac:dyDescent="0.2">
      <c r="B672" s="1"/>
    </row>
    <row r="673" spans="2:2" ht="12.75" customHeight="1" x14ac:dyDescent="0.2">
      <c r="B673" s="1"/>
    </row>
    <row r="674" spans="2:2" ht="12.75" customHeight="1" x14ac:dyDescent="0.2">
      <c r="B674" s="1"/>
    </row>
    <row r="675" spans="2:2" ht="12.75" customHeight="1" x14ac:dyDescent="0.2">
      <c r="B675" s="1"/>
    </row>
    <row r="676" spans="2:2" ht="12.75" customHeight="1" x14ac:dyDescent="0.2">
      <c r="B676" s="1"/>
    </row>
    <row r="677" spans="2:2" ht="12.75" customHeight="1" x14ac:dyDescent="0.2">
      <c r="B677" s="1"/>
    </row>
    <row r="678" spans="2:2" ht="12.75" customHeight="1" x14ac:dyDescent="0.2">
      <c r="B678" s="1"/>
    </row>
    <row r="679" spans="2:2" ht="12.75" customHeight="1" x14ac:dyDescent="0.2">
      <c r="B679" s="1"/>
    </row>
    <row r="680" spans="2:2" ht="12.75" customHeight="1" x14ac:dyDescent="0.2">
      <c r="B680" s="1"/>
    </row>
    <row r="681" spans="2:2" ht="12.75" customHeight="1" x14ac:dyDescent="0.2">
      <c r="B681" s="1"/>
    </row>
    <row r="682" spans="2:2" ht="12.75" customHeight="1" x14ac:dyDescent="0.2">
      <c r="B682" s="1"/>
    </row>
    <row r="683" spans="2:2" ht="12.75" customHeight="1" x14ac:dyDescent="0.2">
      <c r="B683" s="1"/>
    </row>
    <row r="684" spans="2:2" ht="12.75" customHeight="1" x14ac:dyDescent="0.2">
      <c r="B684" s="1"/>
    </row>
    <row r="685" spans="2:2" ht="12.75" customHeight="1" x14ac:dyDescent="0.2">
      <c r="B685" s="1"/>
    </row>
    <row r="686" spans="2:2" ht="12.75" customHeight="1" x14ac:dyDescent="0.2">
      <c r="B686" s="1"/>
    </row>
    <row r="687" spans="2:2" ht="12.75" customHeight="1" x14ac:dyDescent="0.2">
      <c r="B687" s="1"/>
    </row>
    <row r="688" spans="2:2" ht="12.75" customHeight="1" x14ac:dyDescent="0.2">
      <c r="B688" s="1"/>
    </row>
    <row r="689" spans="2:2" ht="12.75" customHeight="1" x14ac:dyDescent="0.2">
      <c r="B689" s="1"/>
    </row>
    <row r="690" spans="2:2" ht="12.75" customHeight="1" x14ac:dyDescent="0.2">
      <c r="B690" s="1"/>
    </row>
    <row r="691" spans="2:2" ht="12.75" customHeight="1" x14ac:dyDescent="0.2">
      <c r="B691" s="1"/>
    </row>
    <row r="692" spans="2:2" ht="12.75" customHeight="1" x14ac:dyDescent="0.2">
      <c r="B692" s="1"/>
    </row>
    <row r="693" spans="2:2" ht="12.75" customHeight="1" x14ac:dyDescent="0.2">
      <c r="B693" s="1"/>
    </row>
    <row r="694" spans="2:2" ht="12.75" customHeight="1" x14ac:dyDescent="0.2">
      <c r="B694" s="1"/>
    </row>
    <row r="695" spans="2:2" ht="12.75" customHeight="1" x14ac:dyDescent="0.2">
      <c r="B695" s="1"/>
    </row>
    <row r="696" spans="2:2" ht="12.75" customHeight="1" x14ac:dyDescent="0.2">
      <c r="B696" s="1"/>
    </row>
    <row r="697" spans="2:2" ht="12.75" customHeight="1" x14ac:dyDescent="0.2">
      <c r="B697" s="1"/>
    </row>
    <row r="698" spans="2:2" ht="12.75" customHeight="1" x14ac:dyDescent="0.2">
      <c r="B698" s="1"/>
    </row>
    <row r="699" spans="2:2" ht="12.75" customHeight="1" x14ac:dyDescent="0.2">
      <c r="B699" s="1"/>
    </row>
    <row r="700" spans="2:2" ht="12.75" customHeight="1" x14ac:dyDescent="0.2">
      <c r="B700" s="1"/>
    </row>
    <row r="701" spans="2:2" ht="12.75" customHeight="1" x14ac:dyDescent="0.2">
      <c r="B701" s="1"/>
    </row>
    <row r="702" spans="2:2" ht="12.75" customHeight="1" x14ac:dyDescent="0.2">
      <c r="B702" s="1"/>
    </row>
    <row r="703" spans="2:2" ht="12.75" customHeight="1" x14ac:dyDescent="0.2">
      <c r="B703" s="1"/>
    </row>
    <row r="704" spans="2:2" ht="12.75" customHeight="1" x14ac:dyDescent="0.2">
      <c r="B704" s="1"/>
    </row>
    <row r="705" spans="2:2" ht="12.75" customHeight="1" x14ac:dyDescent="0.2">
      <c r="B705" s="1"/>
    </row>
    <row r="706" spans="2:2" ht="12.75" customHeight="1" x14ac:dyDescent="0.2">
      <c r="B706" s="1"/>
    </row>
    <row r="707" spans="2:2" ht="12.75" customHeight="1" x14ac:dyDescent="0.2">
      <c r="B707" s="1"/>
    </row>
    <row r="708" spans="2:2" ht="12.75" customHeight="1" x14ac:dyDescent="0.2">
      <c r="B708" s="1"/>
    </row>
    <row r="709" spans="2:2" ht="12.75" customHeight="1" x14ac:dyDescent="0.2">
      <c r="B709" s="1"/>
    </row>
    <row r="710" spans="2:2" ht="12.75" customHeight="1" x14ac:dyDescent="0.2">
      <c r="B710" s="1"/>
    </row>
    <row r="711" spans="2:2" ht="12.75" customHeight="1" x14ac:dyDescent="0.2">
      <c r="B711" s="1"/>
    </row>
    <row r="712" spans="2:2" ht="12.75" customHeight="1" x14ac:dyDescent="0.2">
      <c r="B712" s="1"/>
    </row>
    <row r="713" spans="2:2" ht="12.75" customHeight="1" x14ac:dyDescent="0.2">
      <c r="B713" s="1"/>
    </row>
    <row r="714" spans="2:2" ht="12.75" customHeight="1" x14ac:dyDescent="0.2">
      <c r="B714" s="1"/>
    </row>
    <row r="715" spans="2:2" ht="12.75" customHeight="1" x14ac:dyDescent="0.2">
      <c r="B715" s="1"/>
    </row>
    <row r="716" spans="2:2" ht="12.75" customHeight="1" x14ac:dyDescent="0.2">
      <c r="B716" s="1"/>
    </row>
    <row r="717" spans="2:2" ht="12.75" customHeight="1" x14ac:dyDescent="0.2">
      <c r="B717" s="1"/>
    </row>
    <row r="718" spans="2:2" ht="12.75" customHeight="1" x14ac:dyDescent="0.2">
      <c r="B718" s="1"/>
    </row>
    <row r="719" spans="2:2" ht="12.75" customHeight="1" x14ac:dyDescent="0.2">
      <c r="B719" s="1"/>
    </row>
    <row r="720" spans="2:2" ht="12.75" customHeight="1" x14ac:dyDescent="0.2">
      <c r="B720" s="1"/>
    </row>
    <row r="721" spans="2:2" ht="12.75" customHeight="1" x14ac:dyDescent="0.2">
      <c r="B721" s="1"/>
    </row>
    <row r="722" spans="2:2" ht="12.75" customHeight="1" x14ac:dyDescent="0.2">
      <c r="B722" s="1"/>
    </row>
    <row r="723" spans="2:2" ht="12.75" customHeight="1" x14ac:dyDescent="0.2">
      <c r="B723" s="1"/>
    </row>
    <row r="724" spans="2:2" ht="12.75" customHeight="1" x14ac:dyDescent="0.2">
      <c r="B724" s="1"/>
    </row>
    <row r="725" spans="2:2" ht="12.75" customHeight="1" x14ac:dyDescent="0.2">
      <c r="B725" s="1"/>
    </row>
    <row r="726" spans="2:2" ht="12.75" customHeight="1" x14ac:dyDescent="0.2">
      <c r="B726" s="1"/>
    </row>
    <row r="727" spans="2:2" ht="12.75" customHeight="1" x14ac:dyDescent="0.2">
      <c r="B727" s="1"/>
    </row>
    <row r="728" spans="2:2" ht="12.75" customHeight="1" x14ac:dyDescent="0.2">
      <c r="B728" s="1"/>
    </row>
    <row r="729" spans="2:2" ht="12.75" customHeight="1" x14ac:dyDescent="0.2">
      <c r="B729" s="1"/>
    </row>
    <row r="730" spans="2:2" ht="12.75" customHeight="1" x14ac:dyDescent="0.2">
      <c r="B730" s="1"/>
    </row>
    <row r="731" spans="2:2" ht="12.75" customHeight="1" x14ac:dyDescent="0.2">
      <c r="B731" s="1"/>
    </row>
    <row r="732" spans="2:2" ht="12.75" customHeight="1" x14ac:dyDescent="0.2">
      <c r="B732" s="1"/>
    </row>
    <row r="733" spans="2:2" ht="12.75" customHeight="1" x14ac:dyDescent="0.2">
      <c r="B733" s="1"/>
    </row>
    <row r="734" spans="2:2" ht="12.75" customHeight="1" x14ac:dyDescent="0.2">
      <c r="B734" s="1"/>
    </row>
    <row r="735" spans="2:2" ht="12.75" customHeight="1" x14ac:dyDescent="0.2">
      <c r="B735" s="1"/>
    </row>
    <row r="736" spans="2:2" ht="12.75" customHeight="1" x14ac:dyDescent="0.2">
      <c r="B736" s="1"/>
    </row>
    <row r="737" spans="2:2" ht="12.75" customHeight="1" x14ac:dyDescent="0.2">
      <c r="B737" s="1"/>
    </row>
    <row r="738" spans="2:2" ht="12.75" customHeight="1" x14ac:dyDescent="0.2">
      <c r="B738" s="1"/>
    </row>
    <row r="739" spans="2:2" ht="12.75" customHeight="1" x14ac:dyDescent="0.2">
      <c r="B739" s="1"/>
    </row>
    <row r="740" spans="2:2" ht="12.75" customHeight="1" x14ac:dyDescent="0.2">
      <c r="B740" s="1"/>
    </row>
    <row r="741" spans="2:2" ht="12.75" customHeight="1" x14ac:dyDescent="0.2">
      <c r="B741" s="1"/>
    </row>
    <row r="742" spans="2:2" ht="12.75" customHeight="1" x14ac:dyDescent="0.2">
      <c r="B742" s="1"/>
    </row>
    <row r="743" spans="2:2" ht="12.75" customHeight="1" x14ac:dyDescent="0.2">
      <c r="B743" s="1"/>
    </row>
    <row r="744" spans="2:2" ht="12.75" customHeight="1" x14ac:dyDescent="0.2">
      <c r="B744" s="1"/>
    </row>
    <row r="745" spans="2:2" ht="12.75" customHeight="1" x14ac:dyDescent="0.2">
      <c r="B745" s="1"/>
    </row>
    <row r="746" spans="2:2" ht="12.75" customHeight="1" x14ac:dyDescent="0.2">
      <c r="B746" s="1"/>
    </row>
    <row r="747" spans="2:2" ht="12.75" customHeight="1" x14ac:dyDescent="0.2">
      <c r="B747" s="1"/>
    </row>
    <row r="748" spans="2:2" ht="12.75" customHeight="1" x14ac:dyDescent="0.2">
      <c r="B748" s="1"/>
    </row>
    <row r="749" spans="2:2" ht="12.75" customHeight="1" x14ac:dyDescent="0.2">
      <c r="B749" s="1"/>
    </row>
    <row r="750" spans="2:2" ht="12.75" customHeight="1" x14ac:dyDescent="0.2">
      <c r="B750" s="1"/>
    </row>
    <row r="751" spans="2:2" ht="12.75" customHeight="1" x14ac:dyDescent="0.2">
      <c r="B751" s="1"/>
    </row>
    <row r="752" spans="2:2" ht="12.75" customHeight="1" x14ac:dyDescent="0.2">
      <c r="B752" s="1"/>
    </row>
    <row r="753" spans="2:2" ht="12.75" customHeight="1" x14ac:dyDescent="0.2">
      <c r="B753" s="1"/>
    </row>
    <row r="754" spans="2:2" ht="12.75" customHeight="1" x14ac:dyDescent="0.2">
      <c r="B754" s="1"/>
    </row>
    <row r="755" spans="2:2" ht="12.75" customHeight="1" x14ac:dyDescent="0.2">
      <c r="B755" s="1"/>
    </row>
    <row r="756" spans="2:2" ht="12.75" customHeight="1" x14ac:dyDescent="0.2">
      <c r="B756" s="1"/>
    </row>
    <row r="757" spans="2:2" ht="12.75" customHeight="1" x14ac:dyDescent="0.2">
      <c r="B757" s="1"/>
    </row>
    <row r="758" spans="2:2" ht="12.75" customHeight="1" x14ac:dyDescent="0.2">
      <c r="B758" s="1"/>
    </row>
    <row r="759" spans="2:2" ht="12.75" customHeight="1" x14ac:dyDescent="0.2">
      <c r="B759" s="1"/>
    </row>
    <row r="760" spans="2:2" ht="12.75" customHeight="1" x14ac:dyDescent="0.2">
      <c r="B760" s="1"/>
    </row>
    <row r="761" spans="2:2" ht="12.75" customHeight="1" x14ac:dyDescent="0.2">
      <c r="B761" s="1"/>
    </row>
    <row r="762" spans="2:2" ht="12.75" customHeight="1" x14ac:dyDescent="0.2">
      <c r="B762" s="1"/>
    </row>
    <row r="763" spans="2:2" ht="12.75" customHeight="1" x14ac:dyDescent="0.2">
      <c r="B763" s="1"/>
    </row>
    <row r="764" spans="2:2" ht="12.75" customHeight="1" x14ac:dyDescent="0.2">
      <c r="B764" s="1"/>
    </row>
    <row r="765" spans="2:2" ht="12.75" customHeight="1" x14ac:dyDescent="0.2">
      <c r="B765" s="1"/>
    </row>
    <row r="766" spans="2:2" ht="12.75" customHeight="1" x14ac:dyDescent="0.2">
      <c r="B766" s="1"/>
    </row>
    <row r="767" spans="2:2" ht="12.75" customHeight="1" x14ac:dyDescent="0.2">
      <c r="B767" s="1"/>
    </row>
    <row r="768" spans="2:2" ht="12.75" customHeight="1" x14ac:dyDescent="0.2">
      <c r="B768" s="1"/>
    </row>
    <row r="769" spans="2:2" ht="12.75" customHeight="1" x14ac:dyDescent="0.2">
      <c r="B769" s="1"/>
    </row>
    <row r="770" spans="2:2" ht="12.75" customHeight="1" x14ac:dyDescent="0.2">
      <c r="B770" s="1"/>
    </row>
    <row r="771" spans="2:2" ht="12.75" customHeight="1" x14ac:dyDescent="0.2">
      <c r="B771" s="1"/>
    </row>
    <row r="772" spans="2:2" ht="12.75" customHeight="1" x14ac:dyDescent="0.2">
      <c r="B772" s="1"/>
    </row>
    <row r="773" spans="2:2" ht="12.75" customHeight="1" x14ac:dyDescent="0.2">
      <c r="B773" s="1"/>
    </row>
    <row r="774" spans="2:2" ht="12.75" customHeight="1" x14ac:dyDescent="0.2">
      <c r="B774" s="1"/>
    </row>
    <row r="775" spans="2:2" ht="12.75" customHeight="1" x14ac:dyDescent="0.2">
      <c r="B775" s="1"/>
    </row>
    <row r="776" spans="2:2" ht="12.75" customHeight="1" x14ac:dyDescent="0.2">
      <c r="B776" s="1"/>
    </row>
    <row r="777" spans="2:2" ht="12.75" customHeight="1" x14ac:dyDescent="0.2">
      <c r="B777" s="1"/>
    </row>
    <row r="778" spans="2:2" ht="12.75" customHeight="1" x14ac:dyDescent="0.2">
      <c r="B778" s="1"/>
    </row>
    <row r="779" spans="2:2" ht="12.75" customHeight="1" x14ac:dyDescent="0.2">
      <c r="B779" s="1"/>
    </row>
    <row r="780" spans="2:2" ht="12.75" customHeight="1" x14ac:dyDescent="0.2">
      <c r="B780" s="1"/>
    </row>
    <row r="781" spans="2:2" ht="12.75" customHeight="1" x14ac:dyDescent="0.2">
      <c r="B781" s="1"/>
    </row>
    <row r="782" spans="2:2" ht="12.75" customHeight="1" x14ac:dyDescent="0.2">
      <c r="B782" s="1"/>
    </row>
    <row r="783" spans="2:2" ht="12.75" customHeight="1" x14ac:dyDescent="0.2">
      <c r="B783" s="1"/>
    </row>
    <row r="784" spans="2:2" ht="12.75" customHeight="1" x14ac:dyDescent="0.2">
      <c r="B784" s="1"/>
    </row>
    <row r="785" spans="2:2" ht="12.75" customHeight="1" x14ac:dyDescent="0.2">
      <c r="B785" s="1"/>
    </row>
    <row r="786" spans="2:2" ht="12.75" customHeight="1" x14ac:dyDescent="0.2">
      <c r="B786" s="1"/>
    </row>
    <row r="787" spans="2:2" ht="12.75" customHeight="1" x14ac:dyDescent="0.2">
      <c r="B787" s="1"/>
    </row>
    <row r="788" spans="2:2" ht="12.75" customHeight="1" x14ac:dyDescent="0.2">
      <c r="B788" s="1"/>
    </row>
    <row r="789" spans="2:2" ht="12.75" customHeight="1" x14ac:dyDescent="0.2">
      <c r="B789" s="1"/>
    </row>
    <row r="790" spans="2:2" ht="12.75" customHeight="1" x14ac:dyDescent="0.2">
      <c r="B790" s="1"/>
    </row>
    <row r="791" spans="2:2" ht="12.75" customHeight="1" x14ac:dyDescent="0.2">
      <c r="B791" s="1"/>
    </row>
    <row r="792" spans="2:2" ht="12.75" customHeight="1" x14ac:dyDescent="0.2">
      <c r="B792" s="1"/>
    </row>
    <row r="793" spans="2:2" ht="12.75" customHeight="1" x14ac:dyDescent="0.2">
      <c r="B793" s="1"/>
    </row>
    <row r="794" spans="2:2" ht="12.75" customHeight="1" x14ac:dyDescent="0.2">
      <c r="B794" s="1"/>
    </row>
    <row r="795" spans="2:2" ht="12.75" customHeight="1" x14ac:dyDescent="0.2">
      <c r="B795" s="1"/>
    </row>
    <row r="796" spans="2:2" ht="12.75" customHeight="1" x14ac:dyDescent="0.2">
      <c r="B796" s="1"/>
    </row>
    <row r="797" spans="2:2" ht="12.75" customHeight="1" x14ac:dyDescent="0.2">
      <c r="B797" s="1"/>
    </row>
    <row r="798" spans="2:2" ht="12.75" customHeight="1" x14ac:dyDescent="0.2">
      <c r="B798" s="1"/>
    </row>
    <row r="799" spans="2:2" ht="12.75" customHeight="1" x14ac:dyDescent="0.2">
      <c r="B799" s="1"/>
    </row>
    <row r="800" spans="2:2" ht="12.75" customHeight="1" x14ac:dyDescent="0.2">
      <c r="B800" s="1"/>
    </row>
    <row r="801" spans="2:2" ht="12.75" customHeight="1" x14ac:dyDescent="0.2">
      <c r="B801" s="1"/>
    </row>
    <row r="802" spans="2:2" ht="12.75" customHeight="1" x14ac:dyDescent="0.2">
      <c r="B802" s="1"/>
    </row>
    <row r="803" spans="2:2" ht="12.75" customHeight="1" x14ac:dyDescent="0.2">
      <c r="B803" s="1"/>
    </row>
    <row r="804" spans="2:2" ht="12.75" customHeight="1" x14ac:dyDescent="0.2">
      <c r="B804" s="1"/>
    </row>
    <row r="805" spans="2:2" ht="12.75" customHeight="1" x14ac:dyDescent="0.2">
      <c r="B805" s="1"/>
    </row>
    <row r="806" spans="2:2" ht="12.75" customHeight="1" x14ac:dyDescent="0.2">
      <c r="B806" s="1"/>
    </row>
    <row r="807" spans="2:2" ht="12.75" customHeight="1" x14ac:dyDescent="0.2">
      <c r="B807" s="1"/>
    </row>
    <row r="808" spans="2:2" ht="12.75" customHeight="1" x14ac:dyDescent="0.2">
      <c r="B808" s="1"/>
    </row>
    <row r="809" spans="2:2" ht="12.75" customHeight="1" x14ac:dyDescent="0.2">
      <c r="B809" s="1"/>
    </row>
    <row r="810" spans="2:2" ht="12.75" customHeight="1" x14ac:dyDescent="0.2">
      <c r="B810" s="1"/>
    </row>
    <row r="811" spans="2:2" ht="12.75" customHeight="1" x14ac:dyDescent="0.2">
      <c r="B811" s="1"/>
    </row>
    <row r="812" spans="2:2" ht="12.75" customHeight="1" x14ac:dyDescent="0.2">
      <c r="B812" s="1"/>
    </row>
    <row r="813" spans="2:2" ht="12.75" customHeight="1" x14ac:dyDescent="0.2">
      <c r="B813" s="1"/>
    </row>
    <row r="814" spans="2:2" ht="12.75" customHeight="1" x14ac:dyDescent="0.2">
      <c r="B814" s="1"/>
    </row>
    <row r="815" spans="2:2" ht="12.75" customHeight="1" x14ac:dyDescent="0.2">
      <c r="B815" s="1"/>
    </row>
    <row r="816" spans="2:2" ht="12.75" customHeight="1" x14ac:dyDescent="0.2">
      <c r="B816" s="1"/>
    </row>
    <row r="817" spans="2:2" ht="12.75" customHeight="1" x14ac:dyDescent="0.2">
      <c r="B817" s="1"/>
    </row>
    <row r="818" spans="2:2" ht="12.75" customHeight="1" x14ac:dyDescent="0.2">
      <c r="B818" s="1"/>
    </row>
    <row r="819" spans="2:2" ht="12.75" customHeight="1" x14ac:dyDescent="0.2">
      <c r="B819" s="1"/>
    </row>
    <row r="820" spans="2:2" ht="12.75" customHeight="1" x14ac:dyDescent="0.2">
      <c r="B820" s="1"/>
    </row>
    <row r="821" spans="2:2" ht="12.75" customHeight="1" x14ac:dyDescent="0.2">
      <c r="B821" s="1"/>
    </row>
    <row r="822" spans="2:2" ht="12.75" customHeight="1" x14ac:dyDescent="0.2">
      <c r="B822" s="1"/>
    </row>
    <row r="823" spans="2:2" ht="12.75" customHeight="1" x14ac:dyDescent="0.2">
      <c r="B823" s="1"/>
    </row>
    <row r="824" spans="2:2" ht="12.75" customHeight="1" x14ac:dyDescent="0.2">
      <c r="B824" s="1"/>
    </row>
    <row r="825" spans="2:2" ht="12.75" customHeight="1" x14ac:dyDescent="0.2">
      <c r="B825" s="1"/>
    </row>
    <row r="826" spans="2:2" ht="12.75" customHeight="1" x14ac:dyDescent="0.2">
      <c r="B826" s="1"/>
    </row>
    <row r="827" spans="2:2" ht="12.75" customHeight="1" x14ac:dyDescent="0.2">
      <c r="B827" s="1"/>
    </row>
    <row r="828" spans="2:2" ht="12.75" customHeight="1" x14ac:dyDescent="0.2">
      <c r="B828" s="1"/>
    </row>
    <row r="829" spans="2:2" ht="12.75" customHeight="1" x14ac:dyDescent="0.2">
      <c r="B829" s="1"/>
    </row>
    <row r="830" spans="2:2" ht="12.75" customHeight="1" x14ac:dyDescent="0.2">
      <c r="B830" s="1"/>
    </row>
    <row r="831" spans="2:2" ht="12.75" customHeight="1" x14ac:dyDescent="0.2">
      <c r="B831" s="1"/>
    </row>
    <row r="832" spans="2:2" ht="12.75" customHeight="1" x14ac:dyDescent="0.2">
      <c r="B832" s="1"/>
    </row>
    <row r="833" spans="2:2" ht="12.75" customHeight="1" x14ac:dyDescent="0.2">
      <c r="B833" s="1"/>
    </row>
    <row r="834" spans="2:2" ht="12.75" customHeight="1" x14ac:dyDescent="0.2">
      <c r="B834" s="1"/>
    </row>
    <row r="835" spans="2:2" ht="12.75" customHeight="1" x14ac:dyDescent="0.2">
      <c r="B835" s="1"/>
    </row>
    <row r="836" spans="2:2" ht="12.75" customHeight="1" x14ac:dyDescent="0.2">
      <c r="B836" s="1"/>
    </row>
    <row r="837" spans="2:2" ht="12.75" customHeight="1" x14ac:dyDescent="0.2">
      <c r="B837" s="1"/>
    </row>
    <row r="838" spans="2:2" ht="12.75" customHeight="1" x14ac:dyDescent="0.2">
      <c r="B838" s="1"/>
    </row>
    <row r="839" spans="2:2" ht="12.75" customHeight="1" x14ac:dyDescent="0.2">
      <c r="B839" s="1"/>
    </row>
    <row r="840" spans="2:2" ht="12.75" customHeight="1" x14ac:dyDescent="0.2">
      <c r="B840" s="1"/>
    </row>
    <row r="841" spans="2:2" ht="12.75" customHeight="1" x14ac:dyDescent="0.2">
      <c r="B841" s="1"/>
    </row>
    <row r="842" spans="2:2" ht="12.75" customHeight="1" x14ac:dyDescent="0.2">
      <c r="B842" s="1"/>
    </row>
    <row r="843" spans="2:2" ht="12.75" customHeight="1" x14ac:dyDescent="0.2">
      <c r="B843" s="1"/>
    </row>
    <row r="844" spans="2:2" ht="12.75" customHeight="1" x14ac:dyDescent="0.2">
      <c r="B844" s="1"/>
    </row>
    <row r="845" spans="2:2" ht="12.75" customHeight="1" x14ac:dyDescent="0.2">
      <c r="B845" s="1"/>
    </row>
    <row r="846" spans="2:2" ht="12.75" customHeight="1" x14ac:dyDescent="0.2">
      <c r="B846" s="1"/>
    </row>
    <row r="847" spans="2:2" ht="12.75" customHeight="1" x14ac:dyDescent="0.2">
      <c r="B847" s="1"/>
    </row>
    <row r="848" spans="2:2" ht="12.75" customHeight="1" x14ac:dyDescent="0.2">
      <c r="B848" s="1"/>
    </row>
    <row r="849" spans="2:2" ht="12.75" customHeight="1" x14ac:dyDescent="0.2">
      <c r="B849" s="1"/>
    </row>
    <row r="850" spans="2:2" ht="12.75" customHeight="1" x14ac:dyDescent="0.2">
      <c r="B850" s="1"/>
    </row>
    <row r="851" spans="2:2" ht="12.75" customHeight="1" x14ac:dyDescent="0.2">
      <c r="B851" s="1"/>
    </row>
    <row r="852" spans="2:2" ht="12.75" customHeight="1" x14ac:dyDescent="0.2">
      <c r="B852" s="1"/>
    </row>
    <row r="853" spans="2:2" ht="12.75" customHeight="1" x14ac:dyDescent="0.2">
      <c r="B853" s="1"/>
    </row>
    <row r="854" spans="2:2" ht="12.75" customHeight="1" x14ac:dyDescent="0.2">
      <c r="B854" s="1"/>
    </row>
    <row r="855" spans="2:2" ht="12.75" customHeight="1" x14ac:dyDescent="0.2">
      <c r="B855" s="1"/>
    </row>
    <row r="856" spans="2:2" ht="12.75" customHeight="1" x14ac:dyDescent="0.2">
      <c r="B856" s="1"/>
    </row>
    <row r="857" spans="2:2" ht="12.75" customHeight="1" x14ac:dyDescent="0.2">
      <c r="B857" s="1"/>
    </row>
    <row r="858" spans="2:2" ht="12.75" customHeight="1" x14ac:dyDescent="0.2">
      <c r="B858" s="1"/>
    </row>
    <row r="859" spans="2:2" ht="12.75" customHeight="1" x14ac:dyDescent="0.2">
      <c r="B859" s="1"/>
    </row>
    <row r="860" spans="2:2" ht="12.75" customHeight="1" x14ac:dyDescent="0.2">
      <c r="B860" s="1"/>
    </row>
    <row r="861" spans="2:2" ht="12.75" customHeight="1" x14ac:dyDescent="0.2">
      <c r="B861" s="1"/>
    </row>
    <row r="862" spans="2:2" ht="12.75" customHeight="1" x14ac:dyDescent="0.2">
      <c r="B862" s="1"/>
    </row>
    <row r="863" spans="2:2" ht="12.75" customHeight="1" x14ac:dyDescent="0.2">
      <c r="B863" s="1"/>
    </row>
    <row r="864" spans="2:2" ht="12.75" customHeight="1" x14ac:dyDescent="0.2">
      <c r="B864" s="1"/>
    </row>
    <row r="865" spans="2:2" ht="12.75" customHeight="1" x14ac:dyDescent="0.2">
      <c r="B865" s="1"/>
    </row>
    <row r="866" spans="2:2" ht="12.75" customHeight="1" x14ac:dyDescent="0.2">
      <c r="B866" s="1"/>
    </row>
    <row r="867" spans="2:2" ht="12.75" customHeight="1" x14ac:dyDescent="0.2">
      <c r="B867" s="1"/>
    </row>
    <row r="868" spans="2:2" ht="12.75" customHeight="1" x14ac:dyDescent="0.2">
      <c r="B868" s="1"/>
    </row>
    <row r="869" spans="2:2" ht="12.75" customHeight="1" x14ac:dyDescent="0.2">
      <c r="B869" s="1"/>
    </row>
    <row r="870" spans="2:2" ht="12.75" customHeight="1" x14ac:dyDescent="0.2">
      <c r="B870" s="1"/>
    </row>
    <row r="871" spans="2:2" ht="12.75" customHeight="1" x14ac:dyDescent="0.2">
      <c r="B871" s="1"/>
    </row>
    <row r="872" spans="2:2" ht="12.75" customHeight="1" x14ac:dyDescent="0.2">
      <c r="B872" s="1"/>
    </row>
    <row r="873" spans="2:2" ht="12.75" customHeight="1" x14ac:dyDescent="0.2">
      <c r="B873" s="1"/>
    </row>
    <row r="874" spans="2:2" ht="12.75" customHeight="1" x14ac:dyDescent="0.2">
      <c r="B874" s="1"/>
    </row>
    <row r="875" spans="2:2" ht="12.75" customHeight="1" x14ac:dyDescent="0.2">
      <c r="B875" s="1"/>
    </row>
    <row r="876" spans="2:2" ht="12.75" customHeight="1" x14ac:dyDescent="0.2">
      <c r="B876" s="1"/>
    </row>
    <row r="877" spans="2:2" ht="12.75" customHeight="1" x14ac:dyDescent="0.2">
      <c r="B877" s="1"/>
    </row>
    <row r="878" spans="2:2" ht="12.75" customHeight="1" x14ac:dyDescent="0.2">
      <c r="B878" s="1"/>
    </row>
    <row r="879" spans="2:2" ht="12.75" customHeight="1" x14ac:dyDescent="0.2">
      <c r="B879" s="1"/>
    </row>
    <row r="880" spans="2:2" ht="12.75" customHeight="1" x14ac:dyDescent="0.2">
      <c r="B880" s="1"/>
    </row>
    <row r="881" spans="2:2" ht="12.75" customHeight="1" x14ac:dyDescent="0.2">
      <c r="B881" s="1"/>
    </row>
    <row r="882" spans="2:2" ht="12.75" customHeight="1" x14ac:dyDescent="0.2">
      <c r="B882" s="1"/>
    </row>
    <row r="883" spans="2:2" ht="12.75" customHeight="1" x14ac:dyDescent="0.2">
      <c r="B883" s="1"/>
    </row>
    <row r="884" spans="2:2" ht="12.75" customHeight="1" x14ac:dyDescent="0.2">
      <c r="B884" s="1"/>
    </row>
    <row r="885" spans="2:2" ht="12.75" customHeight="1" x14ac:dyDescent="0.2">
      <c r="B885" s="1"/>
    </row>
    <row r="886" spans="2:2" ht="12.75" customHeight="1" x14ac:dyDescent="0.2">
      <c r="B886" s="1"/>
    </row>
    <row r="887" spans="2:2" ht="12.75" customHeight="1" x14ac:dyDescent="0.2">
      <c r="B887" s="1"/>
    </row>
    <row r="888" spans="2:2" ht="12.75" customHeight="1" x14ac:dyDescent="0.2">
      <c r="B888" s="1"/>
    </row>
    <row r="889" spans="2:2" ht="12.75" customHeight="1" x14ac:dyDescent="0.2">
      <c r="B889" s="1"/>
    </row>
    <row r="890" spans="2:2" ht="12.75" customHeight="1" x14ac:dyDescent="0.2">
      <c r="B890" s="1"/>
    </row>
    <row r="891" spans="2:2" ht="12.75" customHeight="1" x14ac:dyDescent="0.2">
      <c r="B891" s="1"/>
    </row>
    <row r="892" spans="2:2" ht="12.75" customHeight="1" x14ac:dyDescent="0.2">
      <c r="B892" s="1"/>
    </row>
    <row r="893" spans="2:2" ht="12.75" customHeight="1" x14ac:dyDescent="0.2">
      <c r="B893" s="1"/>
    </row>
    <row r="894" spans="2:2" ht="12.75" customHeight="1" x14ac:dyDescent="0.2">
      <c r="B894" s="1"/>
    </row>
    <row r="895" spans="2:2" ht="12.75" customHeight="1" x14ac:dyDescent="0.2">
      <c r="B895" s="1"/>
    </row>
    <row r="896" spans="2:2" ht="12.75" customHeight="1" x14ac:dyDescent="0.2">
      <c r="B896" s="1"/>
    </row>
    <row r="897" spans="2:2" ht="12.75" customHeight="1" x14ac:dyDescent="0.2">
      <c r="B897" s="1"/>
    </row>
    <row r="898" spans="2:2" ht="12.75" customHeight="1" x14ac:dyDescent="0.2">
      <c r="B898" s="1"/>
    </row>
    <row r="899" spans="2:2" ht="12.75" customHeight="1" x14ac:dyDescent="0.2">
      <c r="B899" s="1"/>
    </row>
    <row r="900" spans="2:2" ht="12.75" customHeight="1" x14ac:dyDescent="0.2">
      <c r="B900" s="1"/>
    </row>
    <row r="901" spans="2:2" ht="12.75" customHeight="1" x14ac:dyDescent="0.2">
      <c r="B901" s="1"/>
    </row>
    <row r="902" spans="2:2" ht="12.75" customHeight="1" x14ac:dyDescent="0.2">
      <c r="B902" s="1"/>
    </row>
    <row r="903" spans="2:2" ht="12.75" customHeight="1" x14ac:dyDescent="0.2">
      <c r="B903" s="1"/>
    </row>
    <row r="904" spans="2:2" ht="12.75" customHeight="1" x14ac:dyDescent="0.2">
      <c r="B904" s="1"/>
    </row>
    <row r="905" spans="2:2" ht="12.75" customHeight="1" x14ac:dyDescent="0.2">
      <c r="B905" s="1"/>
    </row>
    <row r="906" spans="2:2" ht="12.75" customHeight="1" x14ac:dyDescent="0.2">
      <c r="B906" s="1"/>
    </row>
    <row r="907" spans="2:2" ht="12.75" customHeight="1" x14ac:dyDescent="0.2">
      <c r="B907" s="1"/>
    </row>
    <row r="908" spans="2:2" ht="12.75" customHeight="1" x14ac:dyDescent="0.2">
      <c r="B908" s="1"/>
    </row>
    <row r="909" spans="2:2" ht="12.75" customHeight="1" x14ac:dyDescent="0.2">
      <c r="B909" s="1"/>
    </row>
    <row r="910" spans="2:2" ht="12.75" customHeight="1" x14ac:dyDescent="0.2">
      <c r="B910" s="1"/>
    </row>
    <row r="911" spans="2:2" ht="12.75" customHeight="1" x14ac:dyDescent="0.2">
      <c r="B911" s="1"/>
    </row>
    <row r="912" spans="2:2" ht="12.75" customHeight="1" x14ac:dyDescent="0.2">
      <c r="B912" s="1"/>
    </row>
    <row r="913" spans="2:2" ht="12.75" customHeight="1" x14ac:dyDescent="0.2">
      <c r="B913" s="1"/>
    </row>
    <row r="914" spans="2:2" ht="12.75" customHeight="1" x14ac:dyDescent="0.2">
      <c r="B914" s="1"/>
    </row>
    <row r="915" spans="2:2" ht="12.75" customHeight="1" x14ac:dyDescent="0.2">
      <c r="B915" s="1"/>
    </row>
    <row r="916" spans="2:2" ht="12.75" customHeight="1" x14ac:dyDescent="0.2">
      <c r="B916" s="1"/>
    </row>
    <row r="917" spans="2:2" ht="12.75" customHeight="1" x14ac:dyDescent="0.2">
      <c r="B917" s="1"/>
    </row>
    <row r="918" spans="2:2" ht="12.75" customHeight="1" x14ac:dyDescent="0.2">
      <c r="B918" s="1"/>
    </row>
    <row r="919" spans="2:2" ht="12.75" customHeight="1" x14ac:dyDescent="0.2">
      <c r="B919" s="1"/>
    </row>
    <row r="920" spans="2:2" ht="12.75" customHeight="1" x14ac:dyDescent="0.2">
      <c r="B920" s="1"/>
    </row>
    <row r="921" spans="2:2" ht="12.75" customHeight="1" x14ac:dyDescent="0.2">
      <c r="B921" s="1"/>
    </row>
    <row r="922" spans="2:2" ht="12.75" customHeight="1" x14ac:dyDescent="0.2">
      <c r="B922" s="1"/>
    </row>
    <row r="923" spans="2:2" ht="12.75" customHeight="1" x14ac:dyDescent="0.2">
      <c r="B923" s="1"/>
    </row>
    <row r="924" spans="2:2" ht="12.75" customHeight="1" x14ac:dyDescent="0.2">
      <c r="B924" s="1"/>
    </row>
    <row r="925" spans="2:2" ht="12.75" customHeight="1" x14ac:dyDescent="0.2">
      <c r="B925" s="1"/>
    </row>
    <row r="926" spans="2:2" ht="12.75" customHeight="1" x14ac:dyDescent="0.2">
      <c r="B926" s="1"/>
    </row>
    <row r="927" spans="2:2" ht="12.75" customHeight="1" x14ac:dyDescent="0.2">
      <c r="B927" s="1"/>
    </row>
    <row r="928" spans="2:2" ht="12.75" customHeight="1" x14ac:dyDescent="0.2">
      <c r="B928" s="1"/>
    </row>
    <row r="929" spans="2:2" ht="12.75" customHeight="1" x14ac:dyDescent="0.2">
      <c r="B929" s="1"/>
    </row>
    <row r="930" spans="2:2" ht="12.75" customHeight="1" x14ac:dyDescent="0.2">
      <c r="B930" s="1"/>
    </row>
    <row r="931" spans="2:2" ht="12.75" customHeight="1" x14ac:dyDescent="0.2">
      <c r="B931" s="1"/>
    </row>
    <row r="932" spans="2:2" ht="12.75" customHeight="1" x14ac:dyDescent="0.2">
      <c r="B932" s="1"/>
    </row>
    <row r="933" spans="2:2" ht="12.75" customHeight="1" x14ac:dyDescent="0.2">
      <c r="B933" s="1"/>
    </row>
    <row r="934" spans="2:2" ht="12.75" customHeight="1" x14ac:dyDescent="0.2">
      <c r="B934" s="1"/>
    </row>
    <row r="935" spans="2:2" ht="12.75" customHeight="1" x14ac:dyDescent="0.2">
      <c r="B935" s="1"/>
    </row>
    <row r="936" spans="2:2" ht="12.75" customHeight="1" x14ac:dyDescent="0.2">
      <c r="B936" s="1"/>
    </row>
    <row r="937" spans="2:2" ht="12.75" customHeight="1" x14ac:dyDescent="0.2">
      <c r="B937" s="1"/>
    </row>
    <row r="938" spans="2:2" ht="12.75" customHeight="1" x14ac:dyDescent="0.2">
      <c r="B938" s="1"/>
    </row>
    <row r="939" spans="2:2" ht="12.75" customHeight="1" x14ac:dyDescent="0.2">
      <c r="B939" s="1"/>
    </row>
    <row r="940" spans="2:2" ht="12.75" customHeight="1" x14ac:dyDescent="0.2">
      <c r="B940" s="1"/>
    </row>
    <row r="941" spans="2:2" ht="12.75" customHeight="1" x14ac:dyDescent="0.2">
      <c r="B941" s="1"/>
    </row>
    <row r="942" spans="2:2" ht="12.75" customHeight="1" x14ac:dyDescent="0.2">
      <c r="B942" s="1"/>
    </row>
    <row r="943" spans="2:2" ht="12.75" customHeight="1" x14ac:dyDescent="0.2">
      <c r="B943" s="1"/>
    </row>
    <row r="944" spans="2:2" ht="12.75" customHeight="1" x14ac:dyDescent="0.2">
      <c r="B944" s="1"/>
    </row>
    <row r="945" spans="2:2" ht="12.75" customHeight="1" x14ac:dyDescent="0.2">
      <c r="B945" s="1"/>
    </row>
    <row r="946" spans="2:2" ht="12.75" customHeight="1" x14ac:dyDescent="0.2">
      <c r="B946" s="1"/>
    </row>
    <row r="947" spans="2:2" ht="12.75" customHeight="1" x14ac:dyDescent="0.2">
      <c r="B947" s="1"/>
    </row>
    <row r="948" spans="2:2" ht="12.75" customHeight="1" x14ac:dyDescent="0.2">
      <c r="B948" s="1"/>
    </row>
    <row r="949" spans="2:2" ht="12.75" customHeight="1" x14ac:dyDescent="0.2">
      <c r="B949" s="1"/>
    </row>
    <row r="950" spans="2:2" ht="12.75" customHeight="1" x14ac:dyDescent="0.2">
      <c r="B950" s="1"/>
    </row>
    <row r="951" spans="2:2" ht="12.75" customHeight="1" x14ac:dyDescent="0.2">
      <c r="B951" s="1"/>
    </row>
    <row r="952" spans="2:2" ht="12.75" customHeight="1" x14ac:dyDescent="0.2">
      <c r="B952" s="1"/>
    </row>
    <row r="953" spans="2:2" ht="12.75" customHeight="1" x14ac:dyDescent="0.2">
      <c r="B953" s="1"/>
    </row>
    <row r="954" spans="2:2" ht="12.75" customHeight="1" x14ac:dyDescent="0.2">
      <c r="B954" s="1"/>
    </row>
    <row r="955" spans="2:2" ht="12.75" customHeight="1" x14ac:dyDescent="0.2">
      <c r="B955" s="1"/>
    </row>
    <row r="956" spans="2:2" ht="12.75" customHeight="1" x14ac:dyDescent="0.2">
      <c r="B956" s="1"/>
    </row>
    <row r="957" spans="2:2" ht="12.75" customHeight="1" x14ac:dyDescent="0.2">
      <c r="B957" s="1"/>
    </row>
    <row r="958" spans="2:2" ht="12.75" customHeight="1" x14ac:dyDescent="0.2">
      <c r="B958" s="1"/>
    </row>
    <row r="959" spans="2:2" ht="12.75" customHeight="1" x14ac:dyDescent="0.2">
      <c r="B959" s="1"/>
    </row>
    <row r="960" spans="2:2" ht="12.75" customHeight="1" x14ac:dyDescent="0.2">
      <c r="B960" s="1"/>
    </row>
    <row r="961" spans="2:2" ht="12.75" customHeight="1" x14ac:dyDescent="0.2">
      <c r="B961" s="1"/>
    </row>
    <row r="962" spans="2:2" ht="12.75" customHeight="1" x14ac:dyDescent="0.2">
      <c r="B962" s="1"/>
    </row>
    <row r="963" spans="2:2" ht="12.75" customHeight="1" x14ac:dyDescent="0.2">
      <c r="B963" s="1"/>
    </row>
    <row r="964" spans="2:2" ht="12.75" customHeight="1" x14ac:dyDescent="0.2">
      <c r="B964" s="1"/>
    </row>
    <row r="965" spans="2:2" ht="12.75" customHeight="1" x14ac:dyDescent="0.2">
      <c r="B965" s="1"/>
    </row>
    <row r="966" spans="2:2" ht="12.75" customHeight="1" x14ac:dyDescent="0.2">
      <c r="B966" s="1"/>
    </row>
    <row r="967" spans="2:2" ht="12.75" customHeight="1" x14ac:dyDescent="0.2">
      <c r="B967" s="1"/>
    </row>
    <row r="968" spans="2:2" ht="12.75" customHeight="1" x14ac:dyDescent="0.2">
      <c r="B968" s="1"/>
    </row>
    <row r="969" spans="2:2" ht="12.75" customHeight="1" x14ac:dyDescent="0.2">
      <c r="B969" s="1"/>
    </row>
    <row r="970" spans="2:2" ht="12.75" customHeight="1" x14ac:dyDescent="0.2">
      <c r="B970" s="1"/>
    </row>
    <row r="971" spans="2:2" ht="12.75" customHeight="1" x14ac:dyDescent="0.2">
      <c r="B971" s="1"/>
    </row>
    <row r="972" spans="2:2" ht="12.75" customHeight="1" x14ac:dyDescent="0.2">
      <c r="B972" s="1"/>
    </row>
    <row r="973" spans="2:2" ht="12.75" customHeight="1" x14ac:dyDescent="0.2">
      <c r="B973" s="1"/>
    </row>
    <row r="974" spans="2:2" ht="12.75" customHeight="1" x14ac:dyDescent="0.2">
      <c r="B974" s="1"/>
    </row>
    <row r="975" spans="2:2" ht="12.75" customHeight="1" x14ac:dyDescent="0.2">
      <c r="B975" s="1"/>
    </row>
    <row r="976" spans="2:2" ht="12.75" customHeight="1" x14ac:dyDescent="0.2">
      <c r="B976" s="1"/>
    </row>
    <row r="977" spans="2:2" ht="12.75" customHeight="1" x14ac:dyDescent="0.2">
      <c r="B977" s="1"/>
    </row>
    <row r="978" spans="2:2" ht="12.75" customHeight="1" x14ac:dyDescent="0.2">
      <c r="B978" s="1"/>
    </row>
    <row r="979" spans="2:2" ht="12.75" customHeight="1" x14ac:dyDescent="0.2">
      <c r="B979" s="1"/>
    </row>
    <row r="980" spans="2:2" ht="12.75" customHeight="1" x14ac:dyDescent="0.2">
      <c r="B980" s="1"/>
    </row>
    <row r="981" spans="2:2" ht="12.75" customHeight="1" x14ac:dyDescent="0.2">
      <c r="B981" s="1"/>
    </row>
    <row r="982" spans="2:2" ht="12.75" customHeight="1" x14ac:dyDescent="0.2">
      <c r="B982" s="1"/>
    </row>
    <row r="983" spans="2:2" ht="12.75" customHeight="1" x14ac:dyDescent="0.2">
      <c r="B983" s="1"/>
    </row>
    <row r="984" spans="2:2" ht="12.75" customHeight="1" x14ac:dyDescent="0.2">
      <c r="B984" s="1"/>
    </row>
    <row r="985" spans="2:2" ht="12.75" customHeight="1" x14ac:dyDescent="0.2">
      <c r="B985" s="1"/>
    </row>
    <row r="986" spans="2:2" ht="12.75" customHeight="1" x14ac:dyDescent="0.2">
      <c r="B986" s="1"/>
    </row>
    <row r="987" spans="2:2" ht="12.75" customHeight="1" x14ac:dyDescent="0.2">
      <c r="B987" s="1"/>
    </row>
    <row r="988" spans="2:2" ht="12.75" customHeight="1" x14ac:dyDescent="0.2">
      <c r="B988" s="1"/>
    </row>
    <row r="989" spans="2:2" ht="12.75" customHeight="1" x14ac:dyDescent="0.2">
      <c r="B989" s="1"/>
    </row>
    <row r="990" spans="2:2" ht="12.75" customHeight="1" x14ac:dyDescent="0.2">
      <c r="B990" s="1"/>
    </row>
    <row r="991" spans="2:2" ht="12.75" customHeight="1" x14ac:dyDescent="0.2">
      <c r="B991" s="1"/>
    </row>
    <row r="992" spans="2:2" ht="12.75" customHeight="1" x14ac:dyDescent="0.2">
      <c r="B992" s="1"/>
    </row>
    <row r="993" spans="2:2" ht="12.75" customHeight="1" x14ac:dyDescent="0.2">
      <c r="B993" s="1"/>
    </row>
    <row r="994" spans="2:2" ht="12.75" customHeight="1" x14ac:dyDescent="0.2">
      <c r="B994" s="1"/>
    </row>
    <row r="995" spans="2:2" ht="12.75" customHeight="1" x14ac:dyDescent="0.2">
      <c r="B995" s="1"/>
    </row>
    <row r="996" spans="2:2" ht="12.75" customHeight="1" x14ac:dyDescent="0.2">
      <c r="B996" s="1"/>
    </row>
    <row r="997" spans="2:2" ht="12.75" customHeight="1" x14ac:dyDescent="0.2">
      <c r="B997" s="1"/>
    </row>
    <row r="998" spans="2:2" ht="12.75" customHeight="1" x14ac:dyDescent="0.2">
      <c r="B998" s="1"/>
    </row>
    <row r="999" spans="2:2" ht="12.75" customHeight="1" x14ac:dyDescent="0.2">
      <c r="B999" s="1"/>
    </row>
    <row r="1000" spans="2:2" ht="12.75" customHeight="1" x14ac:dyDescent="0.2">
      <c r="B1000" s="1"/>
    </row>
  </sheetData>
  <conditionalFormatting sqref="K3:K68">
    <cfRule type="cellIs" dxfId="0" priority="1" stopIfTrue="1" operator="lessThan">
      <formula>0</formula>
    </cfRule>
  </conditionalFormatting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4.42578125" defaultRowHeight="15" customHeight="1" x14ac:dyDescent="0.2"/>
  <cols>
    <col min="1" max="1" width="36.85546875" customWidth="1"/>
    <col min="2" max="2" width="29" customWidth="1"/>
    <col min="3" max="3" width="13.28515625" customWidth="1"/>
    <col min="4" max="4" width="9" customWidth="1"/>
    <col min="5" max="5" width="7.42578125" customWidth="1"/>
    <col min="6" max="6" width="7.5703125" customWidth="1"/>
    <col min="7" max="7" width="6.7109375" customWidth="1"/>
    <col min="8" max="8" width="7.5703125" customWidth="1"/>
    <col min="9" max="9" width="7.42578125" customWidth="1"/>
    <col min="10" max="12" width="6.7109375" customWidth="1"/>
    <col min="13" max="13" width="7.7109375" customWidth="1"/>
    <col min="14" max="14" width="7.5703125" customWidth="1"/>
    <col min="15" max="16" width="7.7109375" customWidth="1"/>
    <col min="17" max="18" width="6.7109375" customWidth="1"/>
    <col min="19" max="19" width="7.7109375" customWidth="1"/>
    <col min="20" max="21" width="6.7109375" customWidth="1"/>
    <col min="22" max="22" width="7.7109375" customWidth="1"/>
    <col min="23" max="26" width="11.42578125" customWidth="1"/>
  </cols>
  <sheetData>
    <row r="1" spans="1:26" ht="12.75" customHeight="1" x14ac:dyDescent="0.2">
      <c r="D1" s="30" t="s">
        <v>58</v>
      </c>
      <c r="E1" s="31" t="s">
        <v>59</v>
      </c>
      <c r="F1" s="31" t="s">
        <v>60</v>
      </c>
      <c r="G1" s="31" t="s">
        <v>61</v>
      </c>
      <c r="H1" s="31" t="s">
        <v>62</v>
      </c>
      <c r="I1" s="31" t="s">
        <v>63</v>
      </c>
      <c r="J1" s="31" t="s">
        <v>64</v>
      </c>
      <c r="K1" s="31" t="s">
        <v>65</v>
      </c>
      <c r="L1" s="31" t="s">
        <v>66</v>
      </c>
      <c r="M1" s="31" t="s">
        <v>67</v>
      </c>
      <c r="N1" s="31" t="s">
        <v>68</v>
      </c>
      <c r="O1" s="31" t="s">
        <v>69</v>
      </c>
      <c r="P1" s="31" t="s">
        <v>70</v>
      </c>
      <c r="Q1" s="31" t="s">
        <v>71</v>
      </c>
      <c r="R1" s="31" t="s">
        <v>72</v>
      </c>
      <c r="S1" s="31" t="s">
        <v>73</v>
      </c>
      <c r="T1" s="31" t="s">
        <v>74</v>
      </c>
      <c r="U1" s="31" t="s">
        <v>75</v>
      </c>
      <c r="V1" s="32" t="s">
        <v>76</v>
      </c>
    </row>
    <row r="2" spans="1:26" ht="12.75" customHeight="1" x14ac:dyDescent="0.2">
      <c r="D2" s="33" t="s">
        <v>77</v>
      </c>
      <c r="E2" s="34">
        <v>0.15275984487677258</v>
      </c>
      <c r="F2" s="34">
        <v>9.3469108772468446E-2</v>
      </c>
      <c r="G2" s="34">
        <v>0.38971329302504953</v>
      </c>
      <c r="H2" s="34">
        <v>0.1172670489520832</v>
      </c>
      <c r="I2" s="34">
        <v>0.16003566759831003</v>
      </c>
      <c r="J2" s="34">
        <v>0.19846753682700283</v>
      </c>
      <c r="K2" s="34">
        <v>0.13003035408756344</v>
      </c>
      <c r="L2" s="34">
        <v>0.14082186677392122</v>
      </c>
      <c r="M2" s="34">
        <v>0.29009618126639741</v>
      </c>
      <c r="N2" s="34">
        <v>0.15051818566112368</v>
      </c>
      <c r="O2" s="34">
        <v>0.12766641477670174</v>
      </c>
      <c r="P2" s="34">
        <v>0.20731999922423619</v>
      </c>
      <c r="Q2" s="34">
        <v>0.25650459812952159</v>
      </c>
      <c r="R2" s="34">
        <v>1.0718764209651366</v>
      </c>
      <c r="S2" s="34">
        <v>0.24730368828636709</v>
      </c>
      <c r="T2" s="34">
        <v>2.3086310633113092</v>
      </c>
      <c r="U2" s="34">
        <v>1.2604835056524284</v>
      </c>
      <c r="V2" s="35">
        <v>0.86203310696844426</v>
      </c>
      <c r="W2" s="36"/>
    </row>
    <row r="3" spans="1:26" ht="12.75" customHeight="1" x14ac:dyDescent="0.2">
      <c r="A3" s="2" t="s">
        <v>0</v>
      </c>
      <c r="B3" s="37" t="s">
        <v>78</v>
      </c>
      <c r="C3" s="37" t="s">
        <v>79</v>
      </c>
      <c r="D3" s="37" t="s">
        <v>80</v>
      </c>
      <c r="E3" s="37" t="s">
        <v>59</v>
      </c>
      <c r="F3" s="37" t="s">
        <v>60</v>
      </c>
      <c r="G3" s="37" t="s">
        <v>61</v>
      </c>
      <c r="H3" s="37" t="s">
        <v>62</v>
      </c>
      <c r="I3" s="37" t="s">
        <v>63</v>
      </c>
      <c r="J3" s="37" t="s">
        <v>64</v>
      </c>
      <c r="K3" s="37" t="s">
        <v>65</v>
      </c>
      <c r="L3" s="37" t="s">
        <v>66</v>
      </c>
      <c r="M3" s="37" t="s">
        <v>67</v>
      </c>
      <c r="N3" s="37" t="s">
        <v>68</v>
      </c>
      <c r="O3" s="37" t="s">
        <v>69</v>
      </c>
      <c r="P3" s="37" t="s">
        <v>70</v>
      </c>
      <c r="Q3" s="37" t="s">
        <v>71</v>
      </c>
      <c r="R3" s="37" t="s">
        <v>72</v>
      </c>
      <c r="S3" s="37" t="s">
        <v>73</v>
      </c>
      <c r="T3" s="37" t="s">
        <v>74</v>
      </c>
      <c r="U3" s="37" t="s">
        <v>75</v>
      </c>
      <c r="V3" s="38" t="s">
        <v>76</v>
      </c>
      <c r="W3" s="39"/>
      <c r="X3" s="39"/>
      <c r="Y3" s="39"/>
      <c r="Z3" s="39"/>
    </row>
    <row r="4" spans="1:26" ht="12.75" customHeight="1" x14ac:dyDescent="0.2">
      <c r="A4" s="9" t="s">
        <v>81</v>
      </c>
      <c r="B4" s="40" t="s">
        <v>82</v>
      </c>
      <c r="C4" s="40" t="s">
        <v>83</v>
      </c>
      <c r="D4" s="40"/>
      <c r="E4" s="41">
        <v>0</v>
      </c>
      <c r="F4" s="41">
        <v>0</v>
      </c>
      <c r="G4" s="41">
        <v>31.312466292985043</v>
      </c>
      <c r="H4" s="41">
        <v>0</v>
      </c>
      <c r="I4" s="41">
        <v>0</v>
      </c>
      <c r="J4" s="41">
        <v>53.633613940996625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  <c r="P4" s="41">
        <v>40.451036705068766</v>
      </c>
      <c r="Q4" s="41">
        <v>5.3072697953917949</v>
      </c>
      <c r="R4" s="41">
        <v>3.8979137148718017</v>
      </c>
      <c r="S4" s="41">
        <v>2598.1112190118442</v>
      </c>
      <c r="T4" s="41">
        <v>0</v>
      </c>
      <c r="U4" s="41">
        <v>0</v>
      </c>
      <c r="V4" s="42">
        <v>743.2850862135432</v>
      </c>
      <c r="W4" s="43"/>
    </row>
    <row r="5" spans="1:26" ht="12.75" customHeight="1" x14ac:dyDescent="0.2">
      <c r="A5" s="9" t="s">
        <v>84</v>
      </c>
      <c r="B5" s="40" t="s">
        <v>82</v>
      </c>
      <c r="C5" s="40" t="s">
        <v>83</v>
      </c>
      <c r="D5" s="40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16.462776658135688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414.34930588149206</v>
      </c>
      <c r="T5" s="41">
        <v>0</v>
      </c>
      <c r="U5" s="41">
        <v>0</v>
      </c>
      <c r="V5" s="42">
        <v>744.60627989346699</v>
      </c>
      <c r="W5" s="43"/>
    </row>
    <row r="6" spans="1:26" ht="12.75" customHeight="1" x14ac:dyDescent="0.2">
      <c r="A6" s="9" t="s">
        <v>85</v>
      </c>
      <c r="B6" s="40" t="s">
        <v>82</v>
      </c>
      <c r="C6" s="40" t="s">
        <v>83</v>
      </c>
      <c r="D6" s="40"/>
      <c r="E6" s="41">
        <v>0</v>
      </c>
      <c r="F6" s="41">
        <v>0</v>
      </c>
      <c r="G6" s="41">
        <v>23.460288615305359</v>
      </c>
      <c r="H6" s="41">
        <v>0</v>
      </c>
      <c r="I6" s="41">
        <v>0</v>
      </c>
      <c r="J6" s="41">
        <v>51.429263952478223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4.2408111655442644</v>
      </c>
      <c r="S6" s="41">
        <v>1402.6271330824491</v>
      </c>
      <c r="T6" s="41">
        <v>0</v>
      </c>
      <c r="U6" s="41">
        <v>0</v>
      </c>
      <c r="V6" s="42">
        <v>1137.2275832668495</v>
      </c>
      <c r="W6" s="43"/>
    </row>
    <row r="7" spans="1:26" ht="12.75" customHeight="1" x14ac:dyDescent="0.2">
      <c r="A7" s="9" t="s">
        <v>86</v>
      </c>
      <c r="B7" s="40" t="s">
        <v>82</v>
      </c>
      <c r="C7" s="40" t="s">
        <v>83</v>
      </c>
      <c r="D7" s="40"/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3.459404910346386</v>
      </c>
      <c r="S7" s="41">
        <v>117.86617820645802</v>
      </c>
      <c r="T7" s="41">
        <v>0</v>
      </c>
      <c r="U7" s="41">
        <v>0</v>
      </c>
      <c r="V7" s="42">
        <v>349.25581946188368</v>
      </c>
      <c r="W7" s="43"/>
    </row>
    <row r="8" spans="1:26" ht="12.75" customHeight="1" x14ac:dyDescent="0.2">
      <c r="A8" s="9" t="s">
        <v>87</v>
      </c>
      <c r="B8" s="40" t="s">
        <v>82</v>
      </c>
      <c r="C8" s="40" t="s">
        <v>83</v>
      </c>
      <c r="D8" s="40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14.950282741407587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41">
        <v>0</v>
      </c>
      <c r="S8" s="41">
        <v>363.32848396035149</v>
      </c>
      <c r="T8" s="41">
        <v>0</v>
      </c>
      <c r="U8" s="41">
        <v>0</v>
      </c>
      <c r="V8" s="42">
        <v>354.90079722911929</v>
      </c>
      <c r="W8" s="43"/>
    </row>
    <row r="9" spans="1:26" ht="12.75" customHeight="1" x14ac:dyDescent="0.2">
      <c r="A9" s="9" t="s">
        <v>88</v>
      </c>
      <c r="B9" s="40" t="s">
        <v>82</v>
      </c>
      <c r="C9" s="40" t="s">
        <v>83</v>
      </c>
      <c r="D9" s="40"/>
      <c r="E9" s="41">
        <v>0</v>
      </c>
      <c r="F9" s="41">
        <v>0</v>
      </c>
      <c r="G9" s="41">
        <v>0</v>
      </c>
      <c r="H9" s="41">
        <v>0</v>
      </c>
      <c r="I9" s="41">
        <v>0</v>
      </c>
      <c r="J9" s="41">
        <v>12.770434932616942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  <c r="P9" s="41">
        <v>0</v>
      </c>
      <c r="Q9" s="41">
        <v>0</v>
      </c>
      <c r="R9" s="41">
        <v>0</v>
      </c>
      <c r="S9" s="41">
        <v>426.97723430498667</v>
      </c>
      <c r="T9" s="41">
        <v>0</v>
      </c>
      <c r="U9" s="41">
        <v>0</v>
      </c>
      <c r="V9" s="42">
        <v>350.43685478978784</v>
      </c>
      <c r="W9" s="43"/>
    </row>
    <row r="10" spans="1:26" ht="12.75" customHeight="1" x14ac:dyDescent="0.2">
      <c r="A10" s="9" t="s">
        <v>89</v>
      </c>
      <c r="B10" s="40" t="s">
        <v>82</v>
      </c>
      <c r="C10" s="40" t="s">
        <v>83</v>
      </c>
      <c r="D10" s="40"/>
      <c r="E10" s="41">
        <v>0</v>
      </c>
      <c r="F10" s="41">
        <v>0</v>
      </c>
      <c r="G10" s="41">
        <v>22.227119954359107</v>
      </c>
      <c r="H10" s="41">
        <v>0</v>
      </c>
      <c r="I10" s="41">
        <v>0</v>
      </c>
      <c r="J10" s="41">
        <v>65.145631048784267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  <c r="P10" s="41">
        <v>8.7610727003630195</v>
      </c>
      <c r="Q10" s="41">
        <v>0</v>
      </c>
      <c r="R10" s="41">
        <v>3.4757895478598733</v>
      </c>
      <c r="S10" s="41">
        <v>2408.4364717831813</v>
      </c>
      <c r="T10" s="41">
        <v>0</v>
      </c>
      <c r="U10" s="41">
        <v>0</v>
      </c>
      <c r="V10" s="42">
        <v>1143.449685108659</v>
      </c>
      <c r="W10" s="43"/>
    </row>
    <row r="11" spans="1:26" ht="12.75" customHeight="1" x14ac:dyDescent="0.2">
      <c r="A11" s="9" t="s">
        <v>90</v>
      </c>
      <c r="B11" s="40" t="s">
        <v>82</v>
      </c>
      <c r="C11" s="40" t="s">
        <v>83</v>
      </c>
      <c r="D11" s="40"/>
      <c r="E11" s="41">
        <v>0</v>
      </c>
      <c r="F11" s="41">
        <v>0</v>
      </c>
      <c r="G11" s="41">
        <v>0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  <c r="P11" s="41">
        <v>0</v>
      </c>
      <c r="Q11" s="41">
        <v>0</v>
      </c>
      <c r="R11" s="41">
        <v>0</v>
      </c>
      <c r="S11" s="41">
        <v>105.41178193051219</v>
      </c>
      <c r="T11" s="41">
        <v>0</v>
      </c>
      <c r="U11" s="41">
        <v>0</v>
      </c>
      <c r="V11" s="42">
        <v>318.54175805010681</v>
      </c>
      <c r="W11" s="43"/>
    </row>
    <row r="12" spans="1:26" ht="12.75" customHeight="1" x14ac:dyDescent="0.2">
      <c r="A12" s="9" t="s">
        <v>91</v>
      </c>
      <c r="B12" s="40" t="s">
        <v>82</v>
      </c>
      <c r="C12" s="40" t="s">
        <v>83</v>
      </c>
      <c r="D12" s="40"/>
      <c r="E12" s="41">
        <v>0</v>
      </c>
      <c r="F12" s="41">
        <v>0</v>
      </c>
      <c r="G12" s="41">
        <v>14.074718999883</v>
      </c>
      <c r="H12" s="41">
        <v>0</v>
      </c>
      <c r="I12" s="41">
        <v>0</v>
      </c>
      <c r="J12" s="41">
        <v>17.429775106336322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19.434686201462132</v>
      </c>
      <c r="Q12" s="41">
        <v>0</v>
      </c>
      <c r="R12" s="41">
        <v>0</v>
      </c>
      <c r="S12" s="41">
        <v>694.20248817258766</v>
      </c>
      <c r="T12" s="41">
        <v>0</v>
      </c>
      <c r="U12" s="41">
        <v>0</v>
      </c>
      <c r="V12" s="42">
        <v>353.66639373819794</v>
      </c>
      <c r="W12" s="43"/>
    </row>
    <row r="13" spans="1:26" ht="12.75" customHeight="1" x14ac:dyDescent="0.2">
      <c r="A13" s="9" t="s">
        <v>92</v>
      </c>
      <c r="B13" s="40" t="s">
        <v>82</v>
      </c>
      <c r="C13" s="40" t="s">
        <v>83</v>
      </c>
      <c r="D13" s="40"/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Q13" s="41">
        <v>0</v>
      </c>
      <c r="R13" s="41">
        <v>0</v>
      </c>
      <c r="S13" s="41">
        <v>386.52290354888584</v>
      </c>
      <c r="T13" s="41">
        <v>0</v>
      </c>
      <c r="U13" s="41">
        <v>0</v>
      </c>
      <c r="V13" s="42">
        <v>291.96934961257261</v>
      </c>
      <c r="W13" s="43"/>
    </row>
    <row r="14" spans="1:26" ht="12.75" customHeight="1" x14ac:dyDescent="0.2">
      <c r="A14" s="9" t="s">
        <v>93</v>
      </c>
      <c r="B14" s="40" t="s">
        <v>82</v>
      </c>
      <c r="C14" s="40" t="s">
        <v>83</v>
      </c>
      <c r="D14" s="40"/>
      <c r="E14" s="41">
        <v>0</v>
      </c>
      <c r="F14" s="41">
        <v>0</v>
      </c>
      <c r="G14" s="41">
        <v>0</v>
      </c>
      <c r="H14" s="41">
        <v>0</v>
      </c>
      <c r="I14" s="41">
        <v>0</v>
      </c>
      <c r="J14" s="41">
        <v>13.389999984113583</v>
      </c>
      <c r="K14" s="41">
        <v>0</v>
      </c>
      <c r="L14" s="41">
        <v>0</v>
      </c>
      <c r="M14" s="41">
        <v>0</v>
      </c>
      <c r="N14" s="41">
        <v>0</v>
      </c>
      <c r="O14" s="41">
        <v>0</v>
      </c>
      <c r="P14" s="41">
        <v>0</v>
      </c>
      <c r="Q14" s="41">
        <v>0</v>
      </c>
      <c r="R14" s="41">
        <v>0</v>
      </c>
      <c r="S14" s="41">
        <v>557.02282149992379</v>
      </c>
      <c r="T14" s="41">
        <v>0</v>
      </c>
      <c r="U14" s="41">
        <v>0</v>
      </c>
      <c r="V14" s="42">
        <v>547.96257839734926</v>
      </c>
      <c r="W14" s="43"/>
    </row>
    <row r="15" spans="1:26" ht="12.75" customHeight="1" x14ac:dyDescent="0.2">
      <c r="A15" s="9" t="s">
        <v>94</v>
      </c>
      <c r="B15" s="40" t="s">
        <v>82</v>
      </c>
      <c r="C15" s="40" t="s">
        <v>83</v>
      </c>
      <c r="D15" s="40"/>
      <c r="E15" s="41">
        <v>0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1">
        <v>8.433494367513104</v>
      </c>
      <c r="Q15" s="41">
        <v>0</v>
      </c>
      <c r="R15" s="41">
        <v>0</v>
      </c>
      <c r="S15" s="41">
        <v>481.12709027643552</v>
      </c>
      <c r="T15" s="41">
        <v>0</v>
      </c>
      <c r="U15" s="41">
        <v>0</v>
      </c>
      <c r="V15" s="42">
        <v>186.80918633270036</v>
      </c>
      <c r="W15" s="43"/>
    </row>
    <row r="16" spans="1:26" ht="12.75" customHeight="1" x14ac:dyDescent="0.2">
      <c r="A16" s="9" t="s">
        <v>95</v>
      </c>
      <c r="B16" s="40" t="s">
        <v>82</v>
      </c>
      <c r="C16" s="40" t="s">
        <v>83</v>
      </c>
      <c r="D16" s="40"/>
      <c r="E16" s="41">
        <v>0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1">
        <v>17.133936542048996</v>
      </c>
      <c r="Q16" s="41">
        <v>0</v>
      </c>
      <c r="R16" s="41">
        <v>0</v>
      </c>
      <c r="S16" s="41">
        <v>72.871091163894206</v>
      </c>
      <c r="T16" s="41">
        <v>0</v>
      </c>
      <c r="U16" s="41">
        <v>0</v>
      </c>
      <c r="V16" s="42">
        <v>89.439665470726183</v>
      </c>
      <c r="W16" s="43"/>
    </row>
    <row r="17" spans="1:23" ht="12.75" customHeight="1" x14ac:dyDescent="0.2">
      <c r="A17" s="9" t="s">
        <v>96</v>
      </c>
      <c r="B17" s="40" t="s">
        <v>82</v>
      </c>
      <c r="C17" s="40" t="s">
        <v>83</v>
      </c>
      <c r="D17" s="40"/>
      <c r="E17" s="41">
        <v>0</v>
      </c>
      <c r="F17" s="41">
        <v>0</v>
      </c>
      <c r="G17" s="41">
        <v>15.450986351982321</v>
      </c>
      <c r="H17" s="41">
        <v>0</v>
      </c>
      <c r="I17" s="41">
        <v>0</v>
      </c>
      <c r="J17" s="41">
        <v>31.132456340855576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>
        <v>24.615941571874664</v>
      </c>
      <c r="Q17" s="41">
        <v>0</v>
      </c>
      <c r="R17" s="41">
        <v>0</v>
      </c>
      <c r="S17" s="41">
        <v>1693.508039350269</v>
      </c>
      <c r="T17" s="41">
        <v>0</v>
      </c>
      <c r="U17" s="41">
        <v>0</v>
      </c>
      <c r="V17" s="42">
        <v>248.16184038064975</v>
      </c>
      <c r="W17" s="43"/>
    </row>
    <row r="18" spans="1:23" ht="12.75" customHeight="1" x14ac:dyDescent="0.2">
      <c r="A18" s="9" t="s">
        <v>97</v>
      </c>
      <c r="B18" s="40" t="s">
        <v>82</v>
      </c>
      <c r="C18" s="40" t="s">
        <v>83</v>
      </c>
      <c r="D18" s="40"/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0</v>
      </c>
      <c r="S18" s="41">
        <v>40.862946319128518</v>
      </c>
      <c r="T18" s="41">
        <v>0</v>
      </c>
      <c r="U18" s="41">
        <v>0</v>
      </c>
      <c r="V18" s="42">
        <v>171.9529266543025</v>
      </c>
      <c r="W18" s="43"/>
    </row>
    <row r="19" spans="1:23" ht="12.75" customHeight="1" x14ac:dyDescent="0.2">
      <c r="A19" s="9" t="s">
        <v>98</v>
      </c>
      <c r="B19" s="40" t="s">
        <v>82</v>
      </c>
      <c r="C19" s="40" t="s">
        <v>83</v>
      </c>
      <c r="D19" s="40"/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>
        <v>32.182721925297614</v>
      </c>
      <c r="K19" s="41">
        <v>0</v>
      </c>
      <c r="L19" s="41">
        <v>9.4783117188328347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12.389621965970465</v>
      </c>
      <c r="S19" s="41">
        <v>1339.0133793105606</v>
      </c>
      <c r="T19" s="41">
        <v>0</v>
      </c>
      <c r="U19" s="41">
        <v>0</v>
      </c>
      <c r="V19" s="42">
        <v>402.82042569841894</v>
      </c>
      <c r="W19" s="43"/>
    </row>
    <row r="20" spans="1:23" ht="12.75" customHeight="1" x14ac:dyDescent="0.2">
      <c r="A20" s="9" t="s">
        <v>99</v>
      </c>
      <c r="B20" s="40" t="s">
        <v>82</v>
      </c>
      <c r="C20" s="40" t="s">
        <v>83</v>
      </c>
      <c r="D20" s="40"/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19.315396738680214</v>
      </c>
      <c r="N20" s="41">
        <v>0</v>
      </c>
      <c r="O20" s="41">
        <v>0</v>
      </c>
      <c r="P20" s="41">
        <v>22.312374917061042</v>
      </c>
      <c r="Q20" s="41">
        <v>0</v>
      </c>
      <c r="R20" s="41">
        <v>0</v>
      </c>
      <c r="S20" s="41">
        <v>210.55369262871045</v>
      </c>
      <c r="T20" s="41">
        <v>0</v>
      </c>
      <c r="U20" s="41">
        <v>0</v>
      </c>
      <c r="V20" s="42">
        <v>103.97266654941052</v>
      </c>
      <c r="W20" s="43"/>
    </row>
    <row r="21" spans="1:23" ht="12.75" customHeight="1" x14ac:dyDescent="0.2">
      <c r="A21" s="9" t="s">
        <v>100</v>
      </c>
      <c r="B21" s="40" t="s">
        <v>82</v>
      </c>
      <c r="C21" s="40" t="s">
        <v>83</v>
      </c>
      <c r="D21" s="40"/>
      <c r="E21" s="41">
        <v>0</v>
      </c>
      <c r="F21" s="41">
        <v>0</v>
      </c>
      <c r="G21" s="41">
        <v>26.05018428540625</v>
      </c>
      <c r="H21" s="41">
        <v>0</v>
      </c>
      <c r="I21" s="41">
        <v>0</v>
      </c>
      <c r="J21" s="41">
        <v>31.034164539046046</v>
      </c>
      <c r="K21" s="41">
        <v>8.3302306644386341</v>
      </c>
      <c r="L21" s="41">
        <v>0</v>
      </c>
      <c r="M21" s="41">
        <v>219.2322793505702</v>
      </c>
      <c r="N21" s="41">
        <v>8.2879645042398362</v>
      </c>
      <c r="O21" s="41">
        <v>0</v>
      </c>
      <c r="P21" s="41">
        <v>295.89558383451754</v>
      </c>
      <c r="Q21" s="41">
        <v>5.1571489992304675</v>
      </c>
      <c r="R21" s="41">
        <v>0</v>
      </c>
      <c r="S21" s="41">
        <v>1026.2677971213552</v>
      </c>
      <c r="T21" s="41">
        <v>0</v>
      </c>
      <c r="U21" s="41">
        <v>0</v>
      </c>
      <c r="V21" s="42">
        <v>278.89749755204463</v>
      </c>
      <c r="W21" s="43"/>
    </row>
    <row r="22" spans="1:23" ht="12.75" customHeight="1" x14ac:dyDescent="0.2">
      <c r="A22" s="9" t="s">
        <v>101</v>
      </c>
      <c r="B22" s="40" t="s">
        <v>82</v>
      </c>
      <c r="C22" s="40" t="s">
        <v>83</v>
      </c>
      <c r="D22" s="40"/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</v>
      </c>
      <c r="S22" s="41">
        <v>327.04521845306311</v>
      </c>
      <c r="T22" s="41">
        <v>0</v>
      </c>
      <c r="U22" s="41">
        <v>0</v>
      </c>
      <c r="V22" s="42">
        <v>241.3450802980754</v>
      </c>
      <c r="W22" s="43"/>
    </row>
    <row r="23" spans="1:23" ht="12.75" customHeight="1" x14ac:dyDescent="0.2">
      <c r="A23" s="9" t="s">
        <v>102</v>
      </c>
      <c r="B23" s="40" t="s">
        <v>82</v>
      </c>
      <c r="C23" s="40" t="s">
        <v>83</v>
      </c>
      <c r="D23" s="40"/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23.853529927012431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4.4712338910012379</v>
      </c>
      <c r="S23" s="41">
        <v>667.10053544767879</v>
      </c>
      <c r="T23" s="41">
        <v>0</v>
      </c>
      <c r="U23" s="41">
        <v>0</v>
      </c>
      <c r="V23" s="42">
        <v>445.54105792112944</v>
      </c>
      <c r="W23" s="43"/>
    </row>
    <row r="24" spans="1:23" ht="12.75" customHeight="1" x14ac:dyDescent="0.2">
      <c r="A24" s="9" t="s">
        <v>103</v>
      </c>
      <c r="B24" s="40" t="s">
        <v>82</v>
      </c>
      <c r="C24" s="40" t="s">
        <v>83</v>
      </c>
      <c r="D24" s="40"/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41">
        <v>0</v>
      </c>
      <c r="S24" s="41">
        <v>100.20059028032586</v>
      </c>
      <c r="T24" s="41">
        <v>0</v>
      </c>
      <c r="U24" s="41">
        <v>0</v>
      </c>
      <c r="V24" s="42">
        <v>137.31625293350865</v>
      </c>
      <c r="W24" s="43"/>
    </row>
    <row r="25" spans="1:23" ht="12.75" customHeight="1" x14ac:dyDescent="0.2">
      <c r="A25" s="9" t="s">
        <v>104</v>
      </c>
      <c r="B25" s="40" t="s">
        <v>82</v>
      </c>
      <c r="C25" s="40" t="s">
        <v>83</v>
      </c>
      <c r="D25" s="40"/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21.674171514245934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41">
        <v>0</v>
      </c>
      <c r="S25" s="41">
        <v>780.58802662946846</v>
      </c>
      <c r="T25" s="41">
        <v>0</v>
      </c>
      <c r="U25" s="41">
        <v>0</v>
      </c>
      <c r="V25" s="42">
        <v>428.50214801151219</v>
      </c>
      <c r="W25" s="43"/>
    </row>
    <row r="26" spans="1:23" ht="12.75" customHeight="1" x14ac:dyDescent="0.2">
      <c r="A26" s="9" t="s">
        <v>105</v>
      </c>
      <c r="B26" s="40" t="s">
        <v>82</v>
      </c>
      <c r="C26" s="40" t="s">
        <v>83</v>
      </c>
      <c r="D26" s="40"/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1">
        <v>0</v>
      </c>
      <c r="O26" s="41">
        <v>0</v>
      </c>
      <c r="P26" s="41">
        <v>0</v>
      </c>
      <c r="Q26" s="41">
        <v>0</v>
      </c>
      <c r="R26" s="41">
        <v>0</v>
      </c>
      <c r="S26" s="41">
        <v>242.08169015949761</v>
      </c>
      <c r="T26" s="41">
        <v>0</v>
      </c>
      <c r="U26" s="41">
        <v>0</v>
      </c>
      <c r="V26" s="42">
        <v>267.61361878910344</v>
      </c>
      <c r="W26" s="43"/>
    </row>
    <row r="27" spans="1:23" ht="12.75" customHeight="1" x14ac:dyDescent="0.2">
      <c r="A27" s="9" t="s">
        <v>106</v>
      </c>
      <c r="B27" s="40" t="s">
        <v>82</v>
      </c>
      <c r="C27" s="40" t="s">
        <v>83</v>
      </c>
      <c r="D27" s="40"/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41">
        <v>0</v>
      </c>
      <c r="P27" s="41">
        <v>0</v>
      </c>
      <c r="Q27" s="41">
        <v>0</v>
      </c>
      <c r="R27" s="41">
        <v>0</v>
      </c>
      <c r="S27" s="41">
        <v>257.37667397625938</v>
      </c>
      <c r="T27" s="41">
        <v>0</v>
      </c>
      <c r="U27" s="41">
        <v>0</v>
      </c>
      <c r="V27" s="42">
        <v>171.78947715686959</v>
      </c>
      <c r="W27" s="43"/>
    </row>
    <row r="28" spans="1:23" ht="12.75" customHeight="1" x14ac:dyDescent="0.2">
      <c r="A28" s="9" t="s">
        <v>107</v>
      </c>
      <c r="B28" s="40" t="s">
        <v>82</v>
      </c>
      <c r="C28" s="40" t="s">
        <v>83</v>
      </c>
      <c r="D28" s="40"/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130.69778120142914</v>
      </c>
      <c r="T28" s="41">
        <v>0</v>
      </c>
      <c r="U28" s="41">
        <v>0</v>
      </c>
      <c r="V28" s="42">
        <v>497.10460853822576</v>
      </c>
      <c r="W28" s="43"/>
    </row>
    <row r="29" spans="1:23" ht="12.75" customHeight="1" x14ac:dyDescent="0.2">
      <c r="A29" s="9" t="s">
        <v>108</v>
      </c>
      <c r="B29" s="40" t="s">
        <v>82</v>
      </c>
      <c r="C29" s="40" t="s">
        <v>83</v>
      </c>
      <c r="D29" s="40"/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51.731082150199256</v>
      </c>
      <c r="K29" s="41">
        <v>0</v>
      </c>
      <c r="L29" s="41">
        <v>0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41">
        <v>3.9767216124592935</v>
      </c>
      <c r="S29" s="41">
        <v>994.76612212838961</v>
      </c>
      <c r="T29" s="41">
        <v>0</v>
      </c>
      <c r="U29" s="41">
        <v>0</v>
      </c>
      <c r="V29" s="42">
        <v>351.45115287682165</v>
      </c>
      <c r="W29" s="43"/>
    </row>
    <row r="30" spans="1:23" ht="12.75" customHeight="1" x14ac:dyDescent="0.2">
      <c r="A30" s="9" t="s">
        <v>109</v>
      </c>
      <c r="B30" s="40" t="s">
        <v>82</v>
      </c>
      <c r="C30" s="40" t="s">
        <v>83</v>
      </c>
      <c r="D30" s="40"/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18.780263950782338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629.91934410606848</v>
      </c>
      <c r="T30" s="41">
        <v>0</v>
      </c>
      <c r="U30" s="41">
        <v>0</v>
      </c>
      <c r="V30" s="42">
        <v>450.0617597436385</v>
      </c>
      <c r="W30" s="43"/>
    </row>
    <row r="31" spans="1:23" ht="12.75" customHeight="1" x14ac:dyDescent="0.2">
      <c r="A31" s="9" t="s">
        <v>110</v>
      </c>
      <c r="B31" s="40" t="s">
        <v>82</v>
      </c>
      <c r="C31" s="40" t="s">
        <v>83</v>
      </c>
      <c r="D31" s="40"/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23.582760414937638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4.751234035426525</v>
      </c>
      <c r="Q31" s="41">
        <v>0</v>
      </c>
      <c r="R31" s="41">
        <v>0</v>
      </c>
      <c r="S31" s="41">
        <v>648.76252939196604</v>
      </c>
      <c r="T31" s="41">
        <v>0</v>
      </c>
      <c r="U31" s="41">
        <v>0</v>
      </c>
      <c r="V31" s="42">
        <v>612.74208114395208</v>
      </c>
      <c r="W31" s="43"/>
    </row>
    <row r="32" spans="1:23" ht="12.75" customHeight="1" x14ac:dyDescent="0.2">
      <c r="A32" s="9" t="s">
        <v>111</v>
      </c>
      <c r="B32" s="40" t="s">
        <v>82</v>
      </c>
      <c r="C32" s="40" t="s">
        <v>83</v>
      </c>
      <c r="D32" s="40"/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14.522432489657074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2282.5305887182108</v>
      </c>
      <c r="T32" s="41">
        <v>0</v>
      </c>
      <c r="U32" s="41">
        <v>0</v>
      </c>
      <c r="V32" s="42">
        <v>499.04029720599522</v>
      </c>
      <c r="W32" s="43"/>
    </row>
    <row r="33" spans="1:23" ht="12.75" customHeight="1" x14ac:dyDescent="0.2">
      <c r="A33" s="9" t="s">
        <v>112</v>
      </c>
      <c r="B33" s="40" t="s">
        <v>82</v>
      </c>
      <c r="C33" s="40" t="s">
        <v>83</v>
      </c>
      <c r="D33" s="40"/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583.73969404436048</v>
      </c>
      <c r="T33" s="41">
        <v>0</v>
      </c>
      <c r="U33" s="41">
        <v>0</v>
      </c>
      <c r="V33" s="42">
        <v>76.311811339516964</v>
      </c>
      <c r="W33" s="43"/>
    </row>
    <row r="34" spans="1:23" ht="12.75" customHeight="1" x14ac:dyDescent="0.2">
      <c r="A34" s="9" t="s">
        <v>113</v>
      </c>
      <c r="B34" s="40" t="s">
        <v>82</v>
      </c>
      <c r="C34" s="40" t="s">
        <v>83</v>
      </c>
      <c r="D34" s="40"/>
      <c r="E34" s="41">
        <v>0</v>
      </c>
      <c r="F34" s="41">
        <v>0</v>
      </c>
      <c r="G34" s="41">
        <v>0</v>
      </c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41">
        <v>0</v>
      </c>
      <c r="S34" s="41">
        <v>57.271933848861316</v>
      </c>
      <c r="T34" s="41">
        <v>0</v>
      </c>
      <c r="U34" s="41">
        <v>0</v>
      </c>
      <c r="V34" s="42">
        <v>249.0657864419276</v>
      </c>
      <c r="W34" s="43"/>
    </row>
    <row r="35" spans="1:23" ht="12.75" customHeight="1" x14ac:dyDescent="0.2">
      <c r="A35" s="9" t="s">
        <v>114</v>
      </c>
      <c r="B35" s="40" t="s">
        <v>82</v>
      </c>
      <c r="C35" s="40" t="s">
        <v>83</v>
      </c>
      <c r="D35" s="40"/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6.759063171615729</v>
      </c>
      <c r="Q35" s="41">
        <v>0</v>
      </c>
      <c r="R35" s="41">
        <v>0</v>
      </c>
      <c r="S35" s="41">
        <v>260.12695026708082</v>
      </c>
      <c r="T35" s="41">
        <v>0</v>
      </c>
      <c r="U35" s="41">
        <v>0</v>
      </c>
      <c r="V35" s="42">
        <v>238.95278269221876</v>
      </c>
      <c r="W35" s="43"/>
    </row>
    <row r="36" spans="1:23" ht="12.75" customHeight="1" x14ac:dyDescent="0.2">
      <c r="A36" s="9" t="s">
        <v>115</v>
      </c>
      <c r="B36" s="40" t="s">
        <v>82</v>
      </c>
      <c r="C36" s="40" t="s">
        <v>83</v>
      </c>
      <c r="D36" s="40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41">
        <v>0</v>
      </c>
      <c r="S36" s="41">
        <v>74.721109427024572</v>
      </c>
      <c r="T36" s="41">
        <v>0</v>
      </c>
      <c r="U36" s="41">
        <v>0</v>
      </c>
      <c r="V36" s="42">
        <v>67.384215521924958</v>
      </c>
      <c r="W36" s="43"/>
    </row>
    <row r="37" spans="1:23" ht="12.75" customHeight="1" x14ac:dyDescent="0.2">
      <c r="A37" s="9" t="s">
        <v>116</v>
      </c>
      <c r="B37" s="40" t="s">
        <v>82</v>
      </c>
      <c r="C37" s="40" t="s">
        <v>83</v>
      </c>
      <c r="D37" s="40"/>
      <c r="E37" s="41">
        <v>0</v>
      </c>
      <c r="F37" s="41">
        <v>0</v>
      </c>
      <c r="G37" s="41">
        <v>23.541157044100181</v>
      </c>
      <c r="H37" s="41">
        <v>0</v>
      </c>
      <c r="I37" s="41">
        <v>0</v>
      </c>
      <c r="J37" s="41">
        <v>40.852134005246882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>
        <v>6.9207062154981891</v>
      </c>
      <c r="Q37" s="41">
        <v>0</v>
      </c>
      <c r="R37" s="41">
        <v>0</v>
      </c>
      <c r="S37" s="41">
        <v>1397.1921715951421</v>
      </c>
      <c r="T37" s="41">
        <v>0</v>
      </c>
      <c r="U37" s="41">
        <v>0</v>
      </c>
      <c r="V37" s="42">
        <v>648.26605224181367</v>
      </c>
      <c r="W37" s="43"/>
    </row>
    <row r="38" spans="1:23" ht="12.75" customHeight="1" x14ac:dyDescent="0.2">
      <c r="A38" s="9" t="s">
        <v>117</v>
      </c>
      <c r="B38" s="40" t="s">
        <v>82</v>
      </c>
      <c r="C38" s="40" t="s">
        <v>83</v>
      </c>
      <c r="D38" s="40"/>
      <c r="E38" s="41">
        <v>0</v>
      </c>
      <c r="F38" s="41">
        <v>0</v>
      </c>
      <c r="G38" s="41">
        <v>0</v>
      </c>
      <c r="H38" s="41">
        <v>0</v>
      </c>
      <c r="I38" s="41">
        <v>0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1">
        <v>0</v>
      </c>
      <c r="P38" s="41">
        <v>0</v>
      </c>
      <c r="Q38" s="41">
        <v>0</v>
      </c>
      <c r="R38" s="41">
        <v>0</v>
      </c>
      <c r="S38" s="41">
        <v>17.166790260954954</v>
      </c>
      <c r="T38" s="41">
        <v>0</v>
      </c>
      <c r="U38" s="41">
        <v>0</v>
      </c>
      <c r="V38" s="42">
        <v>89.207771766923997</v>
      </c>
      <c r="W38" s="43"/>
    </row>
    <row r="39" spans="1:23" ht="12.75" customHeight="1" x14ac:dyDescent="0.2">
      <c r="A39" s="9" t="s">
        <v>118</v>
      </c>
      <c r="B39" s="40" t="s">
        <v>82</v>
      </c>
      <c r="C39" s="40" t="s">
        <v>83</v>
      </c>
      <c r="D39" s="40"/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578.08048264289732</v>
      </c>
      <c r="T39" s="41">
        <v>0</v>
      </c>
      <c r="U39" s="41">
        <v>0</v>
      </c>
      <c r="V39" s="42">
        <v>437.76264289708308</v>
      </c>
      <c r="W39" s="43"/>
    </row>
    <row r="40" spans="1:23" ht="12.75" customHeight="1" x14ac:dyDescent="0.2">
      <c r="A40" s="9" t="s">
        <v>119</v>
      </c>
      <c r="B40" s="40" t="s">
        <v>82</v>
      </c>
      <c r="C40" s="40" t="s">
        <v>83</v>
      </c>
      <c r="D40" s="40"/>
      <c r="E40" s="41">
        <v>0</v>
      </c>
      <c r="F40" s="41">
        <v>0</v>
      </c>
      <c r="G40" s="41">
        <v>15.962225775450031</v>
      </c>
      <c r="H40" s="41">
        <v>0</v>
      </c>
      <c r="I40" s="41">
        <v>0</v>
      </c>
      <c r="J40" s="41">
        <v>14.875411513166343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1">
        <v>0</v>
      </c>
      <c r="Q40" s="41">
        <v>0</v>
      </c>
      <c r="R40" s="41">
        <v>4.4983375901974707</v>
      </c>
      <c r="S40" s="41">
        <v>661.62154608599451</v>
      </c>
      <c r="T40" s="41">
        <v>0</v>
      </c>
      <c r="U40" s="41">
        <v>0</v>
      </c>
      <c r="V40" s="42">
        <v>197.59775990309919</v>
      </c>
      <c r="W40" s="43"/>
    </row>
    <row r="41" spans="1:23" ht="12.75" customHeight="1" x14ac:dyDescent="0.2">
      <c r="A41" s="9" t="s">
        <v>120</v>
      </c>
      <c r="B41" s="40" t="s">
        <v>82</v>
      </c>
      <c r="C41" s="40" t="s">
        <v>83</v>
      </c>
      <c r="D41" s="40"/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12.075939560988605</v>
      </c>
      <c r="Q41" s="41">
        <v>0</v>
      </c>
      <c r="R41" s="41">
        <v>0</v>
      </c>
      <c r="S41" s="41">
        <v>776.51043535563008</v>
      </c>
      <c r="T41" s="41">
        <v>0</v>
      </c>
      <c r="U41" s="41">
        <v>0</v>
      </c>
      <c r="V41" s="42">
        <v>369.68345010148278</v>
      </c>
      <c r="W41" s="43"/>
    </row>
    <row r="42" spans="1:23" ht="12.75" customHeight="1" x14ac:dyDescent="0.2">
      <c r="A42" s="9" t="s">
        <v>121</v>
      </c>
      <c r="B42" s="40" t="s">
        <v>82</v>
      </c>
      <c r="C42" s="40" t="s">
        <v>83</v>
      </c>
      <c r="D42" s="40"/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261.72975192634715</v>
      </c>
      <c r="T42" s="41">
        <v>0</v>
      </c>
      <c r="U42" s="41">
        <v>0</v>
      </c>
      <c r="V42" s="42">
        <v>199.8018481803156</v>
      </c>
      <c r="W42" s="43"/>
    </row>
    <row r="43" spans="1:23" ht="12.75" customHeight="1" x14ac:dyDescent="0.2">
      <c r="A43" s="9" t="s">
        <v>122</v>
      </c>
      <c r="B43" s="40" t="s">
        <v>82</v>
      </c>
      <c r="C43" s="40" t="s">
        <v>83</v>
      </c>
      <c r="D43" s="40"/>
      <c r="E43" s="41">
        <v>0</v>
      </c>
      <c r="F43" s="41">
        <v>0</v>
      </c>
      <c r="G43" s="41">
        <v>20.524682889693263</v>
      </c>
      <c r="H43" s="41">
        <v>0</v>
      </c>
      <c r="I43" s="41">
        <v>0</v>
      </c>
      <c r="J43" s="41">
        <v>52.026797012658697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6.6555451136864239</v>
      </c>
      <c r="Q43" s="41">
        <v>0</v>
      </c>
      <c r="R43" s="41">
        <v>0</v>
      </c>
      <c r="S43" s="41">
        <v>907.86497419776913</v>
      </c>
      <c r="T43" s="41">
        <v>0</v>
      </c>
      <c r="U43" s="41">
        <v>0</v>
      </c>
      <c r="V43" s="42">
        <v>442.86637486022926</v>
      </c>
      <c r="W43" s="43"/>
    </row>
    <row r="44" spans="1:23" ht="12.75" customHeight="1" x14ac:dyDescent="0.2">
      <c r="A44" s="9" t="s">
        <v>123</v>
      </c>
      <c r="B44" s="40" t="s">
        <v>82</v>
      </c>
      <c r="C44" s="40" t="s">
        <v>83</v>
      </c>
      <c r="D44" s="40"/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189.78150868059979</v>
      </c>
      <c r="T44" s="41">
        <v>0</v>
      </c>
      <c r="U44" s="41">
        <v>0</v>
      </c>
      <c r="V44" s="42">
        <v>52.552255818715089</v>
      </c>
      <c r="W44" s="43"/>
    </row>
    <row r="45" spans="1:23" ht="12.75" customHeight="1" x14ac:dyDescent="0.2">
      <c r="A45" s="9" t="s">
        <v>124</v>
      </c>
      <c r="B45" s="40" t="s">
        <v>82</v>
      </c>
      <c r="C45" s="40" t="s">
        <v>83</v>
      </c>
      <c r="D45" s="40"/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87.284243652670156</v>
      </c>
      <c r="T45" s="41">
        <v>0</v>
      </c>
      <c r="U45" s="41">
        <v>0</v>
      </c>
      <c r="V45" s="42">
        <v>58.025201586923686</v>
      </c>
      <c r="W45" s="43"/>
    </row>
    <row r="46" spans="1:23" ht="12.75" customHeight="1" x14ac:dyDescent="0.2">
      <c r="A46" s="9" t="s">
        <v>125</v>
      </c>
      <c r="B46" s="40" t="s">
        <v>82</v>
      </c>
      <c r="C46" s="40" t="s">
        <v>83</v>
      </c>
      <c r="D46" s="40"/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400.97698697539937</v>
      </c>
      <c r="T46" s="41">
        <v>0</v>
      </c>
      <c r="U46" s="41">
        <v>0</v>
      </c>
      <c r="V46" s="42">
        <v>52.412036113475487</v>
      </c>
      <c r="W46" s="43"/>
    </row>
    <row r="47" spans="1:23" ht="12.75" customHeight="1" x14ac:dyDescent="0.2">
      <c r="A47" s="9" t="s">
        <v>126</v>
      </c>
      <c r="B47" s="40" t="s">
        <v>82</v>
      </c>
      <c r="C47" s="40" t="s">
        <v>83</v>
      </c>
      <c r="D47" s="40"/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17.335559578017357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724.76827335805967</v>
      </c>
      <c r="T47" s="41">
        <v>0</v>
      </c>
      <c r="U47" s="41">
        <v>0</v>
      </c>
      <c r="V47" s="42">
        <v>305.88120823762853</v>
      </c>
      <c r="W47" s="43"/>
    </row>
    <row r="48" spans="1:23" ht="12.75" customHeight="1" x14ac:dyDescent="0.2">
      <c r="A48" s="9" t="s">
        <v>127</v>
      </c>
      <c r="B48" s="40" t="s">
        <v>82</v>
      </c>
      <c r="C48" s="40" t="s">
        <v>83</v>
      </c>
      <c r="D48" s="40"/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486.92645834335445</v>
      </c>
      <c r="T48" s="41">
        <v>0</v>
      </c>
      <c r="U48" s="41">
        <v>0</v>
      </c>
      <c r="V48" s="42">
        <v>78.409975186070895</v>
      </c>
      <c r="W48" s="43"/>
    </row>
    <row r="49" spans="1:23" ht="12.75" customHeight="1" x14ac:dyDescent="0.2">
      <c r="A49" s="9" t="s">
        <v>128</v>
      </c>
      <c r="B49" s="40" t="s">
        <v>82</v>
      </c>
      <c r="C49" s="40" t="s">
        <v>83</v>
      </c>
      <c r="D49" s="40"/>
      <c r="E49" s="41">
        <v>0</v>
      </c>
      <c r="F49" s="41">
        <v>0</v>
      </c>
      <c r="G49" s="41">
        <v>0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16.079333319995367</v>
      </c>
      <c r="N49" s="41">
        <v>0</v>
      </c>
      <c r="O49" s="41">
        <v>0</v>
      </c>
      <c r="P49" s="41">
        <v>24.608549747107006</v>
      </c>
      <c r="Q49" s="41">
        <v>0</v>
      </c>
      <c r="R49" s="41">
        <v>0</v>
      </c>
      <c r="S49" s="41">
        <v>536.311946677219</v>
      </c>
      <c r="T49" s="41">
        <v>0</v>
      </c>
      <c r="U49" s="41">
        <v>0</v>
      </c>
      <c r="V49" s="42">
        <v>210.51829492089246</v>
      </c>
      <c r="W49" s="43"/>
    </row>
    <row r="50" spans="1:23" ht="12.75" customHeight="1" x14ac:dyDescent="0.2">
      <c r="A50" s="9" t="s">
        <v>129</v>
      </c>
      <c r="B50" s="40" t="s">
        <v>82</v>
      </c>
      <c r="C50" s="40" t="s">
        <v>83</v>
      </c>
      <c r="D50" s="40"/>
      <c r="E50" s="41">
        <v>0</v>
      </c>
      <c r="F50" s="41">
        <v>0</v>
      </c>
      <c r="G50" s="41">
        <v>0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41">
        <v>0</v>
      </c>
      <c r="S50" s="41">
        <v>194.04220493117805</v>
      </c>
      <c r="T50" s="41">
        <v>0</v>
      </c>
      <c r="U50" s="41">
        <v>0</v>
      </c>
      <c r="V50" s="42">
        <v>140.23283754013084</v>
      </c>
      <c r="W50" s="43"/>
    </row>
    <row r="51" spans="1:23" ht="12.75" customHeight="1" x14ac:dyDescent="0.2">
      <c r="A51" s="9" t="s">
        <v>130</v>
      </c>
      <c r="B51" s="40" t="s">
        <v>82</v>
      </c>
      <c r="C51" s="40" t="s">
        <v>83</v>
      </c>
      <c r="D51" s="40"/>
      <c r="E51" s="41">
        <v>0</v>
      </c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</v>
      </c>
      <c r="S51" s="41">
        <v>354.52277377746128</v>
      </c>
      <c r="T51" s="41">
        <v>0</v>
      </c>
      <c r="U51" s="41">
        <v>0</v>
      </c>
      <c r="V51" s="42">
        <v>77.359168778594167</v>
      </c>
      <c r="W51" s="43"/>
    </row>
    <row r="52" spans="1:23" ht="12.75" customHeight="1" x14ac:dyDescent="0.2">
      <c r="A52" s="9" t="s">
        <v>131</v>
      </c>
      <c r="B52" s="40" t="s">
        <v>82</v>
      </c>
      <c r="C52" s="40" t="s">
        <v>83</v>
      </c>
      <c r="D52" s="40"/>
      <c r="E52" s="41">
        <v>0</v>
      </c>
      <c r="F52" s="41">
        <v>0</v>
      </c>
      <c r="G52" s="41">
        <v>0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0</v>
      </c>
      <c r="S52" s="41">
        <v>41.58762739923268</v>
      </c>
      <c r="T52" s="41">
        <v>0</v>
      </c>
      <c r="U52" s="41">
        <v>0</v>
      </c>
      <c r="V52" s="42">
        <v>29.972292509033192</v>
      </c>
      <c r="W52" s="43"/>
    </row>
    <row r="53" spans="1:23" ht="12.75" customHeight="1" x14ac:dyDescent="0.2">
      <c r="A53" s="9" t="s">
        <v>132</v>
      </c>
      <c r="B53" s="40" t="s">
        <v>82</v>
      </c>
      <c r="C53" s="40" t="s">
        <v>83</v>
      </c>
      <c r="D53" s="40"/>
      <c r="E53" s="41">
        <v>0</v>
      </c>
      <c r="F53" s="41">
        <v>0</v>
      </c>
      <c r="G53" s="41">
        <v>0</v>
      </c>
      <c r="H53" s="41">
        <v>0</v>
      </c>
      <c r="I53" s="41">
        <v>0</v>
      </c>
      <c r="J53" s="41">
        <v>0</v>
      </c>
      <c r="K53" s="41">
        <v>7.5160812982535496</v>
      </c>
      <c r="L53" s="41">
        <v>0</v>
      </c>
      <c r="M53" s="41">
        <v>0</v>
      </c>
      <c r="N53" s="41">
        <v>0</v>
      </c>
      <c r="O53" s="41">
        <v>0</v>
      </c>
      <c r="P53" s="41">
        <v>12.186362257353869</v>
      </c>
      <c r="Q53" s="41">
        <v>0</v>
      </c>
      <c r="R53" s="41">
        <v>0</v>
      </c>
      <c r="S53" s="41">
        <v>252.98742489584964</v>
      </c>
      <c r="T53" s="41">
        <v>0</v>
      </c>
      <c r="U53" s="41">
        <v>0</v>
      </c>
      <c r="V53" s="42">
        <v>134.71473168599823</v>
      </c>
      <c r="W53" s="43"/>
    </row>
    <row r="54" spans="1:23" ht="12.75" customHeight="1" x14ac:dyDescent="0.2">
      <c r="A54" s="9" t="s">
        <v>133</v>
      </c>
      <c r="B54" s="40" t="s">
        <v>82</v>
      </c>
      <c r="C54" s="40" t="s">
        <v>83</v>
      </c>
      <c r="D54" s="40"/>
      <c r="E54" s="41">
        <v>0</v>
      </c>
      <c r="F54" s="41">
        <v>0</v>
      </c>
      <c r="G54" s="41">
        <v>0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1">
        <v>0</v>
      </c>
      <c r="P54" s="41">
        <v>0</v>
      </c>
      <c r="Q54" s="41">
        <v>0</v>
      </c>
      <c r="R54" s="41">
        <v>0</v>
      </c>
      <c r="S54" s="41">
        <v>220.84140651954803</v>
      </c>
      <c r="T54" s="41">
        <v>0</v>
      </c>
      <c r="U54" s="41">
        <v>0</v>
      </c>
      <c r="V54" s="42">
        <v>68.447257880756339</v>
      </c>
      <c r="W54" s="43"/>
    </row>
    <row r="55" spans="1:23" ht="12.75" customHeight="1" x14ac:dyDescent="0.2">
      <c r="A55" s="9" t="s">
        <v>134</v>
      </c>
      <c r="B55" s="40" t="s">
        <v>82</v>
      </c>
      <c r="C55" s="40" t="s">
        <v>83</v>
      </c>
      <c r="D55" s="40"/>
      <c r="E55" s="41">
        <v>0</v>
      </c>
      <c r="F55" s="41">
        <v>0</v>
      </c>
      <c r="G55" s="41">
        <v>0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1">
        <v>0</v>
      </c>
      <c r="P55" s="41">
        <v>0</v>
      </c>
      <c r="Q55" s="41">
        <v>0</v>
      </c>
      <c r="R55" s="41">
        <v>0</v>
      </c>
      <c r="S55" s="41">
        <v>63.291365510934156</v>
      </c>
      <c r="T55" s="41">
        <v>0</v>
      </c>
      <c r="U55" s="41">
        <v>0</v>
      </c>
      <c r="V55" s="42">
        <v>76.456858055010613</v>
      </c>
      <c r="W55" s="43"/>
    </row>
    <row r="56" spans="1:23" ht="12.75" customHeight="1" x14ac:dyDescent="0.2">
      <c r="A56" s="9" t="s">
        <v>135</v>
      </c>
      <c r="B56" s="40" t="s">
        <v>82</v>
      </c>
      <c r="C56" s="40" t="s">
        <v>83</v>
      </c>
      <c r="D56" s="40"/>
      <c r="E56" s="41">
        <v>0</v>
      </c>
      <c r="F56" s="41">
        <v>0</v>
      </c>
      <c r="G56" s="41">
        <v>0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118.46249017459445</v>
      </c>
      <c r="N56" s="41">
        <v>0</v>
      </c>
      <c r="O56" s="41">
        <v>0</v>
      </c>
      <c r="P56" s="41">
        <v>57.803994311524107</v>
      </c>
      <c r="Q56" s="41">
        <v>0</v>
      </c>
      <c r="R56" s="41">
        <v>0</v>
      </c>
      <c r="S56" s="41">
        <v>376.60002084039417</v>
      </c>
      <c r="T56" s="41">
        <v>0</v>
      </c>
      <c r="U56" s="41">
        <v>0</v>
      </c>
      <c r="V56" s="42">
        <v>54.2499988049275</v>
      </c>
      <c r="W56" s="43"/>
    </row>
    <row r="57" spans="1:23" ht="12.75" customHeight="1" x14ac:dyDescent="0.2">
      <c r="A57" s="9" t="s">
        <v>136</v>
      </c>
      <c r="B57" s="40" t="s">
        <v>82</v>
      </c>
      <c r="C57" s="40" t="s">
        <v>83</v>
      </c>
      <c r="D57" s="40"/>
      <c r="E57" s="41">
        <v>0</v>
      </c>
      <c r="F57" s="41">
        <v>0</v>
      </c>
      <c r="G57" s="41">
        <v>14.052521423302453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1">
        <v>15.398824336080454</v>
      </c>
      <c r="Q57" s="41">
        <v>0</v>
      </c>
      <c r="R57" s="41">
        <v>0</v>
      </c>
      <c r="S57" s="41">
        <v>332.6927203337284</v>
      </c>
      <c r="T57" s="41">
        <v>0</v>
      </c>
      <c r="U57" s="41">
        <v>0</v>
      </c>
      <c r="V57" s="42">
        <v>277.58651413104849</v>
      </c>
      <c r="W57" s="43"/>
    </row>
    <row r="58" spans="1:23" ht="12.75" customHeight="1" x14ac:dyDescent="0.2">
      <c r="A58" s="9" t="s">
        <v>137</v>
      </c>
      <c r="B58" s="40" t="s">
        <v>82</v>
      </c>
      <c r="C58" s="40" t="s">
        <v>83</v>
      </c>
      <c r="D58" s="40"/>
      <c r="E58" s="41">
        <v>0</v>
      </c>
      <c r="F58" s="41">
        <v>0</v>
      </c>
      <c r="G58" s="41">
        <v>0</v>
      </c>
      <c r="H58" s="41">
        <v>0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1">
        <v>0</v>
      </c>
      <c r="P58" s="41">
        <v>0</v>
      </c>
      <c r="Q58" s="41">
        <v>0</v>
      </c>
      <c r="R58" s="41">
        <v>0</v>
      </c>
      <c r="S58" s="41">
        <v>317.17917914453477</v>
      </c>
      <c r="T58" s="41">
        <v>0</v>
      </c>
      <c r="U58" s="41">
        <v>0</v>
      </c>
      <c r="V58" s="42">
        <v>77.510094296034325</v>
      </c>
      <c r="W58" s="43"/>
    </row>
    <row r="59" spans="1:23" ht="12.75" customHeight="1" x14ac:dyDescent="0.2">
      <c r="A59" s="9" t="s">
        <v>138</v>
      </c>
      <c r="B59" s="40" t="s">
        <v>82</v>
      </c>
      <c r="C59" s="40" t="s">
        <v>83</v>
      </c>
      <c r="D59" s="40"/>
      <c r="E59" s="41">
        <v>0</v>
      </c>
      <c r="F59" s="41">
        <v>0</v>
      </c>
      <c r="G59" s="41">
        <v>0</v>
      </c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1">
        <v>0</v>
      </c>
      <c r="P59" s="41">
        <v>0</v>
      </c>
      <c r="Q59" s="41">
        <v>0</v>
      </c>
      <c r="R59" s="41">
        <v>0</v>
      </c>
      <c r="S59" s="41">
        <v>52.515807801704192</v>
      </c>
      <c r="T59" s="41">
        <v>0</v>
      </c>
      <c r="U59" s="41">
        <v>0</v>
      </c>
      <c r="V59" s="42">
        <v>40.267897086178571</v>
      </c>
      <c r="W59" s="43"/>
    </row>
    <row r="60" spans="1:23" ht="12.75" customHeight="1" x14ac:dyDescent="0.2">
      <c r="A60" s="9" t="s">
        <v>139</v>
      </c>
      <c r="B60" s="40" t="s">
        <v>82</v>
      </c>
      <c r="C60" s="40" t="s">
        <v>83</v>
      </c>
      <c r="D60" s="40"/>
      <c r="E60" s="41">
        <v>0</v>
      </c>
      <c r="F60" s="41">
        <v>0</v>
      </c>
      <c r="G60" s="41">
        <v>70.29574457950747</v>
      </c>
      <c r="H60" s="41">
        <v>0</v>
      </c>
      <c r="I60" s="41">
        <v>0</v>
      </c>
      <c r="J60" s="41">
        <v>30.968515846730153</v>
      </c>
      <c r="K60" s="41">
        <v>0</v>
      </c>
      <c r="L60" s="41">
        <v>0</v>
      </c>
      <c r="M60" s="41">
        <v>21.032763628225357</v>
      </c>
      <c r="N60" s="41">
        <v>0</v>
      </c>
      <c r="O60" s="41">
        <v>0</v>
      </c>
      <c r="P60" s="41">
        <v>87.687277747916866</v>
      </c>
      <c r="Q60" s="41">
        <v>0</v>
      </c>
      <c r="R60" s="41">
        <v>0</v>
      </c>
      <c r="S60" s="41">
        <v>1202.6640300414506</v>
      </c>
      <c r="T60" s="41">
        <v>0</v>
      </c>
      <c r="U60" s="41">
        <v>0</v>
      </c>
      <c r="V60" s="42">
        <v>361.88305684549198</v>
      </c>
      <c r="W60" s="36"/>
    </row>
    <row r="61" spans="1:23" ht="12.75" customHeight="1" x14ac:dyDescent="0.2">
      <c r="A61" s="9" t="s">
        <v>140</v>
      </c>
      <c r="B61" s="40" t="s">
        <v>82</v>
      </c>
      <c r="C61" s="40" t="s">
        <v>83</v>
      </c>
      <c r="D61" s="40"/>
      <c r="E61" s="41">
        <v>0</v>
      </c>
      <c r="F61" s="41">
        <v>0</v>
      </c>
      <c r="G61" s="41">
        <v>0</v>
      </c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41">
        <v>0</v>
      </c>
      <c r="N61" s="41">
        <v>0</v>
      </c>
      <c r="O61" s="41">
        <v>0</v>
      </c>
      <c r="P61" s="41">
        <v>0</v>
      </c>
      <c r="Q61" s="41">
        <v>0</v>
      </c>
      <c r="R61" s="41">
        <v>0</v>
      </c>
      <c r="S61" s="41">
        <v>32.166258885641057</v>
      </c>
      <c r="T61" s="41">
        <v>0</v>
      </c>
      <c r="U61" s="41">
        <v>0</v>
      </c>
      <c r="V61" s="42">
        <v>190.68197197535963</v>
      </c>
      <c r="W61" s="36"/>
    </row>
    <row r="62" spans="1:23" ht="12.75" customHeight="1" x14ac:dyDescent="0.2">
      <c r="A62" s="9" t="s">
        <v>141</v>
      </c>
      <c r="B62" s="40" t="s">
        <v>82</v>
      </c>
      <c r="C62" s="40" t="s">
        <v>83</v>
      </c>
      <c r="D62" s="40"/>
      <c r="E62" s="41">
        <v>0</v>
      </c>
      <c r="F62" s="41">
        <v>0</v>
      </c>
      <c r="G62" s="41">
        <v>22.992048906912569</v>
      </c>
      <c r="H62" s="41">
        <v>0</v>
      </c>
      <c r="I62" s="41">
        <v>0</v>
      </c>
      <c r="J62" s="41">
        <v>33.627956271180743</v>
      </c>
      <c r="K62" s="41">
        <v>0</v>
      </c>
      <c r="L62" s="41">
        <v>0</v>
      </c>
      <c r="M62" s="41">
        <v>9.6831883538227199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477.99735404561875</v>
      </c>
      <c r="T62" s="41">
        <v>0</v>
      </c>
      <c r="U62" s="41">
        <v>0</v>
      </c>
      <c r="V62" s="42">
        <v>402.24561773953008</v>
      </c>
      <c r="W62" s="36"/>
    </row>
    <row r="63" spans="1:23" ht="12.75" customHeight="1" x14ac:dyDescent="0.2">
      <c r="A63" s="9" t="s">
        <v>142</v>
      </c>
      <c r="B63" s="40" t="s">
        <v>82</v>
      </c>
      <c r="C63" s="40" t="s">
        <v>83</v>
      </c>
      <c r="D63" s="40"/>
      <c r="E63" s="41">
        <v>0</v>
      </c>
      <c r="F63" s="41">
        <v>0</v>
      </c>
      <c r="G63" s="41">
        <v>0</v>
      </c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41">
        <v>0</v>
      </c>
      <c r="S63" s="41">
        <v>86.975624462936764</v>
      </c>
      <c r="T63" s="41">
        <v>0</v>
      </c>
      <c r="U63" s="41">
        <v>0</v>
      </c>
      <c r="V63" s="42">
        <v>306.07784808808447</v>
      </c>
      <c r="W63" s="36"/>
    </row>
    <row r="64" spans="1:23" ht="12.75" customHeight="1" x14ac:dyDescent="0.2">
      <c r="A64" s="9" t="s">
        <v>143</v>
      </c>
      <c r="B64" s="40" t="s">
        <v>82</v>
      </c>
      <c r="C64" s="40" t="s">
        <v>83</v>
      </c>
      <c r="D64" s="40"/>
      <c r="E64" s="41">
        <v>0</v>
      </c>
      <c r="F64" s="41">
        <v>0</v>
      </c>
      <c r="G64" s="41">
        <v>0</v>
      </c>
      <c r="H64" s="41">
        <v>0</v>
      </c>
      <c r="I64" s="41">
        <v>0</v>
      </c>
      <c r="J64" s="41">
        <v>0</v>
      </c>
      <c r="K64" s="41">
        <v>0</v>
      </c>
      <c r="L64" s="41">
        <v>0</v>
      </c>
      <c r="M64" s="41">
        <v>0</v>
      </c>
      <c r="N64" s="41">
        <v>0</v>
      </c>
      <c r="O64" s="41">
        <v>0</v>
      </c>
      <c r="P64" s="41">
        <v>0</v>
      </c>
      <c r="Q64" s="41">
        <v>0</v>
      </c>
      <c r="R64" s="41">
        <v>0</v>
      </c>
      <c r="S64" s="41">
        <v>146.60753336580493</v>
      </c>
      <c r="T64" s="41">
        <v>0</v>
      </c>
      <c r="U64" s="41">
        <v>0</v>
      </c>
      <c r="V64" s="42">
        <v>91.65346254983767</v>
      </c>
      <c r="W64" s="36"/>
    </row>
    <row r="65" spans="1:23" ht="12.75" customHeight="1" x14ac:dyDescent="0.2">
      <c r="A65" s="9" t="s">
        <v>144</v>
      </c>
      <c r="B65" s="40" t="s">
        <v>82</v>
      </c>
      <c r="C65" s="40" t="s">
        <v>83</v>
      </c>
      <c r="D65" s="40"/>
      <c r="E65" s="41">
        <v>0</v>
      </c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12.462246394643</v>
      </c>
      <c r="N65" s="41">
        <v>0</v>
      </c>
      <c r="O65" s="41">
        <v>0</v>
      </c>
      <c r="P65" s="41">
        <v>0</v>
      </c>
      <c r="Q65" s="41">
        <v>0</v>
      </c>
      <c r="R65" s="41">
        <v>0</v>
      </c>
      <c r="S65" s="41">
        <v>457.65456002398918</v>
      </c>
      <c r="T65" s="41">
        <v>0</v>
      </c>
      <c r="U65" s="41">
        <v>0</v>
      </c>
      <c r="V65" s="42">
        <v>200.79132494503631</v>
      </c>
      <c r="W65" s="36"/>
    </row>
    <row r="66" spans="1:23" ht="12.75" customHeight="1" x14ac:dyDescent="0.2">
      <c r="A66" s="9" t="s">
        <v>145</v>
      </c>
      <c r="B66" s="40" t="s">
        <v>82</v>
      </c>
      <c r="C66" s="40" t="s">
        <v>83</v>
      </c>
      <c r="D66" s="40"/>
      <c r="E66" s="41">
        <v>0</v>
      </c>
      <c r="F66" s="41">
        <v>0</v>
      </c>
      <c r="G66" s="41">
        <v>18.46659293893611</v>
      </c>
      <c r="H66" s="41">
        <v>0</v>
      </c>
      <c r="I66" s="41">
        <v>0</v>
      </c>
      <c r="J66" s="41">
        <v>54.682560945745507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14.250078939456893</v>
      </c>
      <c r="Q66" s="41">
        <v>0</v>
      </c>
      <c r="R66" s="41">
        <v>3.9969640473225732</v>
      </c>
      <c r="S66" s="41">
        <v>1815.1278714773466</v>
      </c>
      <c r="T66" s="41">
        <v>0</v>
      </c>
      <c r="U66" s="41">
        <v>0</v>
      </c>
      <c r="V66" s="42">
        <v>609.77783602451905</v>
      </c>
      <c r="W66" s="36"/>
    </row>
    <row r="67" spans="1:23" ht="12.75" customHeight="1" x14ac:dyDescent="0.2">
      <c r="A67" s="9"/>
      <c r="B67" s="40"/>
      <c r="C67" s="40"/>
      <c r="D67" s="40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2"/>
      <c r="W67" s="36"/>
    </row>
    <row r="68" spans="1:23" ht="12.75" customHeight="1" x14ac:dyDescent="0.2">
      <c r="A68" s="9"/>
      <c r="B68" s="40"/>
      <c r="C68" s="40"/>
      <c r="D68" s="40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2"/>
      <c r="W68" s="36"/>
    </row>
    <row r="69" spans="1:23" ht="12.75" customHeight="1" x14ac:dyDescent="0.2">
      <c r="A69" s="9"/>
      <c r="B69" s="40"/>
      <c r="C69" s="40"/>
      <c r="D69" s="40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2"/>
      <c r="W69" s="36"/>
    </row>
    <row r="70" spans="1:23" ht="12.75" customHeight="1" x14ac:dyDescent="0.2">
      <c r="A70" s="9"/>
      <c r="B70" s="40"/>
      <c r="C70" s="40"/>
      <c r="D70" s="40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2"/>
      <c r="W70" s="36"/>
    </row>
    <row r="71" spans="1:23" ht="12.75" customHeight="1" x14ac:dyDescent="0.2">
      <c r="A71" s="9"/>
      <c r="B71" s="40"/>
      <c r="C71" s="40"/>
      <c r="D71" s="40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2"/>
      <c r="W71" s="36"/>
    </row>
    <row r="72" spans="1:23" ht="12.75" customHeight="1" x14ac:dyDescent="0.2">
      <c r="A72" s="9"/>
      <c r="B72" s="40"/>
      <c r="C72" s="40"/>
      <c r="D72" s="40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2"/>
      <c r="W72" s="36"/>
    </row>
    <row r="73" spans="1:23" ht="12.75" customHeight="1" x14ac:dyDescent="0.2">
      <c r="A73" s="9"/>
      <c r="B73" s="40"/>
      <c r="C73" s="40"/>
      <c r="D73" s="40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2"/>
      <c r="W73" s="36"/>
    </row>
    <row r="74" spans="1:23" ht="12.75" customHeight="1" x14ac:dyDescent="0.2">
      <c r="A74" s="9"/>
      <c r="B74" s="40"/>
      <c r="C74" s="40"/>
      <c r="D74" s="40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2"/>
      <c r="W74" s="36"/>
    </row>
    <row r="75" spans="1:23" ht="12.75" customHeight="1" x14ac:dyDescent="0.2">
      <c r="A75" s="9"/>
      <c r="B75" s="40"/>
      <c r="C75" s="40"/>
      <c r="D75" s="40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2"/>
      <c r="W75" s="36"/>
    </row>
    <row r="76" spans="1:23" ht="12.75" customHeight="1" x14ac:dyDescent="0.2">
      <c r="A76" s="9"/>
      <c r="B76" s="40"/>
      <c r="C76" s="40"/>
      <c r="D76" s="40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2"/>
      <c r="W76" s="36"/>
    </row>
    <row r="77" spans="1:23" ht="12.75" customHeight="1" x14ac:dyDescent="0.2">
      <c r="A77" s="9"/>
      <c r="B77" s="40"/>
      <c r="C77" s="40"/>
      <c r="D77" s="40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2"/>
      <c r="W77" s="36"/>
    </row>
    <row r="78" spans="1:23" ht="12.75" customHeight="1" x14ac:dyDescent="0.2">
      <c r="A78" s="9"/>
      <c r="B78" s="40"/>
      <c r="C78" s="40"/>
      <c r="D78" s="40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2"/>
      <c r="W78" s="36"/>
    </row>
    <row r="79" spans="1:23" ht="12.75" customHeight="1" x14ac:dyDescent="0.2">
      <c r="A79" s="9"/>
      <c r="B79" s="40"/>
      <c r="C79" s="40"/>
      <c r="D79" s="40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2"/>
      <c r="W79" s="36"/>
    </row>
    <row r="80" spans="1:23" ht="12.75" customHeight="1" x14ac:dyDescent="0.2">
      <c r="A80" s="9"/>
      <c r="B80" s="40"/>
      <c r="C80" s="40"/>
      <c r="D80" s="40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2"/>
      <c r="W80" s="36"/>
    </row>
    <row r="81" spans="1:23" ht="12.75" customHeight="1" x14ac:dyDescent="0.2">
      <c r="A81" s="9"/>
      <c r="B81" s="40"/>
      <c r="C81" s="40"/>
      <c r="D81" s="40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2"/>
      <c r="W81" s="36"/>
    </row>
    <row r="82" spans="1:23" ht="12.75" customHeight="1" x14ac:dyDescent="0.2">
      <c r="A82" s="9"/>
      <c r="B82" s="40"/>
      <c r="C82" s="40"/>
      <c r="D82" s="40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2"/>
      <c r="W82" s="36"/>
    </row>
    <row r="83" spans="1:23" ht="12.75" customHeight="1" x14ac:dyDescent="0.2">
      <c r="A83" s="9"/>
      <c r="B83" s="40"/>
      <c r="C83" s="40"/>
      <c r="D83" s="40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2"/>
      <c r="W83" s="36"/>
    </row>
    <row r="84" spans="1:23" ht="12.75" customHeight="1" x14ac:dyDescent="0.2">
      <c r="A84" s="9"/>
      <c r="B84" s="40"/>
      <c r="C84" s="40"/>
      <c r="D84" s="40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2"/>
      <c r="W84" s="36"/>
    </row>
    <row r="85" spans="1:23" ht="12.75" customHeight="1" x14ac:dyDescent="0.2">
      <c r="A85" s="9"/>
      <c r="B85" s="40"/>
      <c r="C85" s="40"/>
      <c r="D85" s="40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2"/>
      <c r="W85" s="36"/>
    </row>
    <row r="86" spans="1:23" ht="12.75" customHeight="1" x14ac:dyDescent="0.2">
      <c r="A86" s="9"/>
      <c r="B86" s="40"/>
      <c r="C86" s="40"/>
      <c r="D86" s="40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2"/>
      <c r="W86" s="36"/>
    </row>
    <row r="87" spans="1:23" ht="12.75" customHeight="1" x14ac:dyDescent="0.2">
      <c r="A87" s="9"/>
      <c r="B87" s="40"/>
      <c r="C87" s="40"/>
      <c r="D87" s="40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2"/>
      <c r="W87" s="36"/>
    </row>
    <row r="88" spans="1:23" ht="12.75" customHeight="1" x14ac:dyDescent="0.2">
      <c r="A88" s="9"/>
      <c r="B88" s="40"/>
      <c r="C88" s="40"/>
      <c r="D88" s="40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2"/>
      <c r="W88" s="36"/>
    </row>
    <row r="89" spans="1:23" ht="12.75" customHeight="1" x14ac:dyDescent="0.2">
      <c r="A89" s="9"/>
      <c r="B89" s="40"/>
      <c r="C89" s="40"/>
      <c r="D89" s="40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2"/>
      <c r="W89" s="36"/>
    </row>
    <row r="90" spans="1:23" ht="12.75" customHeight="1" x14ac:dyDescent="0.2">
      <c r="A90" s="9"/>
      <c r="B90" s="40"/>
      <c r="C90" s="40"/>
      <c r="D90" s="40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2"/>
      <c r="W90" s="36"/>
    </row>
    <row r="91" spans="1:23" ht="12.75" customHeight="1" x14ac:dyDescent="0.2">
      <c r="A91" s="9"/>
      <c r="B91" s="40"/>
      <c r="C91" s="40"/>
      <c r="D91" s="40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2"/>
      <c r="W91" s="36"/>
    </row>
    <row r="92" spans="1:23" ht="12.75" customHeight="1" x14ac:dyDescent="0.2">
      <c r="A92" s="9"/>
      <c r="B92" s="40"/>
      <c r="C92" s="40"/>
      <c r="D92" s="40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2"/>
      <c r="W92" s="36"/>
    </row>
    <row r="93" spans="1:23" ht="12.75" customHeight="1" x14ac:dyDescent="0.2">
      <c r="A93" s="9"/>
      <c r="B93" s="40"/>
      <c r="C93" s="40"/>
      <c r="D93" s="40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2"/>
      <c r="W93" s="36"/>
    </row>
    <row r="94" spans="1:23" ht="12.75" customHeight="1" x14ac:dyDescent="0.2">
      <c r="A94" s="9"/>
      <c r="B94" s="40"/>
      <c r="C94" s="40"/>
      <c r="D94" s="40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2"/>
      <c r="W94" s="36"/>
    </row>
    <row r="95" spans="1:23" ht="12.75" customHeight="1" x14ac:dyDescent="0.2">
      <c r="A95" s="9"/>
      <c r="B95" s="40"/>
      <c r="C95" s="40"/>
      <c r="D95" s="40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2"/>
      <c r="W95" s="36"/>
    </row>
    <row r="96" spans="1:23" ht="12.75" customHeight="1" x14ac:dyDescent="0.2">
      <c r="A96" s="9"/>
      <c r="B96" s="40"/>
      <c r="C96" s="40"/>
      <c r="D96" s="40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2"/>
      <c r="W96" s="36"/>
    </row>
    <row r="97" spans="1:23" ht="12.75" customHeight="1" x14ac:dyDescent="0.2">
      <c r="A97" s="9"/>
      <c r="B97" s="40"/>
      <c r="C97" s="40"/>
      <c r="D97" s="40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2"/>
      <c r="W97" s="36"/>
    </row>
    <row r="98" spans="1:23" ht="12.75" customHeight="1" x14ac:dyDescent="0.2">
      <c r="A98" s="9"/>
      <c r="B98" s="40"/>
      <c r="C98" s="40"/>
      <c r="D98" s="40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2"/>
      <c r="W98" s="36"/>
    </row>
    <row r="99" spans="1:23" ht="12.75" customHeight="1" x14ac:dyDescent="0.2">
      <c r="A99" s="9"/>
      <c r="B99" s="40"/>
      <c r="C99" s="40"/>
      <c r="D99" s="40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2"/>
      <c r="W99" s="36"/>
    </row>
    <row r="100" spans="1:23" ht="12.75" customHeight="1" x14ac:dyDescent="0.2">
      <c r="A100" s="9"/>
      <c r="B100" s="40"/>
      <c r="C100" s="40"/>
      <c r="D100" s="40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2"/>
      <c r="W100" s="36"/>
    </row>
    <row r="101" spans="1:23" ht="12.75" customHeight="1" x14ac:dyDescent="0.2">
      <c r="A101" s="9"/>
      <c r="B101" s="40"/>
      <c r="C101" s="40"/>
      <c r="D101" s="40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2"/>
      <c r="W101" s="36"/>
    </row>
    <row r="102" spans="1:23" ht="12.75" customHeight="1" x14ac:dyDescent="0.2">
      <c r="A102" s="9"/>
      <c r="B102" s="40"/>
      <c r="C102" s="40"/>
      <c r="D102" s="40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2"/>
      <c r="W102" s="36"/>
    </row>
    <row r="103" spans="1:23" ht="12.75" customHeight="1" x14ac:dyDescent="0.2">
      <c r="A103" s="9"/>
      <c r="B103" s="40"/>
      <c r="C103" s="40"/>
      <c r="D103" s="40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2"/>
      <c r="W103" s="36"/>
    </row>
    <row r="104" spans="1:23" ht="12.75" customHeight="1" x14ac:dyDescent="0.2">
      <c r="A104" s="9"/>
      <c r="B104" s="40"/>
      <c r="C104" s="40"/>
      <c r="D104" s="40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2"/>
      <c r="W104" s="36"/>
    </row>
    <row r="105" spans="1:23" ht="12.75" customHeight="1" x14ac:dyDescent="0.2">
      <c r="A105" s="9"/>
      <c r="B105" s="40"/>
      <c r="C105" s="40"/>
      <c r="D105" s="40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2"/>
      <c r="W105" s="36"/>
    </row>
    <row r="106" spans="1:23" ht="12.75" customHeight="1" x14ac:dyDescent="0.2">
      <c r="A106" s="9"/>
      <c r="B106" s="40"/>
      <c r="C106" s="40"/>
      <c r="D106" s="40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2"/>
      <c r="W106" s="36"/>
    </row>
    <row r="107" spans="1:23" ht="12.75" customHeight="1" x14ac:dyDescent="0.2">
      <c r="A107" s="9"/>
      <c r="B107" s="40"/>
      <c r="C107" s="40"/>
      <c r="D107" s="40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2"/>
      <c r="W107" s="36"/>
    </row>
    <row r="108" spans="1:23" ht="12.75" customHeight="1" x14ac:dyDescent="0.2">
      <c r="A108" s="9"/>
      <c r="B108" s="40"/>
      <c r="C108" s="40"/>
      <c r="D108" s="40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2"/>
      <c r="W108" s="36"/>
    </row>
    <row r="109" spans="1:23" ht="12.75" customHeight="1" x14ac:dyDescent="0.2">
      <c r="A109" s="9"/>
      <c r="B109" s="40"/>
      <c r="C109" s="40"/>
      <c r="D109" s="40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2"/>
      <c r="W109" s="36"/>
    </row>
    <row r="110" spans="1:23" ht="12.75" customHeight="1" x14ac:dyDescent="0.2">
      <c r="A110" s="9"/>
      <c r="B110" s="40"/>
      <c r="C110" s="40"/>
      <c r="D110" s="40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2"/>
      <c r="W110" s="36"/>
    </row>
    <row r="111" spans="1:23" ht="12.75" customHeight="1" x14ac:dyDescent="0.2">
      <c r="A111" s="9"/>
      <c r="B111" s="40"/>
      <c r="C111" s="40"/>
      <c r="D111" s="40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2"/>
      <c r="W111" s="36"/>
    </row>
    <row r="112" spans="1:23" ht="12.75" customHeight="1" x14ac:dyDescent="0.2">
      <c r="A112" s="9"/>
      <c r="B112" s="40"/>
      <c r="C112" s="40"/>
      <c r="D112" s="40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2"/>
      <c r="W112" s="36"/>
    </row>
    <row r="113" spans="1:23" ht="12.75" customHeight="1" x14ac:dyDescent="0.2">
      <c r="A113" s="9"/>
      <c r="B113" s="40"/>
      <c r="C113" s="40"/>
      <c r="D113" s="40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2"/>
      <c r="W113" s="36"/>
    </row>
    <row r="114" spans="1:23" ht="12.75" customHeight="1" x14ac:dyDescent="0.2">
      <c r="A114" s="9"/>
      <c r="B114" s="40"/>
      <c r="C114" s="40"/>
      <c r="D114" s="40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2"/>
      <c r="W114" s="36"/>
    </row>
    <row r="115" spans="1:23" ht="12.75" customHeight="1" x14ac:dyDescent="0.2">
      <c r="A115" s="9"/>
      <c r="B115" s="40"/>
      <c r="C115" s="40"/>
      <c r="D115" s="40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2"/>
      <c r="W115" s="36"/>
    </row>
    <row r="116" spans="1:23" ht="12.75" customHeight="1" x14ac:dyDescent="0.2">
      <c r="A116" s="9"/>
      <c r="B116" s="40"/>
      <c r="C116" s="40"/>
      <c r="D116" s="40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2"/>
    </row>
    <row r="117" spans="1:23" ht="12.75" customHeight="1" x14ac:dyDescent="0.2">
      <c r="A117" s="9"/>
      <c r="B117" s="40"/>
      <c r="C117" s="40"/>
      <c r="D117" s="40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2"/>
    </row>
    <row r="118" spans="1:23" ht="12.75" customHeight="1" x14ac:dyDescent="0.2">
      <c r="A118" s="9"/>
      <c r="B118" s="40"/>
      <c r="C118" s="40"/>
      <c r="D118" s="40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2"/>
    </row>
    <row r="119" spans="1:23" ht="12.75" customHeight="1" x14ac:dyDescent="0.2">
      <c r="A119" s="9"/>
      <c r="B119" s="40"/>
      <c r="C119" s="40"/>
      <c r="D119" s="40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2"/>
    </row>
    <row r="120" spans="1:23" ht="12.75" customHeight="1" x14ac:dyDescent="0.2">
      <c r="A120" s="9"/>
      <c r="B120" s="40"/>
      <c r="C120" s="40"/>
      <c r="D120" s="40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2"/>
    </row>
    <row r="121" spans="1:23" ht="12.75" customHeight="1" x14ac:dyDescent="0.2">
      <c r="A121" s="9"/>
      <c r="B121" s="40"/>
      <c r="C121" s="40"/>
      <c r="D121" s="40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2"/>
    </row>
    <row r="122" spans="1:23" ht="12.75" customHeight="1" x14ac:dyDescent="0.2">
      <c r="A122" s="9"/>
      <c r="B122" s="40"/>
      <c r="C122" s="40"/>
      <c r="D122" s="40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2"/>
    </row>
    <row r="123" spans="1:23" ht="12.75" customHeight="1" x14ac:dyDescent="0.2">
      <c r="A123" s="9"/>
      <c r="B123" s="40"/>
      <c r="C123" s="40"/>
      <c r="D123" s="40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2"/>
    </row>
    <row r="124" spans="1:23" ht="12.75" customHeight="1" x14ac:dyDescent="0.2">
      <c r="A124" s="9"/>
      <c r="B124" s="40"/>
      <c r="C124" s="40"/>
      <c r="D124" s="40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2"/>
    </row>
    <row r="125" spans="1:23" ht="12.75" customHeight="1" x14ac:dyDescent="0.2">
      <c r="A125" s="9"/>
      <c r="B125" s="40"/>
      <c r="C125" s="40"/>
      <c r="D125" s="40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2"/>
    </row>
    <row r="126" spans="1:23" ht="12.75" customHeight="1" x14ac:dyDescent="0.2">
      <c r="A126" s="9"/>
      <c r="B126" s="40"/>
      <c r="C126" s="40"/>
      <c r="D126" s="40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2"/>
    </row>
    <row r="127" spans="1:23" ht="12.75" customHeight="1" x14ac:dyDescent="0.2">
      <c r="A127" s="9"/>
      <c r="B127" s="40"/>
      <c r="C127" s="40"/>
      <c r="D127" s="40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2"/>
    </row>
    <row r="128" spans="1:23" ht="12.75" customHeight="1" x14ac:dyDescent="0.2">
      <c r="A128" s="9"/>
      <c r="B128" s="40"/>
      <c r="C128" s="40"/>
      <c r="D128" s="40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2"/>
    </row>
    <row r="129" spans="1:22" ht="12.75" customHeight="1" x14ac:dyDescent="0.2">
      <c r="A129" s="9"/>
      <c r="B129" s="40"/>
      <c r="C129" s="40"/>
      <c r="D129" s="40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2"/>
    </row>
    <row r="130" spans="1:22" ht="12.75" customHeight="1" x14ac:dyDescent="0.2">
      <c r="A130" s="9"/>
      <c r="B130" s="40"/>
      <c r="C130" s="40"/>
      <c r="D130" s="40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2"/>
    </row>
    <row r="131" spans="1:22" ht="12.75" customHeight="1" x14ac:dyDescent="0.2">
      <c r="A131" s="9"/>
      <c r="B131" s="40"/>
      <c r="C131" s="40"/>
      <c r="D131" s="40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2"/>
    </row>
    <row r="132" spans="1:22" ht="12.75" customHeight="1" x14ac:dyDescent="0.2">
      <c r="A132" s="9"/>
      <c r="B132" s="40"/>
      <c r="C132" s="40"/>
      <c r="D132" s="40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2"/>
    </row>
    <row r="133" spans="1:22" ht="12.75" customHeight="1" x14ac:dyDescent="0.2">
      <c r="A133" s="9"/>
      <c r="B133" s="40"/>
      <c r="C133" s="40"/>
      <c r="D133" s="40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2"/>
    </row>
    <row r="134" spans="1:22" ht="12.75" customHeight="1" x14ac:dyDescent="0.2">
      <c r="A134" s="9"/>
      <c r="B134" s="40"/>
      <c r="C134" s="40"/>
      <c r="D134" s="40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2"/>
    </row>
    <row r="135" spans="1:22" ht="12.75" customHeight="1" x14ac:dyDescent="0.2">
      <c r="A135" s="9"/>
      <c r="B135" s="40"/>
      <c r="C135" s="40"/>
      <c r="D135" s="40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2"/>
    </row>
    <row r="136" spans="1:22" ht="12.75" customHeight="1" x14ac:dyDescent="0.2">
      <c r="A136" s="9"/>
      <c r="B136" s="40"/>
      <c r="C136" s="40"/>
      <c r="D136" s="40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2"/>
    </row>
    <row r="137" spans="1:22" ht="12.75" customHeight="1" x14ac:dyDescent="0.2">
      <c r="A137" s="9"/>
      <c r="B137" s="40"/>
      <c r="C137" s="40"/>
      <c r="D137" s="40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2"/>
    </row>
    <row r="138" spans="1:22" ht="12.75" customHeight="1" x14ac:dyDescent="0.2">
      <c r="A138" s="9"/>
      <c r="B138" s="40"/>
      <c r="C138" s="40"/>
      <c r="D138" s="40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2"/>
    </row>
    <row r="139" spans="1:22" ht="12.75" customHeight="1" x14ac:dyDescent="0.2">
      <c r="A139" s="9"/>
      <c r="B139" s="40"/>
      <c r="C139" s="40"/>
      <c r="D139" s="40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2"/>
    </row>
    <row r="140" spans="1:22" ht="12.75" customHeight="1" x14ac:dyDescent="0.2">
      <c r="A140" s="9"/>
      <c r="B140" s="40"/>
      <c r="C140" s="40"/>
      <c r="D140" s="40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2"/>
    </row>
    <row r="141" spans="1:22" ht="12.75" customHeight="1" x14ac:dyDescent="0.2">
      <c r="A141" s="9"/>
      <c r="B141" s="40"/>
      <c r="C141" s="40"/>
      <c r="D141" s="40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2"/>
    </row>
    <row r="142" spans="1:22" ht="12.75" customHeight="1" x14ac:dyDescent="0.2">
      <c r="A142" s="9"/>
      <c r="B142" s="40"/>
      <c r="C142" s="40"/>
      <c r="D142" s="40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2"/>
    </row>
    <row r="143" spans="1:22" ht="12.75" customHeight="1" x14ac:dyDescent="0.2">
      <c r="A143" s="9"/>
      <c r="B143" s="40"/>
      <c r="C143" s="40"/>
      <c r="D143" s="40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2"/>
    </row>
    <row r="144" spans="1:22" ht="12.75" customHeight="1" x14ac:dyDescent="0.2">
      <c r="A144" s="29"/>
      <c r="B144" s="44"/>
      <c r="C144" s="44"/>
      <c r="D144" s="44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6"/>
    </row>
    <row r="145" spans="1:22" ht="12.75" customHeight="1" x14ac:dyDescent="0.2">
      <c r="A145" s="9"/>
      <c r="B145" s="40"/>
      <c r="C145" s="40"/>
      <c r="D145" s="40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8"/>
    </row>
    <row r="146" spans="1:22" ht="12.75" customHeight="1" x14ac:dyDescent="0.2">
      <c r="A146" s="9"/>
      <c r="B146" s="40"/>
      <c r="C146" s="40"/>
      <c r="D146" s="40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8"/>
    </row>
    <row r="147" spans="1:22" ht="12.75" customHeight="1" x14ac:dyDescent="0.2">
      <c r="A147" s="9"/>
      <c r="B147" s="40"/>
      <c r="C147" s="40"/>
      <c r="D147" s="40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8"/>
    </row>
    <row r="148" spans="1:22" ht="12.75" customHeight="1" x14ac:dyDescent="0.2">
      <c r="A148" s="9"/>
      <c r="B148" s="40"/>
      <c r="C148" s="40"/>
      <c r="D148" s="40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8"/>
    </row>
    <row r="149" spans="1:22" ht="12.75" customHeight="1" x14ac:dyDescent="0.2">
      <c r="A149" s="9"/>
      <c r="B149" s="40"/>
      <c r="C149" s="40"/>
      <c r="D149" s="40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8"/>
    </row>
    <row r="150" spans="1:22" ht="12.75" customHeight="1" x14ac:dyDescent="0.2">
      <c r="A150" s="9"/>
      <c r="B150" s="40"/>
      <c r="C150" s="40"/>
      <c r="D150" s="40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8"/>
    </row>
    <row r="151" spans="1:22" ht="12.75" customHeight="1" x14ac:dyDescent="0.2">
      <c r="A151" s="9"/>
      <c r="B151" s="40"/>
      <c r="C151" s="40"/>
      <c r="D151" s="40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8"/>
    </row>
    <row r="152" spans="1:22" ht="12.75" customHeight="1" x14ac:dyDescent="0.2">
      <c r="A152" s="9"/>
      <c r="B152" s="40"/>
      <c r="C152" s="40"/>
      <c r="D152" s="40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8"/>
    </row>
    <row r="153" spans="1:22" ht="12.75" customHeight="1" x14ac:dyDescent="0.2">
      <c r="A153" s="9"/>
      <c r="B153" s="40"/>
      <c r="C153" s="40"/>
      <c r="D153" s="40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8"/>
    </row>
    <row r="154" spans="1:22" ht="12.75" customHeight="1" x14ac:dyDescent="0.2">
      <c r="A154" s="9"/>
      <c r="B154" s="40"/>
      <c r="C154" s="40"/>
      <c r="D154" s="40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8"/>
    </row>
    <row r="155" spans="1:22" ht="12.75" customHeight="1" x14ac:dyDescent="0.2">
      <c r="A155" s="9"/>
      <c r="B155" s="40"/>
      <c r="C155" s="40"/>
      <c r="D155" s="40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8"/>
    </row>
    <row r="156" spans="1:22" ht="12.75" customHeight="1" x14ac:dyDescent="0.2">
      <c r="A156" s="9"/>
      <c r="B156" s="40"/>
      <c r="C156" s="40"/>
      <c r="D156" s="40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8"/>
    </row>
    <row r="157" spans="1:22" ht="12.75" customHeight="1" x14ac:dyDescent="0.2">
      <c r="A157" s="29"/>
      <c r="B157" s="44"/>
      <c r="C157" s="44"/>
      <c r="D157" s="44"/>
      <c r="E157" s="49"/>
      <c r="F157" s="49"/>
      <c r="G157" s="49"/>
      <c r="H157" s="47"/>
      <c r="I157" s="47"/>
      <c r="J157" s="47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50"/>
    </row>
    <row r="158" spans="1:22" ht="12.75" customHeight="1" x14ac:dyDescent="0.2"/>
    <row r="159" spans="1:22" ht="12.75" customHeight="1" x14ac:dyDescent="0.2"/>
    <row r="160" spans="1:22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paperSize="9" scale="5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/>
  </sheetViews>
  <sheetFormatPr baseColWidth="10" defaultColWidth="14.42578125" defaultRowHeight="15" customHeight="1" x14ac:dyDescent="0.2"/>
  <cols>
    <col min="1" max="1" width="16.5703125" customWidth="1"/>
    <col min="2" max="2" width="13.42578125" customWidth="1"/>
    <col min="3" max="3" width="15.42578125" customWidth="1"/>
    <col min="4" max="4" width="13.42578125" customWidth="1"/>
    <col min="5" max="5" width="15.7109375" customWidth="1"/>
    <col min="6" max="6" width="15" customWidth="1"/>
    <col min="7" max="7" width="12.140625" customWidth="1"/>
    <col min="8" max="8" width="20.5703125" customWidth="1"/>
    <col min="9" max="9" width="17.85546875" customWidth="1"/>
    <col min="10" max="10" width="9.140625" customWidth="1"/>
    <col min="11" max="11" width="14.7109375" customWidth="1"/>
    <col min="12" max="12" width="16.7109375" customWidth="1"/>
    <col min="13" max="13" width="10.7109375" customWidth="1"/>
    <col min="14" max="14" width="15.7109375" customWidth="1"/>
    <col min="15" max="15" width="16.28515625" customWidth="1"/>
    <col min="16" max="16" width="28.140625" customWidth="1"/>
    <col min="17" max="26" width="8.7109375" customWidth="1"/>
  </cols>
  <sheetData>
    <row r="1" spans="1:16" ht="12.75" customHeight="1" x14ac:dyDescent="0.25">
      <c r="A1" s="61" t="s">
        <v>152</v>
      </c>
      <c r="B1" s="61" t="s">
        <v>153</v>
      </c>
      <c r="C1" s="61" t="s">
        <v>154</v>
      </c>
      <c r="D1" s="62" t="s">
        <v>0</v>
      </c>
      <c r="E1" s="62" t="s">
        <v>155</v>
      </c>
      <c r="F1" s="62" t="s">
        <v>156</v>
      </c>
      <c r="G1" s="62" t="s">
        <v>157</v>
      </c>
      <c r="H1" s="62" t="s">
        <v>158</v>
      </c>
      <c r="I1" s="62" t="s">
        <v>159</v>
      </c>
      <c r="J1" s="62"/>
      <c r="K1" s="62" t="s">
        <v>160</v>
      </c>
      <c r="L1" s="62" t="s">
        <v>0</v>
      </c>
      <c r="M1" s="63" t="s">
        <v>161</v>
      </c>
      <c r="N1" s="63" t="s">
        <v>155</v>
      </c>
      <c r="O1" s="63" t="s">
        <v>162</v>
      </c>
      <c r="P1" s="62"/>
    </row>
    <row r="2" spans="1:16" ht="12.75" customHeight="1" x14ac:dyDescent="0.25">
      <c r="A2" s="64" t="s">
        <v>163</v>
      </c>
      <c r="B2" s="64" t="s">
        <v>164</v>
      </c>
      <c r="C2" s="64">
        <v>1</v>
      </c>
      <c r="D2" s="65" t="s">
        <v>165</v>
      </c>
      <c r="E2" s="64" t="s">
        <v>166</v>
      </c>
      <c r="F2" s="64">
        <v>13</v>
      </c>
      <c r="G2" s="64" t="s">
        <v>167</v>
      </c>
      <c r="H2" s="64">
        <v>0.2</v>
      </c>
      <c r="I2" s="64" t="s">
        <v>168</v>
      </c>
      <c r="J2" s="64"/>
      <c r="K2" s="66" t="s">
        <v>169</v>
      </c>
      <c r="L2" s="64" t="s">
        <v>170</v>
      </c>
      <c r="M2" s="65" t="s">
        <v>165</v>
      </c>
      <c r="N2" s="65" t="s">
        <v>166</v>
      </c>
      <c r="O2" s="65" t="s">
        <v>171</v>
      </c>
      <c r="P2" s="64"/>
    </row>
    <row r="3" spans="1:16" ht="12.75" customHeight="1" x14ac:dyDescent="0.25">
      <c r="A3" s="64" t="s">
        <v>172</v>
      </c>
      <c r="B3" s="64" t="s">
        <v>164</v>
      </c>
      <c r="C3" s="64">
        <v>2</v>
      </c>
      <c r="D3" s="65" t="s">
        <v>173</v>
      </c>
      <c r="E3" s="64" t="s">
        <v>166</v>
      </c>
      <c r="F3" s="64">
        <v>13</v>
      </c>
      <c r="G3" s="64" t="s">
        <v>167</v>
      </c>
      <c r="H3" s="64">
        <v>0.2</v>
      </c>
      <c r="I3" s="64" t="s">
        <v>168</v>
      </c>
      <c r="J3" s="64"/>
      <c r="K3" s="66" t="s">
        <v>174</v>
      </c>
      <c r="L3" s="64" t="s">
        <v>175</v>
      </c>
      <c r="M3" s="65" t="s">
        <v>173</v>
      </c>
      <c r="N3" s="65" t="s">
        <v>166</v>
      </c>
      <c r="O3" s="65" t="s">
        <v>176</v>
      </c>
      <c r="P3" s="64"/>
    </row>
    <row r="4" spans="1:16" ht="12.75" customHeight="1" x14ac:dyDescent="0.25">
      <c r="A4" s="64" t="s">
        <v>177</v>
      </c>
      <c r="B4" s="64" t="s">
        <v>164</v>
      </c>
      <c r="C4" s="64">
        <v>3</v>
      </c>
      <c r="D4" s="65" t="s">
        <v>178</v>
      </c>
      <c r="E4" s="64" t="s">
        <v>166</v>
      </c>
      <c r="F4" s="64">
        <v>13</v>
      </c>
      <c r="G4" s="64" t="s">
        <v>167</v>
      </c>
      <c r="H4" s="64">
        <v>0.2</v>
      </c>
      <c r="I4" s="64" t="s">
        <v>168</v>
      </c>
      <c r="J4" s="64"/>
      <c r="K4" s="66" t="s">
        <v>179</v>
      </c>
      <c r="L4" s="64" t="s">
        <v>180</v>
      </c>
      <c r="M4" s="65" t="s">
        <v>178</v>
      </c>
      <c r="N4" s="65" t="s">
        <v>166</v>
      </c>
      <c r="O4" s="65" t="s">
        <v>176</v>
      </c>
      <c r="P4" s="64"/>
    </row>
    <row r="5" spans="1:16" ht="12.75" customHeight="1" x14ac:dyDescent="0.25">
      <c r="A5" s="64" t="s">
        <v>181</v>
      </c>
      <c r="B5" s="64" t="s">
        <v>164</v>
      </c>
      <c r="C5" s="64">
        <v>4</v>
      </c>
      <c r="D5" s="65" t="s">
        <v>182</v>
      </c>
      <c r="E5" s="64" t="s">
        <v>166</v>
      </c>
      <c r="F5" s="64">
        <v>13</v>
      </c>
      <c r="G5" s="64" t="s">
        <v>167</v>
      </c>
      <c r="H5" s="64">
        <v>0.2</v>
      </c>
      <c r="I5" s="64" t="s">
        <v>168</v>
      </c>
      <c r="J5" s="64"/>
      <c r="K5" s="66" t="s">
        <v>183</v>
      </c>
      <c r="L5" s="64" t="s">
        <v>184</v>
      </c>
      <c r="M5" s="65" t="s">
        <v>182</v>
      </c>
      <c r="N5" s="65" t="s">
        <v>166</v>
      </c>
      <c r="O5" s="65" t="s">
        <v>176</v>
      </c>
      <c r="P5" s="64"/>
    </row>
    <row r="6" spans="1:16" ht="12.75" customHeight="1" x14ac:dyDescent="0.25">
      <c r="A6" s="64" t="s">
        <v>185</v>
      </c>
      <c r="B6" s="64" t="s">
        <v>164</v>
      </c>
      <c r="C6" s="64">
        <v>5</v>
      </c>
      <c r="D6" s="65" t="s">
        <v>186</v>
      </c>
      <c r="E6" s="64" t="s">
        <v>166</v>
      </c>
      <c r="F6" s="64">
        <v>13</v>
      </c>
      <c r="G6" s="64" t="s">
        <v>167</v>
      </c>
      <c r="H6" s="64">
        <v>0.2</v>
      </c>
      <c r="I6" s="64" t="s">
        <v>168</v>
      </c>
      <c r="J6" s="64"/>
      <c r="K6" s="66" t="s">
        <v>187</v>
      </c>
      <c r="L6" s="64" t="s">
        <v>188</v>
      </c>
      <c r="M6" s="65" t="s">
        <v>186</v>
      </c>
      <c r="N6" s="65" t="s">
        <v>166</v>
      </c>
      <c r="O6" s="65" t="s">
        <v>176</v>
      </c>
      <c r="P6" s="64"/>
    </row>
    <row r="7" spans="1:16" ht="12.75" customHeight="1" x14ac:dyDescent="0.25">
      <c r="A7" s="64" t="s">
        <v>189</v>
      </c>
      <c r="B7" s="64" t="s">
        <v>164</v>
      </c>
      <c r="C7" s="64">
        <v>6</v>
      </c>
      <c r="D7" s="65" t="s">
        <v>190</v>
      </c>
      <c r="E7" s="64" t="s">
        <v>166</v>
      </c>
      <c r="F7" s="64">
        <v>13</v>
      </c>
      <c r="G7" s="64" t="s">
        <v>167</v>
      </c>
      <c r="H7" s="64">
        <v>0.2</v>
      </c>
      <c r="I7" s="64" t="s">
        <v>168</v>
      </c>
      <c r="J7" s="64"/>
      <c r="K7" s="66" t="s">
        <v>191</v>
      </c>
      <c r="L7" s="64" t="s">
        <v>192</v>
      </c>
      <c r="M7" s="65" t="s">
        <v>190</v>
      </c>
      <c r="N7" s="65" t="s">
        <v>166</v>
      </c>
      <c r="O7" s="65" t="s">
        <v>176</v>
      </c>
      <c r="P7" s="64"/>
    </row>
    <row r="8" spans="1:16" ht="12.75" customHeight="1" x14ac:dyDescent="0.25">
      <c r="A8" s="64" t="s">
        <v>193</v>
      </c>
      <c r="B8" s="64" t="s">
        <v>164</v>
      </c>
      <c r="C8" s="64">
        <v>7</v>
      </c>
      <c r="D8" s="65" t="s">
        <v>194</v>
      </c>
      <c r="E8" s="64" t="s">
        <v>166</v>
      </c>
      <c r="F8" s="64">
        <v>13</v>
      </c>
      <c r="G8" s="64" t="s">
        <v>167</v>
      </c>
      <c r="H8" s="64">
        <v>0.2</v>
      </c>
      <c r="I8" s="64" t="s">
        <v>168</v>
      </c>
      <c r="J8" s="64"/>
      <c r="K8" s="66" t="s">
        <v>195</v>
      </c>
      <c r="L8" s="64" t="s">
        <v>196</v>
      </c>
      <c r="M8" s="65" t="s">
        <v>194</v>
      </c>
      <c r="N8" s="65" t="s">
        <v>166</v>
      </c>
      <c r="O8" s="65" t="s">
        <v>176</v>
      </c>
      <c r="P8" s="64"/>
    </row>
    <row r="9" spans="1:16" ht="12.75" customHeight="1" x14ac:dyDescent="0.25">
      <c r="A9" s="64" t="s">
        <v>197</v>
      </c>
      <c r="B9" s="64" t="s">
        <v>164</v>
      </c>
      <c r="C9" s="64">
        <v>8</v>
      </c>
      <c r="D9" s="65" t="s">
        <v>198</v>
      </c>
      <c r="E9" s="64" t="s">
        <v>166</v>
      </c>
      <c r="F9" s="64">
        <v>13</v>
      </c>
      <c r="G9" s="64" t="s">
        <v>167</v>
      </c>
      <c r="H9" s="64">
        <v>0.2</v>
      </c>
      <c r="I9" s="64" t="s">
        <v>168</v>
      </c>
      <c r="J9" s="64"/>
      <c r="K9" s="66" t="s">
        <v>199</v>
      </c>
      <c r="L9" s="64" t="s">
        <v>200</v>
      </c>
      <c r="M9" s="65" t="s">
        <v>198</v>
      </c>
      <c r="N9" s="65" t="s">
        <v>166</v>
      </c>
      <c r="O9" s="65" t="s">
        <v>176</v>
      </c>
      <c r="P9" s="64"/>
    </row>
    <row r="10" spans="1:16" ht="12.75" customHeight="1" x14ac:dyDescent="0.25">
      <c r="A10" s="64" t="s">
        <v>201</v>
      </c>
      <c r="B10" s="64" t="s">
        <v>164</v>
      </c>
      <c r="C10" s="64">
        <v>9</v>
      </c>
      <c r="D10" s="65" t="s">
        <v>202</v>
      </c>
      <c r="E10" s="64" t="s">
        <v>166</v>
      </c>
      <c r="F10" s="64">
        <v>13</v>
      </c>
      <c r="G10" s="64" t="s">
        <v>167</v>
      </c>
      <c r="H10" s="64">
        <v>0.2</v>
      </c>
      <c r="I10" s="64" t="s">
        <v>168</v>
      </c>
      <c r="J10" s="64"/>
      <c r="K10" s="66" t="s">
        <v>203</v>
      </c>
      <c r="L10" s="64" t="s">
        <v>204</v>
      </c>
      <c r="M10" s="65" t="s">
        <v>202</v>
      </c>
      <c r="N10" s="65" t="s">
        <v>166</v>
      </c>
      <c r="O10" s="65" t="s">
        <v>176</v>
      </c>
      <c r="P10" s="64"/>
    </row>
    <row r="11" spans="1:16" ht="12.75" customHeight="1" x14ac:dyDescent="0.25">
      <c r="A11" s="64" t="s">
        <v>205</v>
      </c>
      <c r="B11" s="64" t="s">
        <v>164</v>
      </c>
      <c r="C11" s="64">
        <v>10</v>
      </c>
      <c r="D11" s="65" t="s">
        <v>206</v>
      </c>
      <c r="E11" s="64" t="s">
        <v>166</v>
      </c>
      <c r="F11" s="64">
        <v>13</v>
      </c>
      <c r="G11" s="64" t="s">
        <v>167</v>
      </c>
      <c r="H11" s="64">
        <v>0.2</v>
      </c>
      <c r="I11" s="64" t="s">
        <v>168</v>
      </c>
      <c r="J11" s="64"/>
      <c r="K11" s="66" t="s">
        <v>207</v>
      </c>
      <c r="L11" s="64" t="s">
        <v>208</v>
      </c>
      <c r="M11" s="65" t="s">
        <v>206</v>
      </c>
      <c r="N11" s="65" t="s">
        <v>166</v>
      </c>
      <c r="O11" s="65" t="s">
        <v>176</v>
      </c>
      <c r="P11" s="64"/>
    </row>
    <row r="12" spans="1:16" ht="12.75" customHeight="1" x14ac:dyDescent="0.25">
      <c r="A12" s="64" t="s">
        <v>209</v>
      </c>
      <c r="B12" s="64" t="s">
        <v>164</v>
      </c>
      <c r="C12" s="64">
        <v>11</v>
      </c>
      <c r="D12" s="65" t="s">
        <v>210</v>
      </c>
      <c r="E12" s="64" t="s">
        <v>166</v>
      </c>
      <c r="F12" s="64">
        <v>13</v>
      </c>
      <c r="G12" s="64" t="s">
        <v>167</v>
      </c>
      <c r="H12" s="64">
        <v>0.2</v>
      </c>
      <c r="I12" s="64" t="s">
        <v>168</v>
      </c>
      <c r="J12" s="64"/>
      <c r="K12" s="66" t="s">
        <v>211</v>
      </c>
      <c r="L12" s="64" t="s">
        <v>212</v>
      </c>
      <c r="M12" s="65" t="s">
        <v>210</v>
      </c>
      <c r="N12" s="65" t="s">
        <v>166</v>
      </c>
      <c r="O12" s="65" t="s">
        <v>176</v>
      </c>
      <c r="P12" s="64"/>
    </row>
    <row r="13" spans="1:16" ht="12.75" customHeight="1" x14ac:dyDescent="0.25">
      <c r="A13" s="64" t="s">
        <v>213</v>
      </c>
      <c r="B13" s="64" t="s">
        <v>164</v>
      </c>
      <c r="C13" s="64">
        <v>12</v>
      </c>
      <c r="D13" s="65" t="s">
        <v>214</v>
      </c>
      <c r="E13" s="64" t="s">
        <v>166</v>
      </c>
      <c r="F13" s="64">
        <v>13</v>
      </c>
      <c r="G13" s="64" t="s">
        <v>167</v>
      </c>
      <c r="H13" s="64">
        <v>0.2</v>
      </c>
      <c r="I13" s="64" t="s">
        <v>168</v>
      </c>
      <c r="J13" s="64"/>
      <c r="K13" s="66" t="s">
        <v>215</v>
      </c>
      <c r="L13" s="64" t="s">
        <v>216</v>
      </c>
      <c r="M13" s="65" t="s">
        <v>214</v>
      </c>
      <c r="N13" s="65" t="s">
        <v>166</v>
      </c>
      <c r="O13" s="65" t="s">
        <v>176</v>
      </c>
      <c r="P13" s="64"/>
    </row>
    <row r="14" spans="1:16" ht="12.75" customHeight="1" x14ac:dyDescent="0.25">
      <c r="A14" s="64" t="s">
        <v>217</v>
      </c>
      <c r="B14" s="64" t="s">
        <v>164</v>
      </c>
      <c r="C14" s="64">
        <v>13</v>
      </c>
      <c r="D14" s="65" t="s">
        <v>218</v>
      </c>
      <c r="E14" s="64" t="s">
        <v>166</v>
      </c>
      <c r="F14" s="64">
        <v>13</v>
      </c>
      <c r="G14" s="64" t="s">
        <v>167</v>
      </c>
      <c r="H14" s="64">
        <v>0.2</v>
      </c>
      <c r="I14" s="64" t="s">
        <v>168</v>
      </c>
      <c r="J14" s="64"/>
      <c r="K14" s="66" t="s">
        <v>219</v>
      </c>
      <c r="L14" s="64" t="s">
        <v>220</v>
      </c>
      <c r="M14" s="65" t="s">
        <v>218</v>
      </c>
      <c r="N14" s="65" t="s">
        <v>166</v>
      </c>
      <c r="O14" s="65" t="s">
        <v>176</v>
      </c>
      <c r="P14" s="64"/>
    </row>
    <row r="15" spans="1:16" ht="12.75" customHeight="1" x14ac:dyDescent="0.25">
      <c r="A15" s="64" t="s">
        <v>221</v>
      </c>
      <c r="B15" s="64" t="s">
        <v>164</v>
      </c>
      <c r="C15" s="64">
        <v>14</v>
      </c>
      <c r="D15" s="65" t="s">
        <v>222</v>
      </c>
      <c r="E15" s="64" t="s">
        <v>166</v>
      </c>
      <c r="F15" s="64">
        <v>13</v>
      </c>
      <c r="G15" s="64" t="s">
        <v>167</v>
      </c>
      <c r="H15" s="64">
        <v>0.2</v>
      </c>
      <c r="I15" s="64" t="s">
        <v>168</v>
      </c>
      <c r="J15" s="64"/>
      <c r="K15" s="66" t="s">
        <v>223</v>
      </c>
      <c r="L15" s="64" t="s">
        <v>224</v>
      </c>
      <c r="M15" s="65" t="s">
        <v>222</v>
      </c>
      <c r="N15" s="65" t="s">
        <v>166</v>
      </c>
      <c r="O15" s="65" t="s">
        <v>176</v>
      </c>
      <c r="P15" s="64"/>
    </row>
    <row r="16" spans="1:16" ht="12.75" customHeight="1" x14ac:dyDescent="0.25">
      <c r="A16" s="64" t="s">
        <v>225</v>
      </c>
      <c r="B16" s="64" t="s">
        <v>164</v>
      </c>
      <c r="C16" s="64">
        <v>15</v>
      </c>
      <c r="D16" s="65" t="s">
        <v>226</v>
      </c>
      <c r="E16" s="64" t="s">
        <v>166</v>
      </c>
      <c r="F16" s="64">
        <v>13</v>
      </c>
      <c r="G16" s="64" t="s">
        <v>167</v>
      </c>
      <c r="H16" s="62">
        <v>0.1</v>
      </c>
      <c r="I16" s="64" t="s">
        <v>168</v>
      </c>
      <c r="J16" s="64"/>
      <c r="K16" s="67" t="s">
        <v>227</v>
      </c>
      <c r="L16" s="64" t="s">
        <v>228</v>
      </c>
      <c r="M16" s="65" t="s">
        <v>226</v>
      </c>
      <c r="N16" s="65" t="s">
        <v>166</v>
      </c>
      <c r="O16" s="65" t="s">
        <v>176</v>
      </c>
      <c r="P16" s="64"/>
    </row>
    <row r="17" spans="1:16" ht="12.75" customHeight="1" x14ac:dyDescent="0.25">
      <c r="A17" s="68" t="s">
        <v>229</v>
      </c>
      <c r="B17" s="68" t="s">
        <v>164</v>
      </c>
      <c r="C17" s="68">
        <v>16</v>
      </c>
      <c r="D17" s="68" t="s">
        <v>230</v>
      </c>
      <c r="E17" s="68" t="s">
        <v>166</v>
      </c>
      <c r="F17" s="68">
        <v>13</v>
      </c>
      <c r="G17" s="68" t="s">
        <v>167</v>
      </c>
      <c r="H17" s="68">
        <v>0.2</v>
      </c>
      <c r="I17" s="68" t="s">
        <v>168</v>
      </c>
      <c r="J17" s="69"/>
      <c r="K17" s="68" t="s">
        <v>231</v>
      </c>
      <c r="L17" s="68" t="s">
        <v>232</v>
      </c>
      <c r="M17" s="68" t="s">
        <v>230</v>
      </c>
      <c r="N17" s="68" t="s">
        <v>166</v>
      </c>
      <c r="O17" s="68" t="s">
        <v>176</v>
      </c>
      <c r="P17" s="70" t="s">
        <v>233</v>
      </c>
    </row>
    <row r="18" spans="1:16" ht="12.75" customHeight="1" x14ac:dyDescent="0.25">
      <c r="A18" s="64" t="s">
        <v>234</v>
      </c>
      <c r="B18" s="64" t="s">
        <v>164</v>
      </c>
      <c r="C18" s="64">
        <v>17</v>
      </c>
      <c r="D18" s="65" t="s">
        <v>235</v>
      </c>
      <c r="E18" s="64" t="s">
        <v>166</v>
      </c>
      <c r="F18" s="64">
        <v>13</v>
      </c>
      <c r="G18" s="64" t="s">
        <v>167</v>
      </c>
      <c r="H18" s="64">
        <v>0.2</v>
      </c>
      <c r="I18" s="64" t="s">
        <v>168</v>
      </c>
      <c r="J18" s="64"/>
      <c r="K18" s="66" t="s">
        <v>236</v>
      </c>
      <c r="L18" s="64" t="s">
        <v>237</v>
      </c>
      <c r="M18" s="65" t="s">
        <v>235</v>
      </c>
      <c r="N18" s="65" t="s">
        <v>166</v>
      </c>
      <c r="O18" s="65" t="s">
        <v>176</v>
      </c>
      <c r="P18" s="64"/>
    </row>
    <row r="19" spans="1:16" ht="12.75" customHeight="1" x14ac:dyDescent="0.25">
      <c r="A19" s="64" t="s">
        <v>238</v>
      </c>
      <c r="B19" s="64" t="s">
        <v>164</v>
      </c>
      <c r="C19" s="64">
        <v>18</v>
      </c>
      <c r="D19" s="65" t="s">
        <v>239</v>
      </c>
      <c r="E19" s="64" t="s">
        <v>166</v>
      </c>
      <c r="F19" s="64">
        <v>13</v>
      </c>
      <c r="G19" s="64" t="s">
        <v>167</v>
      </c>
      <c r="H19" s="64">
        <v>0.2</v>
      </c>
      <c r="I19" s="64" t="s">
        <v>168</v>
      </c>
      <c r="J19" s="64"/>
      <c r="K19" s="66" t="s">
        <v>240</v>
      </c>
      <c r="L19" s="64" t="s">
        <v>241</v>
      </c>
      <c r="M19" s="65" t="s">
        <v>239</v>
      </c>
      <c r="N19" s="65" t="s">
        <v>166</v>
      </c>
      <c r="O19" s="65" t="s">
        <v>176</v>
      </c>
      <c r="P19" s="64"/>
    </row>
    <row r="20" spans="1:16" ht="12.75" customHeight="1" x14ac:dyDescent="0.25">
      <c r="A20" s="64" t="s">
        <v>242</v>
      </c>
      <c r="B20" s="64" t="s">
        <v>164</v>
      </c>
      <c r="C20" s="64">
        <v>19</v>
      </c>
      <c r="D20" s="65" t="s">
        <v>243</v>
      </c>
      <c r="E20" s="64" t="s">
        <v>166</v>
      </c>
      <c r="F20" s="64">
        <v>13</v>
      </c>
      <c r="G20" s="64" t="s">
        <v>167</v>
      </c>
      <c r="H20" s="64">
        <v>0.2</v>
      </c>
      <c r="I20" s="64" t="s">
        <v>168</v>
      </c>
      <c r="J20" s="64"/>
      <c r="K20" s="66" t="s">
        <v>244</v>
      </c>
      <c r="L20" s="64" t="s">
        <v>245</v>
      </c>
      <c r="M20" s="65" t="s">
        <v>243</v>
      </c>
      <c r="N20" s="65" t="s">
        <v>166</v>
      </c>
      <c r="O20" s="65" t="s">
        <v>176</v>
      </c>
      <c r="P20" s="64"/>
    </row>
    <row r="21" spans="1:16" ht="12.75" customHeight="1" x14ac:dyDescent="0.25">
      <c r="A21" s="64" t="s">
        <v>246</v>
      </c>
      <c r="B21" s="64" t="s">
        <v>164</v>
      </c>
      <c r="C21" s="64">
        <v>20</v>
      </c>
      <c r="D21" s="65" t="s">
        <v>247</v>
      </c>
      <c r="E21" s="64" t="s">
        <v>166</v>
      </c>
      <c r="F21" s="64">
        <v>13</v>
      </c>
      <c r="G21" s="64" t="s">
        <v>167</v>
      </c>
      <c r="H21" s="64">
        <v>0.2</v>
      </c>
      <c r="I21" s="64" t="s">
        <v>168</v>
      </c>
      <c r="J21" s="64"/>
      <c r="K21" s="66" t="s">
        <v>248</v>
      </c>
      <c r="L21" s="64" t="s">
        <v>249</v>
      </c>
      <c r="M21" s="65" t="s">
        <v>247</v>
      </c>
      <c r="N21" s="65" t="s">
        <v>166</v>
      </c>
      <c r="O21" s="65" t="s">
        <v>176</v>
      </c>
      <c r="P21" s="64"/>
    </row>
    <row r="22" spans="1:16" ht="12.75" customHeight="1" x14ac:dyDescent="0.25">
      <c r="A22" s="64" t="s">
        <v>250</v>
      </c>
      <c r="B22" s="64" t="s">
        <v>164</v>
      </c>
      <c r="C22" s="64">
        <v>21</v>
      </c>
      <c r="D22" s="65" t="s">
        <v>251</v>
      </c>
      <c r="E22" s="64" t="s">
        <v>166</v>
      </c>
      <c r="F22" s="64">
        <v>13</v>
      </c>
      <c r="G22" s="64" t="s">
        <v>167</v>
      </c>
      <c r="H22" s="64">
        <v>0.2</v>
      </c>
      <c r="I22" s="64" t="s">
        <v>168</v>
      </c>
      <c r="J22" s="64"/>
      <c r="K22" s="66" t="s">
        <v>252</v>
      </c>
      <c r="L22" s="64" t="s">
        <v>253</v>
      </c>
      <c r="M22" s="65" t="s">
        <v>251</v>
      </c>
      <c r="N22" s="65" t="s">
        <v>166</v>
      </c>
      <c r="O22" s="65" t="s">
        <v>176</v>
      </c>
      <c r="P22" s="64"/>
    </row>
    <row r="23" spans="1:16" ht="12.75" customHeight="1" x14ac:dyDescent="0.25">
      <c r="A23" s="64" t="s">
        <v>254</v>
      </c>
      <c r="B23" s="64" t="s">
        <v>164</v>
      </c>
      <c r="C23" s="64">
        <v>22</v>
      </c>
      <c r="D23" s="65" t="s">
        <v>255</v>
      </c>
      <c r="E23" s="64" t="s">
        <v>166</v>
      </c>
      <c r="F23" s="64">
        <v>13</v>
      </c>
      <c r="G23" s="64" t="s">
        <v>167</v>
      </c>
      <c r="H23" s="64">
        <v>0.2</v>
      </c>
      <c r="I23" s="64" t="s">
        <v>168</v>
      </c>
      <c r="J23" s="64"/>
      <c r="K23" s="66" t="s">
        <v>256</v>
      </c>
      <c r="L23" s="64" t="s">
        <v>257</v>
      </c>
      <c r="M23" s="65" t="s">
        <v>255</v>
      </c>
      <c r="N23" s="65" t="s">
        <v>166</v>
      </c>
      <c r="O23" s="65" t="s">
        <v>176</v>
      </c>
      <c r="P23" s="64"/>
    </row>
    <row r="24" spans="1:16" ht="12.75" customHeight="1" x14ac:dyDescent="0.25">
      <c r="A24" s="64" t="s">
        <v>258</v>
      </c>
      <c r="B24" s="64" t="s">
        <v>164</v>
      </c>
      <c r="C24" s="64">
        <v>23</v>
      </c>
      <c r="D24" s="65" t="s">
        <v>259</v>
      </c>
      <c r="E24" s="64" t="s">
        <v>166</v>
      </c>
      <c r="F24" s="64">
        <v>13</v>
      </c>
      <c r="G24" s="64" t="s">
        <v>167</v>
      </c>
      <c r="H24" s="64">
        <v>0.2</v>
      </c>
      <c r="I24" s="64" t="s">
        <v>168</v>
      </c>
      <c r="J24" s="64"/>
      <c r="K24" s="66" t="s">
        <v>260</v>
      </c>
      <c r="L24" s="64" t="s">
        <v>261</v>
      </c>
      <c r="M24" s="65" t="s">
        <v>259</v>
      </c>
      <c r="N24" s="65" t="s">
        <v>166</v>
      </c>
      <c r="O24" s="65" t="s">
        <v>176</v>
      </c>
      <c r="P24" s="64"/>
    </row>
    <row r="25" spans="1:16" ht="12.75" customHeight="1" x14ac:dyDescent="0.25">
      <c r="A25" s="64" t="s">
        <v>262</v>
      </c>
      <c r="B25" s="64" t="s">
        <v>164</v>
      </c>
      <c r="C25" s="64">
        <v>24</v>
      </c>
      <c r="D25" s="65" t="s">
        <v>263</v>
      </c>
      <c r="E25" s="64" t="s">
        <v>166</v>
      </c>
      <c r="F25" s="64">
        <v>13</v>
      </c>
      <c r="G25" s="64" t="s">
        <v>167</v>
      </c>
      <c r="H25" s="64">
        <v>0.2</v>
      </c>
      <c r="I25" s="64" t="s">
        <v>168</v>
      </c>
      <c r="J25" s="64"/>
      <c r="K25" s="66" t="s">
        <v>264</v>
      </c>
      <c r="L25" s="64" t="s">
        <v>265</v>
      </c>
      <c r="M25" s="65" t="s">
        <v>263</v>
      </c>
      <c r="N25" s="65" t="s">
        <v>166</v>
      </c>
      <c r="O25" s="65" t="s">
        <v>176</v>
      </c>
      <c r="P25" s="64"/>
    </row>
    <row r="26" spans="1:16" ht="12.75" customHeight="1" x14ac:dyDescent="0.25">
      <c r="A26" s="64" t="s">
        <v>266</v>
      </c>
      <c r="B26" s="64" t="s">
        <v>164</v>
      </c>
      <c r="C26" s="64">
        <v>25</v>
      </c>
      <c r="D26" s="65" t="s">
        <v>267</v>
      </c>
      <c r="E26" s="64" t="s">
        <v>166</v>
      </c>
      <c r="F26" s="64">
        <v>13</v>
      </c>
      <c r="G26" s="64" t="s">
        <v>167</v>
      </c>
      <c r="H26" s="64">
        <v>0.2</v>
      </c>
      <c r="I26" s="64" t="s">
        <v>168</v>
      </c>
      <c r="J26" s="64"/>
      <c r="K26" s="66" t="s">
        <v>268</v>
      </c>
      <c r="L26" s="64" t="s">
        <v>269</v>
      </c>
      <c r="M26" s="65" t="s">
        <v>267</v>
      </c>
      <c r="N26" s="65" t="s">
        <v>166</v>
      </c>
      <c r="O26" s="65" t="s">
        <v>176</v>
      </c>
      <c r="P26" s="64"/>
    </row>
    <row r="27" spans="1:16" ht="12.75" customHeight="1" x14ac:dyDescent="0.25">
      <c r="A27" s="64" t="s">
        <v>270</v>
      </c>
      <c r="B27" s="64" t="s">
        <v>164</v>
      </c>
      <c r="C27" s="64">
        <v>26</v>
      </c>
      <c r="D27" s="65" t="s">
        <v>271</v>
      </c>
      <c r="E27" s="64" t="s">
        <v>166</v>
      </c>
      <c r="F27" s="64">
        <v>13</v>
      </c>
      <c r="G27" s="64" t="s">
        <v>167</v>
      </c>
      <c r="H27" s="64">
        <v>0.2</v>
      </c>
      <c r="I27" s="64" t="s">
        <v>168</v>
      </c>
      <c r="J27" s="64"/>
      <c r="K27" s="66" t="s">
        <v>272</v>
      </c>
      <c r="L27" s="64" t="s">
        <v>273</v>
      </c>
      <c r="M27" s="65" t="s">
        <v>271</v>
      </c>
      <c r="N27" s="65" t="s">
        <v>166</v>
      </c>
      <c r="O27" s="65" t="s">
        <v>176</v>
      </c>
      <c r="P27" s="64"/>
    </row>
    <row r="28" spans="1:16" ht="12.75" customHeight="1" x14ac:dyDescent="0.25">
      <c r="A28" s="64" t="s">
        <v>274</v>
      </c>
      <c r="B28" s="64" t="s">
        <v>164</v>
      </c>
      <c r="C28" s="64">
        <v>27</v>
      </c>
      <c r="D28" s="65" t="s">
        <v>275</v>
      </c>
      <c r="E28" s="64" t="s">
        <v>166</v>
      </c>
      <c r="F28" s="64">
        <v>13</v>
      </c>
      <c r="G28" s="64" t="s">
        <v>167</v>
      </c>
      <c r="H28" s="64">
        <v>0.2</v>
      </c>
      <c r="I28" s="64" t="s">
        <v>168</v>
      </c>
      <c r="J28" s="64"/>
      <c r="K28" s="66" t="s">
        <v>276</v>
      </c>
      <c r="L28" s="64" t="s">
        <v>277</v>
      </c>
      <c r="M28" s="65" t="s">
        <v>275</v>
      </c>
      <c r="N28" s="65" t="s">
        <v>166</v>
      </c>
      <c r="O28" s="65" t="s">
        <v>176</v>
      </c>
      <c r="P28" s="64"/>
    </row>
    <row r="29" spans="1:16" ht="12.75" customHeight="1" x14ac:dyDescent="0.25">
      <c r="A29" s="64" t="s">
        <v>278</v>
      </c>
      <c r="B29" s="64" t="s">
        <v>164</v>
      </c>
      <c r="C29" s="64">
        <v>28</v>
      </c>
      <c r="D29" s="65" t="s">
        <v>279</v>
      </c>
      <c r="E29" s="64" t="s">
        <v>166</v>
      </c>
      <c r="F29" s="64">
        <v>13</v>
      </c>
      <c r="G29" s="64" t="s">
        <v>167</v>
      </c>
      <c r="H29" s="64">
        <v>0.2</v>
      </c>
      <c r="I29" s="64" t="s">
        <v>168</v>
      </c>
      <c r="J29" s="64"/>
      <c r="K29" s="66" t="s">
        <v>280</v>
      </c>
      <c r="L29" s="64" t="s">
        <v>281</v>
      </c>
      <c r="M29" s="65" t="s">
        <v>279</v>
      </c>
      <c r="N29" s="65" t="s">
        <v>166</v>
      </c>
      <c r="O29" s="65" t="s">
        <v>176</v>
      </c>
      <c r="P29" s="64"/>
    </row>
    <row r="30" spans="1:16" ht="12.75" customHeight="1" x14ac:dyDescent="0.25">
      <c r="A30" s="64" t="s">
        <v>282</v>
      </c>
      <c r="B30" s="64" t="s">
        <v>164</v>
      </c>
      <c r="C30" s="64">
        <v>29</v>
      </c>
      <c r="D30" s="65" t="s">
        <v>283</v>
      </c>
      <c r="E30" s="64" t="s">
        <v>166</v>
      </c>
      <c r="F30" s="64">
        <v>13</v>
      </c>
      <c r="G30" s="64" t="s">
        <v>167</v>
      </c>
      <c r="H30" s="64">
        <v>0.2</v>
      </c>
      <c r="I30" s="64" t="s">
        <v>168</v>
      </c>
      <c r="J30" s="64"/>
      <c r="K30" s="66" t="s">
        <v>284</v>
      </c>
      <c r="L30" s="64" t="s">
        <v>285</v>
      </c>
      <c r="M30" s="65" t="s">
        <v>283</v>
      </c>
      <c r="N30" s="65" t="s">
        <v>166</v>
      </c>
      <c r="O30" s="65" t="s">
        <v>176</v>
      </c>
      <c r="P30" s="64"/>
    </row>
    <row r="31" spans="1:16" ht="12.75" customHeight="1" x14ac:dyDescent="0.25">
      <c r="A31" s="64" t="s">
        <v>286</v>
      </c>
      <c r="B31" s="64" t="s">
        <v>164</v>
      </c>
      <c r="C31" s="64">
        <v>30</v>
      </c>
      <c r="D31" s="65" t="s">
        <v>287</v>
      </c>
      <c r="E31" s="64" t="s">
        <v>166</v>
      </c>
      <c r="F31" s="64">
        <v>13</v>
      </c>
      <c r="G31" s="64" t="s">
        <v>167</v>
      </c>
      <c r="H31" s="64">
        <v>0.2</v>
      </c>
      <c r="I31" s="64" t="s">
        <v>168</v>
      </c>
      <c r="J31" s="64"/>
      <c r="K31" s="66" t="s">
        <v>288</v>
      </c>
      <c r="L31" s="64" t="s">
        <v>289</v>
      </c>
      <c r="M31" s="65" t="s">
        <v>287</v>
      </c>
      <c r="N31" s="65" t="s">
        <v>166</v>
      </c>
      <c r="O31" s="65" t="s">
        <v>176</v>
      </c>
      <c r="P31" s="64"/>
    </row>
    <row r="32" spans="1:16" ht="12.75" customHeight="1" x14ac:dyDescent="0.25">
      <c r="A32" s="64" t="s">
        <v>290</v>
      </c>
      <c r="B32" s="64" t="s">
        <v>164</v>
      </c>
      <c r="C32" s="64">
        <v>31</v>
      </c>
      <c r="D32" s="65" t="s">
        <v>165</v>
      </c>
      <c r="E32" s="64" t="s">
        <v>166</v>
      </c>
      <c r="F32" s="64">
        <v>13</v>
      </c>
      <c r="G32" s="64" t="s">
        <v>167</v>
      </c>
      <c r="H32" s="64">
        <v>0.2</v>
      </c>
      <c r="I32" s="64" t="s">
        <v>168</v>
      </c>
      <c r="J32" s="64"/>
      <c r="K32" s="66" t="s">
        <v>291</v>
      </c>
      <c r="L32" s="64" t="s">
        <v>292</v>
      </c>
      <c r="M32" s="65" t="s">
        <v>165</v>
      </c>
      <c r="N32" s="65" t="s">
        <v>166</v>
      </c>
      <c r="O32" s="65" t="s">
        <v>293</v>
      </c>
      <c r="P32" s="64"/>
    </row>
    <row r="33" spans="1:16" ht="12.75" customHeight="1" x14ac:dyDescent="0.25">
      <c r="A33" s="64" t="s">
        <v>294</v>
      </c>
      <c r="B33" s="64" t="s">
        <v>164</v>
      </c>
      <c r="C33" s="64">
        <v>32</v>
      </c>
      <c r="D33" s="65" t="s">
        <v>173</v>
      </c>
      <c r="E33" s="64" t="s">
        <v>166</v>
      </c>
      <c r="F33" s="64">
        <v>13</v>
      </c>
      <c r="G33" s="64" t="s">
        <v>167</v>
      </c>
      <c r="H33" s="64">
        <v>0.2</v>
      </c>
      <c r="I33" s="64" t="s">
        <v>168</v>
      </c>
      <c r="J33" s="64"/>
      <c r="K33" s="66" t="s">
        <v>295</v>
      </c>
      <c r="L33" s="64" t="s">
        <v>296</v>
      </c>
      <c r="M33" s="65" t="s">
        <v>173</v>
      </c>
      <c r="N33" s="65" t="s">
        <v>166</v>
      </c>
      <c r="O33" s="65" t="s">
        <v>297</v>
      </c>
      <c r="P33" s="64"/>
    </row>
    <row r="34" spans="1:16" ht="12.75" customHeight="1" x14ac:dyDescent="0.25">
      <c r="A34" s="64" t="s">
        <v>298</v>
      </c>
      <c r="B34" s="64" t="s">
        <v>164</v>
      </c>
      <c r="C34" s="64">
        <v>33</v>
      </c>
      <c r="D34" s="65" t="s">
        <v>178</v>
      </c>
      <c r="E34" s="64" t="s">
        <v>166</v>
      </c>
      <c r="F34" s="64">
        <v>13</v>
      </c>
      <c r="G34" s="64" t="s">
        <v>167</v>
      </c>
      <c r="H34" s="64">
        <v>0.2</v>
      </c>
      <c r="I34" s="64" t="s">
        <v>168</v>
      </c>
      <c r="J34" s="64"/>
      <c r="K34" s="66" t="s">
        <v>299</v>
      </c>
      <c r="L34" s="64" t="s">
        <v>300</v>
      </c>
      <c r="M34" s="65" t="s">
        <v>178</v>
      </c>
      <c r="N34" s="65" t="s">
        <v>166</v>
      </c>
      <c r="O34" s="65" t="s">
        <v>297</v>
      </c>
      <c r="P34" s="64"/>
    </row>
    <row r="35" spans="1:16" ht="12.75" customHeight="1" x14ac:dyDescent="0.25">
      <c r="A35" s="64" t="s">
        <v>301</v>
      </c>
      <c r="B35" s="64" t="s">
        <v>164</v>
      </c>
      <c r="C35" s="64">
        <v>34</v>
      </c>
      <c r="D35" s="65" t="s">
        <v>182</v>
      </c>
      <c r="E35" s="64" t="s">
        <v>166</v>
      </c>
      <c r="F35" s="64">
        <v>13</v>
      </c>
      <c r="G35" s="64" t="s">
        <v>167</v>
      </c>
      <c r="H35" s="64">
        <v>0.2</v>
      </c>
      <c r="I35" s="64" t="s">
        <v>168</v>
      </c>
      <c r="J35" s="64"/>
      <c r="K35" s="66" t="s">
        <v>302</v>
      </c>
      <c r="L35" s="64" t="s">
        <v>303</v>
      </c>
      <c r="M35" s="65" t="s">
        <v>182</v>
      </c>
      <c r="N35" s="65" t="s">
        <v>166</v>
      </c>
      <c r="O35" s="65" t="s">
        <v>297</v>
      </c>
      <c r="P35" s="64"/>
    </row>
    <row r="36" spans="1:16" ht="12.75" customHeight="1" x14ac:dyDescent="0.25">
      <c r="A36" s="64" t="s">
        <v>304</v>
      </c>
      <c r="B36" s="64" t="s">
        <v>164</v>
      </c>
      <c r="C36" s="64">
        <v>35</v>
      </c>
      <c r="D36" s="65" t="s">
        <v>186</v>
      </c>
      <c r="E36" s="64" t="s">
        <v>166</v>
      </c>
      <c r="F36" s="64">
        <v>13</v>
      </c>
      <c r="G36" s="64" t="s">
        <v>167</v>
      </c>
      <c r="H36" s="64">
        <v>0.2</v>
      </c>
      <c r="I36" s="64" t="s">
        <v>168</v>
      </c>
      <c r="J36" s="64"/>
      <c r="K36" s="66" t="s">
        <v>305</v>
      </c>
      <c r="L36" s="64" t="s">
        <v>306</v>
      </c>
      <c r="M36" s="65" t="s">
        <v>186</v>
      </c>
      <c r="N36" s="65" t="s">
        <v>166</v>
      </c>
      <c r="O36" s="65" t="s">
        <v>297</v>
      </c>
      <c r="P36" s="64"/>
    </row>
    <row r="37" spans="1:16" ht="12.75" customHeight="1" x14ac:dyDescent="0.25">
      <c r="A37" s="64" t="s">
        <v>307</v>
      </c>
      <c r="B37" s="64" t="s">
        <v>164</v>
      </c>
      <c r="C37" s="64">
        <v>36</v>
      </c>
      <c r="D37" s="65" t="s">
        <v>190</v>
      </c>
      <c r="E37" s="64" t="s">
        <v>166</v>
      </c>
      <c r="F37" s="64">
        <v>13</v>
      </c>
      <c r="G37" s="64" t="s">
        <v>167</v>
      </c>
      <c r="H37" s="64">
        <v>0.2</v>
      </c>
      <c r="I37" s="64" t="s">
        <v>168</v>
      </c>
      <c r="J37" s="64"/>
      <c r="K37" s="66" t="s">
        <v>308</v>
      </c>
      <c r="L37" s="64" t="s">
        <v>309</v>
      </c>
      <c r="M37" s="65" t="s">
        <v>190</v>
      </c>
      <c r="N37" s="65" t="s">
        <v>166</v>
      </c>
      <c r="O37" s="65" t="s">
        <v>297</v>
      </c>
      <c r="P37" s="64"/>
    </row>
    <row r="38" spans="1:16" ht="12.75" customHeight="1" x14ac:dyDescent="0.25">
      <c r="A38" s="64" t="s">
        <v>310</v>
      </c>
      <c r="B38" s="64" t="s">
        <v>164</v>
      </c>
      <c r="C38" s="64">
        <v>37</v>
      </c>
      <c r="D38" s="65" t="s">
        <v>194</v>
      </c>
      <c r="E38" s="64" t="s">
        <v>166</v>
      </c>
      <c r="F38" s="64">
        <v>13</v>
      </c>
      <c r="G38" s="64" t="s">
        <v>167</v>
      </c>
      <c r="H38" s="64">
        <v>0.2</v>
      </c>
      <c r="I38" s="64" t="s">
        <v>168</v>
      </c>
      <c r="J38" s="64"/>
      <c r="K38" s="66" t="s">
        <v>311</v>
      </c>
      <c r="L38" s="64" t="s">
        <v>312</v>
      </c>
      <c r="M38" s="65" t="s">
        <v>194</v>
      </c>
      <c r="N38" s="65" t="s">
        <v>166</v>
      </c>
      <c r="O38" s="65" t="s">
        <v>297</v>
      </c>
      <c r="P38" s="64"/>
    </row>
    <row r="39" spans="1:16" ht="12.75" customHeight="1" x14ac:dyDescent="0.25">
      <c r="A39" s="64" t="s">
        <v>313</v>
      </c>
      <c r="B39" s="64" t="s">
        <v>164</v>
      </c>
      <c r="C39" s="64">
        <v>38</v>
      </c>
      <c r="D39" s="65" t="s">
        <v>198</v>
      </c>
      <c r="E39" s="64" t="s">
        <v>166</v>
      </c>
      <c r="F39" s="64">
        <v>13</v>
      </c>
      <c r="G39" s="64" t="s">
        <v>167</v>
      </c>
      <c r="H39" s="64">
        <v>0.2</v>
      </c>
      <c r="I39" s="64" t="s">
        <v>168</v>
      </c>
      <c r="J39" s="64"/>
      <c r="K39" s="66" t="s">
        <v>314</v>
      </c>
      <c r="L39" s="64" t="s">
        <v>315</v>
      </c>
      <c r="M39" s="65" t="s">
        <v>198</v>
      </c>
      <c r="N39" s="65" t="s">
        <v>166</v>
      </c>
      <c r="O39" s="65" t="s">
        <v>297</v>
      </c>
      <c r="P39" s="64"/>
    </row>
    <row r="40" spans="1:16" ht="12.75" customHeight="1" x14ac:dyDescent="0.25">
      <c r="A40" s="64" t="s">
        <v>316</v>
      </c>
      <c r="B40" s="64" t="s">
        <v>164</v>
      </c>
      <c r="C40" s="64">
        <v>39</v>
      </c>
      <c r="D40" s="65" t="s">
        <v>202</v>
      </c>
      <c r="E40" s="64" t="s">
        <v>166</v>
      </c>
      <c r="F40" s="64">
        <v>13</v>
      </c>
      <c r="G40" s="64" t="s">
        <v>167</v>
      </c>
      <c r="H40" s="64">
        <v>0.2</v>
      </c>
      <c r="I40" s="64" t="s">
        <v>168</v>
      </c>
      <c r="J40" s="64"/>
      <c r="K40" s="66" t="s">
        <v>317</v>
      </c>
      <c r="L40" s="64" t="s">
        <v>318</v>
      </c>
      <c r="M40" s="65" t="s">
        <v>202</v>
      </c>
      <c r="N40" s="65" t="s">
        <v>166</v>
      </c>
      <c r="O40" s="65" t="s">
        <v>297</v>
      </c>
      <c r="P40" s="64"/>
    </row>
    <row r="41" spans="1:16" ht="12.75" customHeight="1" x14ac:dyDescent="0.25">
      <c r="A41" s="64" t="s">
        <v>319</v>
      </c>
      <c r="B41" s="64" t="s">
        <v>164</v>
      </c>
      <c r="C41" s="64">
        <v>40</v>
      </c>
      <c r="D41" s="65" t="s">
        <v>206</v>
      </c>
      <c r="E41" s="64" t="s">
        <v>166</v>
      </c>
      <c r="F41" s="64">
        <v>13</v>
      </c>
      <c r="G41" s="64" t="s">
        <v>167</v>
      </c>
      <c r="H41" s="64">
        <v>0.2</v>
      </c>
      <c r="I41" s="64" t="s">
        <v>168</v>
      </c>
      <c r="J41" s="64"/>
      <c r="K41" s="66" t="s">
        <v>320</v>
      </c>
      <c r="L41" s="64" t="s">
        <v>321</v>
      </c>
      <c r="M41" s="65" t="s">
        <v>206</v>
      </c>
      <c r="N41" s="65" t="s">
        <v>166</v>
      </c>
      <c r="O41" s="65" t="s">
        <v>297</v>
      </c>
      <c r="P41" s="64"/>
    </row>
    <row r="42" spans="1:16" ht="12.75" customHeight="1" x14ac:dyDescent="0.25">
      <c r="A42" s="64" t="s">
        <v>322</v>
      </c>
      <c r="B42" s="64" t="s">
        <v>164</v>
      </c>
      <c r="C42" s="64">
        <v>41</v>
      </c>
      <c r="D42" s="65" t="s">
        <v>210</v>
      </c>
      <c r="E42" s="64" t="s">
        <v>166</v>
      </c>
      <c r="F42" s="64">
        <v>13</v>
      </c>
      <c r="G42" s="64" t="s">
        <v>167</v>
      </c>
      <c r="H42" s="64">
        <v>0.2</v>
      </c>
      <c r="I42" s="64" t="s">
        <v>168</v>
      </c>
      <c r="J42" s="64"/>
      <c r="K42" s="66" t="s">
        <v>323</v>
      </c>
      <c r="L42" s="64" t="s">
        <v>324</v>
      </c>
      <c r="M42" s="65" t="s">
        <v>210</v>
      </c>
      <c r="N42" s="65" t="s">
        <v>166</v>
      </c>
      <c r="O42" s="65" t="s">
        <v>297</v>
      </c>
      <c r="P42" s="64"/>
    </row>
    <row r="43" spans="1:16" ht="12.75" customHeight="1" x14ac:dyDescent="0.25">
      <c r="A43" s="64" t="s">
        <v>325</v>
      </c>
      <c r="B43" s="64" t="s">
        <v>164</v>
      </c>
      <c r="C43" s="64">
        <v>42</v>
      </c>
      <c r="D43" s="65" t="s">
        <v>214</v>
      </c>
      <c r="E43" s="64" t="s">
        <v>166</v>
      </c>
      <c r="F43" s="64">
        <v>13</v>
      </c>
      <c r="G43" s="64" t="s">
        <v>167</v>
      </c>
      <c r="H43" s="64">
        <v>0.2</v>
      </c>
      <c r="I43" s="64" t="s">
        <v>168</v>
      </c>
      <c r="J43" s="64"/>
      <c r="K43" s="66" t="s">
        <v>326</v>
      </c>
      <c r="L43" s="64" t="s">
        <v>327</v>
      </c>
      <c r="M43" s="65" t="s">
        <v>214</v>
      </c>
      <c r="N43" s="65" t="s">
        <v>166</v>
      </c>
      <c r="O43" s="65" t="s">
        <v>297</v>
      </c>
      <c r="P43" s="64"/>
    </row>
    <row r="44" spans="1:16" ht="12.75" customHeight="1" x14ac:dyDescent="0.25">
      <c r="A44" s="64" t="s">
        <v>328</v>
      </c>
      <c r="B44" s="64" t="s">
        <v>164</v>
      </c>
      <c r="C44" s="64">
        <v>43</v>
      </c>
      <c r="D44" s="65" t="s">
        <v>218</v>
      </c>
      <c r="E44" s="64" t="s">
        <v>166</v>
      </c>
      <c r="F44" s="64">
        <v>13</v>
      </c>
      <c r="G44" s="64" t="s">
        <v>167</v>
      </c>
      <c r="H44" s="64">
        <v>0.2</v>
      </c>
      <c r="I44" s="64" t="s">
        <v>168</v>
      </c>
      <c r="J44" s="64"/>
      <c r="K44" s="66" t="s">
        <v>329</v>
      </c>
      <c r="L44" s="64" t="s">
        <v>330</v>
      </c>
      <c r="M44" s="65" t="s">
        <v>218</v>
      </c>
      <c r="N44" s="65" t="s">
        <v>166</v>
      </c>
      <c r="O44" s="65" t="s">
        <v>297</v>
      </c>
      <c r="P44" s="64"/>
    </row>
    <row r="45" spans="1:16" ht="12.75" customHeight="1" x14ac:dyDescent="0.25">
      <c r="A45" s="64" t="s">
        <v>331</v>
      </c>
      <c r="B45" s="64" t="s">
        <v>164</v>
      </c>
      <c r="C45" s="64">
        <v>44</v>
      </c>
      <c r="D45" s="65" t="s">
        <v>230</v>
      </c>
      <c r="E45" s="64" t="s">
        <v>166</v>
      </c>
      <c r="F45" s="64">
        <v>13</v>
      </c>
      <c r="G45" s="64" t="s">
        <v>167</v>
      </c>
      <c r="H45" s="64">
        <v>0.2</v>
      </c>
      <c r="I45" s="64" t="s">
        <v>168</v>
      </c>
      <c r="J45" s="64"/>
      <c r="K45" s="66" t="s">
        <v>332</v>
      </c>
      <c r="L45" s="64" t="s">
        <v>333</v>
      </c>
      <c r="M45" s="65" t="s">
        <v>230</v>
      </c>
      <c r="N45" s="65" t="s">
        <v>166</v>
      </c>
      <c r="O45" s="65" t="s">
        <v>297</v>
      </c>
      <c r="P45" s="64"/>
    </row>
    <row r="46" spans="1:16" ht="12.75" customHeight="1" x14ac:dyDescent="0.25">
      <c r="A46" s="64" t="s">
        <v>334</v>
      </c>
      <c r="B46" s="64" t="s">
        <v>164</v>
      </c>
      <c r="C46" s="64">
        <v>45</v>
      </c>
      <c r="D46" s="65" t="s">
        <v>235</v>
      </c>
      <c r="E46" s="64" t="s">
        <v>166</v>
      </c>
      <c r="F46" s="64">
        <v>13</v>
      </c>
      <c r="G46" s="64" t="s">
        <v>167</v>
      </c>
      <c r="H46" s="64">
        <v>0.2</v>
      </c>
      <c r="I46" s="64" t="s">
        <v>168</v>
      </c>
      <c r="J46" s="64"/>
      <c r="K46" s="66" t="s">
        <v>335</v>
      </c>
      <c r="L46" s="64" t="s">
        <v>336</v>
      </c>
      <c r="M46" s="65" t="s">
        <v>235</v>
      </c>
      <c r="N46" s="65" t="s">
        <v>166</v>
      </c>
      <c r="O46" s="65" t="s">
        <v>297</v>
      </c>
      <c r="P46" s="64"/>
    </row>
    <row r="47" spans="1:16" ht="12.75" customHeight="1" x14ac:dyDescent="0.25">
      <c r="A47" s="64" t="s">
        <v>337</v>
      </c>
      <c r="B47" s="64" t="s">
        <v>164</v>
      </c>
      <c r="C47" s="64">
        <v>46</v>
      </c>
      <c r="D47" s="65" t="s">
        <v>239</v>
      </c>
      <c r="E47" s="64" t="s">
        <v>166</v>
      </c>
      <c r="F47" s="64">
        <v>13</v>
      </c>
      <c r="G47" s="64" t="s">
        <v>167</v>
      </c>
      <c r="H47" s="64">
        <v>0.2</v>
      </c>
      <c r="I47" s="64" t="s">
        <v>168</v>
      </c>
      <c r="J47" s="64"/>
      <c r="K47" s="66" t="s">
        <v>338</v>
      </c>
      <c r="L47" s="64" t="s">
        <v>339</v>
      </c>
      <c r="M47" s="65" t="s">
        <v>239</v>
      </c>
      <c r="N47" s="65" t="s">
        <v>166</v>
      </c>
      <c r="O47" s="65" t="s">
        <v>297</v>
      </c>
      <c r="P47" s="64"/>
    </row>
    <row r="48" spans="1:16" ht="12.75" customHeight="1" x14ac:dyDescent="0.25">
      <c r="A48" s="64" t="s">
        <v>340</v>
      </c>
      <c r="B48" s="64" t="s">
        <v>164</v>
      </c>
      <c r="C48" s="64">
        <v>47</v>
      </c>
      <c r="D48" s="65" t="s">
        <v>243</v>
      </c>
      <c r="E48" s="64" t="s">
        <v>166</v>
      </c>
      <c r="F48" s="64">
        <v>13</v>
      </c>
      <c r="G48" s="64" t="s">
        <v>167</v>
      </c>
      <c r="H48" s="64">
        <v>0.2</v>
      </c>
      <c r="I48" s="64" t="s">
        <v>168</v>
      </c>
      <c r="J48" s="64"/>
      <c r="K48" s="66" t="s">
        <v>341</v>
      </c>
      <c r="L48" s="64" t="s">
        <v>342</v>
      </c>
      <c r="M48" s="65" t="s">
        <v>243</v>
      </c>
      <c r="N48" s="65" t="s">
        <v>166</v>
      </c>
      <c r="O48" s="65" t="s">
        <v>297</v>
      </c>
      <c r="P48" s="64"/>
    </row>
    <row r="49" spans="1:16" ht="12.75" customHeight="1" x14ac:dyDescent="0.25">
      <c r="A49" s="64" t="s">
        <v>343</v>
      </c>
      <c r="B49" s="64" t="s">
        <v>164</v>
      </c>
      <c r="C49" s="64">
        <v>48</v>
      </c>
      <c r="D49" s="65" t="s">
        <v>247</v>
      </c>
      <c r="E49" s="64" t="s">
        <v>166</v>
      </c>
      <c r="F49" s="64">
        <v>13</v>
      </c>
      <c r="G49" s="64" t="s">
        <v>167</v>
      </c>
      <c r="H49" s="64">
        <v>0.2</v>
      </c>
      <c r="I49" s="64" t="s">
        <v>168</v>
      </c>
      <c r="J49" s="64"/>
      <c r="K49" s="66" t="s">
        <v>344</v>
      </c>
      <c r="L49" s="64" t="s">
        <v>345</v>
      </c>
      <c r="M49" s="65" t="s">
        <v>247</v>
      </c>
      <c r="N49" s="65" t="s">
        <v>166</v>
      </c>
      <c r="O49" s="65" t="s">
        <v>297</v>
      </c>
      <c r="P49" s="64"/>
    </row>
    <row r="50" spans="1:16" ht="12.75" customHeight="1" x14ac:dyDescent="0.25">
      <c r="A50" s="64" t="s">
        <v>346</v>
      </c>
      <c r="B50" s="64" t="s">
        <v>164</v>
      </c>
      <c r="C50" s="64">
        <v>49</v>
      </c>
      <c r="D50" s="65" t="s">
        <v>251</v>
      </c>
      <c r="E50" s="64" t="s">
        <v>166</v>
      </c>
      <c r="F50" s="64">
        <v>13</v>
      </c>
      <c r="G50" s="64" t="s">
        <v>167</v>
      </c>
      <c r="H50" s="64">
        <v>0.2</v>
      </c>
      <c r="I50" s="64" t="s">
        <v>168</v>
      </c>
      <c r="J50" s="64"/>
      <c r="K50" s="66" t="s">
        <v>347</v>
      </c>
      <c r="L50" s="64" t="s">
        <v>348</v>
      </c>
      <c r="M50" s="65" t="s">
        <v>251</v>
      </c>
      <c r="N50" s="65" t="s">
        <v>166</v>
      </c>
      <c r="O50" s="65" t="s">
        <v>297</v>
      </c>
      <c r="P50" s="64"/>
    </row>
    <row r="51" spans="1:16" ht="12.75" customHeight="1" x14ac:dyDescent="0.25">
      <c r="A51" s="64" t="s">
        <v>349</v>
      </c>
      <c r="B51" s="64" t="s">
        <v>164</v>
      </c>
      <c r="C51" s="64">
        <v>50</v>
      </c>
      <c r="D51" s="65" t="s">
        <v>255</v>
      </c>
      <c r="E51" s="64" t="s">
        <v>166</v>
      </c>
      <c r="F51" s="64">
        <v>13</v>
      </c>
      <c r="G51" s="64" t="s">
        <v>167</v>
      </c>
      <c r="H51" s="64">
        <v>0.2</v>
      </c>
      <c r="I51" s="64" t="s">
        <v>168</v>
      </c>
      <c r="J51" s="64"/>
      <c r="K51" s="66" t="s">
        <v>350</v>
      </c>
      <c r="L51" s="64" t="s">
        <v>351</v>
      </c>
      <c r="M51" s="65" t="s">
        <v>255</v>
      </c>
      <c r="N51" s="65" t="s">
        <v>166</v>
      </c>
      <c r="O51" s="65" t="s">
        <v>297</v>
      </c>
      <c r="P51" s="64"/>
    </row>
    <row r="52" spans="1:16" ht="12.75" customHeight="1" x14ac:dyDescent="0.25">
      <c r="A52" s="64" t="s">
        <v>352</v>
      </c>
      <c r="B52" s="64" t="s">
        <v>164</v>
      </c>
      <c r="C52" s="64">
        <v>51</v>
      </c>
      <c r="D52" s="65" t="s">
        <v>259</v>
      </c>
      <c r="E52" s="64" t="s">
        <v>166</v>
      </c>
      <c r="F52" s="64">
        <v>13</v>
      </c>
      <c r="G52" s="64" t="s">
        <v>167</v>
      </c>
      <c r="H52" s="64">
        <v>0.2</v>
      </c>
      <c r="I52" s="64" t="s">
        <v>168</v>
      </c>
      <c r="J52" s="64"/>
      <c r="K52" s="66" t="s">
        <v>353</v>
      </c>
      <c r="L52" s="64" t="s">
        <v>354</v>
      </c>
      <c r="M52" s="65" t="s">
        <v>259</v>
      </c>
      <c r="N52" s="65" t="s">
        <v>166</v>
      </c>
      <c r="O52" s="65" t="s">
        <v>297</v>
      </c>
      <c r="P52" s="64"/>
    </row>
    <row r="53" spans="1:16" ht="12.75" customHeight="1" x14ac:dyDescent="0.25">
      <c r="A53" s="64" t="s">
        <v>355</v>
      </c>
      <c r="B53" s="64" t="s">
        <v>164</v>
      </c>
      <c r="C53" s="64">
        <v>52</v>
      </c>
      <c r="D53" s="65" t="s">
        <v>267</v>
      </c>
      <c r="E53" s="64" t="s">
        <v>166</v>
      </c>
      <c r="F53" s="64">
        <v>13</v>
      </c>
      <c r="G53" s="64" t="s">
        <v>167</v>
      </c>
      <c r="H53" s="64">
        <v>0.2</v>
      </c>
      <c r="I53" s="64" t="s">
        <v>168</v>
      </c>
      <c r="J53" s="64"/>
      <c r="K53" s="66" t="s">
        <v>356</v>
      </c>
      <c r="L53" s="64" t="s">
        <v>357</v>
      </c>
      <c r="M53" s="65" t="s">
        <v>267</v>
      </c>
      <c r="N53" s="65" t="s">
        <v>166</v>
      </c>
      <c r="O53" s="65" t="s">
        <v>297</v>
      </c>
      <c r="P53" s="64"/>
    </row>
    <row r="54" spans="1:16" ht="12.75" customHeight="1" x14ac:dyDescent="0.25">
      <c r="A54" s="64" t="s">
        <v>358</v>
      </c>
      <c r="B54" s="64" t="s">
        <v>164</v>
      </c>
      <c r="C54" s="64">
        <v>53</v>
      </c>
      <c r="D54" s="65" t="s">
        <v>271</v>
      </c>
      <c r="E54" s="64" t="s">
        <v>166</v>
      </c>
      <c r="F54" s="64">
        <v>13</v>
      </c>
      <c r="G54" s="64" t="s">
        <v>167</v>
      </c>
      <c r="H54" s="64">
        <v>0.2</v>
      </c>
      <c r="I54" s="64" t="s">
        <v>168</v>
      </c>
      <c r="J54" s="64"/>
      <c r="K54" s="66" t="s">
        <v>359</v>
      </c>
      <c r="L54" s="64" t="s">
        <v>360</v>
      </c>
      <c r="M54" s="65" t="s">
        <v>271</v>
      </c>
      <c r="N54" s="65" t="s">
        <v>166</v>
      </c>
      <c r="O54" s="65" t="s">
        <v>297</v>
      </c>
      <c r="P54" s="64"/>
    </row>
    <row r="55" spans="1:16" ht="12.75" customHeight="1" x14ac:dyDescent="0.25">
      <c r="A55" s="64" t="s">
        <v>361</v>
      </c>
      <c r="B55" s="64" t="s">
        <v>164</v>
      </c>
      <c r="C55" s="64">
        <v>54</v>
      </c>
      <c r="D55" s="65" t="s">
        <v>275</v>
      </c>
      <c r="E55" s="64" t="s">
        <v>166</v>
      </c>
      <c r="F55" s="64">
        <v>13</v>
      </c>
      <c r="G55" s="64" t="s">
        <v>167</v>
      </c>
      <c r="H55" s="64">
        <v>0.2</v>
      </c>
      <c r="I55" s="64" t="s">
        <v>168</v>
      </c>
      <c r="J55" s="64"/>
      <c r="K55" s="66" t="s">
        <v>362</v>
      </c>
      <c r="L55" s="64" t="s">
        <v>363</v>
      </c>
      <c r="M55" s="65" t="s">
        <v>275</v>
      </c>
      <c r="N55" s="65" t="s">
        <v>166</v>
      </c>
      <c r="O55" s="65" t="s">
        <v>297</v>
      </c>
      <c r="P55" s="64"/>
    </row>
    <row r="56" spans="1:16" ht="12.75" customHeight="1" x14ac:dyDescent="0.25">
      <c r="A56" s="64" t="s">
        <v>364</v>
      </c>
      <c r="B56" s="64" t="s">
        <v>164</v>
      </c>
      <c r="C56" s="64">
        <v>55</v>
      </c>
      <c r="D56" s="65" t="s">
        <v>279</v>
      </c>
      <c r="E56" s="64" t="s">
        <v>166</v>
      </c>
      <c r="F56" s="64">
        <v>13</v>
      </c>
      <c r="G56" s="64" t="s">
        <v>167</v>
      </c>
      <c r="H56" s="64">
        <v>0.2</v>
      </c>
      <c r="I56" s="64" t="s">
        <v>168</v>
      </c>
      <c r="J56" s="64"/>
      <c r="K56" s="66" t="s">
        <v>365</v>
      </c>
      <c r="L56" s="64" t="s">
        <v>366</v>
      </c>
      <c r="M56" s="65" t="s">
        <v>279</v>
      </c>
      <c r="N56" s="65" t="s">
        <v>166</v>
      </c>
      <c r="O56" s="65" t="s">
        <v>297</v>
      </c>
      <c r="P56" s="64"/>
    </row>
    <row r="57" spans="1:16" ht="12.75" customHeight="1" x14ac:dyDescent="0.25">
      <c r="A57" s="64" t="s">
        <v>367</v>
      </c>
      <c r="B57" s="64" t="s">
        <v>164</v>
      </c>
      <c r="C57" s="64">
        <v>56</v>
      </c>
      <c r="D57" s="65" t="s">
        <v>283</v>
      </c>
      <c r="E57" s="64" t="s">
        <v>166</v>
      </c>
      <c r="F57" s="64">
        <v>13</v>
      </c>
      <c r="G57" s="64" t="s">
        <v>167</v>
      </c>
      <c r="H57" s="64">
        <v>0.2</v>
      </c>
      <c r="I57" s="64" t="s">
        <v>168</v>
      </c>
      <c r="J57" s="64"/>
      <c r="K57" s="66" t="s">
        <v>368</v>
      </c>
      <c r="L57" s="64" t="s">
        <v>369</v>
      </c>
      <c r="M57" s="65" t="s">
        <v>283</v>
      </c>
      <c r="N57" s="65" t="s">
        <v>166</v>
      </c>
      <c r="O57" s="65" t="s">
        <v>297</v>
      </c>
      <c r="P57" s="64"/>
    </row>
    <row r="58" spans="1:16" ht="12.75" customHeight="1" x14ac:dyDescent="0.25">
      <c r="A58" s="64" t="s">
        <v>370</v>
      </c>
      <c r="B58" s="64" t="s">
        <v>164</v>
      </c>
      <c r="C58" s="64">
        <v>57</v>
      </c>
      <c r="D58" s="65" t="s">
        <v>287</v>
      </c>
      <c r="E58" s="64" t="s">
        <v>166</v>
      </c>
      <c r="F58" s="64">
        <v>13</v>
      </c>
      <c r="G58" s="64" t="s">
        <v>167</v>
      </c>
      <c r="H58" s="64">
        <v>0.2</v>
      </c>
      <c r="I58" s="64" t="s">
        <v>168</v>
      </c>
      <c r="J58" s="64"/>
      <c r="K58" s="66" t="s">
        <v>371</v>
      </c>
      <c r="L58" s="64" t="s">
        <v>372</v>
      </c>
      <c r="M58" s="65" t="s">
        <v>287</v>
      </c>
      <c r="N58" s="65" t="s">
        <v>166</v>
      </c>
      <c r="O58" s="65" t="s">
        <v>297</v>
      </c>
      <c r="P58" s="64"/>
    </row>
    <row r="59" spans="1:16" ht="12.75" customHeight="1" x14ac:dyDescent="0.25">
      <c r="A59" s="64" t="s">
        <v>373</v>
      </c>
      <c r="B59" s="64" t="s">
        <v>164</v>
      </c>
      <c r="C59" s="64">
        <v>58</v>
      </c>
      <c r="D59" s="65" t="s">
        <v>165</v>
      </c>
      <c r="E59" s="64" t="s">
        <v>166</v>
      </c>
      <c r="F59" s="64">
        <v>13</v>
      </c>
      <c r="G59" s="64" t="s">
        <v>167</v>
      </c>
      <c r="H59" s="64">
        <v>0.2</v>
      </c>
      <c r="I59" s="64" t="s">
        <v>168</v>
      </c>
      <c r="J59" s="64"/>
      <c r="K59" s="66" t="s">
        <v>374</v>
      </c>
      <c r="L59" s="64" t="s">
        <v>375</v>
      </c>
      <c r="M59" s="65" t="s">
        <v>165</v>
      </c>
      <c r="N59" s="65" t="s">
        <v>166</v>
      </c>
      <c r="O59" s="65" t="s">
        <v>376</v>
      </c>
      <c r="P59" s="64"/>
    </row>
    <row r="60" spans="1:16" ht="12.75" customHeight="1" x14ac:dyDescent="0.25">
      <c r="A60" s="64" t="s">
        <v>377</v>
      </c>
      <c r="B60" s="64" t="s">
        <v>164</v>
      </c>
      <c r="C60" s="64">
        <v>59</v>
      </c>
      <c r="D60" s="65" t="s">
        <v>182</v>
      </c>
      <c r="E60" s="64" t="s">
        <v>166</v>
      </c>
      <c r="F60" s="64">
        <v>13</v>
      </c>
      <c r="G60" s="64" t="s">
        <v>167</v>
      </c>
      <c r="H60" s="64">
        <v>0.2</v>
      </c>
      <c r="I60" s="64" t="s">
        <v>168</v>
      </c>
      <c r="J60" s="64"/>
      <c r="K60" s="66" t="s">
        <v>378</v>
      </c>
      <c r="L60" s="64" t="s">
        <v>379</v>
      </c>
      <c r="M60" s="65" t="s">
        <v>182</v>
      </c>
      <c r="N60" s="65" t="s">
        <v>166</v>
      </c>
      <c r="O60" s="65" t="s">
        <v>380</v>
      </c>
      <c r="P60" s="64"/>
    </row>
    <row r="61" spans="1:16" ht="12.75" customHeight="1" x14ac:dyDescent="0.25">
      <c r="A61" s="64" t="s">
        <v>381</v>
      </c>
      <c r="B61" s="64" t="s">
        <v>164</v>
      </c>
      <c r="C61" s="64">
        <v>60</v>
      </c>
      <c r="D61" s="65" t="s">
        <v>186</v>
      </c>
      <c r="E61" s="64" t="s">
        <v>166</v>
      </c>
      <c r="F61" s="64">
        <v>13</v>
      </c>
      <c r="G61" s="64" t="s">
        <v>167</v>
      </c>
      <c r="H61" s="64">
        <v>0.2</v>
      </c>
      <c r="I61" s="64" t="s">
        <v>168</v>
      </c>
      <c r="J61" s="64"/>
      <c r="K61" s="66" t="s">
        <v>382</v>
      </c>
      <c r="L61" s="64" t="s">
        <v>383</v>
      </c>
      <c r="M61" s="65" t="s">
        <v>186</v>
      </c>
      <c r="N61" s="65" t="s">
        <v>166</v>
      </c>
      <c r="O61" s="65" t="s">
        <v>380</v>
      </c>
      <c r="P61" s="64"/>
    </row>
    <row r="62" spans="1:16" ht="12.75" customHeight="1" x14ac:dyDescent="0.25">
      <c r="A62" s="64" t="s">
        <v>384</v>
      </c>
      <c r="B62" s="64" t="s">
        <v>164</v>
      </c>
      <c r="C62" s="64">
        <v>61</v>
      </c>
      <c r="D62" s="65" t="s">
        <v>190</v>
      </c>
      <c r="E62" s="64" t="s">
        <v>166</v>
      </c>
      <c r="F62" s="64">
        <v>13</v>
      </c>
      <c r="G62" s="64" t="s">
        <v>167</v>
      </c>
      <c r="H62" s="64">
        <v>0.2</v>
      </c>
      <c r="I62" s="64" t="s">
        <v>168</v>
      </c>
      <c r="J62" s="64"/>
      <c r="K62" s="66" t="s">
        <v>385</v>
      </c>
      <c r="L62" s="64" t="s">
        <v>386</v>
      </c>
      <c r="M62" s="65" t="s">
        <v>190</v>
      </c>
      <c r="N62" s="65" t="s">
        <v>166</v>
      </c>
      <c r="O62" s="65" t="s">
        <v>380</v>
      </c>
      <c r="P62" s="64"/>
    </row>
    <row r="63" spans="1:16" ht="12.75" customHeight="1" x14ac:dyDescent="0.25">
      <c r="A63" s="64" t="s">
        <v>387</v>
      </c>
      <c r="B63" s="64" t="s">
        <v>164</v>
      </c>
      <c r="C63" s="64">
        <v>62</v>
      </c>
      <c r="D63" s="65" t="s">
        <v>247</v>
      </c>
      <c r="E63" s="64" t="s">
        <v>166</v>
      </c>
      <c r="F63" s="64">
        <v>13</v>
      </c>
      <c r="G63" s="64" t="s">
        <v>167</v>
      </c>
      <c r="H63" s="64">
        <v>0.2</v>
      </c>
      <c r="I63" s="64" t="s">
        <v>168</v>
      </c>
      <c r="J63" s="64"/>
      <c r="K63" s="66" t="s">
        <v>388</v>
      </c>
      <c r="L63" s="64" t="s">
        <v>389</v>
      </c>
      <c r="M63" s="65" t="s">
        <v>247</v>
      </c>
      <c r="N63" s="65" t="s">
        <v>166</v>
      </c>
      <c r="O63" s="65" t="s">
        <v>380</v>
      </c>
      <c r="P63" s="64"/>
    </row>
    <row r="64" spans="1:16" ht="12.75" customHeight="1" x14ac:dyDescent="0.25">
      <c r="A64" s="64" t="s">
        <v>390</v>
      </c>
      <c r="B64" s="64" t="s">
        <v>164</v>
      </c>
      <c r="C64" s="64">
        <v>63</v>
      </c>
      <c r="D64" s="65" t="s">
        <v>251</v>
      </c>
      <c r="E64" s="64" t="s">
        <v>166</v>
      </c>
      <c r="F64" s="64">
        <v>13</v>
      </c>
      <c r="G64" s="64" t="s">
        <v>167</v>
      </c>
      <c r="H64" s="64">
        <v>0.2</v>
      </c>
      <c r="I64" s="64" t="s">
        <v>168</v>
      </c>
      <c r="J64" s="64"/>
      <c r="K64" s="66" t="s">
        <v>391</v>
      </c>
      <c r="L64" s="64" t="s">
        <v>392</v>
      </c>
      <c r="M64" s="65" t="s">
        <v>251</v>
      </c>
      <c r="N64" s="65" t="s">
        <v>166</v>
      </c>
      <c r="O64" s="65" t="s">
        <v>380</v>
      </c>
      <c r="P64" s="64"/>
    </row>
    <row r="65" spans="1:16" ht="12.75" customHeight="1" x14ac:dyDescent="0.2">
      <c r="A65" s="64" t="s">
        <v>393</v>
      </c>
      <c r="B65" s="64" t="s">
        <v>164</v>
      </c>
      <c r="C65" s="64">
        <v>64</v>
      </c>
      <c r="D65" s="64" t="s">
        <v>275</v>
      </c>
      <c r="E65" s="64" t="s">
        <v>166</v>
      </c>
      <c r="F65" s="64">
        <v>13</v>
      </c>
      <c r="G65" s="64" t="s">
        <v>167</v>
      </c>
      <c r="H65" s="64">
        <v>0.2</v>
      </c>
      <c r="I65" s="64" t="s">
        <v>168</v>
      </c>
      <c r="J65" s="64"/>
      <c r="K65" s="64" t="s">
        <v>394</v>
      </c>
      <c r="L65" s="64" t="s">
        <v>395</v>
      </c>
      <c r="M65" s="64" t="s">
        <v>275</v>
      </c>
      <c r="N65" s="64" t="s">
        <v>166</v>
      </c>
      <c r="O65" s="64" t="s">
        <v>380</v>
      </c>
      <c r="P65" s="64"/>
    </row>
    <row r="66" spans="1:16" ht="12.75" customHeight="1" x14ac:dyDescent="0.2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</row>
    <row r="67" spans="1:16" ht="12.75" customHeight="1" x14ac:dyDescent="0.2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</row>
    <row r="68" spans="1:16" ht="12.75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</row>
    <row r="69" spans="1:16" ht="12.75" customHeight="1" x14ac:dyDescent="0.2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</row>
    <row r="70" spans="1:16" ht="12.75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</row>
    <row r="71" spans="1:16" ht="12.75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</row>
    <row r="72" spans="1:16" ht="12.75" customHeight="1" x14ac:dyDescent="0.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</row>
    <row r="73" spans="1:16" ht="12.75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</row>
    <row r="74" spans="1:16" ht="12.75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</row>
    <row r="75" spans="1:16" ht="12.75" customHeight="1" x14ac:dyDescent="0.2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</row>
    <row r="76" spans="1:16" ht="12.75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</row>
    <row r="77" spans="1:16" ht="12.75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</row>
    <row r="78" spans="1:16" ht="12.75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</row>
    <row r="79" spans="1:16" ht="12.75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</row>
    <row r="80" spans="1:16" ht="12.75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</row>
    <row r="81" spans="1:16" ht="12.75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</row>
    <row r="82" spans="1:16" ht="12.75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</row>
    <row r="83" spans="1:16" ht="12.75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</row>
    <row r="84" spans="1:16" ht="12.75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</row>
    <row r="85" spans="1:16" ht="12.75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</row>
    <row r="86" spans="1:16" ht="12.75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</row>
    <row r="87" spans="1:16" ht="12.7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</row>
    <row r="88" spans="1:16" ht="12.7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</row>
    <row r="89" spans="1:16" ht="12.75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</row>
    <row r="90" spans="1:16" ht="12.75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</row>
    <row r="91" spans="1:16" ht="12.75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</row>
    <row r="92" spans="1:16" ht="12.75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</row>
    <row r="93" spans="1:16" ht="12.75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</row>
    <row r="94" spans="1:16" ht="12.75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</row>
    <row r="95" spans="1:16" ht="12.75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</row>
    <row r="96" spans="1:16" ht="12.75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</row>
    <row r="97" spans="1:16" ht="12.75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</row>
    <row r="98" spans="1:16" ht="12.75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</row>
    <row r="99" spans="1:16" ht="12.75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</row>
    <row r="100" spans="1:16" ht="12.75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</row>
    <row r="101" spans="1:16" ht="12.75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</row>
    <row r="102" spans="1:16" ht="12.75" customHeight="1" x14ac:dyDescent="0.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</row>
    <row r="103" spans="1:16" ht="12.75" customHeight="1" x14ac:dyDescent="0.2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</row>
    <row r="104" spans="1:16" ht="12.75" customHeight="1" x14ac:dyDescent="0.2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</row>
    <row r="105" spans="1:16" ht="12.75" customHeight="1" x14ac:dyDescent="0.2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</row>
    <row r="106" spans="1:16" ht="12.75" customHeight="1" x14ac:dyDescent="0.2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</row>
    <row r="107" spans="1:16" ht="12.75" customHeight="1" x14ac:dyDescent="0.2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</row>
    <row r="108" spans="1:16" ht="12.75" customHeight="1" x14ac:dyDescent="0.2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</row>
    <row r="109" spans="1:16" ht="12.75" customHeight="1" x14ac:dyDescent="0.2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</row>
    <row r="110" spans="1:16" ht="12.75" customHeight="1" x14ac:dyDescent="0.2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</row>
    <row r="111" spans="1:16" ht="12.75" customHeight="1" x14ac:dyDescent="0.2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</row>
    <row r="112" spans="1:16" ht="12.75" customHeight="1" x14ac:dyDescent="0.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</row>
    <row r="113" spans="1:16" ht="12.75" customHeight="1" x14ac:dyDescent="0.2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</row>
    <row r="114" spans="1:16" ht="12.75" customHeight="1" x14ac:dyDescent="0.2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</row>
    <row r="115" spans="1:16" ht="12.75" customHeight="1" x14ac:dyDescent="0.2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</row>
    <row r="116" spans="1:16" ht="12.75" customHeight="1" x14ac:dyDescent="0.2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</row>
    <row r="117" spans="1:16" ht="12.75" customHeight="1" x14ac:dyDescent="0.2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</row>
    <row r="118" spans="1:16" ht="12.75" customHeight="1" x14ac:dyDescent="0.2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</row>
    <row r="119" spans="1:16" ht="12.75" customHeight="1" x14ac:dyDescent="0.2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</row>
    <row r="120" spans="1:16" ht="12.75" customHeight="1" x14ac:dyDescent="0.2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</row>
    <row r="121" spans="1:16" ht="12.75" customHeight="1" x14ac:dyDescent="0.2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</row>
    <row r="122" spans="1:16" ht="12.75" customHeight="1" x14ac:dyDescent="0.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</row>
    <row r="123" spans="1:16" ht="12.75" customHeight="1" x14ac:dyDescent="0.2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</row>
    <row r="124" spans="1:16" ht="12.75" customHeight="1" x14ac:dyDescent="0.2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</row>
    <row r="125" spans="1:16" ht="12.75" customHeight="1" x14ac:dyDescent="0.2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</row>
    <row r="126" spans="1:16" ht="12.75" customHeight="1" x14ac:dyDescent="0.2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</row>
    <row r="127" spans="1:16" ht="12.75" customHeight="1" x14ac:dyDescent="0.2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</row>
    <row r="128" spans="1:16" ht="12.75" customHeight="1" x14ac:dyDescent="0.2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</row>
    <row r="129" spans="1:16" ht="12.75" customHeight="1" x14ac:dyDescent="0.2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</row>
    <row r="130" spans="1:16" ht="12.75" customHeight="1" x14ac:dyDescent="0.2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</row>
    <row r="131" spans="1:16" ht="12.75" customHeight="1" x14ac:dyDescent="0.2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</row>
    <row r="132" spans="1:16" ht="12.75" customHeight="1" x14ac:dyDescent="0.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</row>
    <row r="133" spans="1:16" ht="12.75" customHeight="1" x14ac:dyDescent="0.2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</row>
    <row r="134" spans="1:16" ht="12.75" customHeight="1" x14ac:dyDescent="0.2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</row>
    <row r="135" spans="1:16" ht="12.75" customHeight="1" x14ac:dyDescent="0.2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</row>
    <row r="136" spans="1:16" ht="12.75" customHeight="1" x14ac:dyDescent="0.2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</row>
    <row r="137" spans="1:16" ht="12.75" customHeight="1" x14ac:dyDescent="0.2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</row>
    <row r="138" spans="1:16" ht="12.75" customHeight="1" x14ac:dyDescent="0.2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</row>
    <row r="139" spans="1:16" ht="12.75" customHeight="1" x14ac:dyDescent="0.2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</row>
    <row r="140" spans="1:16" ht="12.75" customHeight="1" x14ac:dyDescent="0.2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</row>
    <row r="141" spans="1:16" ht="12.75" customHeight="1" x14ac:dyDescent="0.2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</row>
    <row r="142" spans="1:16" ht="12.75" customHeight="1" x14ac:dyDescent="0.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</row>
    <row r="143" spans="1:16" ht="12.75" customHeight="1" x14ac:dyDescent="0.2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</row>
    <row r="144" spans="1:16" ht="12.75" customHeight="1" x14ac:dyDescent="0.2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</row>
    <row r="145" spans="1:16" ht="12.75" customHeight="1" x14ac:dyDescent="0.2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</row>
    <row r="146" spans="1:16" ht="12.75" customHeight="1" x14ac:dyDescent="0.2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</row>
    <row r="147" spans="1:16" ht="12.75" customHeight="1" x14ac:dyDescent="0.2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</row>
    <row r="148" spans="1:16" ht="12.75" customHeight="1" x14ac:dyDescent="0.2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</row>
    <row r="149" spans="1:16" ht="12.75" customHeight="1" x14ac:dyDescent="0.2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</row>
    <row r="150" spans="1:16" ht="12.75" customHeight="1" x14ac:dyDescent="0.2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</row>
    <row r="151" spans="1:16" ht="12.75" customHeight="1" x14ac:dyDescent="0.2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</row>
    <row r="152" spans="1:16" ht="12.75" customHeight="1" x14ac:dyDescent="0.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</row>
    <row r="153" spans="1:16" ht="12.75" customHeight="1" x14ac:dyDescent="0.25">
      <c r="A153" s="64"/>
      <c r="B153" s="64"/>
      <c r="C153" s="64"/>
      <c r="D153" s="66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</row>
    <row r="154" spans="1:16" ht="12.75" customHeight="1" x14ac:dyDescent="0.25">
      <c r="A154" s="64"/>
      <c r="B154" s="64"/>
      <c r="C154" s="64"/>
      <c r="D154" s="66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</row>
    <row r="155" spans="1:16" ht="12.75" customHeight="1" x14ac:dyDescent="0.25">
      <c r="A155" s="64"/>
      <c r="B155" s="64"/>
      <c r="C155" s="64"/>
      <c r="D155" s="66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</row>
    <row r="156" spans="1:16" ht="12.75" customHeight="1" x14ac:dyDescent="0.25">
      <c r="A156" s="64"/>
      <c r="B156" s="64"/>
      <c r="C156" s="64"/>
      <c r="D156" s="66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</row>
    <row r="157" spans="1:16" ht="12.75" customHeight="1" x14ac:dyDescent="0.25">
      <c r="A157" s="64"/>
      <c r="B157" s="64"/>
      <c r="C157" s="64"/>
      <c r="D157" s="66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</row>
    <row r="158" spans="1:16" ht="12.75" customHeight="1" x14ac:dyDescent="0.25">
      <c r="A158" s="64"/>
      <c r="B158" s="64"/>
      <c r="C158" s="64"/>
      <c r="D158" s="66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</row>
    <row r="159" spans="1:16" ht="12.75" customHeight="1" x14ac:dyDescent="0.25">
      <c r="A159" s="64"/>
      <c r="B159" s="64"/>
      <c r="C159" s="64"/>
      <c r="D159" s="66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</row>
    <row r="160" spans="1:16" ht="12.75" customHeight="1" x14ac:dyDescent="0.25">
      <c r="A160" s="64"/>
      <c r="B160" s="64"/>
      <c r="C160" s="64"/>
      <c r="D160" s="66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</row>
    <row r="161" spans="1:16" ht="12.75" customHeight="1" x14ac:dyDescent="0.25">
      <c r="A161" s="64"/>
      <c r="B161" s="64"/>
      <c r="C161" s="64"/>
      <c r="D161" s="66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</row>
    <row r="162" spans="1:16" ht="12.75" customHeight="1" x14ac:dyDescent="0.25">
      <c r="A162" s="64"/>
      <c r="B162" s="64"/>
      <c r="C162" s="64"/>
      <c r="D162" s="66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</row>
    <row r="163" spans="1:16" ht="12.75" customHeight="1" x14ac:dyDescent="0.25">
      <c r="A163" s="64"/>
      <c r="B163" s="64"/>
      <c r="C163" s="64"/>
      <c r="D163" s="66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</row>
    <row r="164" spans="1:16" ht="12.75" customHeight="1" x14ac:dyDescent="0.25">
      <c r="A164" s="64"/>
      <c r="B164" s="64"/>
      <c r="C164" s="64"/>
      <c r="D164" s="66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</row>
    <row r="165" spans="1:16" ht="12.75" customHeight="1" x14ac:dyDescent="0.25">
      <c r="A165" s="64"/>
      <c r="B165" s="64"/>
      <c r="C165" s="64"/>
      <c r="D165" s="66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</row>
    <row r="166" spans="1:16" ht="12.75" customHeight="1" x14ac:dyDescent="0.25">
      <c r="A166" s="64"/>
      <c r="B166" s="64"/>
      <c r="C166" s="64"/>
      <c r="D166" s="66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</row>
    <row r="167" spans="1:16" ht="12.75" customHeight="1" x14ac:dyDescent="0.25">
      <c r="A167" s="64"/>
      <c r="B167" s="64"/>
      <c r="C167" s="64"/>
      <c r="D167" s="66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</row>
    <row r="168" spans="1:16" ht="12.75" customHeight="1" x14ac:dyDescent="0.25">
      <c r="A168" s="64"/>
      <c r="B168" s="64"/>
      <c r="C168" s="64"/>
      <c r="D168" s="66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</row>
    <row r="169" spans="1:16" ht="12.75" customHeight="1" x14ac:dyDescent="0.25">
      <c r="A169" s="64"/>
      <c r="B169" s="64"/>
      <c r="C169" s="64"/>
      <c r="D169" s="66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</row>
    <row r="170" spans="1:16" ht="12.75" customHeight="1" x14ac:dyDescent="0.25">
      <c r="A170" s="64"/>
      <c r="B170" s="64"/>
      <c r="C170" s="64"/>
      <c r="D170" s="66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</row>
    <row r="171" spans="1:16" ht="12.75" customHeight="1" x14ac:dyDescent="0.25">
      <c r="A171" s="64"/>
      <c r="B171" s="64"/>
      <c r="C171" s="64"/>
      <c r="D171" s="66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</row>
    <row r="172" spans="1:16" ht="12.75" customHeight="1" x14ac:dyDescent="0.25">
      <c r="A172" s="64"/>
      <c r="B172" s="64"/>
      <c r="C172" s="64"/>
      <c r="D172" s="66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</row>
    <row r="173" spans="1:16" ht="12.75" customHeight="1" x14ac:dyDescent="0.25">
      <c r="A173" s="64"/>
      <c r="B173" s="64"/>
      <c r="C173" s="64"/>
      <c r="D173" s="66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</row>
    <row r="174" spans="1:16" ht="12.75" customHeight="1" x14ac:dyDescent="0.25">
      <c r="A174" s="64"/>
      <c r="B174" s="64"/>
      <c r="C174" s="64"/>
      <c r="D174" s="66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</row>
    <row r="175" spans="1:16" ht="12.75" customHeight="1" x14ac:dyDescent="0.25">
      <c r="A175" s="64"/>
      <c r="B175" s="64"/>
      <c r="C175" s="64"/>
      <c r="D175" s="66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</row>
    <row r="176" spans="1:16" ht="12.75" customHeight="1" x14ac:dyDescent="0.25">
      <c r="A176" s="64"/>
      <c r="B176" s="64"/>
      <c r="C176" s="64"/>
      <c r="D176" s="66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</row>
    <row r="177" spans="1:16" ht="12.75" customHeight="1" x14ac:dyDescent="0.25">
      <c r="A177" s="64"/>
      <c r="B177" s="64"/>
      <c r="C177" s="64"/>
      <c r="D177" s="66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</row>
    <row r="178" spans="1:16" ht="12.75" customHeight="1" x14ac:dyDescent="0.25">
      <c r="A178" s="64"/>
      <c r="B178" s="64"/>
      <c r="C178" s="64"/>
      <c r="D178" s="66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</row>
    <row r="179" spans="1:16" ht="12.75" customHeight="1" x14ac:dyDescent="0.25">
      <c r="A179" s="64"/>
      <c r="B179" s="64"/>
      <c r="C179" s="64"/>
      <c r="D179" s="66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</row>
    <row r="180" spans="1:16" ht="12.75" customHeight="1" x14ac:dyDescent="0.25">
      <c r="A180" s="64"/>
      <c r="B180" s="64"/>
      <c r="C180" s="64"/>
      <c r="D180" s="66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</row>
    <row r="181" spans="1:16" ht="12.75" customHeight="1" x14ac:dyDescent="0.25">
      <c r="A181" s="64"/>
      <c r="B181" s="64"/>
      <c r="C181" s="64"/>
      <c r="D181" s="66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</row>
    <row r="182" spans="1:16" ht="12.75" customHeight="1" x14ac:dyDescent="0.25">
      <c r="A182" s="64"/>
      <c r="B182" s="64"/>
      <c r="C182" s="64"/>
      <c r="D182" s="66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</row>
    <row r="183" spans="1:16" ht="12.75" customHeight="1" x14ac:dyDescent="0.25">
      <c r="A183" s="64"/>
      <c r="B183" s="64"/>
      <c r="C183" s="64"/>
      <c r="D183" s="66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</row>
    <row r="184" spans="1:16" ht="12.75" customHeight="1" x14ac:dyDescent="0.25">
      <c r="A184" s="64"/>
      <c r="B184" s="64"/>
      <c r="C184" s="64"/>
      <c r="D184" s="66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</row>
    <row r="185" spans="1:16" ht="12.75" customHeight="1" x14ac:dyDescent="0.25">
      <c r="A185" s="64"/>
      <c r="B185" s="64"/>
      <c r="C185" s="64"/>
      <c r="D185" s="66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</row>
    <row r="186" spans="1:16" ht="12.75" customHeight="1" x14ac:dyDescent="0.25">
      <c r="A186" s="64"/>
      <c r="B186" s="64"/>
      <c r="C186" s="64"/>
      <c r="D186" s="66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</row>
    <row r="187" spans="1:16" ht="12.75" customHeight="1" x14ac:dyDescent="0.25">
      <c r="A187" s="64"/>
      <c r="B187" s="64"/>
      <c r="C187" s="64"/>
      <c r="D187" s="66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</row>
    <row r="188" spans="1:16" ht="12.75" customHeight="1" x14ac:dyDescent="0.25">
      <c r="A188" s="64"/>
      <c r="B188" s="64"/>
      <c r="C188" s="64"/>
      <c r="D188" s="66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</row>
    <row r="189" spans="1:16" ht="12.75" customHeight="1" x14ac:dyDescent="0.25">
      <c r="A189" s="64"/>
      <c r="B189" s="64"/>
      <c r="C189" s="64"/>
      <c r="D189" s="66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</row>
    <row r="190" spans="1:16" ht="12.75" customHeight="1" x14ac:dyDescent="0.25">
      <c r="A190" s="64"/>
      <c r="B190" s="64"/>
      <c r="C190" s="64"/>
      <c r="D190" s="66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</row>
    <row r="191" spans="1:16" ht="12.75" customHeight="1" x14ac:dyDescent="0.25">
      <c r="A191" s="64"/>
      <c r="B191" s="64"/>
      <c r="C191" s="64"/>
      <c r="D191" s="66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</row>
    <row r="192" spans="1:16" ht="12.75" customHeight="1" x14ac:dyDescent="0.25">
      <c r="A192" s="64"/>
      <c r="B192" s="64"/>
      <c r="C192" s="64"/>
      <c r="D192" s="66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</row>
    <row r="193" spans="1:16" ht="12.75" customHeight="1" x14ac:dyDescent="0.25">
      <c r="A193" s="64"/>
      <c r="B193" s="64"/>
      <c r="C193" s="64"/>
      <c r="D193" s="66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</row>
    <row r="194" spans="1:16" ht="12.75" customHeight="1" x14ac:dyDescent="0.25">
      <c r="A194" s="64"/>
      <c r="B194" s="64"/>
      <c r="C194" s="64"/>
      <c r="D194" s="66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</row>
    <row r="195" spans="1:16" ht="12.75" customHeight="1" x14ac:dyDescent="0.25">
      <c r="A195" s="64"/>
      <c r="B195" s="64"/>
      <c r="C195" s="64"/>
      <c r="D195" s="66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</row>
    <row r="196" spans="1:16" ht="12.75" customHeight="1" x14ac:dyDescent="0.25">
      <c r="A196" s="64"/>
      <c r="B196" s="64"/>
      <c r="C196" s="64"/>
      <c r="D196" s="66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</row>
    <row r="197" spans="1:16" ht="12.75" customHeight="1" x14ac:dyDescent="0.25">
      <c r="A197" s="64"/>
      <c r="B197" s="64"/>
      <c r="C197" s="64"/>
      <c r="D197" s="66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</row>
    <row r="198" spans="1:16" ht="12.75" customHeight="1" x14ac:dyDescent="0.25">
      <c r="A198" s="64"/>
      <c r="B198" s="64"/>
      <c r="C198" s="64"/>
      <c r="D198" s="66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</row>
    <row r="199" spans="1:16" ht="12.75" customHeight="1" x14ac:dyDescent="0.25">
      <c r="A199" s="64"/>
      <c r="B199" s="64"/>
      <c r="C199" s="64"/>
      <c r="D199" s="66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</row>
    <row r="200" spans="1:16" ht="12.75" customHeight="1" x14ac:dyDescent="0.25">
      <c r="A200" s="64"/>
      <c r="B200" s="64"/>
      <c r="C200" s="64"/>
      <c r="D200" s="66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</row>
    <row r="201" spans="1:16" ht="12.75" customHeight="1" x14ac:dyDescent="0.25">
      <c r="A201" s="64"/>
      <c r="B201" s="64"/>
      <c r="C201" s="64"/>
      <c r="D201" s="66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</row>
    <row r="202" spans="1:16" ht="12.75" customHeight="1" x14ac:dyDescent="0.25">
      <c r="A202" s="64"/>
      <c r="B202" s="64"/>
      <c r="C202" s="64"/>
      <c r="D202" s="66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</row>
    <row r="203" spans="1:16" ht="12.75" customHeight="1" x14ac:dyDescent="0.25">
      <c r="A203" s="64"/>
      <c r="B203" s="64"/>
      <c r="C203" s="64"/>
      <c r="D203" s="66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</row>
    <row r="204" spans="1:16" ht="12.75" customHeight="1" x14ac:dyDescent="0.25">
      <c r="A204" s="64"/>
      <c r="B204" s="64"/>
      <c r="C204" s="64"/>
      <c r="D204" s="66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</row>
    <row r="205" spans="1:16" ht="12.75" customHeight="1" x14ac:dyDescent="0.25">
      <c r="A205" s="64"/>
      <c r="B205" s="64"/>
      <c r="C205" s="64"/>
      <c r="D205" s="66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</row>
    <row r="206" spans="1:16" ht="12.75" customHeight="1" x14ac:dyDescent="0.25">
      <c r="A206" s="64"/>
      <c r="B206" s="64"/>
      <c r="C206" s="64"/>
      <c r="D206" s="66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</row>
    <row r="207" spans="1:16" ht="12.75" customHeight="1" x14ac:dyDescent="0.25">
      <c r="A207" s="64"/>
      <c r="B207" s="64"/>
      <c r="C207" s="64"/>
      <c r="D207" s="66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</row>
    <row r="208" spans="1:16" ht="12.75" customHeight="1" x14ac:dyDescent="0.25">
      <c r="A208" s="64"/>
      <c r="B208" s="64"/>
      <c r="C208" s="64"/>
      <c r="D208" s="66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</row>
    <row r="209" spans="1:16" ht="12.75" customHeight="1" x14ac:dyDescent="0.25">
      <c r="A209" s="64"/>
      <c r="B209" s="64"/>
      <c r="C209" s="64"/>
      <c r="D209" s="66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</row>
    <row r="210" spans="1:16" ht="12.75" customHeight="1" x14ac:dyDescent="0.25">
      <c r="A210" s="64"/>
      <c r="B210" s="64"/>
      <c r="C210" s="64"/>
      <c r="D210" s="66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</row>
    <row r="211" spans="1:16" ht="12.75" customHeight="1" x14ac:dyDescent="0.25">
      <c r="A211" s="64"/>
      <c r="B211" s="64"/>
      <c r="C211" s="64"/>
      <c r="D211" s="66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</row>
    <row r="212" spans="1:16" ht="12.75" customHeight="1" x14ac:dyDescent="0.25">
      <c r="A212" s="64"/>
      <c r="B212" s="64"/>
      <c r="C212" s="64"/>
      <c r="D212" s="66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</row>
    <row r="213" spans="1:16" ht="12.75" customHeight="1" x14ac:dyDescent="0.25">
      <c r="A213" s="64"/>
      <c r="B213" s="64"/>
      <c r="C213" s="64"/>
      <c r="D213" s="66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</row>
    <row r="214" spans="1:16" ht="12.75" customHeight="1" x14ac:dyDescent="0.25">
      <c r="A214" s="64"/>
      <c r="B214" s="64"/>
      <c r="C214" s="64"/>
      <c r="D214" s="66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</row>
    <row r="215" spans="1:16" ht="12.75" customHeight="1" x14ac:dyDescent="0.25">
      <c r="A215" s="64"/>
      <c r="B215" s="64"/>
      <c r="C215" s="64"/>
      <c r="D215" s="66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</row>
    <row r="216" spans="1:16" ht="12.75" customHeight="1" x14ac:dyDescent="0.25">
      <c r="A216" s="64"/>
      <c r="B216" s="64"/>
      <c r="C216" s="64"/>
      <c r="D216" s="66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</row>
    <row r="217" spans="1:16" ht="12.75" customHeight="1" x14ac:dyDescent="0.25">
      <c r="A217" s="64"/>
      <c r="B217" s="64"/>
      <c r="C217" s="64"/>
      <c r="D217" s="66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</row>
    <row r="218" spans="1:16" ht="12.75" customHeight="1" x14ac:dyDescent="0.25">
      <c r="A218" s="64"/>
      <c r="B218" s="64"/>
      <c r="C218" s="64"/>
      <c r="D218" s="66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</row>
    <row r="219" spans="1:16" ht="12.75" customHeight="1" x14ac:dyDescent="0.25">
      <c r="A219" s="64"/>
      <c r="B219" s="64"/>
      <c r="C219" s="64"/>
      <c r="D219" s="66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</row>
    <row r="220" spans="1:16" ht="12.75" customHeight="1" x14ac:dyDescent="0.25">
      <c r="A220" s="64"/>
      <c r="B220" s="64"/>
      <c r="C220" s="64"/>
      <c r="D220" s="66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</row>
    <row r="221" spans="1:16" ht="12.75" customHeight="1" x14ac:dyDescent="0.25">
      <c r="A221" s="64"/>
      <c r="B221" s="64"/>
      <c r="C221" s="64"/>
      <c r="D221" s="66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</row>
    <row r="222" spans="1:16" ht="12.75" customHeight="1" x14ac:dyDescent="0.25">
      <c r="A222" s="64"/>
      <c r="B222" s="64"/>
      <c r="C222" s="64"/>
      <c r="D222" s="66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</row>
    <row r="223" spans="1:16" ht="12.75" customHeight="1" x14ac:dyDescent="0.25">
      <c r="A223" s="64"/>
      <c r="B223" s="64"/>
      <c r="C223" s="64"/>
      <c r="D223" s="66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</row>
    <row r="224" spans="1:16" ht="12.75" customHeight="1" x14ac:dyDescent="0.25">
      <c r="A224" s="64"/>
      <c r="B224" s="64"/>
      <c r="C224" s="64"/>
      <c r="D224" s="66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</row>
    <row r="225" spans="1:16" ht="12.75" customHeight="1" x14ac:dyDescent="0.25">
      <c r="A225" s="64"/>
      <c r="B225" s="64"/>
      <c r="C225" s="64"/>
      <c r="D225" s="66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</row>
    <row r="226" spans="1:16" ht="12.75" customHeight="1" x14ac:dyDescent="0.25">
      <c r="A226" s="64"/>
      <c r="B226" s="64"/>
      <c r="C226" s="64"/>
      <c r="D226" s="66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</row>
    <row r="227" spans="1:16" ht="12.75" customHeight="1" x14ac:dyDescent="0.25">
      <c r="A227" s="64"/>
      <c r="B227" s="64"/>
      <c r="C227" s="64"/>
      <c r="D227" s="66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</row>
    <row r="228" spans="1:16" ht="12.75" customHeight="1" x14ac:dyDescent="0.25">
      <c r="A228" s="64"/>
      <c r="B228" s="64"/>
      <c r="C228" s="64"/>
      <c r="D228" s="66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</row>
    <row r="229" spans="1:16" ht="12.75" customHeight="1" x14ac:dyDescent="0.25">
      <c r="A229" s="64"/>
      <c r="B229" s="64"/>
      <c r="C229" s="64"/>
      <c r="D229" s="66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</row>
    <row r="230" spans="1:16" ht="12.75" customHeight="1" x14ac:dyDescent="0.25">
      <c r="A230" s="64"/>
      <c r="B230" s="64"/>
      <c r="C230" s="64"/>
      <c r="D230" s="66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</row>
    <row r="231" spans="1:16" ht="12.75" customHeight="1" x14ac:dyDescent="0.25">
      <c r="A231" s="64"/>
      <c r="B231" s="64"/>
      <c r="C231" s="64"/>
      <c r="D231" s="66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</row>
    <row r="232" spans="1:16" ht="12.75" customHeight="1" x14ac:dyDescent="0.25">
      <c r="A232" s="64"/>
      <c r="B232" s="64"/>
      <c r="C232" s="64"/>
      <c r="D232" s="66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</row>
    <row r="233" spans="1:16" ht="12.75" customHeight="1" x14ac:dyDescent="0.25">
      <c r="A233" s="64"/>
      <c r="B233" s="64"/>
      <c r="C233" s="64"/>
      <c r="D233" s="66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</row>
    <row r="234" spans="1:16" ht="12.75" customHeight="1" x14ac:dyDescent="0.25">
      <c r="A234" s="64"/>
      <c r="B234" s="64"/>
      <c r="C234" s="64"/>
      <c r="D234" s="66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</row>
    <row r="235" spans="1:16" ht="12.75" customHeight="1" x14ac:dyDescent="0.25">
      <c r="A235" s="64"/>
      <c r="B235" s="64"/>
      <c r="C235" s="64"/>
      <c r="D235" s="66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</row>
    <row r="236" spans="1:16" ht="12.75" customHeight="1" x14ac:dyDescent="0.25">
      <c r="A236" s="64"/>
      <c r="B236" s="64"/>
      <c r="C236" s="64"/>
      <c r="D236" s="66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</row>
    <row r="237" spans="1:16" ht="12.75" customHeight="1" x14ac:dyDescent="0.25">
      <c r="A237" s="64"/>
      <c r="B237" s="64"/>
      <c r="C237" s="64"/>
      <c r="D237" s="66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</row>
    <row r="238" spans="1:16" ht="12.75" customHeight="1" x14ac:dyDescent="0.25">
      <c r="A238" s="64"/>
      <c r="B238" s="64"/>
      <c r="C238" s="64"/>
      <c r="D238" s="66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</row>
    <row r="239" spans="1:16" ht="12.75" customHeight="1" x14ac:dyDescent="0.25">
      <c r="A239" s="64"/>
      <c r="B239" s="64"/>
      <c r="C239" s="64"/>
      <c r="D239" s="66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</row>
    <row r="240" spans="1:16" ht="12.75" customHeight="1" x14ac:dyDescent="0.25">
      <c r="A240" s="64"/>
      <c r="B240" s="64"/>
      <c r="C240" s="64"/>
      <c r="D240" s="66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</row>
    <row r="241" spans="1:16" ht="12.75" customHeight="1" x14ac:dyDescent="0.25">
      <c r="A241" s="64"/>
      <c r="B241" s="64"/>
      <c r="C241" s="64"/>
      <c r="D241" s="66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</row>
    <row r="242" spans="1:16" ht="12.75" customHeight="1" x14ac:dyDescent="0.25">
      <c r="A242" s="64"/>
      <c r="B242" s="64"/>
      <c r="C242" s="64"/>
      <c r="D242" s="66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</row>
    <row r="243" spans="1:16" ht="12.75" customHeight="1" x14ac:dyDescent="0.25">
      <c r="A243" s="64"/>
      <c r="B243" s="64"/>
      <c r="C243" s="64"/>
      <c r="D243" s="66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</row>
    <row r="244" spans="1:16" ht="12.75" customHeight="1" x14ac:dyDescent="0.25">
      <c r="A244" s="64"/>
      <c r="B244" s="64"/>
      <c r="C244" s="64"/>
      <c r="D244" s="66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</row>
    <row r="245" spans="1:16" ht="12.75" customHeight="1" x14ac:dyDescent="0.25">
      <c r="A245" s="64"/>
      <c r="B245" s="64"/>
      <c r="C245" s="64"/>
      <c r="D245" s="66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</row>
    <row r="246" spans="1:16" ht="12.75" customHeight="1" x14ac:dyDescent="0.25">
      <c r="A246" s="64"/>
      <c r="B246" s="64"/>
      <c r="C246" s="64"/>
      <c r="D246" s="66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</row>
    <row r="247" spans="1:16" ht="12.75" customHeight="1" x14ac:dyDescent="0.25">
      <c r="A247" s="64"/>
      <c r="B247" s="64"/>
      <c r="C247" s="64"/>
      <c r="D247" s="66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</row>
    <row r="248" spans="1:16" ht="12.75" customHeight="1" x14ac:dyDescent="0.25">
      <c r="A248" s="64"/>
      <c r="B248" s="64"/>
      <c r="C248" s="64"/>
      <c r="D248" s="66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</row>
    <row r="249" spans="1:16" ht="12.75" customHeight="1" x14ac:dyDescent="0.25">
      <c r="A249" s="64"/>
      <c r="B249" s="64"/>
      <c r="C249" s="64"/>
      <c r="D249" s="66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</row>
    <row r="250" spans="1:16" ht="12.75" customHeight="1" x14ac:dyDescent="0.25">
      <c r="A250" s="64"/>
      <c r="B250" s="64"/>
      <c r="C250" s="64"/>
      <c r="D250" s="66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</row>
    <row r="251" spans="1:16" ht="12.75" customHeight="1" x14ac:dyDescent="0.25">
      <c r="A251" s="64"/>
      <c r="B251" s="64"/>
      <c r="C251" s="64"/>
      <c r="D251" s="66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</row>
    <row r="252" spans="1:16" ht="12.75" customHeight="1" x14ac:dyDescent="0.25">
      <c r="A252" s="64"/>
      <c r="B252" s="64"/>
      <c r="C252" s="64"/>
      <c r="D252" s="66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</row>
    <row r="253" spans="1:16" ht="12.75" customHeight="1" x14ac:dyDescent="0.25">
      <c r="A253" s="64"/>
      <c r="B253" s="64"/>
      <c r="C253" s="64"/>
      <c r="D253" s="66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</row>
    <row r="254" spans="1:16" ht="12.75" customHeight="1" x14ac:dyDescent="0.25">
      <c r="A254" s="64"/>
      <c r="B254" s="64"/>
      <c r="C254" s="64"/>
      <c r="D254" s="66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</row>
    <row r="255" spans="1:16" ht="12.75" customHeight="1" x14ac:dyDescent="0.25">
      <c r="A255" s="64"/>
      <c r="B255" s="64"/>
      <c r="C255" s="64"/>
      <c r="D255" s="66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</row>
    <row r="256" spans="1:16" ht="12.75" customHeight="1" x14ac:dyDescent="0.25">
      <c r="A256" s="64"/>
      <c r="B256" s="64"/>
      <c r="C256" s="64"/>
      <c r="D256" s="66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</row>
    <row r="257" spans="1:16" ht="12.75" customHeight="1" x14ac:dyDescent="0.25">
      <c r="A257" s="64"/>
      <c r="B257" s="64"/>
      <c r="C257" s="64"/>
      <c r="D257" s="66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</row>
    <row r="258" spans="1:16" ht="12.75" customHeight="1" x14ac:dyDescent="0.25">
      <c r="A258" s="64"/>
      <c r="B258" s="64"/>
      <c r="C258" s="64"/>
      <c r="D258" s="66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</row>
    <row r="259" spans="1:16" ht="12.75" customHeight="1" x14ac:dyDescent="0.25">
      <c r="A259" s="64"/>
      <c r="B259" s="64"/>
      <c r="C259" s="64"/>
      <c r="D259" s="66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</row>
    <row r="260" spans="1:16" ht="12.75" customHeight="1" x14ac:dyDescent="0.25">
      <c r="A260" s="64"/>
      <c r="B260" s="64"/>
      <c r="C260" s="64"/>
      <c r="D260" s="66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</row>
    <row r="261" spans="1:16" ht="12.75" customHeight="1" x14ac:dyDescent="0.25">
      <c r="A261" s="64"/>
      <c r="B261" s="64"/>
      <c r="C261" s="64"/>
      <c r="D261" s="66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</row>
    <row r="262" spans="1:16" ht="12.75" customHeight="1" x14ac:dyDescent="0.25">
      <c r="A262" s="64"/>
      <c r="B262" s="64"/>
      <c r="C262" s="64"/>
      <c r="D262" s="66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</row>
    <row r="263" spans="1:16" ht="12.75" customHeight="1" x14ac:dyDescent="0.25">
      <c r="A263" s="64"/>
      <c r="B263" s="64"/>
      <c r="C263" s="64"/>
      <c r="D263" s="66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</row>
    <row r="264" spans="1:16" ht="12.75" customHeight="1" x14ac:dyDescent="0.25">
      <c r="A264" s="64"/>
      <c r="B264" s="64"/>
      <c r="C264" s="64"/>
      <c r="D264" s="66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</row>
    <row r="265" spans="1:16" ht="12.75" customHeight="1" x14ac:dyDescent="0.25">
      <c r="A265" s="64"/>
      <c r="B265" s="64"/>
      <c r="C265" s="64"/>
      <c r="D265" s="66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</row>
    <row r="266" spans="1:16" ht="12.75" customHeight="1" x14ac:dyDescent="0.2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</row>
    <row r="267" spans="1:16" ht="12.75" customHeight="1" x14ac:dyDescent="0.2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</row>
    <row r="268" spans="1:16" ht="12.75" customHeight="1" x14ac:dyDescent="0.2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</row>
    <row r="269" spans="1:16" ht="12.75" customHeight="1" x14ac:dyDescent="0.2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</row>
    <row r="270" spans="1:16" ht="12.75" customHeight="1" x14ac:dyDescent="0.2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</row>
    <row r="271" spans="1:16" ht="12.75" customHeight="1" x14ac:dyDescent="0.2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</row>
    <row r="272" spans="1:16" ht="12.75" customHeight="1" x14ac:dyDescent="0.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</row>
    <row r="273" spans="1:16" ht="12.75" customHeight="1" x14ac:dyDescent="0.2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</row>
    <row r="274" spans="1:16" ht="12.75" customHeight="1" x14ac:dyDescent="0.2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</row>
    <row r="275" spans="1:16" ht="12.75" customHeight="1" x14ac:dyDescent="0.2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</row>
    <row r="276" spans="1:16" ht="12.75" customHeight="1" x14ac:dyDescent="0.2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</row>
    <row r="277" spans="1:16" ht="12.75" customHeight="1" x14ac:dyDescent="0.2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</row>
    <row r="278" spans="1:16" ht="12.75" customHeight="1" x14ac:dyDescent="0.2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</row>
    <row r="279" spans="1:16" ht="12.75" customHeight="1" x14ac:dyDescent="0.2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</row>
    <row r="280" spans="1:16" ht="12.75" customHeight="1" x14ac:dyDescent="0.2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</row>
    <row r="281" spans="1:16" ht="12.75" customHeight="1" x14ac:dyDescent="0.2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</row>
    <row r="282" spans="1:16" ht="12.75" customHeight="1" x14ac:dyDescent="0.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</row>
    <row r="283" spans="1:16" ht="12.75" customHeight="1" x14ac:dyDescent="0.2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</row>
    <row r="284" spans="1:16" ht="12.75" customHeight="1" x14ac:dyDescent="0.2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</row>
    <row r="285" spans="1:16" ht="12.75" customHeight="1" x14ac:dyDescent="0.2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</row>
    <row r="286" spans="1:16" ht="12.75" customHeight="1" x14ac:dyDescent="0.2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</row>
    <row r="287" spans="1:16" ht="12.75" customHeight="1" x14ac:dyDescent="0.2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</row>
    <row r="288" spans="1:16" ht="12.75" customHeight="1" x14ac:dyDescent="0.2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</row>
    <row r="289" spans="1:16" ht="12.75" customHeight="1" x14ac:dyDescent="0.2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</row>
    <row r="290" spans="1:16" ht="12.75" customHeight="1" x14ac:dyDescent="0.2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</row>
    <row r="291" spans="1:16" ht="12.75" customHeight="1" x14ac:dyDescent="0.2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</row>
    <row r="292" spans="1:16" ht="12.75" customHeight="1" x14ac:dyDescent="0.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</row>
    <row r="293" spans="1:16" ht="12.75" customHeight="1" x14ac:dyDescent="0.2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</row>
    <row r="294" spans="1:16" ht="12.75" customHeight="1" x14ac:dyDescent="0.2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</row>
    <row r="295" spans="1:16" ht="12.75" customHeight="1" x14ac:dyDescent="0.2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</row>
    <row r="296" spans="1:16" ht="12.75" customHeight="1" x14ac:dyDescent="0.2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</row>
    <row r="297" spans="1:16" ht="12.75" customHeight="1" x14ac:dyDescent="0.2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</row>
    <row r="298" spans="1:16" ht="12.75" customHeight="1" x14ac:dyDescent="0.2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</row>
    <row r="299" spans="1:16" ht="12.75" customHeight="1" x14ac:dyDescent="0.2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</row>
    <row r="300" spans="1:16" ht="12.75" customHeight="1" x14ac:dyDescent="0.2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</row>
    <row r="301" spans="1:16" ht="12.75" customHeight="1" x14ac:dyDescent="0.2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</row>
    <row r="302" spans="1:16" ht="12.75" customHeight="1" x14ac:dyDescent="0.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</row>
    <row r="303" spans="1:16" ht="12.75" customHeight="1" x14ac:dyDescent="0.2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</row>
    <row r="304" spans="1:16" ht="12.75" customHeight="1" x14ac:dyDescent="0.2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</row>
    <row r="305" spans="1:16" ht="12.75" customHeight="1" x14ac:dyDescent="0.2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</row>
    <row r="306" spans="1:16" ht="12.75" customHeight="1" x14ac:dyDescent="0.2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</row>
    <row r="307" spans="1:16" ht="12.75" customHeight="1" x14ac:dyDescent="0.2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</row>
    <row r="308" spans="1:16" ht="12.75" customHeight="1" x14ac:dyDescent="0.2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</row>
    <row r="309" spans="1:16" ht="12.75" customHeight="1" x14ac:dyDescent="0.2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</row>
    <row r="310" spans="1:16" ht="12.75" customHeight="1" x14ac:dyDescent="0.2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</row>
    <row r="311" spans="1:16" ht="12.75" customHeight="1" x14ac:dyDescent="0.2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</row>
    <row r="312" spans="1:16" ht="12.75" customHeight="1" x14ac:dyDescent="0.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</row>
    <row r="313" spans="1:16" ht="12.75" customHeight="1" x14ac:dyDescent="0.2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</row>
    <row r="314" spans="1:16" ht="12.75" customHeight="1" x14ac:dyDescent="0.2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</row>
    <row r="315" spans="1:16" ht="12.75" customHeight="1" x14ac:dyDescent="0.2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</row>
    <row r="316" spans="1:16" ht="12.75" customHeight="1" x14ac:dyDescent="0.2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</row>
    <row r="317" spans="1:16" ht="12.75" customHeight="1" x14ac:dyDescent="0.2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</row>
    <row r="318" spans="1:16" ht="12.75" customHeight="1" x14ac:dyDescent="0.2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</row>
    <row r="319" spans="1:16" ht="12.75" customHeight="1" x14ac:dyDescent="0.2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</row>
    <row r="320" spans="1:16" ht="12.75" customHeight="1" x14ac:dyDescent="0.2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</row>
    <row r="321" spans="1:16" ht="12.75" customHeight="1" x14ac:dyDescent="0.2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</row>
    <row r="322" spans="1:16" ht="12.75" customHeight="1" x14ac:dyDescent="0.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</row>
    <row r="323" spans="1:16" ht="12.75" customHeight="1" x14ac:dyDescent="0.2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</row>
    <row r="324" spans="1:16" ht="12.75" customHeight="1" x14ac:dyDescent="0.2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</row>
    <row r="325" spans="1:16" ht="12.75" customHeight="1" x14ac:dyDescent="0.2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</row>
    <row r="326" spans="1:16" ht="12.75" customHeight="1" x14ac:dyDescent="0.2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</row>
    <row r="327" spans="1:16" ht="12.75" customHeight="1" x14ac:dyDescent="0.2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</row>
    <row r="328" spans="1:16" ht="12.75" customHeight="1" x14ac:dyDescent="0.2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</row>
    <row r="329" spans="1:16" ht="12.75" customHeight="1" x14ac:dyDescent="0.2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</row>
    <row r="330" spans="1:16" ht="12.75" customHeight="1" x14ac:dyDescent="0.2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</row>
    <row r="331" spans="1:16" ht="12.75" customHeight="1" x14ac:dyDescent="0.2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</row>
    <row r="332" spans="1:16" ht="12.75" customHeight="1" x14ac:dyDescent="0.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</row>
    <row r="333" spans="1:16" ht="12.75" customHeight="1" x14ac:dyDescent="0.2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</row>
    <row r="334" spans="1:16" ht="12.75" customHeight="1" x14ac:dyDescent="0.2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</row>
    <row r="335" spans="1:16" ht="12.75" customHeight="1" x14ac:dyDescent="0.2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</row>
    <row r="336" spans="1:16" ht="12.75" customHeight="1" x14ac:dyDescent="0.2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</row>
    <row r="337" spans="1:16" ht="12.75" customHeight="1" x14ac:dyDescent="0.2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</row>
    <row r="338" spans="1:16" ht="12.75" customHeight="1" x14ac:dyDescent="0.2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</row>
    <row r="339" spans="1:16" ht="12.75" customHeight="1" x14ac:dyDescent="0.2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</row>
    <row r="340" spans="1:16" ht="12.75" customHeight="1" x14ac:dyDescent="0.2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</row>
    <row r="341" spans="1:16" ht="12.75" customHeight="1" x14ac:dyDescent="0.2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</row>
    <row r="342" spans="1:16" ht="12.75" customHeight="1" x14ac:dyDescent="0.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</row>
    <row r="343" spans="1:16" ht="12.75" customHeight="1" x14ac:dyDescent="0.2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</row>
    <row r="344" spans="1:16" ht="12.75" customHeight="1" x14ac:dyDescent="0.2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</row>
    <row r="345" spans="1:16" ht="12.75" customHeight="1" x14ac:dyDescent="0.2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</row>
    <row r="346" spans="1:16" ht="12.75" customHeight="1" x14ac:dyDescent="0.2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</row>
    <row r="347" spans="1:16" ht="12.75" customHeight="1" x14ac:dyDescent="0.2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</row>
    <row r="348" spans="1:16" ht="12.75" customHeight="1" x14ac:dyDescent="0.2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</row>
    <row r="349" spans="1:16" ht="12.75" customHeight="1" x14ac:dyDescent="0.2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</row>
    <row r="350" spans="1:16" ht="12.75" customHeight="1" x14ac:dyDescent="0.2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</row>
    <row r="351" spans="1:16" ht="12.75" customHeight="1" x14ac:dyDescent="0.2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</row>
    <row r="352" spans="1:16" ht="12.75" customHeight="1" x14ac:dyDescent="0.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</row>
    <row r="353" spans="1:16" ht="12.75" customHeight="1" x14ac:dyDescent="0.2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</row>
    <row r="354" spans="1:16" ht="12.75" customHeight="1" x14ac:dyDescent="0.2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</row>
    <row r="355" spans="1:16" ht="12.75" customHeight="1" x14ac:dyDescent="0.2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</row>
    <row r="356" spans="1:16" ht="12.75" customHeight="1" x14ac:dyDescent="0.2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</row>
    <row r="357" spans="1:16" ht="12.75" customHeight="1" x14ac:dyDescent="0.2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</row>
    <row r="358" spans="1:16" ht="12.75" customHeight="1" x14ac:dyDescent="0.2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</row>
    <row r="359" spans="1:16" ht="12.75" customHeight="1" x14ac:dyDescent="0.2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</row>
    <row r="360" spans="1:16" ht="12.75" customHeight="1" x14ac:dyDescent="0.2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</row>
    <row r="361" spans="1:16" ht="12.75" customHeight="1" x14ac:dyDescent="0.2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</row>
    <row r="362" spans="1:16" ht="12.75" customHeight="1" x14ac:dyDescent="0.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</row>
    <row r="363" spans="1:16" ht="12.75" customHeight="1" x14ac:dyDescent="0.2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</row>
    <row r="364" spans="1:16" ht="12.75" customHeight="1" x14ac:dyDescent="0.2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</row>
    <row r="365" spans="1:16" ht="12.75" customHeight="1" x14ac:dyDescent="0.2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</row>
    <row r="366" spans="1:16" ht="12.75" customHeight="1" x14ac:dyDescent="0.2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</row>
    <row r="367" spans="1:16" ht="12.75" customHeight="1" x14ac:dyDescent="0.2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</row>
    <row r="368" spans="1:16" ht="12.75" customHeight="1" x14ac:dyDescent="0.2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</row>
    <row r="369" spans="1:16" ht="12.75" customHeight="1" x14ac:dyDescent="0.2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</row>
    <row r="370" spans="1:16" ht="12.75" customHeight="1" x14ac:dyDescent="0.2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</row>
    <row r="371" spans="1:16" ht="12.75" customHeight="1" x14ac:dyDescent="0.2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</row>
    <row r="372" spans="1:16" ht="12.75" customHeight="1" x14ac:dyDescent="0.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</row>
    <row r="373" spans="1:16" ht="12.75" customHeight="1" x14ac:dyDescent="0.2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</row>
    <row r="374" spans="1:16" ht="12.75" customHeight="1" x14ac:dyDescent="0.2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</row>
    <row r="375" spans="1:16" ht="12.75" customHeight="1" x14ac:dyDescent="0.2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</row>
    <row r="376" spans="1:16" ht="12.75" customHeight="1" x14ac:dyDescent="0.2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</row>
    <row r="377" spans="1:16" ht="12.75" customHeight="1" x14ac:dyDescent="0.2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</row>
    <row r="378" spans="1:16" ht="12.75" customHeight="1" x14ac:dyDescent="0.2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</row>
    <row r="379" spans="1:16" ht="12.75" customHeight="1" x14ac:dyDescent="0.2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</row>
    <row r="380" spans="1:16" ht="12.75" customHeight="1" x14ac:dyDescent="0.2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</row>
    <row r="381" spans="1:16" ht="12.75" customHeight="1" x14ac:dyDescent="0.2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</row>
    <row r="382" spans="1:16" ht="12.75" customHeight="1" x14ac:dyDescent="0.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</row>
    <row r="383" spans="1:16" ht="12.75" customHeight="1" x14ac:dyDescent="0.2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</row>
    <row r="384" spans="1:16" ht="12.75" customHeight="1" x14ac:dyDescent="0.2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</row>
    <row r="385" spans="1:16" ht="12.75" customHeight="1" x14ac:dyDescent="0.2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</row>
    <row r="386" spans="1:16" ht="12.75" customHeight="1" x14ac:dyDescent="0.2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</row>
    <row r="387" spans="1:16" ht="12.75" customHeight="1" x14ac:dyDescent="0.2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</row>
    <row r="388" spans="1:16" ht="12.75" customHeight="1" x14ac:dyDescent="0.2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</row>
    <row r="389" spans="1:16" ht="12.75" customHeight="1" x14ac:dyDescent="0.2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</row>
    <row r="390" spans="1:16" ht="12.75" customHeight="1" x14ac:dyDescent="0.2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</row>
    <row r="391" spans="1:16" ht="12.75" customHeight="1" x14ac:dyDescent="0.2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</row>
    <row r="392" spans="1:16" ht="12.75" customHeight="1" x14ac:dyDescent="0.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</row>
    <row r="393" spans="1:16" ht="12.75" customHeight="1" x14ac:dyDescent="0.2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</row>
    <row r="394" spans="1:16" ht="12.75" customHeight="1" x14ac:dyDescent="0.2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</row>
    <row r="395" spans="1:16" ht="12.75" customHeight="1" x14ac:dyDescent="0.2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</row>
    <row r="396" spans="1:16" ht="12.75" customHeight="1" x14ac:dyDescent="0.2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</row>
    <row r="397" spans="1:16" ht="12.75" customHeight="1" x14ac:dyDescent="0.2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</row>
    <row r="398" spans="1:16" ht="12.75" customHeight="1" x14ac:dyDescent="0.2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</row>
    <row r="399" spans="1:16" ht="12.75" customHeight="1" x14ac:dyDescent="0.2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</row>
    <row r="400" spans="1:16" ht="12.75" customHeight="1" x14ac:dyDescent="0.2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</row>
    <row r="401" spans="1:16" ht="12.75" customHeight="1" x14ac:dyDescent="0.2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</row>
    <row r="402" spans="1:16" ht="12.75" customHeight="1" x14ac:dyDescent="0.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</row>
    <row r="403" spans="1:16" ht="12.75" customHeight="1" x14ac:dyDescent="0.2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</row>
    <row r="404" spans="1:16" ht="12.75" customHeight="1" x14ac:dyDescent="0.2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</row>
    <row r="405" spans="1:16" ht="12.75" customHeight="1" x14ac:dyDescent="0.2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</row>
    <row r="406" spans="1:16" ht="12.75" customHeight="1" x14ac:dyDescent="0.2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</row>
    <row r="407" spans="1:16" ht="12.75" customHeight="1" x14ac:dyDescent="0.2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</row>
    <row r="408" spans="1:16" ht="12.75" customHeight="1" x14ac:dyDescent="0.2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</row>
    <row r="409" spans="1:16" ht="12.75" customHeight="1" x14ac:dyDescent="0.2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</row>
    <row r="410" spans="1:16" ht="12.75" customHeight="1" x14ac:dyDescent="0.2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</row>
    <row r="411" spans="1:16" ht="12.75" customHeight="1" x14ac:dyDescent="0.2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</row>
    <row r="412" spans="1:16" ht="12.75" customHeight="1" x14ac:dyDescent="0.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</row>
    <row r="413" spans="1:16" ht="12.75" customHeight="1" x14ac:dyDescent="0.2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</row>
    <row r="414" spans="1:16" ht="12.75" customHeight="1" x14ac:dyDescent="0.2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</row>
    <row r="415" spans="1:16" ht="12.75" customHeight="1" x14ac:dyDescent="0.2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</row>
    <row r="416" spans="1:16" ht="12.75" customHeight="1" x14ac:dyDescent="0.2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</row>
    <row r="417" spans="1:16" ht="12.75" customHeight="1" x14ac:dyDescent="0.2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</row>
    <row r="418" spans="1:16" ht="12.75" customHeight="1" x14ac:dyDescent="0.2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</row>
    <row r="419" spans="1:16" ht="12.75" customHeight="1" x14ac:dyDescent="0.2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</row>
    <row r="420" spans="1:16" ht="12.75" customHeight="1" x14ac:dyDescent="0.2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</row>
    <row r="421" spans="1:16" ht="12.75" customHeight="1" x14ac:dyDescent="0.2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</row>
    <row r="422" spans="1:16" ht="12.75" customHeight="1" x14ac:dyDescent="0.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</row>
    <row r="423" spans="1:16" ht="12.75" customHeight="1" x14ac:dyDescent="0.2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</row>
    <row r="424" spans="1:16" ht="12.75" customHeight="1" x14ac:dyDescent="0.2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</row>
    <row r="425" spans="1:16" ht="12.75" customHeight="1" x14ac:dyDescent="0.2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</row>
    <row r="426" spans="1:16" ht="12.75" customHeight="1" x14ac:dyDescent="0.2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</row>
    <row r="427" spans="1:16" ht="12.75" customHeight="1" x14ac:dyDescent="0.2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</row>
    <row r="428" spans="1:16" ht="12.75" customHeight="1" x14ac:dyDescent="0.2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</row>
    <row r="429" spans="1:16" ht="12.75" customHeight="1" x14ac:dyDescent="0.2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</row>
    <row r="430" spans="1:16" ht="12.75" customHeight="1" x14ac:dyDescent="0.2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</row>
    <row r="431" spans="1:16" ht="12.75" customHeight="1" x14ac:dyDescent="0.2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</row>
    <row r="432" spans="1:16" ht="12.75" customHeight="1" x14ac:dyDescent="0.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</row>
    <row r="433" spans="1:16" ht="12.75" customHeight="1" x14ac:dyDescent="0.2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</row>
    <row r="434" spans="1:16" ht="12.75" customHeight="1" x14ac:dyDescent="0.2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</row>
    <row r="435" spans="1:16" ht="12.75" customHeight="1" x14ac:dyDescent="0.2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</row>
    <row r="436" spans="1:16" ht="12.75" customHeight="1" x14ac:dyDescent="0.2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</row>
    <row r="437" spans="1:16" ht="12.75" customHeight="1" x14ac:dyDescent="0.2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</row>
    <row r="438" spans="1:16" ht="12.75" customHeight="1" x14ac:dyDescent="0.2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</row>
    <row r="439" spans="1:16" ht="12.75" customHeight="1" x14ac:dyDescent="0.2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</row>
    <row r="440" spans="1:16" ht="12.75" customHeight="1" x14ac:dyDescent="0.2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</row>
    <row r="441" spans="1:16" ht="12.75" customHeight="1" x14ac:dyDescent="0.2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</row>
    <row r="442" spans="1:16" ht="12.75" customHeight="1" x14ac:dyDescent="0.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</row>
    <row r="443" spans="1:16" ht="12.75" customHeight="1" x14ac:dyDescent="0.2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</row>
    <row r="444" spans="1:16" ht="12.75" customHeight="1" x14ac:dyDescent="0.2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</row>
    <row r="445" spans="1:16" ht="12.75" customHeight="1" x14ac:dyDescent="0.2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</row>
    <row r="446" spans="1:16" ht="12.75" customHeight="1" x14ac:dyDescent="0.2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</row>
    <row r="447" spans="1:16" ht="12.75" customHeight="1" x14ac:dyDescent="0.2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</row>
    <row r="448" spans="1:16" ht="12.75" customHeight="1" x14ac:dyDescent="0.2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</row>
    <row r="449" spans="1:16" ht="12.75" customHeight="1" x14ac:dyDescent="0.2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</row>
    <row r="450" spans="1:16" ht="12.75" customHeight="1" x14ac:dyDescent="0.2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</row>
    <row r="451" spans="1:16" ht="12.75" customHeight="1" x14ac:dyDescent="0.2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</row>
    <row r="452" spans="1:16" ht="12.75" customHeight="1" x14ac:dyDescent="0.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</row>
    <row r="453" spans="1:16" ht="12.75" customHeight="1" x14ac:dyDescent="0.2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</row>
    <row r="454" spans="1:16" ht="12.75" customHeight="1" x14ac:dyDescent="0.2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</row>
    <row r="455" spans="1:16" ht="12.75" customHeight="1" x14ac:dyDescent="0.2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</row>
    <row r="456" spans="1:16" ht="12.75" customHeight="1" x14ac:dyDescent="0.2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</row>
    <row r="457" spans="1:16" ht="12.75" customHeight="1" x14ac:dyDescent="0.2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</row>
    <row r="458" spans="1:16" ht="12.75" customHeight="1" x14ac:dyDescent="0.2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</row>
    <row r="459" spans="1:16" ht="12.75" customHeight="1" x14ac:dyDescent="0.2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</row>
    <row r="460" spans="1:16" ht="12.75" customHeight="1" x14ac:dyDescent="0.2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</row>
    <row r="461" spans="1:16" ht="12.75" customHeight="1" x14ac:dyDescent="0.2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</row>
    <row r="462" spans="1:16" ht="12.75" customHeight="1" x14ac:dyDescent="0.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</row>
    <row r="463" spans="1:16" ht="12.75" customHeight="1" x14ac:dyDescent="0.2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</row>
    <row r="464" spans="1:16" ht="12.75" customHeight="1" x14ac:dyDescent="0.2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</row>
    <row r="465" spans="1:16" ht="12.75" customHeight="1" x14ac:dyDescent="0.2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</row>
    <row r="466" spans="1:16" ht="12.75" customHeight="1" x14ac:dyDescent="0.2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</row>
    <row r="467" spans="1:16" ht="12.75" customHeight="1" x14ac:dyDescent="0.2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</row>
    <row r="468" spans="1:16" ht="12.75" customHeight="1" x14ac:dyDescent="0.2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</row>
    <row r="469" spans="1:16" ht="12.75" customHeight="1" x14ac:dyDescent="0.2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</row>
    <row r="470" spans="1:16" ht="12.75" customHeight="1" x14ac:dyDescent="0.2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</row>
    <row r="471" spans="1:16" ht="12.75" customHeight="1" x14ac:dyDescent="0.2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</row>
    <row r="472" spans="1:16" ht="12.75" customHeight="1" x14ac:dyDescent="0.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</row>
    <row r="473" spans="1:16" ht="12.75" customHeight="1" x14ac:dyDescent="0.2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</row>
    <row r="474" spans="1:16" ht="12.75" customHeight="1" x14ac:dyDescent="0.2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</row>
    <row r="475" spans="1:16" ht="12.75" customHeight="1" x14ac:dyDescent="0.2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</row>
    <row r="476" spans="1:16" ht="12.75" customHeight="1" x14ac:dyDescent="0.2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</row>
    <row r="477" spans="1:16" ht="12.75" customHeight="1" x14ac:dyDescent="0.2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</row>
    <row r="478" spans="1:16" ht="12.75" customHeight="1" x14ac:dyDescent="0.2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</row>
    <row r="479" spans="1:16" ht="12.75" customHeight="1" x14ac:dyDescent="0.2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</row>
    <row r="480" spans="1:16" ht="12.75" customHeight="1" x14ac:dyDescent="0.2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</row>
    <row r="481" spans="1:16" ht="12.75" customHeight="1" x14ac:dyDescent="0.2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</row>
    <row r="482" spans="1:16" ht="12.75" customHeight="1" x14ac:dyDescent="0.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</row>
    <row r="483" spans="1:16" ht="12.75" customHeight="1" x14ac:dyDescent="0.2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</row>
    <row r="484" spans="1:16" ht="12.75" customHeight="1" x14ac:dyDescent="0.2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</row>
    <row r="485" spans="1:16" ht="12.75" customHeight="1" x14ac:dyDescent="0.2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</row>
    <row r="486" spans="1:16" ht="12.75" customHeight="1" x14ac:dyDescent="0.2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</row>
    <row r="487" spans="1:16" ht="12.75" customHeight="1" x14ac:dyDescent="0.2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</row>
    <row r="488" spans="1:16" ht="12.75" customHeight="1" x14ac:dyDescent="0.2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</row>
    <row r="489" spans="1:16" ht="12.75" customHeight="1" x14ac:dyDescent="0.2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</row>
    <row r="490" spans="1:16" ht="12.75" customHeight="1" x14ac:dyDescent="0.2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</row>
    <row r="491" spans="1:16" ht="12.75" customHeight="1" x14ac:dyDescent="0.2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</row>
    <row r="492" spans="1:16" ht="12.75" customHeight="1" x14ac:dyDescent="0.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</row>
    <row r="493" spans="1:16" ht="12.75" customHeight="1" x14ac:dyDescent="0.2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</row>
    <row r="494" spans="1:16" ht="12.75" customHeight="1" x14ac:dyDescent="0.2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</row>
    <row r="495" spans="1:16" ht="12.75" customHeight="1" x14ac:dyDescent="0.2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</row>
    <row r="496" spans="1:16" ht="12.75" customHeight="1" x14ac:dyDescent="0.2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</row>
    <row r="497" spans="1:16" ht="12.75" customHeight="1" x14ac:dyDescent="0.2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</row>
    <row r="498" spans="1:16" ht="12.75" customHeight="1" x14ac:dyDescent="0.2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</row>
    <row r="499" spans="1:16" ht="12.75" customHeight="1" x14ac:dyDescent="0.2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</row>
    <row r="500" spans="1:16" ht="12.75" customHeight="1" x14ac:dyDescent="0.2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</row>
    <row r="501" spans="1:16" ht="12.75" customHeight="1" x14ac:dyDescent="0.2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</row>
    <row r="502" spans="1:16" ht="12.75" customHeight="1" x14ac:dyDescent="0.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</row>
    <row r="503" spans="1:16" ht="12.75" customHeight="1" x14ac:dyDescent="0.2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</row>
    <row r="504" spans="1:16" ht="12.75" customHeight="1" x14ac:dyDescent="0.2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</row>
    <row r="505" spans="1:16" ht="12.75" customHeight="1" x14ac:dyDescent="0.2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</row>
    <row r="506" spans="1:16" ht="12.75" customHeight="1" x14ac:dyDescent="0.2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</row>
    <row r="507" spans="1:16" ht="12.75" customHeight="1" x14ac:dyDescent="0.2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</row>
    <row r="508" spans="1:16" ht="12.75" customHeight="1" x14ac:dyDescent="0.2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</row>
    <row r="509" spans="1:16" ht="12.75" customHeight="1" x14ac:dyDescent="0.2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</row>
    <row r="510" spans="1:16" ht="12.75" customHeight="1" x14ac:dyDescent="0.2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</row>
    <row r="511" spans="1:16" ht="12.75" customHeight="1" x14ac:dyDescent="0.2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</row>
    <row r="512" spans="1:16" ht="12.75" customHeight="1" x14ac:dyDescent="0.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</row>
    <row r="513" spans="1:16" ht="12.75" customHeight="1" x14ac:dyDescent="0.2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</row>
    <row r="514" spans="1:16" ht="12.75" customHeight="1" x14ac:dyDescent="0.2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</row>
    <row r="515" spans="1:16" ht="12.75" customHeight="1" x14ac:dyDescent="0.2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</row>
    <row r="516" spans="1:16" ht="12.75" customHeight="1" x14ac:dyDescent="0.2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</row>
    <row r="517" spans="1:16" ht="12.75" customHeight="1" x14ac:dyDescent="0.2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</row>
    <row r="518" spans="1:16" ht="12.75" customHeight="1" x14ac:dyDescent="0.2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</row>
    <row r="519" spans="1:16" ht="12.75" customHeight="1" x14ac:dyDescent="0.2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</row>
    <row r="520" spans="1:16" ht="12.75" customHeight="1" x14ac:dyDescent="0.2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</row>
    <row r="521" spans="1:16" ht="12.75" customHeight="1" x14ac:dyDescent="0.2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</row>
    <row r="522" spans="1:16" ht="12.75" customHeight="1" x14ac:dyDescent="0.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</row>
    <row r="523" spans="1:16" ht="12.75" customHeight="1" x14ac:dyDescent="0.2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</row>
    <row r="524" spans="1:16" ht="12.75" customHeight="1" x14ac:dyDescent="0.2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</row>
    <row r="525" spans="1:16" ht="12.75" customHeight="1" x14ac:dyDescent="0.2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</row>
    <row r="526" spans="1:16" ht="12.75" customHeight="1" x14ac:dyDescent="0.2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</row>
    <row r="527" spans="1:16" ht="12.75" customHeight="1" x14ac:dyDescent="0.2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</row>
    <row r="528" spans="1:16" ht="12.75" customHeight="1" x14ac:dyDescent="0.2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</row>
    <row r="529" spans="1:16" ht="12.75" customHeight="1" x14ac:dyDescent="0.2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</row>
    <row r="530" spans="1:16" ht="12.75" customHeight="1" x14ac:dyDescent="0.2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</row>
    <row r="531" spans="1:16" ht="12.75" customHeight="1" x14ac:dyDescent="0.2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</row>
    <row r="532" spans="1:16" ht="12.75" customHeight="1" x14ac:dyDescent="0.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</row>
    <row r="533" spans="1:16" ht="12.75" customHeight="1" x14ac:dyDescent="0.2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</row>
    <row r="534" spans="1:16" ht="12.75" customHeight="1" x14ac:dyDescent="0.2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</row>
    <row r="535" spans="1:16" ht="12.75" customHeight="1" x14ac:dyDescent="0.2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</row>
    <row r="536" spans="1:16" ht="12.75" customHeight="1" x14ac:dyDescent="0.2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</row>
    <row r="537" spans="1:16" ht="12.75" customHeight="1" x14ac:dyDescent="0.2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</row>
    <row r="538" spans="1:16" ht="12.75" customHeight="1" x14ac:dyDescent="0.2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</row>
    <row r="539" spans="1:16" ht="12.75" customHeight="1" x14ac:dyDescent="0.2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</row>
    <row r="540" spans="1:16" ht="12.75" customHeight="1" x14ac:dyDescent="0.2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</row>
    <row r="541" spans="1:16" ht="12.75" customHeight="1" x14ac:dyDescent="0.2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</row>
    <row r="542" spans="1:16" ht="12.75" customHeight="1" x14ac:dyDescent="0.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</row>
    <row r="543" spans="1:16" ht="12.75" customHeight="1" x14ac:dyDescent="0.2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</row>
    <row r="544" spans="1:16" ht="12.75" customHeight="1" x14ac:dyDescent="0.2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</row>
    <row r="545" spans="1:16" ht="12.75" customHeight="1" x14ac:dyDescent="0.2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</row>
    <row r="546" spans="1:16" ht="12.75" customHeight="1" x14ac:dyDescent="0.2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</row>
    <row r="547" spans="1:16" ht="12.75" customHeight="1" x14ac:dyDescent="0.2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</row>
    <row r="548" spans="1:16" ht="12.75" customHeight="1" x14ac:dyDescent="0.2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</row>
    <row r="549" spans="1:16" ht="12.75" customHeight="1" x14ac:dyDescent="0.2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</row>
    <row r="550" spans="1:16" ht="12.75" customHeight="1" x14ac:dyDescent="0.2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</row>
    <row r="551" spans="1:16" ht="12.75" customHeight="1" x14ac:dyDescent="0.2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</row>
    <row r="552" spans="1:16" ht="12.75" customHeight="1" x14ac:dyDescent="0.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</row>
    <row r="553" spans="1:16" ht="12.75" customHeight="1" x14ac:dyDescent="0.2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</row>
    <row r="554" spans="1:16" ht="12.75" customHeight="1" x14ac:dyDescent="0.2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</row>
    <row r="555" spans="1:16" ht="12.75" customHeight="1" x14ac:dyDescent="0.2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</row>
    <row r="556" spans="1:16" ht="12.75" customHeight="1" x14ac:dyDescent="0.2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</row>
    <row r="557" spans="1:16" ht="12.75" customHeight="1" x14ac:dyDescent="0.2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</row>
    <row r="558" spans="1:16" ht="12.75" customHeight="1" x14ac:dyDescent="0.2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</row>
    <row r="559" spans="1:16" ht="12.75" customHeight="1" x14ac:dyDescent="0.2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</row>
    <row r="560" spans="1:16" ht="12.75" customHeight="1" x14ac:dyDescent="0.2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</row>
    <row r="561" spans="1:16" ht="12.75" customHeight="1" x14ac:dyDescent="0.2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</row>
    <row r="562" spans="1:16" ht="12.75" customHeight="1" x14ac:dyDescent="0.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</row>
    <row r="563" spans="1:16" ht="12.75" customHeight="1" x14ac:dyDescent="0.2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</row>
    <row r="564" spans="1:16" ht="12.75" customHeight="1" x14ac:dyDescent="0.2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</row>
    <row r="565" spans="1:16" ht="12.75" customHeight="1" x14ac:dyDescent="0.2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</row>
    <row r="566" spans="1:16" ht="12.75" customHeight="1" x14ac:dyDescent="0.2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</row>
    <row r="567" spans="1:16" ht="12.75" customHeight="1" x14ac:dyDescent="0.2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</row>
    <row r="568" spans="1:16" ht="12.75" customHeight="1" x14ac:dyDescent="0.2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</row>
    <row r="569" spans="1:16" ht="12.75" customHeight="1" x14ac:dyDescent="0.2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</row>
    <row r="570" spans="1:16" ht="12.75" customHeight="1" x14ac:dyDescent="0.2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</row>
    <row r="571" spans="1:16" ht="12.75" customHeight="1" x14ac:dyDescent="0.2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</row>
    <row r="572" spans="1:16" ht="12.75" customHeight="1" x14ac:dyDescent="0.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</row>
    <row r="573" spans="1:16" ht="12.75" customHeight="1" x14ac:dyDescent="0.2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</row>
    <row r="574" spans="1:16" ht="12.75" customHeight="1" x14ac:dyDescent="0.2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</row>
    <row r="575" spans="1:16" ht="12.75" customHeight="1" x14ac:dyDescent="0.2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</row>
    <row r="576" spans="1:16" ht="12.75" customHeight="1" x14ac:dyDescent="0.2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</row>
    <row r="577" spans="1:16" ht="12.75" customHeight="1" x14ac:dyDescent="0.2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</row>
    <row r="578" spans="1:16" ht="12.75" customHeight="1" x14ac:dyDescent="0.2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</row>
    <row r="579" spans="1:16" ht="12.75" customHeight="1" x14ac:dyDescent="0.2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</row>
    <row r="580" spans="1:16" ht="12.75" customHeight="1" x14ac:dyDescent="0.2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</row>
    <row r="581" spans="1:16" ht="12.75" customHeight="1" x14ac:dyDescent="0.2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</row>
    <row r="582" spans="1:16" ht="12.75" customHeight="1" x14ac:dyDescent="0.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</row>
    <row r="583" spans="1:16" ht="12.75" customHeight="1" x14ac:dyDescent="0.2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</row>
    <row r="584" spans="1:16" ht="12.75" customHeight="1" x14ac:dyDescent="0.2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</row>
    <row r="585" spans="1:16" ht="12.75" customHeight="1" x14ac:dyDescent="0.2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</row>
    <row r="586" spans="1:16" ht="12.75" customHeight="1" x14ac:dyDescent="0.2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</row>
    <row r="587" spans="1:16" ht="12.75" customHeight="1" x14ac:dyDescent="0.2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</row>
    <row r="588" spans="1:16" ht="12.75" customHeight="1" x14ac:dyDescent="0.2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</row>
    <row r="589" spans="1:16" ht="12.75" customHeight="1" x14ac:dyDescent="0.2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</row>
    <row r="590" spans="1:16" ht="12.75" customHeight="1" x14ac:dyDescent="0.2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</row>
    <row r="591" spans="1:16" ht="12.75" customHeight="1" x14ac:dyDescent="0.2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</row>
    <row r="592" spans="1:16" ht="12.75" customHeight="1" x14ac:dyDescent="0.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</row>
    <row r="593" spans="1:16" ht="12.75" customHeight="1" x14ac:dyDescent="0.2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</row>
    <row r="594" spans="1:16" ht="12.75" customHeight="1" x14ac:dyDescent="0.2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</row>
    <row r="595" spans="1:16" ht="12.75" customHeight="1" x14ac:dyDescent="0.2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</row>
    <row r="596" spans="1:16" ht="12.75" customHeight="1" x14ac:dyDescent="0.2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</row>
    <row r="597" spans="1:16" ht="12.75" customHeight="1" x14ac:dyDescent="0.2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</row>
    <row r="598" spans="1:16" ht="12.75" customHeight="1" x14ac:dyDescent="0.2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</row>
    <row r="599" spans="1:16" ht="12.75" customHeight="1" x14ac:dyDescent="0.2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</row>
    <row r="600" spans="1:16" ht="12.75" customHeight="1" x14ac:dyDescent="0.2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</row>
    <row r="601" spans="1:16" ht="12.75" customHeight="1" x14ac:dyDescent="0.2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</row>
    <row r="602" spans="1:16" ht="12.75" customHeight="1" x14ac:dyDescent="0.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</row>
    <row r="603" spans="1:16" ht="12.75" customHeight="1" x14ac:dyDescent="0.2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</row>
    <row r="604" spans="1:16" ht="12.75" customHeight="1" x14ac:dyDescent="0.2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</row>
    <row r="605" spans="1:16" ht="12.75" customHeight="1" x14ac:dyDescent="0.2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</row>
    <row r="606" spans="1:16" ht="12.75" customHeight="1" x14ac:dyDescent="0.2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</row>
    <row r="607" spans="1:16" ht="12.75" customHeight="1" x14ac:dyDescent="0.2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</row>
    <row r="608" spans="1:16" ht="12.75" customHeight="1" x14ac:dyDescent="0.2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</row>
    <row r="609" spans="1:16" ht="12.75" customHeight="1" x14ac:dyDescent="0.2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</row>
    <row r="610" spans="1:16" ht="12.75" customHeight="1" x14ac:dyDescent="0.2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</row>
    <row r="611" spans="1:16" ht="12.75" customHeight="1" x14ac:dyDescent="0.2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</row>
    <row r="612" spans="1:16" ht="12.75" customHeight="1" x14ac:dyDescent="0.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</row>
    <row r="613" spans="1:16" ht="12.75" customHeight="1" x14ac:dyDescent="0.2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</row>
    <row r="614" spans="1:16" ht="12.75" customHeight="1" x14ac:dyDescent="0.2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</row>
    <row r="615" spans="1:16" ht="12.75" customHeight="1" x14ac:dyDescent="0.2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</row>
    <row r="616" spans="1:16" ht="12.75" customHeight="1" x14ac:dyDescent="0.2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</row>
    <row r="617" spans="1:16" ht="12.75" customHeight="1" x14ac:dyDescent="0.2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</row>
    <row r="618" spans="1:16" ht="12.75" customHeight="1" x14ac:dyDescent="0.2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</row>
    <row r="619" spans="1:16" ht="12.75" customHeight="1" x14ac:dyDescent="0.2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</row>
    <row r="620" spans="1:16" ht="12.75" customHeight="1" x14ac:dyDescent="0.2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</row>
    <row r="621" spans="1:16" ht="12.75" customHeight="1" x14ac:dyDescent="0.2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</row>
    <row r="622" spans="1:16" ht="12.75" customHeight="1" x14ac:dyDescent="0.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</row>
    <row r="623" spans="1:16" ht="12.75" customHeight="1" x14ac:dyDescent="0.2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</row>
    <row r="624" spans="1:16" ht="12.75" customHeight="1" x14ac:dyDescent="0.2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</row>
    <row r="625" spans="1:16" ht="12.75" customHeight="1" x14ac:dyDescent="0.2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</row>
    <row r="626" spans="1:16" ht="12.75" customHeight="1" x14ac:dyDescent="0.2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</row>
    <row r="627" spans="1:16" ht="12.75" customHeight="1" x14ac:dyDescent="0.2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</row>
    <row r="628" spans="1:16" ht="12.75" customHeight="1" x14ac:dyDescent="0.2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</row>
    <row r="629" spans="1:16" ht="12.75" customHeight="1" x14ac:dyDescent="0.2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</row>
    <row r="630" spans="1:16" ht="12.75" customHeight="1" x14ac:dyDescent="0.2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</row>
    <row r="631" spans="1:16" ht="12.75" customHeight="1" x14ac:dyDescent="0.2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</row>
    <row r="632" spans="1:16" ht="12.75" customHeight="1" x14ac:dyDescent="0.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</row>
    <row r="633" spans="1:16" ht="12.75" customHeight="1" x14ac:dyDescent="0.2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</row>
    <row r="634" spans="1:16" ht="12.75" customHeight="1" x14ac:dyDescent="0.2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</row>
    <row r="635" spans="1:16" ht="12.75" customHeight="1" x14ac:dyDescent="0.2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</row>
    <row r="636" spans="1:16" ht="12.75" customHeight="1" x14ac:dyDescent="0.2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</row>
    <row r="637" spans="1:16" ht="12.75" customHeight="1" x14ac:dyDescent="0.2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</row>
    <row r="638" spans="1:16" ht="12.75" customHeight="1" x14ac:dyDescent="0.2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</row>
    <row r="639" spans="1:16" ht="12.75" customHeight="1" x14ac:dyDescent="0.2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</row>
    <row r="640" spans="1:16" ht="12.75" customHeight="1" x14ac:dyDescent="0.2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</row>
    <row r="641" spans="1:16" ht="12.75" customHeight="1" x14ac:dyDescent="0.2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</row>
    <row r="642" spans="1:16" ht="12.75" customHeight="1" x14ac:dyDescent="0.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</row>
    <row r="643" spans="1:16" ht="12.75" customHeight="1" x14ac:dyDescent="0.2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</row>
    <row r="644" spans="1:16" ht="12.75" customHeight="1" x14ac:dyDescent="0.2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</row>
    <row r="645" spans="1:16" ht="12.75" customHeight="1" x14ac:dyDescent="0.2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</row>
    <row r="646" spans="1:16" ht="12.75" customHeight="1" x14ac:dyDescent="0.2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</row>
    <row r="647" spans="1:16" ht="12.75" customHeight="1" x14ac:dyDescent="0.2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</row>
    <row r="648" spans="1:16" ht="12.75" customHeight="1" x14ac:dyDescent="0.2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</row>
    <row r="649" spans="1:16" ht="12.75" customHeight="1" x14ac:dyDescent="0.2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</row>
    <row r="650" spans="1:16" ht="12.75" customHeight="1" x14ac:dyDescent="0.2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</row>
    <row r="651" spans="1:16" ht="12.75" customHeight="1" x14ac:dyDescent="0.2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</row>
    <row r="652" spans="1:16" ht="12.75" customHeight="1" x14ac:dyDescent="0.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</row>
    <row r="653" spans="1:16" ht="12.75" customHeight="1" x14ac:dyDescent="0.2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</row>
    <row r="654" spans="1:16" ht="12.75" customHeight="1" x14ac:dyDescent="0.2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</row>
    <row r="655" spans="1:16" ht="12.75" customHeight="1" x14ac:dyDescent="0.2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</row>
    <row r="656" spans="1:16" ht="12.75" customHeight="1" x14ac:dyDescent="0.2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</row>
    <row r="657" spans="1:16" ht="12.75" customHeight="1" x14ac:dyDescent="0.2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</row>
    <row r="658" spans="1:16" ht="12.75" customHeight="1" x14ac:dyDescent="0.2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</row>
    <row r="659" spans="1:16" ht="12.75" customHeight="1" x14ac:dyDescent="0.2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</row>
    <row r="660" spans="1:16" ht="12.75" customHeight="1" x14ac:dyDescent="0.2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</row>
    <row r="661" spans="1:16" ht="12.75" customHeight="1" x14ac:dyDescent="0.2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</row>
    <row r="662" spans="1:16" ht="12.75" customHeight="1" x14ac:dyDescent="0.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</row>
    <row r="663" spans="1:16" ht="12.75" customHeight="1" x14ac:dyDescent="0.2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</row>
    <row r="664" spans="1:16" ht="12.75" customHeight="1" x14ac:dyDescent="0.2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</row>
    <row r="665" spans="1:16" ht="12.75" customHeight="1" x14ac:dyDescent="0.2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</row>
    <row r="666" spans="1:16" ht="12.75" customHeight="1" x14ac:dyDescent="0.2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</row>
    <row r="667" spans="1:16" ht="12.75" customHeight="1" x14ac:dyDescent="0.2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</row>
    <row r="668" spans="1:16" ht="12.75" customHeight="1" x14ac:dyDescent="0.2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</row>
    <row r="669" spans="1:16" ht="12.75" customHeight="1" x14ac:dyDescent="0.2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</row>
    <row r="670" spans="1:16" ht="12.75" customHeight="1" x14ac:dyDescent="0.2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</row>
    <row r="671" spans="1:16" ht="12.75" customHeight="1" x14ac:dyDescent="0.2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</row>
    <row r="672" spans="1:16" ht="12.75" customHeight="1" x14ac:dyDescent="0.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</row>
    <row r="673" spans="1:16" ht="12.75" customHeight="1" x14ac:dyDescent="0.2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</row>
    <row r="674" spans="1:16" ht="12.75" customHeight="1" x14ac:dyDescent="0.2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</row>
    <row r="675" spans="1:16" ht="12.75" customHeight="1" x14ac:dyDescent="0.2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</row>
    <row r="676" spans="1:16" ht="12.75" customHeight="1" x14ac:dyDescent="0.2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</row>
    <row r="677" spans="1:16" ht="12.75" customHeight="1" x14ac:dyDescent="0.2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</row>
    <row r="678" spans="1:16" ht="12.75" customHeight="1" x14ac:dyDescent="0.2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</row>
    <row r="679" spans="1:16" ht="12.75" customHeight="1" x14ac:dyDescent="0.2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</row>
    <row r="680" spans="1:16" ht="12.75" customHeight="1" x14ac:dyDescent="0.2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</row>
    <row r="681" spans="1:16" ht="12.75" customHeight="1" x14ac:dyDescent="0.2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</row>
    <row r="682" spans="1:16" ht="12.75" customHeight="1" x14ac:dyDescent="0.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</row>
    <row r="683" spans="1:16" ht="12.75" customHeight="1" x14ac:dyDescent="0.2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</row>
    <row r="684" spans="1:16" ht="12.75" customHeight="1" x14ac:dyDescent="0.2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</row>
    <row r="685" spans="1:16" ht="12.75" customHeight="1" x14ac:dyDescent="0.2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</row>
    <row r="686" spans="1:16" ht="12.75" customHeight="1" x14ac:dyDescent="0.2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</row>
    <row r="687" spans="1:16" ht="12.75" customHeight="1" x14ac:dyDescent="0.2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</row>
    <row r="688" spans="1:16" ht="12.75" customHeight="1" x14ac:dyDescent="0.2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</row>
    <row r="689" spans="1:16" ht="12.75" customHeight="1" x14ac:dyDescent="0.2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</row>
    <row r="690" spans="1:16" ht="12.75" customHeight="1" x14ac:dyDescent="0.2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</row>
    <row r="691" spans="1:16" ht="12.75" customHeight="1" x14ac:dyDescent="0.2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</row>
    <row r="692" spans="1:16" ht="12.75" customHeight="1" x14ac:dyDescent="0.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</row>
    <row r="693" spans="1:16" ht="12.75" customHeight="1" x14ac:dyDescent="0.2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</row>
    <row r="694" spans="1:16" ht="12.75" customHeight="1" x14ac:dyDescent="0.2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</row>
    <row r="695" spans="1:16" ht="12.75" customHeight="1" x14ac:dyDescent="0.2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</row>
    <row r="696" spans="1:16" ht="12.75" customHeight="1" x14ac:dyDescent="0.2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</row>
    <row r="697" spans="1:16" ht="12.75" customHeight="1" x14ac:dyDescent="0.2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</row>
    <row r="698" spans="1:16" ht="12.75" customHeight="1" x14ac:dyDescent="0.2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</row>
    <row r="699" spans="1:16" ht="12.75" customHeight="1" x14ac:dyDescent="0.2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</row>
    <row r="700" spans="1:16" ht="12.75" customHeight="1" x14ac:dyDescent="0.2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</row>
    <row r="701" spans="1:16" ht="12.75" customHeight="1" x14ac:dyDescent="0.2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</row>
    <row r="702" spans="1:16" ht="12.75" customHeight="1" x14ac:dyDescent="0.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</row>
    <row r="703" spans="1:16" ht="12.75" customHeight="1" x14ac:dyDescent="0.2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</row>
    <row r="704" spans="1:16" ht="12.75" customHeight="1" x14ac:dyDescent="0.2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</row>
    <row r="705" spans="1:16" ht="12.75" customHeight="1" x14ac:dyDescent="0.2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</row>
    <row r="706" spans="1:16" ht="12.75" customHeight="1" x14ac:dyDescent="0.2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</row>
    <row r="707" spans="1:16" ht="12.75" customHeight="1" x14ac:dyDescent="0.2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</row>
    <row r="708" spans="1:16" ht="12.75" customHeight="1" x14ac:dyDescent="0.2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</row>
    <row r="709" spans="1:16" ht="12.75" customHeight="1" x14ac:dyDescent="0.2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</row>
    <row r="710" spans="1:16" ht="12.75" customHeight="1" x14ac:dyDescent="0.2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</row>
    <row r="711" spans="1:16" ht="12.75" customHeight="1" x14ac:dyDescent="0.2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</row>
    <row r="712" spans="1:16" ht="12.75" customHeight="1" x14ac:dyDescent="0.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</row>
    <row r="713" spans="1:16" ht="12.75" customHeight="1" x14ac:dyDescent="0.2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</row>
    <row r="714" spans="1:16" ht="12.75" customHeight="1" x14ac:dyDescent="0.2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</row>
    <row r="715" spans="1:16" ht="12.75" customHeight="1" x14ac:dyDescent="0.2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</row>
    <row r="716" spans="1:16" ht="12.75" customHeight="1" x14ac:dyDescent="0.2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</row>
    <row r="717" spans="1:16" ht="12.75" customHeight="1" x14ac:dyDescent="0.2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</row>
    <row r="718" spans="1:16" ht="12.75" customHeight="1" x14ac:dyDescent="0.2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</row>
    <row r="719" spans="1:16" ht="12.75" customHeight="1" x14ac:dyDescent="0.2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</row>
    <row r="720" spans="1:16" ht="12.75" customHeight="1" x14ac:dyDescent="0.2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</row>
    <row r="721" spans="1:16" ht="12.75" customHeight="1" x14ac:dyDescent="0.2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</row>
    <row r="722" spans="1:16" ht="12.75" customHeight="1" x14ac:dyDescent="0.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</row>
    <row r="723" spans="1:16" ht="12.75" customHeight="1" x14ac:dyDescent="0.2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</row>
    <row r="724" spans="1:16" ht="12.75" customHeight="1" x14ac:dyDescent="0.2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</row>
    <row r="725" spans="1:16" ht="12.75" customHeight="1" x14ac:dyDescent="0.2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</row>
    <row r="726" spans="1:16" ht="12.75" customHeight="1" x14ac:dyDescent="0.2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</row>
    <row r="727" spans="1:16" ht="12.75" customHeight="1" x14ac:dyDescent="0.2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</row>
    <row r="728" spans="1:16" ht="12.75" customHeight="1" x14ac:dyDescent="0.2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</row>
    <row r="729" spans="1:16" ht="12.75" customHeight="1" x14ac:dyDescent="0.2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</row>
    <row r="730" spans="1:16" ht="12.75" customHeight="1" x14ac:dyDescent="0.2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</row>
    <row r="731" spans="1:16" ht="12.75" customHeight="1" x14ac:dyDescent="0.2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</row>
    <row r="732" spans="1:16" ht="12.75" customHeight="1" x14ac:dyDescent="0.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</row>
    <row r="733" spans="1:16" ht="12.75" customHeight="1" x14ac:dyDescent="0.2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</row>
    <row r="734" spans="1:16" ht="12.75" customHeight="1" x14ac:dyDescent="0.2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</row>
    <row r="735" spans="1:16" ht="12.75" customHeight="1" x14ac:dyDescent="0.2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</row>
    <row r="736" spans="1:16" ht="12.75" customHeight="1" x14ac:dyDescent="0.2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</row>
    <row r="737" spans="1:16" ht="12.75" customHeight="1" x14ac:dyDescent="0.2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</row>
    <row r="738" spans="1:16" ht="12.75" customHeight="1" x14ac:dyDescent="0.2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</row>
    <row r="739" spans="1:16" ht="12.75" customHeight="1" x14ac:dyDescent="0.2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</row>
    <row r="740" spans="1:16" ht="12.75" customHeight="1" x14ac:dyDescent="0.2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</row>
    <row r="741" spans="1:16" ht="12.75" customHeight="1" x14ac:dyDescent="0.2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</row>
    <row r="742" spans="1:16" ht="12.75" customHeight="1" x14ac:dyDescent="0.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</row>
    <row r="743" spans="1:16" ht="12.75" customHeight="1" x14ac:dyDescent="0.2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</row>
    <row r="744" spans="1:16" ht="12.75" customHeight="1" x14ac:dyDescent="0.2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</row>
    <row r="745" spans="1:16" ht="12.75" customHeight="1" x14ac:dyDescent="0.2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</row>
    <row r="746" spans="1:16" ht="12.75" customHeight="1" x14ac:dyDescent="0.2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</row>
    <row r="747" spans="1:16" ht="12.75" customHeight="1" x14ac:dyDescent="0.2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</row>
    <row r="748" spans="1:16" ht="12.75" customHeight="1" x14ac:dyDescent="0.2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</row>
    <row r="749" spans="1:16" ht="12.75" customHeight="1" x14ac:dyDescent="0.2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</row>
    <row r="750" spans="1:16" ht="12.75" customHeight="1" x14ac:dyDescent="0.2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</row>
    <row r="751" spans="1:16" ht="12.75" customHeight="1" x14ac:dyDescent="0.2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</row>
    <row r="752" spans="1:16" ht="12.75" customHeight="1" x14ac:dyDescent="0.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</row>
    <row r="753" spans="1:16" ht="12.75" customHeight="1" x14ac:dyDescent="0.2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</row>
    <row r="754" spans="1:16" ht="12.75" customHeight="1" x14ac:dyDescent="0.2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</row>
    <row r="755" spans="1:16" ht="12.75" customHeight="1" x14ac:dyDescent="0.2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</row>
    <row r="756" spans="1:16" ht="12.75" customHeight="1" x14ac:dyDescent="0.2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</row>
    <row r="757" spans="1:16" ht="12.75" customHeight="1" x14ac:dyDescent="0.2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</row>
    <row r="758" spans="1:16" ht="12.75" customHeight="1" x14ac:dyDescent="0.2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</row>
    <row r="759" spans="1:16" ht="12.75" customHeight="1" x14ac:dyDescent="0.2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</row>
    <row r="760" spans="1:16" ht="12.75" customHeight="1" x14ac:dyDescent="0.2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</row>
    <row r="761" spans="1:16" ht="12.75" customHeight="1" x14ac:dyDescent="0.2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</row>
    <row r="762" spans="1:16" ht="12.75" customHeight="1" x14ac:dyDescent="0.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</row>
    <row r="763" spans="1:16" ht="12.75" customHeight="1" x14ac:dyDescent="0.2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</row>
    <row r="764" spans="1:16" ht="12.75" customHeight="1" x14ac:dyDescent="0.2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</row>
    <row r="765" spans="1:16" ht="12.75" customHeight="1" x14ac:dyDescent="0.2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</row>
    <row r="766" spans="1:16" ht="12.75" customHeight="1" x14ac:dyDescent="0.2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</row>
    <row r="767" spans="1:16" ht="12.75" customHeight="1" x14ac:dyDescent="0.2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</row>
    <row r="768" spans="1:16" ht="12.75" customHeight="1" x14ac:dyDescent="0.2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</row>
    <row r="769" spans="1:16" ht="12.75" customHeight="1" x14ac:dyDescent="0.2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</row>
    <row r="770" spans="1:16" ht="12.75" customHeight="1" x14ac:dyDescent="0.2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</row>
    <row r="771" spans="1:16" ht="12.75" customHeight="1" x14ac:dyDescent="0.2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</row>
    <row r="772" spans="1:16" ht="12.75" customHeight="1" x14ac:dyDescent="0.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</row>
    <row r="773" spans="1:16" ht="12.75" customHeight="1" x14ac:dyDescent="0.2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</row>
    <row r="774" spans="1:16" ht="12.75" customHeight="1" x14ac:dyDescent="0.2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</row>
    <row r="775" spans="1:16" ht="12.75" customHeight="1" x14ac:dyDescent="0.2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</row>
    <row r="776" spans="1:16" ht="12.75" customHeight="1" x14ac:dyDescent="0.2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</row>
    <row r="777" spans="1:16" ht="12.75" customHeight="1" x14ac:dyDescent="0.2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</row>
    <row r="778" spans="1:16" ht="12.75" customHeight="1" x14ac:dyDescent="0.2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</row>
    <row r="779" spans="1:16" ht="12.75" customHeight="1" x14ac:dyDescent="0.2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</row>
    <row r="780" spans="1:16" ht="12.75" customHeight="1" x14ac:dyDescent="0.2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</row>
    <row r="781" spans="1:16" ht="12.75" customHeight="1" x14ac:dyDescent="0.2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</row>
    <row r="782" spans="1:16" ht="12.75" customHeight="1" x14ac:dyDescent="0.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</row>
    <row r="783" spans="1:16" ht="12.75" customHeight="1" x14ac:dyDescent="0.2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</row>
    <row r="784" spans="1:16" ht="12.75" customHeight="1" x14ac:dyDescent="0.2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</row>
    <row r="785" spans="1:16" ht="12.75" customHeight="1" x14ac:dyDescent="0.2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</row>
    <row r="786" spans="1:16" ht="12.75" customHeight="1" x14ac:dyDescent="0.2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</row>
    <row r="787" spans="1:16" ht="12.75" customHeight="1" x14ac:dyDescent="0.2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</row>
    <row r="788" spans="1:16" ht="12.75" customHeight="1" x14ac:dyDescent="0.2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</row>
    <row r="789" spans="1:16" ht="12.75" customHeight="1" x14ac:dyDescent="0.2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</row>
    <row r="790" spans="1:16" ht="12.75" customHeight="1" x14ac:dyDescent="0.2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</row>
    <row r="791" spans="1:16" ht="12.75" customHeight="1" x14ac:dyDescent="0.2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</row>
    <row r="792" spans="1:16" ht="12.75" customHeight="1" x14ac:dyDescent="0.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</row>
    <row r="793" spans="1:16" ht="12.75" customHeight="1" x14ac:dyDescent="0.2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</row>
    <row r="794" spans="1:16" ht="12.75" customHeight="1" x14ac:dyDescent="0.2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</row>
    <row r="795" spans="1:16" ht="12.75" customHeight="1" x14ac:dyDescent="0.2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</row>
    <row r="796" spans="1:16" ht="12.75" customHeight="1" x14ac:dyDescent="0.2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</row>
    <row r="797" spans="1:16" ht="12.75" customHeight="1" x14ac:dyDescent="0.2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</row>
    <row r="798" spans="1:16" ht="12.75" customHeight="1" x14ac:dyDescent="0.2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</row>
    <row r="799" spans="1:16" ht="12.75" customHeight="1" x14ac:dyDescent="0.2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</row>
    <row r="800" spans="1:16" ht="12.75" customHeight="1" x14ac:dyDescent="0.2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</row>
    <row r="801" spans="1:16" ht="12.75" customHeight="1" x14ac:dyDescent="0.2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</row>
    <row r="802" spans="1:16" ht="12.75" customHeight="1" x14ac:dyDescent="0.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</row>
    <row r="803" spans="1:16" ht="12.75" customHeight="1" x14ac:dyDescent="0.2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</row>
    <row r="804" spans="1:16" ht="12.75" customHeight="1" x14ac:dyDescent="0.2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</row>
    <row r="805" spans="1:16" ht="12.75" customHeight="1" x14ac:dyDescent="0.2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</row>
    <row r="806" spans="1:16" ht="12.75" customHeight="1" x14ac:dyDescent="0.2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</row>
    <row r="807" spans="1:16" ht="12.75" customHeight="1" x14ac:dyDescent="0.2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</row>
    <row r="808" spans="1:16" ht="12.75" customHeight="1" x14ac:dyDescent="0.2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</row>
    <row r="809" spans="1:16" ht="12.75" customHeight="1" x14ac:dyDescent="0.2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</row>
    <row r="810" spans="1:16" ht="12.75" customHeight="1" x14ac:dyDescent="0.2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</row>
    <row r="811" spans="1:16" ht="12.75" customHeight="1" x14ac:dyDescent="0.2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</row>
    <row r="812" spans="1:16" ht="12.75" customHeight="1" x14ac:dyDescent="0.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</row>
    <row r="813" spans="1:16" ht="12.75" customHeight="1" x14ac:dyDescent="0.2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</row>
    <row r="814" spans="1:16" ht="12.75" customHeight="1" x14ac:dyDescent="0.2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</row>
    <row r="815" spans="1:16" ht="12.75" customHeight="1" x14ac:dyDescent="0.2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</row>
    <row r="816" spans="1:16" ht="12.75" customHeight="1" x14ac:dyDescent="0.2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</row>
    <row r="817" spans="1:16" ht="12.75" customHeight="1" x14ac:dyDescent="0.2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</row>
    <row r="818" spans="1:16" ht="12.75" customHeight="1" x14ac:dyDescent="0.2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</row>
    <row r="819" spans="1:16" ht="12.75" customHeight="1" x14ac:dyDescent="0.2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</row>
    <row r="820" spans="1:16" ht="12.75" customHeight="1" x14ac:dyDescent="0.2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</row>
    <row r="821" spans="1:16" ht="12.75" customHeight="1" x14ac:dyDescent="0.2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</row>
    <row r="822" spans="1:16" ht="12.75" customHeight="1" x14ac:dyDescent="0.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</row>
    <row r="823" spans="1:16" ht="12.75" customHeight="1" x14ac:dyDescent="0.2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</row>
    <row r="824" spans="1:16" ht="12.75" customHeight="1" x14ac:dyDescent="0.2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</row>
    <row r="825" spans="1:16" ht="12.75" customHeight="1" x14ac:dyDescent="0.2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</row>
    <row r="826" spans="1:16" ht="12.75" customHeight="1" x14ac:dyDescent="0.2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</row>
    <row r="827" spans="1:16" ht="12.75" customHeight="1" x14ac:dyDescent="0.2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</row>
    <row r="828" spans="1:16" ht="12.75" customHeight="1" x14ac:dyDescent="0.2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</row>
    <row r="829" spans="1:16" ht="12.75" customHeight="1" x14ac:dyDescent="0.2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</row>
    <row r="830" spans="1:16" ht="12.75" customHeight="1" x14ac:dyDescent="0.2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</row>
    <row r="831" spans="1:16" ht="12.75" customHeight="1" x14ac:dyDescent="0.2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</row>
    <row r="832" spans="1:16" ht="12.75" customHeight="1" x14ac:dyDescent="0.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</row>
    <row r="833" spans="1:16" ht="12.75" customHeight="1" x14ac:dyDescent="0.2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</row>
    <row r="834" spans="1:16" ht="12.75" customHeight="1" x14ac:dyDescent="0.2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</row>
    <row r="835" spans="1:16" ht="12.75" customHeight="1" x14ac:dyDescent="0.2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</row>
    <row r="836" spans="1:16" ht="12.75" customHeight="1" x14ac:dyDescent="0.2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</row>
    <row r="837" spans="1:16" ht="12.75" customHeight="1" x14ac:dyDescent="0.2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</row>
    <row r="838" spans="1:16" ht="12.75" customHeight="1" x14ac:dyDescent="0.2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</row>
    <row r="839" spans="1:16" ht="12.75" customHeight="1" x14ac:dyDescent="0.2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</row>
    <row r="840" spans="1:16" ht="12.75" customHeight="1" x14ac:dyDescent="0.2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</row>
    <row r="841" spans="1:16" ht="12.75" customHeight="1" x14ac:dyDescent="0.2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</row>
    <row r="842" spans="1:16" ht="12.75" customHeight="1" x14ac:dyDescent="0.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</row>
    <row r="843" spans="1:16" ht="12.75" customHeight="1" x14ac:dyDescent="0.2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</row>
    <row r="844" spans="1:16" ht="12.75" customHeight="1" x14ac:dyDescent="0.2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</row>
    <row r="845" spans="1:16" ht="12.75" customHeight="1" x14ac:dyDescent="0.2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</row>
    <row r="846" spans="1:16" ht="12.75" customHeight="1" x14ac:dyDescent="0.2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</row>
    <row r="847" spans="1:16" ht="12.75" customHeight="1" x14ac:dyDescent="0.2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</row>
    <row r="848" spans="1:16" ht="12.75" customHeight="1" x14ac:dyDescent="0.2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</row>
    <row r="849" spans="1:16" ht="12.75" customHeight="1" x14ac:dyDescent="0.2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</row>
    <row r="850" spans="1:16" ht="12.75" customHeight="1" x14ac:dyDescent="0.2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</row>
    <row r="851" spans="1:16" ht="12.75" customHeight="1" x14ac:dyDescent="0.2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</row>
    <row r="852" spans="1:16" ht="12.75" customHeight="1" x14ac:dyDescent="0.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</row>
    <row r="853" spans="1:16" ht="12.75" customHeight="1" x14ac:dyDescent="0.2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</row>
    <row r="854" spans="1:16" ht="12.75" customHeight="1" x14ac:dyDescent="0.2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</row>
    <row r="855" spans="1:16" ht="12.75" customHeight="1" x14ac:dyDescent="0.2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</row>
    <row r="856" spans="1:16" ht="12.75" customHeight="1" x14ac:dyDescent="0.2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</row>
    <row r="857" spans="1:16" ht="12.75" customHeight="1" x14ac:dyDescent="0.2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</row>
    <row r="858" spans="1:16" ht="12.75" customHeight="1" x14ac:dyDescent="0.2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</row>
    <row r="859" spans="1:16" ht="12.75" customHeight="1" x14ac:dyDescent="0.2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</row>
    <row r="860" spans="1:16" ht="12.75" customHeight="1" x14ac:dyDescent="0.2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</row>
    <row r="861" spans="1:16" ht="12.75" customHeight="1" x14ac:dyDescent="0.2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</row>
    <row r="862" spans="1:16" ht="12.75" customHeight="1" x14ac:dyDescent="0.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</row>
    <row r="863" spans="1:16" ht="12.75" customHeight="1" x14ac:dyDescent="0.2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</row>
    <row r="864" spans="1:16" ht="12.75" customHeight="1" x14ac:dyDescent="0.2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</row>
    <row r="865" spans="1:16" ht="12.75" customHeight="1" x14ac:dyDescent="0.2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</row>
    <row r="866" spans="1:16" ht="12.75" customHeight="1" x14ac:dyDescent="0.2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</row>
    <row r="867" spans="1:16" ht="12.75" customHeight="1" x14ac:dyDescent="0.2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</row>
    <row r="868" spans="1:16" ht="12.75" customHeight="1" x14ac:dyDescent="0.2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</row>
    <row r="869" spans="1:16" ht="12.75" customHeight="1" x14ac:dyDescent="0.2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</row>
    <row r="870" spans="1:16" ht="12.75" customHeight="1" x14ac:dyDescent="0.2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</row>
    <row r="871" spans="1:16" ht="12.75" customHeight="1" x14ac:dyDescent="0.2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</row>
    <row r="872" spans="1:16" ht="12.75" customHeight="1" x14ac:dyDescent="0.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</row>
    <row r="873" spans="1:16" ht="12.75" customHeight="1" x14ac:dyDescent="0.2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</row>
    <row r="874" spans="1:16" ht="12.75" customHeight="1" x14ac:dyDescent="0.2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</row>
    <row r="875" spans="1:16" ht="12.75" customHeight="1" x14ac:dyDescent="0.2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</row>
    <row r="876" spans="1:16" ht="12.75" customHeight="1" x14ac:dyDescent="0.2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</row>
    <row r="877" spans="1:16" ht="12.75" customHeight="1" x14ac:dyDescent="0.2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</row>
    <row r="878" spans="1:16" ht="12.75" customHeight="1" x14ac:dyDescent="0.2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</row>
    <row r="879" spans="1:16" ht="12.75" customHeight="1" x14ac:dyDescent="0.2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</row>
    <row r="880" spans="1:16" ht="12.75" customHeight="1" x14ac:dyDescent="0.2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</row>
    <row r="881" spans="1:16" ht="12.75" customHeight="1" x14ac:dyDescent="0.2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</row>
    <row r="882" spans="1:16" ht="12.75" customHeight="1" x14ac:dyDescent="0.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</row>
    <row r="883" spans="1:16" ht="12.75" customHeight="1" x14ac:dyDescent="0.2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</row>
    <row r="884" spans="1:16" ht="12.75" customHeight="1" x14ac:dyDescent="0.2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</row>
    <row r="885" spans="1:16" ht="12.75" customHeight="1" x14ac:dyDescent="0.2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</row>
    <row r="886" spans="1:16" ht="12.75" customHeight="1" x14ac:dyDescent="0.2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</row>
    <row r="887" spans="1:16" ht="12.75" customHeight="1" x14ac:dyDescent="0.2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</row>
    <row r="888" spans="1:16" ht="12.75" customHeight="1" x14ac:dyDescent="0.2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</row>
    <row r="889" spans="1:16" ht="12.75" customHeight="1" x14ac:dyDescent="0.2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</row>
    <row r="890" spans="1:16" ht="12.75" customHeight="1" x14ac:dyDescent="0.2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</row>
    <row r="891" spans="1:16" ht="12.75" customHeight="1" x14ac:dyDescent="0.2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</row>
    <row r="892" spans="1:16" ht="12.75" customHeight="1" x14ac:dyDescent="0.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</row>
    <row r="893" spans="1:16" ht="12.75" customHeight="1" x14ac:dyDescent="0.2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</row>
    <row r="894" spans="1:16" ht="12.75" customHeight="1" x14ac:dyDescent="0.2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</row>
    <row r="895" spans="1:16" ht="12.75" customHeight="1" x14ac:dyDescent="0.2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</row>
    <row r="896" spans="1:16" ht="12.75" customHeight="1" x14ac:dyDescent="0.2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</row>
    <row r="897" spans="1:16" ht="12.75" customHeight="1" x14ac:dyDescent="0.2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</row>
    <row r="898" spans="1:16" ht="12.75" customHeight="1" x14ac:dyDescent="0.2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</row>
    <row r="899" spans="1:16" ht="12.75" customHeight="1" x14ac:dyDescent="0.2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</row>
    <row r="900" spans="1:16" ht="12.75" customHeight="1" x14ac:dyDescent="0.2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</row>
    <row r="901" spans="1:16" ht="12.75" customHeight="1" x14ac:dyDescent="0.2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</row>
    <row r="902" spans="1:16" ht="12.75" customHeight="1" x14ac:dyDescent="0.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</row>
    <row r="903" spans="1:16" ht="12.75" customHeight="1" x14ac:dyDescent="0.2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</row>
    <row r="904" spans="1:16" ht="12.75" customHeight="1" x14ac:dyDescent="0.2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</row>
    <row r="905" spans="1:16" ht="12.75" customHeight="1" x14ac:dyDescent="0.2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</row>
    <row r="906" spans="1:16" ht="12.75" customHeight="1" x14ac:dyDescent="0.2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</row>
    <row r="907" spans="1:16" ht="12.75" customHeight="1" x14ac:dyDescent="0.2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</row>
    <row r="908" spans="1:16" ht="12.75" customHeight="1" x14ac:dyDescent="0.2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</row>
    <row r="909" spans="1:16" ht="12.75" customHeight="1" x14ac:dyDescent="0.2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</row>
    <row r="910" spans="1:16" ht="12.75" customHeight="1" x14ac:dyDescent="0.2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</row>
    <row r="911" spans="1:16" ht="12.75" customHeight="1" x14ac:dyDescent="0.2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</row>
    <row r="912" spans="1:16" ht="12.75" customHeight="1" x14ac:dyDescent="0.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</row>
    <row r="913" spans="1:16" ht="12.75" customHeight="1" x14ac:dyDescent="0.2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</row>
    <row r="914" spans="1:16" ht="12.75" customHeight="1" x14ac:dyDescent="0.2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</row>
    <row r="915" spans="1:16" ht="12.75" customHeight="1" x14ac:dyDescent="0.2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</row>
    <row r="916" spans="1:16" ht="12.75" customHeight="1" x14ac:dyDescent="0.2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</row>
    <row r="917" spans="1:16" ht="12.75" customHeight="1" x14ac:dyDescent="0.2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</row>
    <row r="918" spans="1:16" ht="12.75" customHeight="1" x14ac:dyDescent="0.2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</row>
    <row r="919" spans="1:16" ht="12.75" customHeight="1" x14ac:dyDescent="0.2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</row>
    <row r="920" spans="1:16" ht="12.75" customHeight="1" x14ac:dyDescent="0.2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</row>
    <row r="921" spans="1:16" ht="12.75" customHeight="1" x14ac:dyDescent="0.2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</row>
    <row r="922" spans="1:16" ht="12.75" customHeight="1" x14ac:dyDescent="0.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</row>
    <row r="923" spans="1:16" ht="12.75" customHeight="1" x14ac:dyDescent="0.2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</row>
    <row r="924" spans="1:16" ht="12.75" customHeight="1" x14ac:dyDescent="0.2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</row>
    <row r="925" spans="1:16" ht="12.75" customHeight="1" x14ac:dyDescent="0.2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</row>
    <row r="926" spans="1:16" ht="12.75" customHeight="1" x14ac:dyDescent="0.2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</row>
    <row r="927" spans="1:16" ht="12.75" customHeight="1" x14ac:dyDescent="0.2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</row>
    <row r="928" spans="1:16" ht="12.75" customHeight="1" x14ac:dyDescent="0.2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</row>
    <row r="929" spans="1:16" ht="12.75" customHeight="1" x14ac:dyDescent="0.2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</row>
    <row r="930" spans="1:16" ht="12.75" customHeight="1" x14ac:dyDescent="0.2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</row>
    <row r="931" spans="1:16" ht="12.75" customHeight="1" x14ac:dyDescent="0.2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</row>
    <row r="932" spans="1:16" ht="12.75" customHeight="1" x14ac:dyDescent="0.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</row>
    <row r="933" spans="1:16" ht="12.75" customHeight="1" x14ac:dyDescent="0.2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</row>
    <row r="934" spans="1:16" ht="12.75" customHeight="1" x14ac:dyDescent="0.2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</row>
    <row r="935" spans="1:16" ht="12.75" customHeight="1" x14ac:dyDescent="0.2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</row>
    <row r="936" spans="1:16" ht="12.75" customHeight="1" x14ac:dyDescent="0.2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</row>
    <row r="937" spans="1:16" ht="12.75" customHeight="1" x14ac:dyDescent="0.2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</row>
    <row r="938" spans="1:16" ht="12.75" customHeight="1" x14ac:dyDescent="0.2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</row>
    <row r="939" spans="1:16" ht="12.75" customHeight="1" x14ac:dyDescent="0.2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</row>
    <row r="940" spans="1:16" ht="12.75" customHeight="1" x14ac:dyDescent="0.2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</row>
    <row r="941" spans="1:16" ht="12.75" customHeight="1" x14ac:dyDescent="0.2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</row>
    <row r="942" spans="1:16" ht="12.75" customHeight="1" x14ac:dyDescent="0.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</row>
    <row r="943" spans="1:16" ht="12.75" customHeight="1" x14ac:dyDescent="0.2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</row>
    <row r="944" spans="1:16" ht="12.75" customHeight="1" x14ac:dyDescent="0.2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</row>
    <row r="945" spans="1:16" ht="12.75" customHeight="1" x14ac:dyDescent="0.2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</row>
    <row r="946" spans="1:16" ht="12.75" customHeight="1" x14ac:dyDescent="0.2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</row>
    <row r="947" spans="1:16" ht="12.75" customHeight="1" x14ac:dyDescent="0.2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</row>
    <row r="948" spans="1:16" ht="12.75" customHeight="1" x14ac:dyDescent="0.2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</row>
    <row r="949" spans="1:16" ht="12.75" customHeight="1" x14ac:dyDescent="0.2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</row>
    <row r="950" spans="1:16" ht="12.75" customHeight="1" x14ac:dyDescent="0.2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</row>
    <row r="951" spans="1:16" ht="12.75" customHeight="1" x14ac:dyDescent="0.2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</row>
    <row r="952" spans="1:16" ht="12.75" customHeight="1" x14ac:dyDescent="0.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</row>
    <row r="953" spans="1:16" ht="12.75" customHeight="1" x14ac:dyDescent="0.2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</row>
    <row r="954" spans="1:16" ht="12.75" customHeight="1" x14ac:dyDescent="0.2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</row>
    <row r="955" spans="1:16" ht="12.75" customHeight="1" x14ac:dyDescent="0.2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</row>
    <row r="956" spans="1:16" ht="12.75" customHeight="1" x14ac:dyDescent="0.2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</row>
    <row r="957" spans="1:16" ht="12.75" customHeight="1" x14ac:dyDescent="0.2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</row>
    <row r="958" spans="1:16" ht="12.75" customHeight="1" x14ac:dyDescent="0.2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</row>
    <row r="959" spans="1:16" ht="12.75" customHeight="1" x14ac:dyDescent="0.2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</row>
    <row r="960" spans="1:16" ht="12.75" customHeight="1" x14ac:dyDescent="0.2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</row>
    <row r="961" spans="1:16" ht="12.75" customHeight="1" x14ac:dyDescent="0.2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</row>
    <row r="962" spans="1:16" ht="12.75" customHeight="1" x14ac:dyDescent="0.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</row>
    <row r="963" spans="1:16" ht="12.75" customHeight="1" x14ac:dyDescent="0.2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</row>
    <row r="964" spans="1:16" ht="12.75" customHeight="1" x14ac:dyDescent="0.2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</row>
    <row r="965" spans="1:16" ht="12.75" customHeight="1" x14ac:dyDescent="0.2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</row>
    <row r="966" spans="1:16" ht="12.75" customHeight="1" x14ac:dyDescent="0.2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</row>
    <row r="967" spans="1:16" ht="12.75" customHeight="1" x14ac:dyDescent="0.2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</row>
    <row r="968" spans="1:16" ht="12.75" customHeight="1" x14ac:dyDescent="0.2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</row>
    <row r="969" spans="1:16" ht="12.75" customHeight="1" x14ac:dyDescent="0.2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</row>
    <row r="970" spans="1:16" ht="12.75" customHeight="1" x14ac:dyDescent="0.2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</row>
    <row r="971" spans="1:16" ht="12.75" customHeight="1" x14ac:dyDescent="0.2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</row>
    <row r="972" spans="1:16" ht="12.75" customHeight="1" x14ac:dyDescent="0.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</row>
    <row r="973" spans="1:16" ht="12.75" customHeight="1" x14ac:dyDescent="0.2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</row>
    <row r="974" spans="1:16" ht="12.75" customHeight="1" x14ac:dyDescent="0.2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</row>
    <row r="975" spans="1:16" ht="12.75" customHeight="1" x14ac:dyDescent="0.2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</row>
    <row r="976" spans="1:16" ht="12.75" customHeight="1" x14ac:dyDescent="0.2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</row>
    <row r="977" spans="1:16" ht="12.75" customHeight="1" x14ac:dyDescent="0.2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</row>
    <row r="978" spans="1:16" ht="12.75" customHeight="1" x14ac:dyDescent="0.2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</row>
    <row r="979" spans="1:16" ht="12.75" customHeight="1" x14ac:dyDescent="0.2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</row>
    <row r="980" spans="1:16" ht="12.75" customHeight="1" x14ac:dyDescent="0.2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</row>
    <row r="981" spans="1:16" ht="12.75" customHeight="1" x14ac:dyDescent="0.2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</row>
    <row r="982" spans="1:16" ht="12.75" customHeight="1" x14ac:dyDescent="0.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</row>
    <row r="983" spans="1:16" ht="12.75" customHeight="1" x14ac:dyDescent="0.2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</row>
    <row r="984" spans="1:16" ht="12.75" customHeight="1" x14ac:dyDescent="0.2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</row>
    <row r="985" spans="1:16" ht="12.75" customHeight="1" x14ac:dyDescent="0.2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</row>
    <row r="986" spans="1:16" ht="12.75" customHeight="1" x14ac:dyDescent="0.2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</row>
    <row r="987" spans="1:16" ht="12.75" customHeight="1" x14ac:dyDescent="0.2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</row>
    <row r="988" spans="1:16" ht="12.75" customHeight="1" x14ac:dyDescent="0.2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</row>
    <row r="989" spans="1:16" ht="12.75" customHeight="1" x14ac:dyDescent="0.2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</row>
    <row r="990" spans="1:16" ht="12.75" customHeight="1" x14ac:dyDescent="0.2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</row>
    <row r="991" spans="1:16" ht="12.75" customHeight="1" x14ac:dyDescent="0.2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</row>
    <row r="992" spans="1:16" ht="12.75" customHeight="1" x14ac:dyDescent="0.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</row>
    <row r="993" spans="1:16" ht="12.75" customHeight="1" x14ac:dyDescent="0.2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</row>
    <row r="994" spans="1:16" ht="12.75" customHeight="1" x14ac:dyDescent="0.2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</row>
    <row r="995" spans="1:16" ht="12.75" customHeight="1" x14ac:dyDescent="0.2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</row>
    <row r="996" spans="1:16" ht="12.75" customHeight="1" x14ac:dyDescent="0.2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</row>
    <row r="997" spans="1:16" ht="12.75" customHeight="1" x14ac:dyDescent="0.2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</row>
    <row r="998" spans="1:16" ht="12.75" customHeight="1" x14ac:dyDescent="0.2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</row>
    <row r="999" spans="1:16" ht="12.75" customHeight="1" x14ac:dyDescent="0.2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</row>
    <row r="1000" spans="1:16" ht="12.75" customHeight="1" x14ac:dyDescent="0.2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</vt:lpstr>
      <vt:lpstr>Probenmenge</vt:lpstr>
      <vt:lpstr>BA basal</vt:lpstr>
      <vt:lpstr>Sample Assignment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</dc:creator>
  <cp:lastModifiedBy>Juliane Russ</cp:lastModifiedBy>
  <dcterms:created xsi:type="dcterms:W3CDTF">2009-06-22T15:46:06Z</dcterms:created>
  <dcterms:modified xsi:type="dcterms:W3CDTF">2021-02-10T16:27:05Z</dcterms:modified>
</cp:coreProperties>
</file>