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ng/Documents/BUS125/"/>
    </mc:Choice>
  </mc:AlternateContent>
  <xr:revisionPtr revIDLastSave="0" documentId="13_ncr:1_{5CA1EB9A-950F-E946-A416-5071888E51E8}" xr6:coauthVersionLast="47" xr6:coauthVersionMax="47" xr10:uidLastSave="{00000000-0000-0000-0000-000000000000}"/>
  <bookViews>
    <workbookView xWindow="20" yWindow="500" windowWidth="28800" windowHeight="16080" activeTab="1" xr2:uid="{13A9D18C-F184-47A1-B9BB-4AD7D349D727}"/>
  </bookViews>
  <sheets>
    <sheet name="Office Building" sheetId="1" r:id="rId1"/>
    <sheet name="Apartments" sheetId="2" r:id="rId2"/>
  </sheets>
  <definedNames>
    <definedName name="_xlchart.v1.0" hidden="1">'Office Building'!$S$3:$S$1002</definedName>
    <definedName name="_xlchart.v1.1" hidden="1">'Office Building'!$S$3:$S$1002</definedName>
    <definedName name="_xlchart.v1.2" hidden="1">'Office Building'!$U$3:$U$1002</definedName>
    <definedName name="_xlchart.v1.3" hidden="1">'Office Building'!$R$3:$R$1002</definedName>
    <definedName name="_xlchart.v1.4" hidden="1">Apartments!$S$4:$S$1003</definedName>
    <definedName name="_xlchart.v1.5" hidden="1">Apartments!$S$4:$S$1003</definedName>
    <definedName name="_xlchart.v1.6" hidden="1">Apartments!$S$4:$S$1003</definedName>
    <definedName name="_xlchart.v1.7" hidden="1">Apartments!$U$4:$U$1003</definedName>
    <definedName name="_xlchart.v1.8" hidden="1">Apartments!$R$4:$R$1003</definedName>
    <definedName name="Breakeven_Year">'Office Building'!$N$3</definedName>
    <definedName name="Cash_Flow">'Office Building'!$H$2:$H$51</definedName>
    <definedName name="Cash_Flow.Apartment">Apartments!$H$2:$H$51</definedName>
    <definedName name="g">'Office Building'!$C$9</definedName>
    <definedName name="g.unit">Apartments!$C$9</definedName>
    <definedName name="m.sf">'Office Building'!$C$8</definedName>
    <definedName name="m.unit">Apartments!$C$8</definedName>
    <definedName name="p">'Office Building'!$C$3</definedName>
    <definedName name="pp">Apartments!$C$3</definedName>
    <definedName name="r_">'Office Building'!$C$10</definedName>
    <definedName name="r.unit">Apartments!$C$10</definedName>
    <definedName name="rent.sf">'Office Building'!$C$6</definedName>
    <definedName name="rent.unit">Apartments!$C$6</definedName>
    <definedName name="sale.sf">'Office Building'!$C$5</definedName>
    <definedName name="sale.unit">Apartments!$C$5</definedName>
    <definedName name="sf">'Office Building'!$C$4</definedName>
    <definedName name="Total_Profit">'Office Building'!$N$4</definedName>
    <definedName name="units">Apartments!$C$4</definedName>
    <definedName name="v">'Office Building'!$C$7</definedName>
    <definedName name="v.unit">Apartments!$C$7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H4" i="1" s="1"/>
  <c r="C9" i="2"/>
  <c r="H2" i="2" s="1"/>
  <c r="H48" i="2" l="1"/>
  <c r="H47" i="2"/>
  <c r="H42" i="2"/>
  <c r="H41" i="2"/>
  <c r="H26" i="2"/>
  <c r="H25" i="2"/>
  <c r="H18" i="2"/>
  <c r="H17" i="2"/>
  <c r="H34" i="2"/>
  <c r="H16" i="2"/>
  <c r="H33" i="2"/>
  <c r="H15" i="2"/>
  <c r="H50" i="2"/>
  <c r="H32" i="2"/>
  <c r="H10" i="2"/>
  <c r="H49" i="2"/>
  <c r="H31" i="2"/>
  <c r="H9" i="2"/>
  <c r="H40" i="2"/>
  <c r="H24" i="2"/>
  <c r="H8" i="2"/>
  <c r="H39" i="2"/>
  <c r="H23" i="2"/>
  <c r="H7" i="2"/>
  <c r="H37" i="2"/>
  <c r="H21" i="2"/>
  <c r="H13" i="2"/>
  <c r="H5" i="2"/>
  <c r="H44" i="2"/>
  <c r="H36" i="2"/>
  <c r="H28" i="2"/>
  <c r="H20" i="2"/>
  <c r="H12" i="2"/>
  <c r="H4" i="2"/>
  <c r="H46" i="2"/>
  <c r="H38" i="2"/>
  <c r="H30" i="2"/>
  <c r="H22" i="2"/>
  <c r="H14" i="2"/>
  <c r="H6" i="2"/>
  <c r="H45" i="2"/>
  <c r="H29" i="2"/>
  <c r="H51" i="2"/>
  <c r="H43" i="2"/>
  <c r="H35" i="2"/>
  <c r="H27" i="2"/>
  <c r="H19" i="2"/>
  <c r="H11" i="2"/>
  <c r="H3" i="2"/>
  <c r="H44" i="1"/>
  <c r="H43" i="1"/>
  <c r="H28" i="1"/>
  <c r="H27" i="1"/>
  <c r="H20" i="1"/>
  <c r="H19" i="1"/>
  <c r="H49" i="1"/>
  <c r="H3" i="1"/>
  <c r="H48" i="1"/>
  <c r="H2" i="1"/>
  <c r="H36" i="1"/>
  <c r="H16" i="1"/>
  <c r="H17" i="1"/>
  <c r="H35" i="1"/>
  <c r="H33" i="1"/>
  <c r="H12" i="1"/>
  <c r="H51" i="1"/>
  <c r="H32" i="1"/>
  <c r="H11" i="1"/>
  <c r="H41" i="1"/>
  <c r="H25" i="1"/>
  <c r="H9" i="1"/>
  <c r="H40" i="1"/>
  <c r="H24" i="1"/>
  <c r="H8" i="1"/>
  <c r="H50" i="1"/>
  <c r="H42" i="1"/>
  <c r="H34" i="1"/>
  <c r="H26" i="1"/>
  <c r="H18" i="1"/>
  <c r="H10" i="1"/>
  <c r="H47" i="1"/>
  <c r="H39" i="1"/>
  <c r="H31" i="1"/>
  <c r="H23" i="1"/>
  <c r="H15" i="1"/>
  <c r="H7" i="1"/>
  <c r="H46" i="1"/>
  <c r="H38" i="1"/>
  <c r="H30" i="1"/>
  <c r="H22" i="1"/>
  <c r="H14" i="1"/>
  <c r="H6" i="1"/>
  <c r="H45" i="1"/>
  <c r="H37" i="1"/>
  <c r="H29" i="1"/>
  <c r="H21" i="1"/>
  <c r="H13" i="1"/>
  <c r="H5" i="1"/>
  <c r="C3" i="2" l="1"/>
  <c r="C3" i="1"/>
  <c r="T3" i="1" l="1"/>
  <c r="I28" i="2"/>
  <c r="I12" i="2"/>
  <c r="I21" i="2"/>
  <c r="I20" i="2"/>
  <c r="I5" i="2"/>
  <c r="I4" i="2"/>
  <c r="I13" i="2"/>
  <c r="I29" i="2"/>
  <c r="I47" i="2"/>
  <c r="I39" i="2"/>
  <c r="I46" i="2"/>
  <c r="I27" i="2"/>
  <c r="I11" i="2"/>
  <c r="I3" i="2"/>
  <c r="I45" i="2"/>
  <c r="I37" i="2"/>
  <c r="I26" i="2"/>
  <c r="I18" i="2"/>
  <c r="I10" i="2"/>
  <c r="I2" i="2"/>
  <c r="J2" i="2" s="1"/>
  <c r="I44" i="2"/>
  <c r="I36" i="2"/>
  <c r="I25" i="2"/>
  <c r="I17" i="2"/>
  <c r="I9" i="2"/>
  <c r="I51" i="2"/>
  <c r="I43" i="2"/>
  <c r="I35" i="2"/>
  <c r="I24" i="2"/>
  <c r="I16" i="2"/>
  <c r="I8" i="2"/>
  <c r="I50" i="2"/>
  <c r="I42" i="2"/>
  <c r="I34" i="2"/>
  <c r="I31" i="2"/>
  <c r="I23" i="2"/>
  <c r="I15" i="2"/>
  <c r="I7" i="2"/>
  <c r="I49" i="2"/>
  <c r="I41" i="2"/>
  <c r="I33" i="2"/>
  <c r="I38" i="2"/>
  <c r="I19" i="2"/>
  <c r="I30" i="2"/>
  <c r="I22" i="2"/>
  <c r="I14" i="2"/>
  <c r="I6" i="2"/>
  <c r="I48" i="2"/>
  <c r="I40" i="2"/>
  <c r="I34" i="1"/>
  <c r="I28" i="1"/>
  <c r="I20" i="1"/>
  <c r="I12" i="1"/>
  <c r="I4" i="1"/>
  <c r="I46" i="1"/>
  <c r="I27" i="1"/>
  <c r="I25" i="1"/>
  <c r="I17" i="1"/>
  <c r="I9" i="1"/>
  <c r="I51" i="1"/>
  <c r="I35" i="1"/>
  <c r="I2" i="1"/>
  <c r="J2" i="1" s="1"/>
  <c r="I16" i="1"/>
  <c r="I23" i="1"/>
  <c r="I33" i="1"/>
  <c r="I42" i="1"/>
  <c r="I15" i="1"/>
  <c r="I49" i="1"/>
  <c r="I30" i="1"/>
  <c r="I22" i="1"/>
  <c r="I14" i="1"/>
  <c r="I6" i="1"/>
  <c r="I48" i="1"/>
  <c r="I40" i="1"/>
  <c r="I32" i="1"/>
  <c r="I43" i="1"/>
  <c r="I24" i="1"/>
  <c r="I8" i="1"/>
  <c r="I50" i="1"/>
  <c r="I31" i="1"/>
  <c r="I7" i="1"/>
  <c r="I41" i="1"/>
  <c r="I29" i="1"/>
  <c r="I21" i="1"/>
  <c r="I13" i="1"/>
  <c r="I5" i="1"/>
  <c r="I47" i="1"/>
  <c r="I39" i="1"/>
  <c r="I38" i="1"/>
  <c r="I37" i="1"/>
  <c r="I19" i="1"/>
  <c r="I11" i="1"/>
  <c r="I3" i="1"/>
  <c r="I45" i="1"/>
  <c r="I26" i="1"/>
  <c r="I18" i="1"/>
  <c r="I10" i="1"/>
  <c r="I44" i="1"/>
  <c r="T4" i="2"/>
  <c r="I32" i="2"/>
  <c r="I36" i="1"/>
  <c r="J3" i="2" l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3" i="1"/>
  <c r="J4" i="1" s="1"/>
  <c r="J27" i="2" l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" i="1"/>
  <c r="N2" i="2" l="1"/>
  <c r="S4" i="2" s="1"/>
  <c r="X4" i="2" s="1"/>
  <c r="N3" i="2"/>
  <c r="N4" i="2"/>
  <c r="U4" i="2" s="1"/>
  <c r="X5" i="2" s="1"/>
  <c r="J6" i="1"/>
  <c r="R4" i="2" l="1"/>
  <c r="X3" i="2" s="1"/>
  <c r="N5" i="2"/>
  <c r="V4" i="2" s="1"/>
  <c r="X6" i="2" s="1"/>
  <c r="J7" i="1"/>
  <c r="J8" i="1" l="1"/>
  <c r="J9" i="1" l="1"/>
  <c r="J10" i="1" l="1"/>
  <c r="J11" i="1" l="1"/>
  <c r="J12" i="1" l="1"/>
  <c r="J13" i="1" l="1"/>
  <c r="J14" i="1" l="1"/>
  <c r="J15" i="1" l="1"/>
  <c r="J16" i="1" l="1"/>
  <c r="J17" i="1" l="1"/>
  <c r="J18" i="1" l="1"/>
  <c r="J19" i="1" l="1"/>
  <c r="J20" i="1" l="1"/>
  <c r="J21" i="1" l="1"/>
  <c r="J22" i="1" l="1"/>
  <c r="J23" i="1" l="1"/>
  <c r="J24" i="1" l="1"/>
  <c r="J25" i="1" l="1"/>
  <c r="J26" i="1" l="1"/>
  <c r="J27" i="1" l="1"/>
  <c r="J28" i="1" l="1"/>
  <c r="J29" i="1" l="1"/>
  <c r="J30" i="1" l="1"/>
  <c r="J31" i="1" l="1"/>
  <c r="J32" i="1" l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l="1"/>
  <c r="J47" i="1" s="1"/>
  <c r="J48" i="1" s="1"/>
  <c r="J49" i="1" s="1"/>
  <c r="J50" i="1" s="1"/>
  <c r="J51" i="1" s="1"/>
  <c r="U3" i="1" s="1"/>
  <c r="Y4" i="1" s="1"/>
  <c r="N4" i="1" l="1"/>
  <c r="N5" i="1"/>
  <c r="N3" i="1"/>
  <c r="S3" i="1" s="1"/>
  <c r="Y3" i="1" s="1"/>
  <c r="R3" i="1" l="1"/>
  <c r="Y2" i="1" s="1"/>
  <c r="N6" i="1"/>
  <c r="V3" i="1" s="1"/>
  <c r="Y5" i="1" s="1"/>
</calcChain>
</file>

<file path=xl/sharedStrings.xml><?xml version="1.0" encoding="utf-8"?>
<sst xmlns="http://schemas.openxmlformats.org/spreadsheetml/2006/main" count="65" uniqueCount="50">
  <si>
    <t>Input</t>
  </si>
  <si>
    <t>Initial Purchase Price</t>
  </si>
  <si>
    <t>Sale Price/SF</t>
  </si>
  <si>
    <t>Rent Price/SF</t>
  </si>
  <si>
    <t>Office Vacancy Rate</t>
  </si>
  <si>
    <t>Square Foot of Office</t>
  </si>
  <si>
    <t>sf</t>
  </si>
  <si>
    <t>rent.sf</t>
  </si>
  <si>
    <t>sale.sf</t>
  </si>
  <si>
    <t>p</t>
  </si>
  <si>
    <t>v</t>
  </si>
  <si>
    <t>Maintenance/SF</t>
  </si>
  <si>
    <t>m.sf</t>
  </si>
  <si>
    <t>Year</t>
  </si>
  <si>
    <t>Growth Rate</t>
  </si>
  <si>
    <t>g</t>
  </si>
  <si>
    <t>Cash Flow</t>
  </si>
  <si>
    <t>Discounted Cash Flow</t>
  </si>
  <si>
    <t>Discount Rate</t>
  </si>
  <si>
    <t>r</t>
  </si>
  <si>
    <t>Cumulative Cash Flow</t>
  </si>
  <si>
    <t>Output</t>
  </si>
  <si>
    <t>Breakeven Year:</t>
  </si>
  <si>
    <t>Total Profit:</t>
  </si>
  <si>
    <t>Simulation</t>
  </si>
  <si>
    <t>profit.s</t>
  </si>
  <si>
    <t>breakeven.s</t>
  </si>
  <si>
    <t>discount.s</t>
  </si>
  <si>
    <t>CI:</t>
  </si>
  <si>
    <t># of Units</t>
  </si>
  <si>
    <t>Profit Percentage</t>
  </si>
  <si>
    <t>profit%.s</t>
  </si>
  <si>
    <t>Sale Price/unit</t>
  </si>
  <si>
    <t>Rent Price/unit</t>
  </si>
  <si>
    <t>Maintenance/unit</t>
  </si>
  <si>
    <t>pp</t>
  </si>
  <si>
    <t>units</t>
  </si>
  <si>
    <t>m.unit</t>
  </si>
  <si>
    <t>g.unit</t>
  </si>
  <si>
    <t>rent.unit</t>
  </si>
  <si>
    <t>sale.unit</t>
  </si>
  <si>
    <t>r.unit</t>
  </si>
  <si>
    <t>Cash Flow.Apartment</t>
  </si>
  <si>
    <t>Breakeven Year</t>
  </si>
  <si>
    <t>Total Profit</t>
  </si>
  <si>
    <t>N</t>
  </si>
  <si>
    <t>growth.s</t>
  </si>
  <si>
    <t>Negative</t>
  </si>
  <si>
    <t>negative.s</t>
  </si>
  <si>
    <t>Average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</si>
</sst>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4" fontId="0" fillId="0" borderId="0" xfId="1" applyFont="1"/>
    <xf numFmtId="44" fontId="0" fillId="0" borderId="0" xfId="0" applyNumberFormat="1"/>
    <xf numFmtId="9" fontId="0" fillId="0" borderId="0" xfId="3" applyFont="1"/>
    <xf numFmtId="9" fontId="0" fillId="0" borderId="0" xfId="0" applyNumberFormat="1"/>
    <xf numFmtId="43" fontId="0" fillId="0" borderId="0" xfId="2" applyFont="1"/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Profit (Office)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Profit (Office)</a:t>
          </a:r>
        </a:p>
      </cx:txPr>
    </cx:title>
    <cx:plotArea>
      <cx:plotAreaRegion>
        <cx:series layoutId="clusteredColumn" uniqueId="{2C63118A-0304-0741-B17A-1E0587DA1E1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Breakeven Year (Office)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Breakeven Year (Office)</a:t>
          </a:r>
        </a:p>
      </cx:txPr>
    </cx:title>
    <cx:plotArea>
      <cx:plotAreaRegion>
        <cx:series layoutId="clusteredColumn" uniqueId="{421426DD-5B09-DF40-8264-48B96ABB85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Profit (Apartments)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Profit (Apartments)</a:t>
          </a:r>
        </a:p>
      </cx:txPr>
    </cx:title>
    <cx:plotArea>
      <cx:plotAreaRegion>
        <cx:series layoutId="clusteredColumn" uniqueId="{A390A84A-136C-A444-8867-FDC47C243A3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Breakeven Year (Apartment)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Breakeven Year (Apartment)</a:t>
          </a:r>
        </a:p>
      </cx:txPr>
    </cx:title>
    <cx:plotArea>
      <cx:plotAreaRegion>
        <cx:series layoutId="clusteredColumn" uniqueId="{5E2E4182-C9E9-2A42-82D2-D1DF1ACB982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1056461</xdr:colOff>
      <xdr:row>10</xdr:row>
      <xdr:rowOff>156894</xdr:rowOff>
    </xdr:from>
    <xdr:to>
      <xdr:col>32</xdr:col>
      <xdr:colOff>521487</xdr:colOff>
      <xdr:row>30</xdr:row>
      <xdr:rowOff>101150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476BF29-4839-9A57-85DB-54A98FF92E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09027" y="2067513"/>
              <a:ext cx="5298035" cy="37654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624885</xdr:colOff>
      <xdr:row>10</xdr:row>
      <xdr:rowOff>78223</xdr:rowOff>
    </xdr:from>
    <xdr:to>
      <xdr:col>24</xdr:col>
      <xdr:colOff>914849</xdr:colOff>
      <xdr:row>24</xdr:row>
      <xdr:rowOff>146555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BF31339-302D-0740-65B6-C3404DAC3C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80106" y="198884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641978</xdr:colOff>
      <xdr:row>11</xdr:row>
      <xdr:rowOff>114718</xdr:rowOff>
    </xdr:from>
    <xdr:to>
      <xdr:col>32</xdr:col>
      <xdr:colOff>276330</xdr:colOff>
      <xdr:row>30</xdr:row>
      <xdr:rowOff>125605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25A9E7D-0EA6-58DE-EBE7-FE6EB748A95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674286" y="2263949"/>
              <a:ext cx="6221604" cy="37231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473580</xdr:colOff>
      <xdr:row>30</xdr:row>
      <xdr:rowOff>129849</xdr:rowOff>
    </xdr:from>
    <xdr:to>
      <xdr:col>30</xdr:col>
      <xdr:colOff>60533</xdr:colOff>
      <xdr:row>45</xdr:row>
      <xdr:rowOff>24451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9D2CC5C-677C-914E-79FA-3ACD3BA95D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91711" y="582704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5510-C469-47F9-81E7-DE0005495098}">
  <dimension ref="A1:AA1002"/>
  <sheetViews>
    <sheetView topLeftCell="P1" zoomScale="113" workbookViewId="0">
      <selection activeCell="X9" sqref="X9"/>
    </sheetView>
  </sheetViews>
  <sheetFormatPr baseColWidth="10" defaultColWidth="8.83203125" defaultRowHeight="15" x14ac:dyDescent="0.2"/>
  <cols>
    <col min="1" max="1" width="20.33203125" customWidth="1"/>
    <col min="2" max="2" width="9.83203125" customWidth="1"/>
    <col min="3" max="3" width="14.6640625" bestFit="1" customWidth="1"/>
    <col min="8" max="8" width="14.6640625" bestFit="1" customWidth="1"/>
    <col min="9" max="9" width="17.83203125" customWidth="1"/>
    <col min="10" max="10" width="17.83203125" bestFit="1" customWidth="1"/>
    <col min="13" max="13" width="14.1640625" bestFit="1" customWidth="1"/>
    <col min="14" max="14" width="15.1640625" bestFit="1" customWidth="1"/>
    <col min="17" max="17" width="9.5" bestFit="1" customWidth="1"/>
    <col min="18" max="18" width="15.6640625" bestFit="1" customWidth="1"/>
    <col min="19" max="19" width="10" bestFit="1" customWidth="1"/>
    <col min="24" max="24" width="20.83203125" customWidth="1"/>
    <col min="25" max="25" width="14.6640625" bestFit="1" customWidth="1"/>
  </cols>
  <sheetData>
    <row r="1" spans="1:27" x14ac:dyDescent="0.2">
      <c r="A1" s="1" t="s">
        <v>0</v>
      </c>
      <c r="B1" s="1"/>
      <c r="G1" t="s">
        <v>13</v>
      </c>
      <c r="H1" t="s">
        <v>16</v>
      </c>
      <c r="I1" t="s">
        <v>17</v>
      </c>
      <c r="J1" t="s">
        <v>20</v>
      </c>
      <c r="M1" t="s">
        <v>21</v>
      </c>
      <c r="Q1" t="s">
        <v>24</v>
      </c>
    </row>
    <row r="2" spans="1:27" x14ac:dyDescent="0.2">
      <c r="G2">
        <v>1</v>
      </c>
      <c r="H2" s="2">
        <f t="shared" ref="H2:H33" ca="1" si="0">((sf*rent.sf)-(m.sf*sf))*(1-v)*(1+g)^G2</f>
        <v>3045627.4322433239</v>
      </c>
      <c r="I2" s="2">
        <f t="shared" ref="I2:I31" ca="1" si="1">Cash_Flow/(1+r_)^G2</f>
        <v>2807029.8914685012</v>
      </c>
      <c r="J2" s="3">
        <f ca="1">I2</f>
        <v>2807029.8914685012</v>
      </c>
      <c r="R2" t="s">
        <v>25</v>
      </c>
      <c r="S2" t="s">
        <v>26</v>
      </c>
      <c r="T2" t="s">
        <v>46</v>
      </c>
      <c r="U2" t="s">
        <v>31</v>
      </c>
      <c r="V2" t="s">
        <v>48</v>
      </c>
      <c r="X2" t="s">
        <v>49</v>
      </c>
      <c r="Y2" s="3">
        <f ca="1">AVERAGE(R3:R1002)</f>
        <v>9320192.8363729436</v>
      </c>
      <c r="AA2" t="s">
        <v>28</v>
      </c>
    </row>
    <row r="3" spans="1:27" x14ac:dyDescent="0.2">
      <c r="A3" t="s">
        <v>1</v>
      </c>
      <c r="B3" t="s">
        <v>9</v>
      </c>
      <c r="C3" s="2">
        <f>C4*C5</f>
        <v>51700000</v>
      </c>
      <c r="G3">
        <v>2</v>
      </c>
      <c r="H3" s="2">
        <f t="shared" ca="1" si="0"/>
        <v>3123180.6249269573</v>
      </c>
      <c r="I3" s="2">
        <f t="shared" ca="1" si="1"/>
        <v>2653002.2934672278</v>
      </c>
      <c r="J3" s="3">
        <f ca="1">J2+I3</f>
        <v>5460032.184935729</v>
      </c>
      <c r="M3" t="s">
        <v>22</v>
      </c>
      <c r="N3">
        <f ca="1">MATCH(p,J1:J51)</f>
        <v>51</v>
      </c>
      <c r="Q3">
        <v>1</v>
      </c>
      <c r="R3" s="2">
        <f ca="1">Total_Profit</f>
        <v>-3587985.1302923113</v>
      </c>
      <c r="S3">
        <f ca="1">Breakeven_Year</f>
        <v>51</v>
      </c>
      <c r="T3">
        <f ca="1">g</f>
        <v>2.5463781900109193E-2</v>
      </c>
      <c r="U3" s="4">
        <f ca="1">J51/p</f>
        <v>0.93059990076804044</v>
      </c>
      <c r="V3">
        <f ca="1">N6</f>
        <v>1</v>
      </c>
      <c r="Y3">
        <f ca="1">AVERAGE(S3:S1002)</f>
        <v>36.511000000000003</v>
      </c>
    </row>
    <row r="4" spans="1:27" x14ac:dyDescent="0.2">
      <c r="A4" t="s">
        <v>5</v>
      </c>
      <c r="B4" t="s">
        <v>6</v>
      </c>
      <c r="C4" s="6">
        <v>110000</v>
      </c>
      <c r="G4">
        <v>3</v>
      </c>
      <c r="H4" s="2">
        <f t="shared" ca="1" si="0"/>
        <v>3202708.615194744</v>
      </c>
      <c r="I4" s="2">
        <f t="shared" ca="1" si="1"/>
        <v>2507426.511749831</v>
      </c>
      <c r="J4" s="3">
        <f t="shared" ref="J4:J31" ca="1" si="2">J3+I4</f>
        <v>7967458.69668556</v>
      </c>
      <c r="M4" t="s">
        <v>23</v>
      </c>
      <c r="N4" s="3">
        <f ca="1">J51-p</f>
        <v>-3587985.1302923113</v>
      </c>
      <c r="Q4">
        <v>2</v>
      </c>
      <c r="R4" s="2">
        <f t="dataTable" ref="R4:V1002" dt2D="0" dtr="0" r1="N16" ca="1"/>
        <v>3754577.6704418063</v>
      </c>
      <c r="S4">
        <v>40</v>
      </c>
      <c r="T4">
        <v>3.4758618884287842E-2</v>
      </c>
      <c r="U4" s="4">
        <v>1.0726223920781781</v>
      </c>
      <c r="V4">
        <v>0</v>
      </c>
      <c r="Y4" s="5">
        <f ca="1">AVERAGE(U3:U1002)</f>
        <v>1.1802745229472513</v>
      </c>
    </row>
    <row r="5" spans="1:27" x14ac:dyDescent="0.2">
      <c r="A5" t="s">
        <v>2</v>
      </c>
      <c r="B5" t="s">
        <v>8</v>
      </c>
      <c r="C5">
        <v>470</v>
      </c>
      <c r="G5">
        <v>4</v>
      </c>
      <c r="H5" s="2">
        <f t="shared" ca="1" si="0"/>
        <v>3284261.688861663</v>
      </c>
      <c r="I5" s="2">
        <f t="shared" ca="1" si="1"/>
        <v>2369838.777489014</v>
      </c>
      <c r="J5" s="3">
        <f t="shared" ca="1" si="2"/>
        <v>10337297.474174574</v>
      </c>
      <c r="M5" t="s">
        <v>30</v>
      </c>
      <c r="N5" s="4">
        <f ca="1">J51/p</f>
        <v>0.93059990076804044</v>
      </c>
      <c r="Q5">
        <v>3</v>
      </c>
      <c r="R5" s="2">
        <v>32584657.731832072</v>
      </c>
      <c r="S5">
        <v>24</v>
      </c>
      <c r="T5">
        <v>5.8566383137377359E-2</v>
      </c>
      <c r="U5" s="4">
        <v>1.6302641727627094</v>
      </c>
      <c r="V5">
        <v>0</v>
      </c>
      <c r="Y5">
        <f ca="1">AVERAGE(V3:V1002)</f>
        <v>0.193</v>
      </c>
    </row>
    <row r="6" spans="1:27" x14ac:dyDescent="0.2">
      <c r="A6" t="s">
        <v>3</v>
      </c>
      <c r="B6" t="s">
        <v>7</v>
      </c>
      <c r="C6">
        <v>35</v>
      </c>
      <c r="G6">
        <v>5</v>
      </c>
      <c r="H6" s="2">
        <f t="shared" ca="1" si="0"/>
        <v>3367891.4122097208</v>
      </c>
      <c r="I6" s="2">
        <f t="shared" ca="1" si="1"/>
        <v>2239800.769822503</v>
      </c>
      <c r="J6" s="3">
        <f t="shared" ca="1" si="2"/>
        <v>12577098.243997077</v>
      </c>
      <c r="M6" t="s">
        <v>47</v>
      </c>
      <c r="N6">
        <f ca="1">IF(Total_Profit&lt;0,1,0)</f>
        <v>1</v>
      </c>
      <c r="Q6">
        <v>4</v>
      </c>
      <c r="R6" s="2">
        <v>32644394.15638791</v>
      </c>
      <c r="S6">
        <v>24</v>
      </c>
      <c r="T6">
        <v>5.8602981690114936E-2</v>
      </c>
      <c r="U6" s="4">
        <v>1.6314196161777159</v>
      </c>
      <c r="V6">
        <v>0</v>
      </c>
    </row>
    <row r="7" spans="1:27" x14ac:dyDescent="0.2">
      <c r="A7" t="s">
        <v>4</v>
      </c>
      <c r="B7" t="s">
        <v>10</v>
      </c>
      <c r="C7">
        <v>0.1</v>
      </c>
      <c r="G7">
        <v>6</v>
      </c>
      <c r="H7" s="2">
        <f t="shared" ca="1" si="0"/>
        <v>3453650.6645934796</v>
      </c>
      <c r="I7" s="2">
        <f t="shared" ca="1" si="1"/>
        <v>2116898.2194700092</v>
      </c>
      <c r="J7" s="3">
        <f t="shared" ca="1" si="2"/>
        <v>14693996.463467086</v>
      </c>
      <c r="Q7">
        <v>5</v>
      </c>
      <c r="R7" s="2">
        <v>24854114.853418067</v>
      </c>
      <c r="S7">
        <v>25</v>
      </c>
      <c r="T7">
        <v>5.349429632156294E-2</v>
      </c>
      <c r="U7" s="4">
        <v>1.4807372312073128</v>
      </c>
      <c r="V7">
        <v>0</v>
      </c>
    </row>
    <row r="8" spans="1:27" x14ac:dyDescent="0.2">
      <c r="A8" t="s">
        <v>11</v>
      </c>
      <c r="B8" t="s">
        <v>12</v>
      </c>
      <c r="C8">
        <v>5</v>
      </c>
      <c r="G8">
        <v>7</v>
      </c>
      <c r="H8" s="2">
        <f t="shared" ca="1" si="0"/>
        <v>3541593.671875855</v>
      </c>
      <c r="I8" s="2">
        <f t="shared" ca="1" si="1"/>
        <v>2000739.5889726474</v>
      </c>
      <c r="J8" s="3">
        <f t="shared" ca="1" si="2"/>
        <v>16694736.052439732</v>
      </c>
      <c r="Q8">
        <v>6</v>
      </c>
      <c r="R8" s="2">
        <v>4174608.8313648552</v>
      </c>
      <c r="S8">
        <v>39</v>
      </c>
      <c r="T8">
        <v>3.5232520815529175E-2</v>
      </c>
      <c r="U8" s="4">
        <v>1.080746785906477</v>
      </c>
      <c r="V8">
        <v>0</v>
      </c>
    </row>
    <row r="9" spans="1:27" x14ac:dyDescent="0.2">
      <c r="A9" t="s">
        <v>14</v>
      </c>
      <c r="B9" t="s">
        <v>15</v>
      </c>
      <c r="C9">
        <f ca="1">_xlfn.NORM.INV(RAND(),0.04,0.01)</f>
        <v>2.5463781900109193E-2</v>
      </c>
      <c r="G9">
        <v>8</v>
      </c>
      <c r="H9" s="2">
        <f t="shared" ca="1" si="0"/>
        <v>3631776.0407153075</v>
      </c>
      <c r="I9" s="2">
        <f t="shared" ca="1" si="1"/>
        <v>1890954.8253503786</v>
      </c>
      <c r="J9" s="3">
        <f t="shared" ca="1" si="2"/>
        <v>18585690.877790112</v>
      </c>
      <c r="Q9">
        <v>7</v>
      </c>
      <c r="R9" s="2">
        <v>-941775.01079424471</v>
      </c>
      <c r="S9">
        <v>51</v>
      </c>
      <c r="T9">
        <v>2.9054188035647965E-2</v>
      </c>
      <c r="U9" s="4">
        <v>0.98178384892080761</v>
      </c>
      <c r="V9">
        <v>1</v>
      </c>
    </row>
    <row r="10" spans="1:27" x14ac:dyDescent="0.2">
      <c r="A10" t="s">
        <v>18</v>
      </c>
      <c r="B10" t="s">
        <v>19</v>
      </c>
      <c r="C10">
        <v>8.5000000000000006E-2</v>
      </c>
      <c r="G10">
        <v>9</v>
      </c>
      <c r="H10" s="2">
        <f t="shared" ca="1" si="0"/>
        <v>3724254.7937261243</v>
      </c>
      <c r="I10" s="2">
        <f t="shared" ca="1" si="1"/>
        <v>1787194.1812037418</v>
      </c>
      <c r="J10" s="3">
        <f t="shared" ca="1" si="2"/>
        <v>20372885.058993854</v>
      </c>
      <c r="Q10">
        <v>8</v>
      </c>
      <c r="R10" s="2">
        <v>8370433.1703757122</v>
      </c>
      <c r="S10">
        <v>34</v>
      </c>
      <c r="T10">
        <v>3.9685912558011155E-2</v>
      </c>
      <c r="U10" s="4">
        <v>1.1619039297945013</v>
      </c>
      <c r="V10">
        <v>0</v>
      </c>
    </row>
    <row r="11" spans="1:27" x14ac:dyDescent="0.2">
      <c r="G11">
        <v>10</v>
      </c>
      <c r="H11" s="2">
        <f t="shared" ca="1" si="0"/>
        <v>3819088.4055340015</v>
      </c>
      <c r="I11" s="2">
        <f t="shared" ca="1" si="1"/>
        <v>1689127.1005042004</v>
      </c>
      <c r="J11" s="3">
        <f t="shared" ca="1" si="2"/>
        <v>22062012.159498055</v>
      </c>
      <c r="Q11">
        <v>9</v>
      </c>
      <c r="R11" s="2">
        <v>4099037.6062941328</v>
      </c>
      <c r="S11">
        <v>39</v>
      </c>
      <c r="T11">
        <v>3.5147660539581113E-2</v>
      </c>
      <c r="U11" s="4">
        <v>1.0792850600830586</v>
      </c>
      <c r="V11">
        <v>0</v>
      </c>
    </row>
    <row r="12" spans="1:27" x14ac:dyDescent="0.2">
      <c r="G12">
        <v>11</v>
      </c>
      <c r="H12" s="2">
        <f t="shared" ca="1" si="0"/>
        <v>3916336.8397497553</v>
      </c>
      <c r="I12" s="2">
        <f t="shared" ca="1" si="1"/>
        <v>1596441.1655235055</v>
      </c>
      <c r="J12" s="3">
        <f t="shared" ca="1" si="2"/>
        <v>23658453.325021561</v>
      </c>
      <c r="Q12">
        <v>10</v>
      </c>
      <c r="R12" s="2">
        <v>29046720.300994217</v>
      </c>
      <c r="S12">
        <v>24</v>
      </c>
      <c r="T12">
        <v>5.6331031886893854E-2</v>
      </c>
      <c r="U12" s="4">
        <v>1.5618321141391531</v>
      </c>
      <c r="V12">
        <v>0</v>
      </c>
    </row>
    <row r="13" spans="1:27" x14ac:dyDescent="0.2">
      <c r="G13">
        <v>12</v>
      </c>
      <c r="H13" s="2">
        <f t="shared" ca="1" si="0"/>
        <v>4016061.5868845046</v>
      </c>
      <c r="I13" s="2">
        <f t="shared" ca="1" si="1"/>
        <v>1508841.1015472368</v>
      </c>
      <c r="J13" s="3">
        <f t="shared" ca="1" si="2"/>
        <v>25167294.426568799</v>
      </c>
      <c r="Q13">
        <v>11</v>
      </c>
      <c r="R13" s="2">
        <v>-5650215.1054752618</v>
      </c>
      <c r="S13">
        <v>51</v>
      </c>
      <c r="T13">
        <v>2.2442686822931605E-2</v>
      </c>
      <c r="U13" s="4">
        <v>0.8907115066639214</v>
      </c>
      <c r="V13">
        <v>1</v>
      </c>
    </row>
    <row r="14" spans="1:27" x14ac:dyDescent="0.2">
      <c r="G14">
        <v>13</v>
      </c>
      <c r="H14" s="2">
        <f t="shared" ca="1" si="0"/>
        <v>4118325.7032303382</v>
      </c>
      <c r="I14" s="2">
        <f t="shared" ca="1" si="1"/>
        <v>1426047.8362018028</v>
      </c>
      <c r="J14" s="3">
        <f t="shared" ca="1" si="2"/>
        <v>26593342.262770601</v>
      </c>
      <c r="Q14">
        <v>12</v>
      </c>
      <c r="R14" s="2">
        <v>4492304.8168022335</v>
      </c>
      <c r="S14">
        <v>39</v>
      </c>
      <c r="T14">
        <v>3.5587354862991839E-2</v>
      </c>
      <c r="U14" s="4">
        <v>1.0868917759536216</v>
      </c>
      <c r="V14">
        <v>0</v>
      </c>
    </row>
    <row r="15" spans="1:27" x14ac:dyDescent="0.2">
      <c r="G15">
        <v>14</v>
      </c>
      <c r="H15" s="2">
        <f t="shared" ca="1" si="0"/>
        <v>4223193.8507310087</v>
      </c>
      <c r="I15" s="2">
        <f t="shared" ca="1" si="1"/>
        <v>1347797.6103981272</v>
      </c>
      <c r="J15" s="3">
        <f t="shared" ca="1" si="2"/>
        <v>27941139.873168729</v>
      </c>
      <c r="Q15">
        <v>13</v>
      </c>
      <c r="R15" s="2">
        <v>8732986.3113449141</v>
      </c>
      <c r="S15">
        <v>33</v>
      </c>
      <c r="T15">
        <v>4.0048575037285233E-2</v>
      </c>
      <c r="U15" s="4">
        <v>1.1689165630821066</v>
      </c>
      <c r="V15">
        <v>0</v>
      </c>
    </row>
    <row r="16" spans="1:27" x14ac:dyDescent="0.2">
      <c r="G16">
        <v>15</v>
      </c>
      <c r="H16" s="2">
        <f t="shared" ca="1" si="0"/>
        <v>4330732.3378679054</v>
      </c>
      <c r="I16" s="2">
        <f t="shared" ca="1" si="1"/>
        <v>1273841.1380597174</v>
      </c>
      <c r="J16" s="3">
        <f t="shared" ca="1" si="2"/>
        <v>29214981.011228446</v>
      </c>
      <c r="Q16">
        <v>14</v>
      </c>
      <c r="R16" s="2">
        <v>-7650209.7295639366</v>
      </c>
      <c r="S16">
        <v>51</v>
      </c>
      <c r="T16">
        <v>1.9300047725193337E-2</v>
      </c>
      <c r="U16" s="4">
        <v>0.85202689111094898</v>
      </c>
      <c r="V16">
        <v>1</v>
      </c>
    </row>
    <row r="17" spans="7:22" x14ac:dyDescent="0.2">
      <c r="G17">
        <v>16</v>
      </c>
      <c r="H17" s="2">
        <f t="shared" ca="1" si="0"/>
        <v>4441009.1615871228</v>
      </c>
      <c r="I17" s="2">
        <f t="shared" ca="1" si="1"/>
        <v>1203942.8119582091</v>
      </c>
      <c r="J17" s="3">
        <f t="shared" ca="1" si="2"/>
        <v>30418923.823186655</v>
      </c>
      <c r="Q17">
        <v>15</v>
      </c>
      <c r="R17" s="2">
        <v>-9157093.9888549075</v>
      </c>
      <c r="S17">
        <v>51</v>
      </c>
      <c r="T17">
        <v>1.6777189148414431E-2</v>
      </c>
      <c r="U17" s="4">
        <v>0.82288019363917009</v>
      </c>
      <c r="V17">
        <v>1</v>
      </c>
    </row>
    <row r="18" spans="7:22" x14ac:dyDescent="0.2">
      <c r="G18">
        <v>17</v>
      </c>
      <c r="H18" s="2">
        <f t="shared" ca="1" si="0"/>
        <v>4554094.0502941636</v>
      </c>
      <c r="I18" s="2">
        <f t="shared" ca="1" si="1"/>
        <v>1137879.9531263751</v>
      </c>
      <c r="J18" s="3">
        <f t="shared" ca="1" si="2"/>
        <v>31556803.776313029</v>
      </c>
      <c r="Q18">
        <v>16</v>
      </c>
      <c r="R18" s="2">
        <v>14558933.177443735</v>
      </c>
      <c r="S18">
        <v>29</v>
      </c>
      <c r="T18">
        <v>4.5462028933433929E-2</v>
      </c>
      <c r="U18" s="4">
        <v>1.2816041233548112</v>
      </c>
      <c r="V18">
        <v>0</v>
      </c>
    </row>
    <row r="19" spans="7:22" x14ac:dyDescent="0.2">
      <c r="G19">
        <v>18</v>
      </c>
      <c r="H19" s="2">
        <f t="shared" ca="1" si="0"/>
        <v>4670058.5079434384</v>
      </c>
      <c r="I19" s="2">
        <f t="shared" ca="1" si="1"/>
        <v>1075442.1014574114</v>
      </c>
      <c r="J19" s="3">
        <f t="shared" ca="1" si="2"/>
        <v>32632245.877770439</v>
      </c>
      <c r="Q19">
        <v>17</v>
      </c>
      <c r="R19" s="2">
        <v>22498719.931825534</v>
      </c>
      <c r="S19">
        <v>26</v>
      </c>
      <c r="T19">
        <v>5.1800743617964599E-2</v>
      </c>
      <c r="U19" s="4">
        <v>1.4351783352384049</v>
      </c>
      <c r="V19">
        <v>0</v>
      </c>
    </row>
    <row r="20" spans="7:22" x14ac:dyDescent="0.2">
      <c r="G20">
        <v>19</v>
      </c>
      <c r="H20" s="2">
        <f t="shared" ca="1" si="0"/>
        <v>4788975.8592504598</v>
      </c>
      <c r="I20" s="2">
        <f t="shared" ca="1" si="1"/>
        <v>1016430.3452305236</v>
      </c>
      <c r="J20" s="3">
        <f t="shared" ca="1" si="2"/>
        <v>33648676.223000966</v>
      </c>
      <c r="Q20">
        <v>18</v>
      </c>
      <c r="R20" s="2">
        <v>14071231.728684254</v>
      </c>
      <c r="S20">
        <v>30</v>
      </c>
      <c r="T20">
        <v>4.503643294824336E-2</v>
      </c>
      <c r="U20" s="4">
        <v>1.2721708264735831</v>
      </c>
      <c r="V20">
        <v>0</v>
      </c>
    </row>
    <row r="21" spans="7:22" x14ac:dyDescent="0.2">
      <c r="G21">
        <v>20</v>
      </c>
      <c r="H21" s="2">
        <f t="shared" ca="1" si="0"/>
        <v>4910921.2960553011</v>
      </c>
      <c r="I21" s="2">
        <f t="shared" ca="1" si="1"/>
        <v>960656.68742684461</v>
      </c>
      <c r="J21" s="3">
        <f t="shared" ca="1" si="2"/>
        <v>34609332.910427809</v>
      </c>
      <c r="Q21">
        <v>19</v>
      </c>
      <c r="R21" s="2">
        <v>7898506.3850892931</v>
      </c>
      <c r="S21">
        <v>34</v>
      </c>
      <c r="T21">
        <v>3.9208864718920031E-2</v>
      </c>
      <c r="U21" s="4">
        <v>1.1527757521293867</v>
      </c>
      <c r="V21">
        <v>0</v>
      </c>
    </row>
    <row r="22" spans="7:22" x14ac:dyDescent="0.2">
      <c r="G22">
        <v>21</v>
      </c>
      <c r="H22" s="2">
        <f t="shared" ca="1" si="0"/>
        <v>5035971.9248666549</v>
      </c>
      <c r="I22" s="2">
        <f t="shared" ca="1" si="1"/>
        <v>907943.44681692461</v>
      </c>
      <c r="J22" s="3">
        <f t="shared" ca="1" si="2"/>
        <v>35517276.35724473</v>
      </c>
      <c r="Q22">
        <v>20</v>
      </c>
      <c r="R22" s="2">
        <v>-1112338.9458486959</v>
      </c>
      <c r="S22">
        <v>51</v>
      </c>
      <c r="T22">
        <v>2.883166111328226E-2</v>
      </c>
      <c r="U22" s="4">
        <v>0.97848473992555718</v>
      </c>
      <c r="V22">
        <v>1</v>
      </c>
    </row>
    <row r="23" spans="7:22" x14ac:dyDescent="0.2">
      <c r="G23">
        <v>22</v>
      </c>
      <c r="H23" s="2">
        <f t="shared" ca="1" si="0"/>
        <v>5164206.8156165313</v>
      </c>
      <c r="I23" s="2">
        <f t="shared" ca="1" si="1"/>
        <v>858122.69191180088</v>
      </c>
      <c r="J23" s="3">
        <f t="shared" ca="1" si="2"/>
        <v>36375399.049156532</v>
      </c>
      <c r="Q23">
        <v>21</v>
      </c>
      <c r="R23" s="2">
        <v>-432164.50805965066</v>
      </c>
      <c r="S23">
        <v>51</v>
      </c>
      <c r="T23">
        <v>2.9712164490883309E-2</v>
      </c>
      <c r="U23" s="4">
        <v>0.9916409186061963</v>
      </c>
      <c r="V23">
        <v>1</v>
      </c>
    </row>
    <row r="24" spans="7:22" x14ac:dyDescent="0.2">
      <c r="G24">
        <v>23</v>
      </c>
      <c r="H24" s="2">
        <f t="shared" ca="1" si="0"/>
        <v>5295707.0516564474</v>
      </c>
      <c r="I24" s="2">
        <f t="shared" ca="1" si="1"/>
        <v>811035.70597435697</v>
      </c>
      <c r="J24" s="3">
        <f t="shared" ca="1" si="2"/>
        <v>37186434.755130887</v>
      </c>
      <c r="Q24">
        <v>22</v>
      </c>
      <c r="R24" s="2">
        <v>21613928.691296861</v>
      </c>
      <c r="S24">
        <v>26</v>
      </c>
      <c r="T24">
        <v>5.1144357864838272E-2</v>
      </c>
      <c r="U24" s="4">
        <v>1.4180643847446202</v>
      </c>
      <c r="V24">
        <v>0</v>
      </c>
    </row>
    <row r="25" spans="7:22" x14ac:dyDescent="0.2">
      <c r="G25">
        <v>24</v>
      </c>
      <c r="H25" s="2">
        <f t="shared" ca="1" si="0"/>
        <v>5430555.7810266968</v>
      </c>
      <c r="I25" s="2">
        <f t="shared" ca="1" si="1"/>
        <v>766532.48138662602</v>
      </c>
      <c r="J25" s="3">
        <f t="shared" ca="1" si="2"/>
        <v>37952967.236517511</v>
      </c>
      <c r="Q25">
        <v>23</v>
      </c>
      <c r="R25" s="2">
        <v>-10044213.95076254</v>
      </c>
      <c r="S25">
        <v>51</v>
      </c>
      <c r="T25">
        <v>1.5223558406198063E-2</v>
      </c>
      <c r="U25" s="4">
        <v>0.80572120017867432</v>
      </c>
      <c r="V25">
        <v>1</v>
      </c>
    </row>
    <row r="26" spans="7:22" x14ac:dyDescent="0.2">
      <c r="G26">
        <v>25</v>
      </c>
      <c r="H26" s="2">
        <f t="shared" ca="1" si="0"/>
        <v>5568838.2690311372</v>
      </c>
      <c r="I26" s="2">
        <f t="shared" ca="1" si="1"/>
        <v>724471.24176221609</v>
      </c>
      <c r="J26" s="3">
        <f t="shared" ca="1" si="2"/>
        <v>38677438.478279725</v>
      </c>
      <c r="Q26">
        <v>24</v>
      </c>
      <c r="R26" s="2">
        <v>-3283286.9783164635</v>
      </c>
      <c r="S26">
        <v>51</v>
      </c>
      <c r="T26">
        <v>2.5892849455323663E-2</v>
      </c>
      <c r="U26" s="4">
        <v>0.93649348204416893</v>
      </c>
      <c r="V26">
        <v>1</v>
      </c>
    </row>
    <row r="27" spans="7:22" x14ac:dyDescent="0.2">
      <c r="G27">
        <v>26</v>
      </c>
      <c r="H27" s="2">
        <f t="shared" ca="1" si="0"/>
        <v>5710641.9521507276</v>
      </c>
      <c r="I27" s="2">
        <f t="shared" ca="1" si="1"/>
        <v>684717.99028142891</v>
      </c>
      <c r="J27" s="3">
        <f t="shared" ca="1" si="2"/>
        <v>39362156.46856115</v>
      </c>
      <c r="Q27">
        <v>25</v>
      </c>
      <c r="R27" s="2">
        <v>9447546.4415296763</v>
      </c>
      <c r="S27">
        <v>33</v>
      </c>
      <c r="T27">
        <v>4.0753843068697046E-2</v>
      </c>
      <c r="U27" s="4">
        <v>1.1827378421959318</v>
      </c>
      <c r="V27">
        <v>0</v>
      </c>
    </row>
    <row r="28" spans="7:22" x14ac:dyDescent="0.2">
      <c r="G28">
        <v>27</v>
      </c>
      <c r="H28" s="2">
        <f t="shared" ca="1" si="0"/>
        <v>5856056.4933299068</v>
      </c>
      <c r="I28" s="2">
        <f t="shared" ca="1" si="1"/>
        <v>647146.08281017165</v>
      </c>
      <c r="J28" s="3">
        <f t="shared" ca="1" si="2"/>
        <v>40009302.551371321</v>
      </c>
      <c r="Q28">
        <v>26</v>
      </c>
      <c r="R28" s="2">
        <v>13807654.864648849</v>
      </c>
      <c r="S28">
        <v>30</v>
      </c>
      <c r="T28">
        <v>4.4804469269082159E-2</v>
      </c>
      <c r="U28" s="4">
        <v>1.2670726279429179</v>
      </c>
      <c r="V28">
        <v>0</v>
      </c>
    </row>
    <row r="29" spans="7:22" x14ac:dyDescent="0.2">
      <c r="G29">
        <v>28</v>
      </c>
      <c r="H29" s="2">
        <f t="shared" ca="1" si="0"/>
        <v>6005173.8386707762</v>
      </c>
      <c r="I29" s="2">
        <f t="shared" ca="1" si="1"/>
        <v>611635.82444272796</v>
      </c>
      <c r="J29" s="3">
        <f t="shared" ca="1" si="2"/>
        <v>40620938.37581405</v>
      </c>
      <c r="Q29">
        <v>27</v>
      </c>
      <c r="R29" s="2">
        <v>-1048342.3376442268</v>
      </c>
      <c r="S29">
        <v>51</v>
      </c>
      <c r="T29">
        <v>2.8915291599912851E-2</v>
      </c>
      <c r="U29" s="4">
        <v>0.97972258534537282</v>
      </c>
      <c r="V29">
        <v>1</v>
      </c>
    </row>
    <row r="30" spans="7:22" x14ac:dyDescent="0.2">
      <c r="G30">
        <v>29</v>
      </c>
      <c r="H30" s="2">
        <f t="shared" ca="1" si="0"/>
        <v>6158088.27557093</v>
      </c>
      <c r="I30" s="2">
        <f t="shared" ca="1" si="1"/>
        <v>578074.08818307007</v>
      </c>
      <c r="J30" s="3">
        <f t="shared" ca="1" si="2"/>
        <v>41199012.463997118</v>
      </c>
      <c r="Q30">
        <v>28</v>
      </c>
      <c r="R30" s="2">
        <v>9578148.8379974514</v>
      </c>
      <c r="S30">
        <v>33</v>
      </c>
      <c r="T30">
        <v>4.0881407853009775E-2</v>
      </c>
      <c r="U30" s="4">
        <v>1.1852640007349604</v>
      </c>
      <c r="V30">
        <v>0</v>
      </c>
    </row>
    <row r="31" spans="7:22" x14ac:dyDescent="0.2">
      <c r="G31">
        <v>30</v>
      </c>
      <c r="H31" s="2">
        <f t="shared" ca="1" si="0"/>
        <v>6314896.492341687</v>
      </c>
      <c r="I31" s="2">
        <f t="shared" ca="1" si="1"/>
        <v>546353.95454992459</v>
      </c>
      <c r="J31" s="3">
        <f t="shared" ca="1" si="2"/>
        <v>41745366.418547042</v>
      </c>
      <c r="Q31">
        <v>29</v>
      </c>
      <c r="R31" s="2">
        <v>8572605.2881944403</v>
      </c>
      <c r="S31">
        <v>34</v>
      </c>
      <c r="T31">
        <v>3.9888551429453217E-2</v>
      </c>
      <c r="U31" s="4">
        <v>1.1658144156323875</v>
      </c>
      <c r="V31">
        <v>0</v>
      </c>
    </row>
    <row r="32" spans="7:22" x14ac:dyDescent="0.2">
      <c r="G32">
        <v>31</v>
      </c>
      <c r="H32" s="2">
        <f t="shared" ca="1" si="0"/>
        <v>6475697.6393444408</v>
      </c>
      <c r="I32" s="2">
        <f ca="1">Cash_Flow/(1+r_)^G32</f>
        <v>516374.37095746183</v>
      </c>
      <c r="J32" s="3">
        <f t="shared" ref="J32:J51" ca="1" si="3">J31+I32</f>
        <v>42261740.789504506</v>
      </c>
      <c r="Q32">
        <v>30</v>
      </c>
      <c r="R32" s="2">
        <v>7668892.2366566733</v>
      </c>
      <c r="S32">
        <v>35</v>
      </c>
      <c r="T32">
        <v>3.8974689523647493E-2</v>
      </c>
      <c r="U32" s="4">
        <v>1.1483344726626048</v>
      </c>
      <c r="V32">
        <v>0</v>
      </c>
    </row>
    <row r="33" spans="7:22" x14ac:dyDescent="0.2">
      <c r="G33">
        <v>32</v>
      </c>
      <c r="H33" s="2">
        <f t="shared" ca="1" si="0"/>
        <v>6640593.3916837582</v>
      </c>
      <c r="I33" s="2">
        <f t="shared" ref="I33:I51" ca="1" si="4">Cash_Flow/(1+r_)^G33</f>
        <v>488039.82978647796</v>
      </c>
      <c r="J33" s="3">
        <f t="shared" ca="1" si="3"/>
        <v>42749780.619290985</v>
      </c>
      <c r="Q33">
        <v>31</v>
      </c>
      <c r="R33" s="2">
        <v>-10302485.627415404</v>
      </c>
      <c r="S33">
        <v>51</v>
      </c>
      <c r="T33">
        <v>1.4761149042551436E-2</v>
      </c>
      <c r="U33" s="4">
        <v>0.80072561649099805</v>
      </c>
      <c r="V33">
        <v>1</v>
      </c>
    </row>
    <row r="34" spans="7:22" x14ac:dyDescent="0.2">
      <c r="G34">
        <v>33</v>
      </c>
      <c r="H34" s="2">
        <f t="shared" ref="H34:H65" ca="1" si="5">((sf*rent.sf)-(m.sf*sf))*(1-v)*(1+g)^G34</f>
        <v>6809688.0134969</v>
      </c>
      <c r="I34" s="2">
        <f t="shared" ca="1" si="4"/>
        <v>461260.06412048603</v>
      </c>
      <c r="J34" s="3">
        <f t="shared" ca="1" si="3"/>
        <v>43211040.683411472</v>
      </c>
      <c r="Q34">
        <v>32</v>
      </c>
      <c r="R34" s="2">
        <v>3519600.0127410293</v>
      </c>
      <c r="S34">
        <v>40</v>
      </c>
      <c r="T34">
        <v>3.4491097170597493E-2</v>
      </c>
      <c r="U34" s="4">
        <v>1.068077369685513</v>
      </c>
      <c r="V34">
        <v>0</v>
      </c>
    </row>
    <row r="35" spans="7:22" x14ac:dyDescent="0.2">
      <c r="G35">
        <v>34</v>
      </c>
      <c r="H35" s="2">
        <f t="shared" ca="1" si="5"/>
        <v>6983088.4238803713</v>
      </c>
      <c r="I35" s="2">
        <f t="shared" ca="1" si="4"/>
        <v>435949.76017740119</v>
      </c>
      <c r="J35" s="3">
        <f t="shared" ca="1" si="3"/>
        <v>43646990.443588875</v>
      </c>
      <c r="Q35">
        <v>33</v>
      </c>
      <c r="R35" s="2">
        <v>-8192912.1344070807</v>
      </c>
      <c r="S35">
        <v>51</v>
      </c>
      <c r="T35">
        <v>1.8407628433995075E-2</v>
      </c>
      <c r="U35" s="4">
        <v>0.84152974594957286</v>
      </c>
      <c r="V35">
        <v>1</v>
      </c>
    </row>
    <row r="36" spans="7:22" x14ac:dyDescent="0.2">
      <c r="G36">
        <v>35</v>
      </c>
      <c r="H36" s="2">
        <f t="shared" ca="1" si="5"/>
        <v>7160904.2644952377</v>
      </c>
      <c r="I36" s="2">
        <f t="shared" ca="1" si="4"/>
        <v>412028.28552070365</v>
      </c>
      <c r="J36" s="3">
        <f t="shared" ca="1" si="3"/>
        <v>44059018.729109578</v>
      </c>
      <c r="Q36">
        <v>34</v>
      </c>
      <c r="R36" s="2">
        <v>7927145.6566415727</v>
      </c>
      <c r="S36">
        <v>34</v>
      </c>
      <c r="T36">
        <v>3.9237977223986864E-2</v>
      </c>
      <c r="U36" s="4">
        <v>1.1533297032232412</v>
      </c>
      <c r="V36">
        <v>0</v>
      </c>
    </row>
    <row r="37" spans="7:22" x14ac:dyDescent="0.2">
      <c r="G37">
        <v>36</v>
      </c>
      <c r="H37" s="2">
        <f t="shared" ca="1" si="5"/>
        <v>7343247.9688939061</v>
      </c>
      <c r="I37" s="2">
        <f t="shared" ca="1" si="4"/>
        <v>389419.43218422012</v>
      </c>
      <c r="J37" s="3">
        <f t="shared" ca="1" si="3"/>
        <v>44448438.161293797</v>
      </c>
      <c r="Q37">
        <v>35</v>
      </c>
      <c r="R37" s="2">
        <v>13730296.709324323</v>
      </c>
      <c r="S37">
        <v>30</v>
      </c>
      <c r="T37">
        <v>4.4736126520406302E-2</v>
      </c>
      <c r="U37" s="4">
        <v>1.2655763386716503</v>
      </c>
      <c r="V37">
        <v>0</v>
      </c>
    </row>
    <row r="38" spans="7:22" x14ac:dyDescent="0.2">
      <c r="G38">
        <v>37</v>
      </c>
      <c r="H38" s="2">
        <f t="shared" ca="1" si="5"/>
        <v>7530234.833612239</v>
      </c>
      <c r="I38" s="2">
        <f t="shared" ca="1" si="4"/>
        <v>368051.17389218742</v>
      </c>
      <c r="J38" s="3">
        <f t="shared" ca="1" si="3"/>
        <v>44816489.335185982</v>
      </c>
      <c r="Q38">
        <v>36</v>
      </c>
      <c r="R38" s="2">
        <v>7551995.6231528148</v>
      </c>
      <c r="S38">
        <v>35</v>
      </c>
      <c r="T38">
        <v>3.8854944014750169E-2</v>
      </c>
      <c r="U38" s="4">
        <v>1.1460734163085651</v>
      </c>
      <c r="V38">
        <v>0</v>
      </c>
    </row>
    <row r="39" spans="7:22" x14ac:dyDescent="0.2">
      <c r="G39">
        <v>38</v>
      </c>
      <c r="H39" s="2">
        <f t="shared" ca="1" si="5"/>
        <v>7721983.0910719456</v>
      </c>
      <c r="I39" s="2">
        <f t="shared" ca="1" si="4"/>
        <v>347855.4366011587</v>
      </c>
      <c r="J39" s="3">
        <f t="shared" ca="1" si="3"/>
        <v>45164344.771787144</v>
      </c>
      <c r="Q39">
        <v>37</v>
      </c>
      <c r="R39" s="2">
        <v>22765536.966592878</v>
      </c>
      <c r="S39">
        <v>26</v>
      </c>
      <c r="T39">
        <v>5.1996463084071215E-2</v>
      </c>
      <c r="U39" s="4">
        <v>1.440339206317077</v>
      </c>
      <c r="V39">
        <v>0</v>
      </c>
    </row>
    <row r="40" spans="7:22" x14ac:dyDescent="0.2">
      <c r="G40">
        <v>39</v>
      </c>
      <c r="H40" s="2">
        <f t="shared" ca="1" si="5"/>
        <v>7918613.9843393331</v>
      </c>
      <c r="I40" s="2">
        <f t="shared" ca="1" si="4"/>
        <v>328767.88163275382</v>
      </c>
      <c r="J40" s="3">
        <f t="shared" ca="1" si="3"/>
        <v>45493112.653419897</v>
      </c>
      <c r="Q40">
        <v>38</v>
      </c>
      <c r="R40" s="2">
        <v>8598725.6952567697</v>
      </c>
      <c r="S40">
        <v>34</v>
      </c>
      <c r="T40">
        <v>3.9914657364427605E-2</v>
      </c>
      <c r="U40" s="4">
        <v>1.1663196459430709</v>
      </c>
      <c r="V40">
        <v>0</v>
      </c>
    </row>
    <row r="41" spans="7:22" x14ac:dyDescent="0.2">
      <c r="G41">
        <v>40</v>
      </c>
      <c r="H41" s="2">
        <f t="shared" ca="1" si="5"/>
        <v>8120251.8437877018</v>
      </c>
      <c r="I41" s="2">
        <f t="shared" ca="1" si="4"/>
        <v>310727.70070636971</v>
      </c>
      <c r="J41" s="3">
        <f t="shared" ca="1" si="3"/>
        <v>45803840.354126267</v>
      </c>
      <c r="Q41">
        <v>39</v>
      </c>
      <c r="R41" s="2">
        <v>10937399.629351504</v>
      </c>
      <c r="S41">
        <v>32</v>
      </c>
      <c r="T41">
        <v>4.218525426210662E-2</v>
      </c>
      <c r="U41" s="4">
        <v>1.211555118556122</v>
      </c>
      <c r="V41">
        <v>0</v>
      </c>
    </row>
    <row r="42" spans="7:22" x14ac:dyDescent="0.2">
      <c r="G42">
        <v>41</v>
      </c>
      <c r="H42" s="2">
        <f t="shared" ca="1" si="5"/>
        <v>8327024.1657118713</v>
      </c>
      <c r="I42" s="2">
        <f t="shared" ca="1" si="4"/>
        <v>293677.42221887474</v>
      </c>
      <c r="J42" s="3">
        <f t="shared" ca="1" si="3"/>
        <v>46097517.776345141</v>
      </c>
      <c r="Q42">
        <v>40</v>
      </c>
      <c r="R42" s="2">
        <v>-246378.84343416989</v>
      </c>
      <c r="S42">
        <v>51</v>
      </c>
      <c r="T42">
        <v>2.9949511057700558E-2</v>
      </c>
      <c r="U42" s="4">
        <v>0.99523445177109926</v>
      </c>
      <c r="V42">
        <v>1</v>
      </c>
    </row>
    <row r="43" spans="7:22" x14ac:dyDescent="0.2">
      <c r="G43">
        <v>42</v>
      </c>
      <c r="H43" s="2">
        <f t="shared" ca="1" si="5"/>
        <v>8539061.692944495</v>
      </c>
      <c r="I43" s="2">
        <f t="shared" ca="1" si="4"/>
        <v>277562.72815414047</v>
      </c>
      <c r="J43" s="3">
        <f t="shared" ca="1" si="3"/>
        <v>46375080.504499279</v>
      </c>
      <c r="Q43">
        <v>41</v>
      </c>
      <c r="R43" s="2">
        <v>3298163.7621768191</v>
      </c>
      <c r="S43">
        <v>41</v>
      </c>
      <c r="T43">
        <v>3.4237388736053045E-2</v>
      </c>
      <c r="U43" s="4">
        <v>1.0637942700614471</v>
      </c>
      <c r="V43">
        <v>0</v>
      </c>
    </row>
    <row r="44" spans="7:22" x14ac:dyDescent="0.2">
      <c r="G44">
        <v>43</v>
      </c>
      <c r="H44" s="2">
        <f t="shared" ca="1" si="5"/>
        <v>8756498.4975252133</v>
      </c>
      <c r="I44" s="2">
        <f t="shared" ca="1" si="4"/>
        <v>262332.2810391307</v>
      </c>
      <c r="J44" s="3">
        <f t="shared" ca="1" si="3"/>
        <v>46637412.785538413</v>
      </c>
      <c r="Q44">
        <v>42</v>
      </c>
      <c r="R44" s="2">
        <v>1619107.9319864661</v>
      </c>
      <c r="S44">
        <v>45</v>
      </c>
      <c r="T44">
        <v>3.2261151716672785E-2</v>
      </c>
      <c r="U44" s="4">
        <v>1.0313173681235293</v>
      </c>
      <c r="V44">
        <v>0</v>
      </c>
    </row>
    <row r="45" spans="7:22" x14ac:dyDescent="0.2">
      <c r="G45">
        <v>44</v>
      </c>
      <c r="H45" s="2">
        <f t="shared" ca="1" si="5"/>
        <v>8979472.065474825</v>
      </c>
      <c r="I45" s="2">
        <f t="shared" ca="1" si="4"/>
        <v>247937.5603952712</v>
      </c>
      <c r="J45" s="3">
        <f t="shared" ca="1" si="3"/>
        <v>46885350.345933683</v>
      </c>
      <c r="Q45">
        <v>43</v>
      </c>
      <c r="R45" s="2">
        <v>2205232.1286499351</v>
      </c>
      <c r="S45">
        <v>43</v>
      </c>
      <c r="T45">
        <v>3.2961784199619273E-2</v>
      </c>
      <c r="U45" s="4">
        <v>1.0426543932040606</v>
      </c>
      <c r="V45">
        <v>0</v>
      </c>
    </row>
    <row r="46" spans="7:22" x14ac:dyDescent="0.2">
      <c r="G46">
        <v>45</v>
      </c>
      <c r="H46" s="2">
        <f t="shared" ca="1" si="5"/>
        <v>9208123.3837281987</v>
      </c>
      <c r="I46" s="2">
        <f t="shared" ca="1" si="4"/>
        <v>234332.7081640751</v>
      </c>
      <c r="J46" s="3">
        <f t="shared" ca="1" si="3"/>
        <v>47119683.054097757</v>
      </c>
      <c r="Q46">
        <v>44</v>
      </c>
      <c r="R46" s="2">
        <v>3954239.3148443475</v>
      </c>
      <c r="S46">
        <v>39</v>
      </c>
      <c r="T46">
        <v>3.4984571231975368E-2</v>
      </c>
      <c r="U46" s="4">
        <v>1.0764843194360609</v>
      </c>
      <c r="V46">
        <v>0</v>
      </c>
    </row>
    <row r="47" spans="7:22" x14ac:dyDescent="0.2">
      <c r="G47">
        <v>46</v>
      </c>
      <c r="H47" s="2">
        <f t="shared" ca="1" si="5"/>
        <v>9442597.0292807501</v>
      </c>
      <c r="I47" s="2">
        <f t="shared" ca="1" si="4"/>
        <v>221474.3826145872</v>
      </c>
      <c r="J47" s="3">
        <f t="shared" ca="1" si="3"/>
        <v>47341157.436712347</v>
      </c>
      <c r="Q47">
        <v>45</v>
      </c>
      <c r="R47" s="2">
        <v>-5234552.1656767204</v>
      </c>
      <c r="S47">
        <v>51</v>
      </c>
      <c r="T47">
        <v>2.3068676367692456E-2</v>
      </c>
      <c r="U47" s="4">
        <v>0.89875140878768434</v>
      </c>
      <c r="V47">
        <v>1</v>
      </c>
    </row>
    <row r="48" spans="7:22" x14ac:dyDescent="0.2">
      <c r="G48">
        <v>47</v>
      </c>
      <c r="H48" s="2">
        <f t="shared" ca="1" si="5"/>
        <v>9683041.260604972</v>
      </c>
      <c r="I48" s="2">
        <f t="shared" ca="1" si="4"/>
        <v>209321.62026723163</v>
      </c>
      <c r="J48" s="3">
        <f t="shared" ca="1" si="3"/>
        <v>47550479.056979582</v>
      </c>
      <c r="Q48">
        <v>46</v>
      </c>
      <c r="R48" s="2">
        <v>2359843.8584120497</v>
      </c>
      <c r="S48">
        <v>43</v>
      </c>
      <c r="T48">
        <v>3.3144646000532393E-2</v>
      </c>
      <c r="U48" s="4">
        <v>1.0456449489054556</v>
      </c>
      <c r="V48">
        <v>0</v>
      </c>
    </row>
    <row r="49" spans="7:22" x14ac:dyDescent="0.2">
      <c r="G49">
        <v>48</v>
      </c>
      <c r="H49" s="2">
        <f t="shared" ca="1" si="5"/>
        <v>9929608.1113947742</v>
      </c>
      <c r="I49" s="2">
        <f t="shared" ca="1" si="4"/>
        <v>197835.70539418791</v>
      </c>
      <c r="J49" s="3">
        <f t="shared" ca="1" si="3"/>
        <v>47748314.762373768</v>
      </c>
      <c r="Q49">
        <v>47</v>
      </c>
      <c r="R49" s="2">
        <v>4295706.4945456535</v>
      </c>
      <c r="S49">
        <v>39</v>
      </c>
      <c r="T49">
        <v>3.5368137824369004E-2</v>
      </c>
      <c r="U49" s="4">
        <v>1.0830891004747709</v>
      </c>
      <c r="V49">
        <v>0</v>
      </c>
    </row>
    <row r="50" spans="7:22" x14ac:dyDescent="0.2">
      <c r="G50">
        <v>49</v>
      </c>
      <c r="H50" s="2">
        <f t="shared" ca="1" si="5"/>
        <v>10182453.486696884</v>
      </c>
      <c r="I50" s="2">
        <f t="shared" ca="1" si="4"/>
        <v>186980.04668055277</v>
      </c>
      <c r="J50" s="3">
        <f t="shared" ca="1" si="3"/>
        <v>47935294.809054323</v>
      </c>
      <c r="Q50">
        <v>48</v>
      </c>
      <c r="R50" s="2">
        <v>6242897.9020557702</v>
      </c>
      <c r="S50">
        <v>36</v>
      </c>
      <c r="T50">
        <v>3.7489034523747827E-2</v>
      </c>
      <c r="U50" s="4">
        <v>1.120752377215779</v>
      </c>
      <c r="V50">
        <v>0</v>
      </c>
    </row>
    <row r="51" spans="7:22" x14ac:dyDescent="0.2">
      <c r="G51">
        <v>50</v>
      </c>
      <c r="H51" s="2">
        <f t="shared" ca="1" si="5"/>
        <v>10441737.261490138</v>
      </c>
      <c r="I51" s="2">
        <f t="shared" ca="1" si="4"/>
        <v>176720.06065336271</v>
      </c>
      <c r="J51" s="3">
        <f t="shared" ca="1" si="3"/>
        <v>48112014.869707689</v>
      </c>
      <c r="Q51">
        <v>49</v>
      </c>
      <c r="R51" s="2">
        <v>5177033.9195288792</v>
      </c>
      <c r="S51">
        <v>38</v>
      </c>
      <c r="T51">
        <v>3.6341802230253441E-2</v>
      </c>
      <c r="U51" s="4">
        <v>1.100136052602106</v>
      </c>
      <c r="V51">
        <v>0</v>
      </c>
    </row>
    <row r="52" spans="7:22" x14ac:dyDescent="0.2">
      <c r="Q52">
        <v>50</v>
      </c>
      <c r="R52" s="2">
        <v>-2453124.1205705851</v>
      </c>
      <c r="S52">
        <v>51</v>
      </c>
      <c r="T52">
        <v>2.7040612468314847E-2</v>
      </c>
      <c r="U52" s="4">
        <v>0.95255079070463089</v>
      </c>
      <c r="V52">
        <v>1</v>
      </c>
    </row>
    <row r="53" spans="7:22" x14ac:dyDescent="0.2">
      <c r="Q53">
        <v>51</v>
      </c>
      <c r="R53" s="2">
        <v>4816931.8649225459</v>
      </c>
      <c r="S53">
        <v>38</v>
      </c>
      <c r="T53">
        <v>3.5946775360200092E-2</v>
      </c>
      <c r="U53" s="4">
        <v>1.0931708291087534</v>
      </c>
      <c r="V53">
        <v>0</v>
      </c>
    </row>
    <row r="54" spans="7:22" x14ac:dyDescent="0.2">
      <c r="Q54">
        <v>52</v>
      </c>
      <c r="R54" s="2">
        <v>-6728341.8580384851</v>
      </c>
      <c r="S54">
        <v>51</v>
      </c>
      <c r="T54">
        <v>2.0776301867660732E-2</v>
      </c>
      <c r="U54" s="4">
        <v>0.86985799114045481</v>
      </c>
      <c r="V54">
        <v>1</v>
      </c>
    </row>
    <row r="55" spans="7:22" x14ac:dyDescent="0.2">
      <c r="Q55">
        <v>53</v>
      </c>
      <c r="R55" s="2">
        <v>-2308032.3909950778</v>
      </c>
      <c r="S55">
        <v>51</v>
      </c>
      <c r="T55">
        <v>2.7238097441336387E-2</v>
      </c>
      <c r="U55" s="4">
        <v>0.955357207137426</v>
      </c>
      <c r="V55">
        <v>1</v>
      </c>
    </row>
    <row r="56" spans="7:22" x14ac:dyDescent="0.2">
      <c r="Q56">
        <v>54</v>
      </c>
      <c r="R56" s="2">
        <v>17582187.626821786</v>
      </c>
      <c r="S56">
        <v>28</v>
      </c>
      <c r="T56">
        <v>4.8000789820475988E-2</v>
      </c>
      <c r="U56" s="4">
        <v>1.3400809985845608</v>
      </c>
      <c r="V56">
        <v>0</v>
      </c>
    </row>
    <row r="57" spans="7:22" x14ac:dyDescent="0.2">
      <c r="Q57">
        <v>55</v>
      </c>
      <c r="R57" s="2">
        <v>13720704.636285663</v>
      </c>
      <c r="S57">
        <v>30</v>
      </c>
      <c r="T57">
        <v>4.4727643965941366E-2</v>
      </c>
      <c r="U57" s="4">
        <v>1.2653908053440166</v>
      </c>
      <c r="V57">
        <v>0</v>
      </c>
    </row>
    <row r="58" spans="7:22" x14ac:dyDescent="0.2">
      <c r="Q58">
        <v>56</v>
      </c>
      <c r="R58" s="2">
        <v>19864241.612115771</v>
      </c>
      <c r="S58">
        <v>27</v>
      </c>
      <c r="T58">
        <v>4.9811858268349302E-2</v>
      </c>
      <c r="U58" s="4">
        <v>1.384221307777868</v>
      </c>
      <c r="V58">
        <v>0</v>
      </c>
    </row>
    <row r="59" spans="7:22" x14ac:dyDescent="0.2">
      <c r="Q59">
        <v>57</v>
      </c>
      <c r="R59" s="2">
        <v>15957158.253628582</v>
      </c>
      <c r="S59">
        <v>29</v>
      </c>
      <c r="T59">
        <v>4.6656950557944048E-2</v>
      </c>
      <c r="U59" s="4">
        <v>1.3086490958148662</v>
      </c>
      <c r="V59">
        <v>0</v>
      </c>
    </row>
    <row r="60" spans="7:22" x14ac:dyDescent="0.2">
      <c r="Q60">
        <v>58</v>
      </c>
      <c r="R60" s="2">
        <v>6993598.7204213515</v>
      </c>
      <c r="S60">
        <v>35</v>
      </c>
      <c r="T60">
        <v>3.8277965319899687E-2</v>
      </c>
      <c r="U60" s="4">
        <v>1.1352727025226568</v>
      </c>
      <c r="V60">
        <v>0</v>
      </c>
    </row>
    <row r="61" spans="7:22" x14ac:dyDescent="0.2">
      <c r="Q61">
        <v>59</v>
      </c>
      <c r="R61" s="2">
        <v>8707193.6731517687</v>
      </c>
      <c r="S61">
        <v>34</v>
      </c>
      <c r="T61">
        <v>4.0022883103670095E-2</v>
      </c>
      <c r="U61" s="4">
        <v>1.1684176725948119</v>
      </c>
      <c r="V61">
        <v>0</v>
      </c>
    </row>
    <row r="62" spans="7:22" x14ac:dyDescent="0.2">
      <c r="Q62">
        <v>60</v>
      </c>
      <c r="R62" s="2">
        <v>-4607607.4502281994</v>
      </c>
      <c r="S62">
        <v>51</v>
      </c>
      <c r="T62">
        <v>2.3996239817715061E-2</v>
      </c>
      <c r="U62" s="4">
        <v>0.91087799902846811</v>
      </c>
      <c r="V62">
        <v>1</v>
      </c>
    </row>
    <row r="63" spans="7:22" x14ac:dyDescent="0.2">
      <c r="Q63">
        <v>61</v>
      </c>
      <c r="R63" s="2">
        <v>19916414.82863462</v>
      </c>
      <c r="S63">
        <v>27</v>
      </c>
      <c r="T63">
        <v>4.985227523396546E-2</v>
      </c>
      <c r="U63" s="4">
        <v>1.3852304609020236</v>
      </c>
      <c r="V63">
        <v>0</v>
      </c>
    </row>
    <row r="64" spans="7:22" x14ac:dyDescent="0.2">
      <c r="Q64">
        <v>62</v>
      </c>
      <c r="R64" s="2">
        <v>16949904.338680059</v>
      </c>
      <c r="S64">
        <v>28</v>
      </c>
      <c r="T64">
        <v>4.7483474597019508E-2</v>
      </c>
      <c r="U64" s="4">
        <v>1.3278511477500978</v>
      </c>
      <c r="V64">
        <v>0</v>
      </c>
    </row>
    <row r="65" spans="17:22" x14ac:dyDescent="0.2">
      <c r="Q65">
        <v>63</v>
      </c>
      <c r="R65" s="2">
        <v>15049000.520030297</v>
      </c>
      <c r="S65">
        <v>29</v>
      </c>
      <c r="T65">
        <v>4.5885045694018786E-2</v>
      </c>
      <c r="U65" s="4">
        <v>1.291083182205615</v>
      </c>
      <c r="V65">
        <v>0</v>
      </c>
    </row>
    <row r="66" spans="17:22" x14ac:dyDescent="0.2">
      <c r="Q66">
        <v>64</v>
      </c>
      <c r="R66" s="2">
        <v>17253144.320891201</v>
      </c>
      <c r="S66">
        <v>28</v>
      </c>
      <c r="T66">
        <v>4.7732445449068635E-2</v>
      </c>
      <c r="U66" s="4">
        <v>1.3337165245820348</v>
      </c>
      <c r="V66">
        <v>0</v>
      </c>
    </row>
    <row r="67" spans="17:22" x14ac:dyDescent="0.2">
      <c r="Q67">
        <v>65</v>
      </c>
      <c r="R67" s="2">
        <v>5837278.9782093093</v>
      </c>
      <c r="S67">
        <v>37</v>
      </c>
      <c r="T67">
        <v>3.7056265541531491E-2</v>
      </c>
      <c r="U67" s="4">
        <v>1.1129067500620755</v>
      </c>
      <c r="V67">
        <v>0</v>
      </c>
    </row>
    <row r="68" spans="17:22" x14ac:dyDescent="0.2">
      <c r="Q68">
        <v>66</v>
      </c>
      <c r="R68" s="2">
        <v>16457004.715824112</v>
      </c>
      <c r="S68">
        <v>28</v>
      </c>
      <c r="T68">
        <v>4.7075318665089211E-2</v>
      </c>
      <c r="U68" s="4">
        <v>1.3183173059153601</v>
      </c>
      <c r="V68">
        <v>0</v>
      </c>
    </row>
    <row r="69" spans="17:22" x14ac:dyDescent="0.2">
      <c r="Q69">
        <v>67</v>
      </c>
      <c r="R69" s="2">
        <v>-8538534.7422300577</v>
      </c>
      <c r="S69">
        <v>51</v>
      </c>
      <c r="T69">
        <v>1.7829916743216493E-2</v>
      </c>
      <c r="U69" s="4">
        <v>0.83484458912514392</v>
      </c>
      <c r="V69">
        <v>1</v>
      </c>
    </row>
    <row r="70" spans="17:22" x14ac:dyDescent="0.2">
      <c r="Q70">
        <v>68</v>
      </c>
      <c r="R70" s="2">
        <v>14447107.469637349</v>
      </c>
      <c r="S70">
        <v>29</v>
      </c>
      <c r="T70">
        <v>4.5364854132103144E-2</v>
      </c>
      <c r="U70" s="4">
        <v>1.2794411502831209</v>
      </c>
      <c r="V70">
        <v>0</v>
      </c>
    </row>
    <row r="71" spans="17:22" x14ac:dyDescent="0.2">
      <c r="Q71">
        <v>69</v>
      </c>
      <c r="R71" s="2">
        <v>-380153.86970160902</v>
      </c>
      <c r="S71">
        <v>51</v>
      </c>
      <c r="T71">
        <v>2.977874436473231E-2</v>
      </c>
      <c r="U71" s="4">
        <v>0.99264692708507529</v>
      </c>
      <c r="V71">
        <v>1</v>
      </c>
    </row>
    <row r="72" spans="17:22" x14ac:dyDescent="0.2">
      <c r="Q72">
        <v>70</v>
      </c>
      <c r="R72" s="2">
        <v>11885455.265390947</v>
      </c>
      <c r="S72">
        <v>31</v>
      </c>
      <c r="T72">
        <v>4.3069856702321399E-2</v>
      </c>
      <c r="U72" s="4">
        <v>1.2298927517483742</v>
      </c>
      <c r="V72">
        <v>0</v>
      </c>
    </row>
    <row r="73" spans="17:22" x14ac:dyDescent="0.2">
      <c r="Q73">
        <v>71</v>
      </c>
      <c r="R73" s="2">
        <v>7168032.9632469341</v>
      </c>
      <c r="S73">
        <v>35</v>
      </c>
      <c r="T73">
        <v>3.8459094314177662E-2</v>
      </c>
      <c r="U73" s="4">
        <v>1.1386466724032289</v>
      </c>
      <c r="V73">
        <v>0</v>
      </c>
    </row>
    <row r="74" spans="17:22" x14ac:dyDescent="0.2">
      <c r="Q74">
        <v>72</v>
      </c>
      <c r="R74" s="2">
        <v>21822408.860796645</v>
      </c>
      <c r="S74">
        <v>26</v>
      </c>
      <c r="T74">
        <v>5.1300049777668659E-2</v>
      </c>
      <c r="U74" s="4">
        <v>1.422096883187556</v>
      </c>
      <c r="V74">
        <v>0</v>
      </c>
    </row>
    <row r="75" spans="17:22" x14ac:dyDescent="0.2">
      <c r="Q75">
        <v>73</v>
      </c>
      <c r="R75" s="2">
        <v>5704826.656148605</v>
      </c>
      <c r="S75">
        <v>37</v>
      </c>
      <c r="T75">
        <v>3.6913940763718615E-2</v>
      </c>
      <c r="U75" s="4">
        <v>1.1103448095966848</v>
      </c>
      <c r="V75">
        <v>0</v>
      </c>
    </row>
    <row r="76" spans="17:22" x14ac:dyDescent="0.2">
      <c r="Q76">
        <v>74</v>
      </c>
      <c r="R76" s="2">
        <v>-3599011.5686678141</v>
      </c>
      <c r="S76">
        <v>51</v>
      </c>
      <c r="T76">
        <v>2.544817452958013E-2</v>
      </c>
      <c r="U76" s="4">
        <v>0.93038662343002299</v>
      </c>
      <c r="V76">
        <v>1</v>
      </c>
    </row>
    <row r="77" spans="17:22" x14ac:dyDescent="0.2">
      <c r="Q77">
        <v>75</v>
      </c>
      <c r="R77" s="2">
        <v>6085459.6508524492</v>
      </c>
      <c r="S77">
        <v>36</v>
      </c>
      <c r="T77">
        <v>3.7321606827202709E-2</v>
      </c>
      <c r="U77" s="4">
        <v>1.1177071499197766</v>
      </c>
      <c r="V77">
        <v>0</v>
      </c>
    </row>
    <row r="78" spans="17:22" x14ac:dyDescent="0.2">
      <c r="Q78">
        <v>76</v>
      </c>
      <c r="R78" s="2">
        <v>9019350.6475643814</v>
      </c>
      <c r="S78">
        <v>33</v>
      </c>
      <c r="T78">
        <v>4.0332715621692619E-2</v>
      </c>
      <c r="U78" s="4">
        <v>1.1744555250979571</v>
      </c>
      <c r="V78">
        <v>0</v>
      </c>
    </row>
    <row r="79" spans="17:22" x14ac:dyDescent="0.2">
      <c r="Q79">
        <v>77</v>
      </c>
      <c r="R79" s="2">
        <v>24576209.506482288</v>
      </c>
      <c r="S79">
        <v>26</v>
      </c>
      <c r="T79">
        <v>5.3298410584288004E-2</v>
      </c>
      <c r="U79" s="4">
        <v>1.47536188600546</v>
      </c>
      <c r="V79">
        <v>0</v>
      </c>
    </row>
    <row r="80" spans="17:22" x14ac:dyDescent="0.2">
      <c r="Q80">
        <v>78</v>
      </c>
      <c r="R80" s="2">
        <v>3682667.3091591001</v>
      </c>
      <c r="S80">
        <v>40</v>
      </c>
      <c r="T80">
        <v>3.4676933924932214E-2</v>
      </c>
      <c r="U80" s="4">
        <v>1.071231475999209</v>
      </c>
      <c r="V80">
        <v>0</v>
      </c>
    </row>
    <row r="81" spans="17:22" x14ac:dyDescent="0.2">
      <c r="Q81">
        <v>79</v>
      </c>
      <c r="R81" s="2">
        <v>585315.51353757083</v>
      </c>
      <c r="S81">
        <v>48</v>
      </c>
      <c r="T81">
        <v>3.0995910164639345E-2</v>
      </c>
      <c r="U81" s="4">
        <v>1.0113213832405721</v>
      </c>
      <c r="V81">
        <v>0</v>
      </c>
    </row>
    <row r="82" spans="17:22" x14ac:dyDescent="0.2">
      <c r="Q82">
        <v>80</v>
      </c>
      <c r="R82" s="2">
        <v>20705528.049715221</v>
      </c>
      <c r="S82">
        <v>27</v>
      </c>
      <c r="T82">
        <v>5.0458394918940531E-2</v>
      </c>
      <c r="U82" s="4">
        <v>1.4004937727217643</v>
      </c>
      <c r="V82">
        <v>0</v>
      </c>
    </row>
    <row r="83" spans="17:22" x14ac:dyDescent="0.2">
      <c r="Q83">
        <v>81</v>
      </c>
      <c r="R83" s="2">
        <v>6404978.547607936</v>
      </c>
      <c r="S83">
        <v>36</v>
      </c>
      <c r="T83">
        <v>3.7660678410056735E-2</v>
      </c>
      <c r="U83" s="4">
        <v>1.123887399373461</v>
      </c>
      <c r="V83">
        <v>0</v>
      </c>
    </row>
    <row r="84" spans="17:22" x14ac:dyDescent="0.2">
      <c r="Q84">
        <v>82</v>
      </c>
      <c r="R84" s="2">
        <v>12454271.799778342</v>
      </c>
      <c r="S84">
        <v>31</v>
      </c>
      <c r="T84">
        <v>4.3591211431136062E-2</v>
      </c>
      <c r="U84" s="4">
        <v>1.2408950057984205</v>
      </c>
      <c r="V84">
        <v>0</v>
      </c>
    </row>
    <row r="85" spans="17:22" x14ac:dyDescent="0.2">
      <c r="Q85">
        <v>83</v>
      </c>
      <c r="R85" s="2">
        <v>10928876.378790647</v>
      </c>
      <c r="S85">
        <v>32</v>
      </c>
      <c r="T85">
        <v>4.2177210793221891E-2</v>
      </c>
      <c r="U85" s="4">
        <v>1.2113902587773819</v>
      </c>
      <c r="V85">
        <v>0</v>
      </c>
    </row>
    <row r="86" spans="17:22" x14ac:dyDescent="0.2">
      <c r="Q86">
        <v>84</v>
      </c>
      <c r="R86" s="2">
        <v>-285520.91926473379</v>
      </c>
      <c r="S86">
        <v>51</v>
      </c>
      <c r="T86">
        <v>2.9899616922139521E-2</v>
      </c>
      <c r="U86" s="4">
        <v>0.99447735165832241</v>
      </c>
      <c r="V86">
        <v>1</v>
      </c>
    </row>
    <row r="87" spans="17:22" x14ac:dyDescent="0.2">
      <c r="Q87">
        <v>85</v>
      </c>
      <c r="R87" s="2">
        <v>-8108779.7241648659</v>
      </c>
      <c r="S87">
        <v>51</v>
      </c>
      <c r="T87">
        <v>1.8547142369469256E-2</v>
      </c>
      <c r="U87" s="4">
        <v>0.84315706529661771</v>
      </c>
      <c r="V87">
        <v>1</v>
      </c>
    </row>
    <row r="88" spans="17:22" x14ac:dyDescent="0.2">
      <c r="Q88">
        <v>86</v>
      </c>
      <c r="R88" s="2">
        <v>15832902.473443732</v>
      </c>
      <c r="S88">
        <v>29</v>
      </c>
      <c r="T88">
        <v>4.6552242102786218E-2</v>
      </c>
      <c r="U88" s="4">
        <v>1.3062456958112907</v>
      </c>
      <c r="V88">
        <v>0</v>
      </c>
    </row>
    <row r="89" spans="17:22" x14ac:dyDescent="0.2">
      <c r="Q89">
        <v>87</v>
      </c>
      <c r="R89" s="2">
        <v>5294667.4271365106</v>
      </c>
      <c r="S89">
        <v>37</v>
      </c>
      <c r="T89">
        <v>3.6470018591387425E-2</v>
      </c>
      <c r="U89" s="4">
        <v>1.1024113622270117</v>
      </c>
      <c r="V89">
        <v>0</v>
      </c>
    </row>
    <row r="90" spans="17:22" x14ac:dyDescent="0.2">
      <c r="Q90">
        <v>88</v>
      </c>
      <c r="R90" s="2">
        <v>18196723.263715237</v>
      </c>
      <c r="S90">
        <v>28</v>
      </c>
      <c r="T90">
        <v>4.8496991482651859E-2</v>
      </c>
      <c r="U90" s="4">
        <v>1.3519675679635443</v>
      </c>
      <c r="V90">
        <v>0</v>
      </c>
    </row>
    <row r="91" spans="17:22" x14ac:dyDescent="0.2">
      <c r="Q91">
        <v>89</v>
      </c>
      <c r="R91" s="2">
        <v>15434546.825256422</v>
      </c>
      <c r="S91">
        <v>29</v>
      </c>
      <c r="T91">
        <v>4.6214629558644797E-2</v>
      </c>
      <c r="U91" s="4">
        <v>1.2985405575484801</v>
      </c>
      <c r="V91">
        <v>0</v>
      </c>
    </row>
    <row r="92" spans="17:22" x14ac:dyDescent="0.2">
      <c r="Q92">
        <v>90</v>
      </c>
      <c r="R92" s="2">
        <v>10250020.023745619</v>
      </c>
      <c r="S92">
        <v>32</v>
      </c>
      <c r="T92">
        <v>4.153125512867531E-2</v>
      </c>
      <c r="U92" s="4">
        <v>1.1982595749273814</v>
      </c>
      <c r="V92">
        <v>0</v>
      </c>
    </row>
    <row r="93" spans="17:22" x14ac:dyDescent="0.2">
      <c r="Q93">
        <v>91</v>
      </c>
      <c r="R93" s="2">
        <v>-4632349.7875228971</v>
      </c>
      <c r="S93">
        <v>51</v>
      </c>
      <c r="T93">
        <v>2.396000478615444E-2</v>
      </c>
      <c r="U93" s="4">
        <v>0.91039942383901551</v>
      </c>
      <c r="V93">
        <v>1</v>
      </c>
    </row>
    <row r="94" spans="17:22" x14ac:dyDescent="0.2">
      <c r="Q94">
        <v>92</v>
      </c>
      <c r="R94" s="2">
        <v>906300.64752646536</v>
      </c>
      <c r="S94">
        <v>47</v>
      </c>
      <c r="T94">
        <v>3.139287745281779E-2</v>
      </c>
      <c r="U94" s="4">
        <v>1.0175299931823301</v>
      </c>
      <c r="V94">
        <v>0</v>
      </c>
    </row>
    <row r="95" spans="17:22" x14ac:dyDescent="0.2">
      <c r="Q95">
        <v>93</v>
      </c>
      <c r="R95" s="2">
        <v>6504234.7133592144</v>
      </c>
      <c r="S95">
        <v>36</v>
      </c>
      <c r="T95">
        <v>3.7765432326083467E-2</v>
      </c>
      <c r="U95" s="4">
        <v>1.1258072478406038</v>
      </c>
      <c r="V95">
        <v>0</v>
      </c>
    </row>
    <row r="96" spans="17:22" x14ac:dyDescent="0.2">
      <c r="Q96">
        <v>94</v>
      </c>
      <c r="R96" s="2">
        <v>6187347.7148087248</v>
      </c>
      <c r="S96">
        <v>36</v>
      </c>
      <c r="T96">
        <v>3.743003872207467E-2</v>
      </c>
      <c r="U96" s="4">
        <v>1.1196779055088728</v>
      </c>
      <c r="V96">
        <v>0</v>
      </c>
    </row>
    <row r="97" spans="17:22" x14ac:dyDescent="0.2">
      <c r="Q97">
        <v>95</v>
      </c>
      <c r="R97" s="2">
        <v>7142163.9158286974</v>
      </c>
      <c r="S97">
        <v>35</v>
      </c>
      <c r="T97">
        <v>3.8432283815381912E-2</v>
      </c>
      <c r="U97" s="4">
        <v>1.1381463039812127</v>
      </c>
      <c r="V97">
        <v>0</v>
      </c>
    </row>
    <row r="98" spans="17:22" x14ac:dyDescent="0.2">
      <c r="Q98">
        <v>96</v>
      </c>
      <c r="R98" s="2">
        <v>32279282.300454944</v>
      </c>
      <c r="S98">
        <v>24</v>
      </c>
      <c r="T98">
        <v>5.8378715805396497E-2</v>
      </c>
      <c r="U98" s="4">
        <v>1.6243574913047378</v>
      </c>
      <c r="V98">
        <v>0</v>
      </c>
    </row>
    <row r="99" spans="17:22" x14ac:dyDescent="0.2">
      <c r="Q99">
        <v>97</v>
      </c>
      <c r="R99" s="2">
        <v>6372035.3113571554</v>
      </c>
      <c r="S99">
        <v>36</v>
      </c>
      <c r="T99">
        <v>3.7625850368401617E-2</v>
      </c>
      <c r="U99" s="4">
        <v>1.1232501994459798</v>
      </c>
      <c r="V99">
        <v>0</v>
      </c>
    </row>
    <row r="100" spans="17:22" x14ac:dyDescent="0.2">
      <c r="Q100">
        <v>98</v>
      </c>
      <c r="R100" s="2">
        <v>2510271.5666344389</v>
      </c>
      <c r="S100">
        <v>42</v>
      </c>
      <c r="T100">
        <v>3.3321787488401422E-2</v>
      </c>
      <c r="U100" s="4">
        <v>1.0485545757569523</v>
      </c>
      <c r="V100">
        <v>0</v>
      </c>
    </row>
    <row r="101" spans="17:22" x14ac:dyDescent="0.2">
      <c r="Q101">
        <v>99</v>
      </c>
      <c r="R101" s="2">
        <v>15394302.404512599</v>
      </c>
      <c r="S101">
        <v>29</v>
      </c>
      <c r="T101">
        <v>4.6180357419187232E-2</v>
      </c>
      <c r="U101" s="4">
        <v>1.2977621354838027</v>
      </c>
      <c r="V101">
        <v>0</v>
      </c>
    </row>
    <row r="102" spans="17:22" x14ac:dyDescent="0.2">
      <c r="Q102">
        <v>100</v>
      </c>
      <c r="R102" s="2">
        <v>18669683.110003784</v>
      </c>
      <c r="S102">
        <v>28</v>
      </c>
      <c r="T102">
        <v>4.8874549423949219E-2</v>
      </c>
      <c r="U102" s="4">
        <v>1.361115727466224</v>
      </c>
      <c r="V102">
        <v>0</v>
      </c>
    </row>
    <row r="103" spans="17:22" x14ac:dyDescent="0.2">
      <c r="Q103">
        <v>101</v>
      </c>
      <c r="R103" s="2">
        <v>9821786.9199912399</v>
      </c>
      <c r="S103">
        <v>33</v>
      </c>
      <c r="T103">
        <v>4.1118290645912894E-2</v>
      </c>
      <c r="U103" s="4">
        <v>1.1899765361700434</v>
      </c>
      <c r="V103">
        <v>0</v>
      </c>
    </row>
    <row r="104" spans="17:22" x14ac:dyDescent="0.2">
      <c r="Q104">
        <v>102</v>
      </c>
      <c r="R104" s="2">
        <v>50177025.705186576</v>
      </c>
      <c r="S104">
        <v>21</v>
      </c>
      <c r="T104">
        <v>6.8002361163239877E-2</v>
      </c>
      <c r="U104" s="4">
        <v>1.9705420832724676</v>
      </c>
      <c r="V104">
        <v>0</v>
      </c>
    </row>
    <row r="105" spans="17:22" x14ac:dyDescent="0.2">
      <c r="Q105">
        <v>103</v>
      </c>
      <c r="R105" s="2">
        <v>22725412.433721483</v>
      </c>
      <c r="S105">
        <v>26</v>
      </c>
      <c r="T105">
        <v>5.1967095205537744E-2</v>
      </c>
      <c r="U105" s="4">
        <v>1.4395631031667597</v>
      </c>
      <c r="V105">
        <v>0</v>
      </c>
    </row>
    <row r="106" spans="17:22" x14ac:dyDescent="0.2">
      <c r="Q106">
        <v>104</v>
      </c>
      <c r="R106" s="2">
        <v>11403839.122837752</v>
      </c>
      <c r="S106">
        <v>31</v>
      </c>
      <c r="T106">
        <v>4.2622956608102253E-2</v>
      </c>
      <c r="U106" s="4">
        <v>1.2205771590490861</v>
      </c>
      <c r="V106">
        <v>0</v>
      </c>
    </row>
    <row r="107" spans="17:22" x14ac:dyDescent="0.2">
      <c r="Q107">
        <v>105</v>
      </c>
      <c r="R107" s="2">
        <v>7492348.0533340499</v>
      </c>
      <c r="S107">
        <v>35</v>
      </c>
      <c r="T107">
        <v>3.8793704949951248E-2</v>
      </c>
      <c r="U107" s="4">
        <v>1.1449196915538502</v>
      </c>
      <c r="V107">
        <v>0</v>
      </c>
    </row>
    <row r="108" spans="17:22" x14ac:dyDescent="0.2">
      <c r="Q108">
        <v>106</v>
      </c>
      <c r="R108" s="2">
        <v>7037550.6870754659</v>
      </c>
      <c r="S108">
        <v>35</v>
      </c>
      <c r="T108">
        <v>3.8323680974157913E-2</v>
      </c>
      <c r="U108" s="4">
        <v>1.1361228372741869</v>
      </c>
      <c r="V108">
        <v>0</v>
      </c>
    </row>
    <row r="109" spans="17:22" x14ac:dyDescent="0.2">
      <c r="Q109">
        <v>107</v>
      </c>
      <c r="R109" s="2">
        <v>10713885.566648141</v>
      </c>
      <c r="S109">
        <v>32</v>
      </c>
      <c r="T109">
        <v>4.1973778564068934E-2</v>
      </c>
      <c r="U109" s="4">
        <v>1.2072318291421305</v>
      </c>
      <c r="V109">
        <v>0</v>
      </c>
    </row>
    <row r="110" spans="17:22" x14ac:dyDescent="0.2">
      <c r="Q110">
        <v>108</v>
      </c>
      <c r="R110" s="2">
        <v>8530103.5094973147</v>
      </c>
      <c r="S110">
        <v>34</v>
      </c>
      <c r="T110">
        <v>3.9846036713304507E-2</v>
      </c>
      <c r="U110" s="4">
        <v>1.1649923309380525</v>
      </c>
      <c r="V110">
        <v>0</v>
      </c>
    </row>
    <row r="111" spans="17:22" x14ac:dyDescent="0.2">
      <c r="Q111">
        <v>109</v>
      </c>
      <c r="R111" s="2">
        <v>-2261318.9394284263</v>
      </c>
      <c r="S111">
        <v>51</v>
      </c>
      <c r="T111">
        <v>2.7301485811496631E-2</v>
      </c>
      <c r="U111" s="4">
        <v>0.9562607555236281</v>
      </c>
      <c r="V111">
        <v>1</v>
      </c>
    </row>
    <row r="112" spans="17:22" x14ac:dyDescent="0.2">
      <c r="Q112">
        <v>110</v>
      </c>
      <c r="R112" s="2">
        <v>20066553.877296358</v>
      </c>
      <c r="S112">
        <v>27</v>
      </c>
      <c r="T112">
        <v>4.9968344323515206E-2</v>
      </c>
      <c r="U112" s="4">
        <v>1.3881345043964479</v>
      </c>
      <c r="V112">
        <v>0</v>
      </c>
    </row>
    <row r="113" spans="17:22" x14ac:dyDescent="0.2">
      <c r="Q113">
        <v>111</v>
      </c>
      <c r="R113" s="2">
        <v>17840604.142737269</v>
      </c>
      <c r="S113">
        <v>28</v>
      </c>
      <c r="T113">
        <v>4.8210228919111225E-2</v>
      </c>
      <c r="U113" s="4">
        <v>1.345079383805363</v>
      </c>
      <c r="V113">
        <v>0</v>
      </c>
    </row>
    <row r="114" spans="17:22" x14ac:dyDescent="0.2">
      <c r="Q114">
        <v>112</v>
      </c>
      <c r="R114" s="2">
        <v>8708898.7510956898</v>
      </c>
      <c r="S114">
        <v>34</v>
      </c>
      <c r="T114">
        <v>4.0024582034685438E-2</v>
      </c>
      <c r="U114" s="4">
        <v>1.1684506528258354</v>
      </c>
      <c r="V114">
        <v>0</v>
      </c>
    </row>
    <row r="115" spans="17:22" x14ac:dyDescent="0.2">
      <c r="Q115">
        <v>113</v>
      </c>
      <c r="R115" s="2">
        <v>20328992.41875492</v>
      </c>
      <c r="S115">
        <v>27</v>
      </c>
      <c r="T115">
        <v>5.0170382675258016E-2</v>
      </c>
      <c r="U115" s="4">
        <v>1.3932106850823003</v>
      </c>
      <c r="V115">
        <v>0</v>
      </c>
    </row>
    <row r="116" spans="17:22" x14ac:dyDescent="0.2">
      <c r="Q116">
        <v>114</v>
      </c>
      <c r="R116" s="2">
        <v>20946415.318192542</v>
      </c>
      <c r="S116">
        <v>27</v>
      </c>
      <c r="T116">
        <v>5.0641509898833294E-2</v>
      </c>
      <c r="U116" s="4">
        <v>1.4051531009321574</v>
      </c>
      <c r="V116">
        <v>0</v>
      </c>
    </row>
    <row r="117" spans="17:22" x14ac:dyDescent="0.2">
      <c r="Q117">
        <v>115</v>
      </c>
      <c r="R117" s="2">
        <v>2089269.2141526341</v>
      </c>
      <c r="S117">
        <v>43</v>
      </c>
      <c r="T117">
        <v>3.2824101460074202E-2</v>
      </c>
      <c r="U117" s="4">
        <v>1.0404113967921207</v>
      </c>
      <c r="V117">
        <v>0</v>
      </c>
    </row>
    <row r="118" spans="17:22" x14ac:dyDescent="0.2">
      <c r="Q118">
        <v>116</v>
      </c>
      <c r="R118" s="2">
        <v>5172000.7803052664</v>
      </c>
      <c r="S118">
        <v>38</v>
      </c>
      <c r="T118">
        <v>3.6336307264151442E-2</v>
      </c>
      <c r="U118" s="4">
        <v>1.1000386998124809</v>
      </c>
      <c r="V118">
        <v>0</v>
      </c>
    </row>
    <row r="119" spans="17:22" x14ac:dyDescent="0.2">
      <c r="Q119">
        <v>117</v>
      </c>
      <c r="R119" s="2">
        <v>7136264.4705215767</v>
      </c>
      <c r="S119">
        <v>35</v>
      </c>
      <c r="T119">
        <v>3.8426167170847778E-2</v>
      </c>
      <c r="U119" s="4">
        <v>1.1380321947876515</v>
      </c>
      <c r="V119">
        <v>0</v>
      </c>
    </row>
    <row r="120" spans="17:22" x14ac:dyDescent="0.2">
      <c r="Q120">
        <v>118</v>
      </c>
      <c r="R120" s="2">
        <v>10922706.17221383</v>
      </c>
      <c r="S120">
        <v>32</v>
      </c>
      <c r="T120">
        <v>4.2171386891050724E-2</v>
      </c>
      <c r="U120" s="4">
        <v>1.211270912421931</v>
      </c>
      <c r="V120">
        <v>0</v>
      </c>
    </row>
    <row r="121" spans="17:22" x14ac:dyDescent="0.2">
      <c r="Q121">
        <v>119</v>
      </c>
      <c r="R121" s="2">
        <v>17767755.399934292</v>
      </c>
      <c r="S121">
        <v>28</v>
      </c>
      <c r="T121">
        <v>4.8151302750616999E-2</v>
      </c>
      <c r="U121" s="4">
        <v>1.3436703172134292</v>
      </c>
      <c r="V121">
        <v>0</v>
      </c>
    </row>
    <row r="122" spans="17:22" x14ac:dyDescent="0.2">
      <c r="Q122">
        <v>120</v>
      </c>
      <c r="R122" s="2">
        <v>24108691.944496349</v>
      </c>
      <c r="S122">
        <v>26</v>
      </c>
      <c r="T122">
        <v>5.2966545300280013E-2</v>
      </c>
      <c r="U122" s="4">
        <v>1.4663189931237204</v>
      </c>
      <c r="V122">
        <v>0</v>
      </c>
    </row>
    <row r="123" spans="17:22" x14ac:dyDescent="0.2">
      <c r="Q123">
        <v>121</v>
      </c>
      <c r="R123" s="2">
        <v>15170169.843936913</v>
      </c>
      <c r="S123">
        <v>29</v>
      </c>
      <c r="T123">
        <v>4.5988929503344184E-2</v>
      </c>
      <c r="U123" s="4">
        <v>1.293426882861449</v>
      </c>
      <c r="V123">
        <v>0</v>
      </c>
    </row>
    <row r="124" spans="17:22" x14ac:dyDescent="0.2">
      <c r="Q124">
        <v>122</v>
      </c>
      <c r="R124" s="2">
        <v>1102871.44184836</v>
      </c>
      <c r="S124">
        <v>46</v>
      </c>
      <c r="T124">
        <v>3.1634131766657941E-2</v>
      </c>
      <c r="U124" s="4">
        <v>1.0213321362059644</v>
      </c>
      <c r="V124">
        <v>0</v>
      </c>
    </row>
    <row r="125" spans="17:22" x14ac:dyDescent="0.2">
      <c r="Q125">
        <v>123</v>
      </c>
      <c r="R125" s="2">
        <v>-193930.09945512563</v>
      </c>
      <c r="S125">
        <v>51</v>
      </c>
      <c r="T125">
        <v>3.0016274608690566E-2</v>
      </c>
      <c r="U125" s="4">
        <v>0.99624893424651595</v>
      </c>
      <c r="V125">
        <v>1</v>
      </c>
    </row>
    <row r="126" spans="17:22" x14ac:dyDescent="0.2">
      <c r="Q126">
        <v>124</v>
      </c>
      <c r="R126" s="2">
        <v>2996145.1293291599</v>
      </c>
      <c r="S126">
        <v>41</v>
      </c>
      <c r="T126">
        <v>3.3888813740374231E-2</v>
      </c>
      <c r="U126" s="4">
        <v>1.0579525170083011</v>
      </c>
      <c r="V126">
        <v>0</v>
      </c>
    </row>
    <row r="127" spans="17:22" x14ac:dyDescent="0.2">
      <c r="Q127">
        <v>125</v>
      </c>
      <c r="R127" s="2">
        <v>26394279.352798924</v>
      </c>
      <c r="S127">
        <v>25</v>
      </c>
      <c r="T127">
        <v>5.4561676431064063E-2</v>
      </c>
      <c r="U127" s="4">
        <v>1.510527647056072</v>
      </c>
      <c r="V127">
        <v>0</v>
      </c>
    </row>
    <row r="128" spans="17:22" x14ac:dyDescent="0.2">
      <c r="Q128">
        <v>126</v>
      </c>
      <c r="R128" s="2">
        <v>13021043.660665117</v>
      </c>
      <c r="S128">
        <v>30</v>
      </c>
      <c r="T128">
        <v>4.4103889478651091E-2</v>
      </c>
      <c r="U128" s="4">
        <v>1.25185771103801</v>
      </c>
      <c r="V128">
        <v>0</v>
      </c>
    </row>
    <row r="129" spans="17:22" x14ac:dyDescent="0.2">
      <c r="Q129">
        <v>127</v>
      </c>
      <c r="R129" s="2">
        <v>16699667.647191599</v>
      </c>
      <c r="S129">
        <v>28</v>
      </c>
      <c r="T129">
        <v>4.7276801290210994E-2</v>
      </c>
      <c r="U129" s="4">
        <v>1.3230109796362011</v>
      </c>
      <c r="V129">
        <v>0</v>
      </c>
    </row>
    <row r="130" spans="17:22" x14ac:dyDescent="0.2">
      <c r="Q130">
        <v>128</v>
      </c>
      <c r="R130" s="2">
        <v>8195758.2906600982</v>
      </c>
      <c r="S130">
        <v>34</v>
      </c>
      <c r="T130">
        <v>3.9510003953535738E-2</v>
      </c>
      <c r="U130" s="4">
        <v>1.1585253054286286</v>
      </c>
      <c r="V130">
        <v>0</v>
      </c>
    </row>
    <row r="131" spans="17:22" x14ac:dyDescent="0.2">
      <c r="Q131">
        <v>129</v>
      </c>
      <c r="R131" s="2">
        <v>5824346.6783011109</v>
      </c>
      <c r="S131">
        <v>37</v>
      </c>
      <c r="T131">
        <v>3.7042391299591158E-2</v>
      </c>
      <c r="U131" s="4">
        <v>1.112656608864625</v>
      </c>
      <c r="V131">
        <v>0</v>
      </c>
    </row>
    <row r="132" spans="17:22" x14ac:dyDescent="0.2">
      <c r="Q132">
        <v>130</v>
      </c>
      <c r="R132" s="2">
        <v>1794724.5852415189</v>
      </c>
      <c r="S132">
        <v>44</v>
      </c>
      <c r="T132">
        <v>3.2472320690465795E-2</v>
      </c>
      <c r="U132" s="4">
        <v>1.0347142086120216</v>
      </c>
      <c r="V132">
        <v>0</v>
      </c>
    </row>
    <row r="133" spans="17:22" x14ac:dyDescent="0.2">
      <c r="Q133">
        <v>131</v>
      </c>
      <c r="R133" s="2">
        <v>32162496.602081805</v>
      </c>
      <c r="S133">
        <v>24</v>
      </c>
      <c r="T133">
        <v>5.8306690599000247E-2</v>
      </c>
      <c r="U133" s="4">
        <v>1.6220985803110601</v>
      </c>
      <c r="V133">
        <v>0</v>
      </c>
    </row>
    <row r="134" spans="17:22" x14ac:dyDescent="0.2">
      <c r="Q134">
        <v>132</v>
      </c>
      <c r="R134" s="2">
        <v>4872626.1136454269</v>
      </c>
      <c r="S134">
        <v>38</v>
      </c>
      <c r="T134">
        <v>3.6008122021527443E-2</v>
      </c>
      <c r="U134" s="4">
        <v>1.0942480873045537</v>
      </c>
      <c r="V134">
        <v>0</v>
      </c>
    </row>
    <row r="135" spans="17:22" x14ac:dyDescent="0.2">
      <c r="Q135">
        <v>133</v>
      </c>
      <c r="R135" s="2">
        <v>4472760.1617322117</v>
      </c>
      <c r="S135">
        <v>39</v>
      </c>
      <c r="T135">
        <v>3.5565614132267234E-2</v>
      </c>
      <c r="U135" s="4">
        <v>1.0865137362037178</v>
      </c>
      <c r="V135">
        <v>0</v>
      </c>
    </row>
    <row r="136" spans="17:22" x14ac:dyDescent="0.2">
      <c r="Q136">
        <v>134</v>
      </c>
      <c r="R136" s="2">
        <v>23233224.551482081</v>
      </c>
      <c r="S136">
        <v>26</v>
      </c>
      <c r="T136">
        <v>5.2337093660913922E-2</v>
      </c>
      <c r="U136" s="4">
        <v>1.4493853878429803</v>
      </c>
      <c r="V136">
        <v>0</v>
      </c>
    </row>
    <row r="137" spans="17:22" x14ac:dyDescent="0.2">
      <c r="Q137">
        <v>135</v>
      </c>
      <c r="R137" s="2">
        <v>6417319.4716227725</v>
      </c>
      <c r="S137">
        <v>36</v>
      </c>
      <c r="T137">
        <v>3.7673717682357465E-2</v>
      </c>
      <c r="U137" s="4">
        <v>1.1241261019656241</v>
      </c>
      <c r="V137">
        <v>0</v>
      </c>
    </row>
    <row r="138" spans="17:22" x14ac:dyDescent="0.2">
      <c r="Q138">
        <v>136</v>
      </c>
      <c r="R138" s="2">
        <v>11861505.08976122</v>
      </c>
      <c r="S138">
        <v>31</v>
      </c>
      <c r="T138">
        <v>4.304775241550747E-2</v>
      </c>
      <c r="U138" s="4">
        <v>1.2294294988348398</v>
      </c>
      <c r="V138">
        <v>0</v>
      </c>
    </row>
    <row r="139" spans="17:22" x14ac:dyDescent="0.2">
      <c r="Q139">
        <v>137</v>
      </c>
      <c r="R139" s="2">
        <v>-3573880.058627218</v>
      </c>
      <c r="S139">
        <v>51</v>
      </c>
      <c r="T139">
        <v>2.5483738705493413E-2</v>
      </c>
      <c r="U139" s="4">
        <v>0.9308727261387385</v>
      </c>
      <c r="V139">
        <v>1</v>
      </c>
    </row>
    <row r="140" spans="17:22" x14ac:dyDescent="0.2">
      <c r="Q140">
        <v>138</v>
      </c>
      <c r="R140" s="2">
        <v>6195863.8913456127</v>
      </c>
      <c r="S140">
        <v>36</v>
      </c>
      <c r="T140">
        <v>3.7439088715980721E-2</v>
      </c>
      <c r="U140" s="4">
        <v>1.1198426284592962</v>
      </c>
      <c r="V140">
        <v>0</v>
      </c>
    </row>
    <row r="141" spans="17:22" x14ac:dyDescent="0.2">
      <c r="Q141">
        <v>139</v>
      </c>
      <c r="R141" s="2">
        <v>-1021615.0156968683</v>
      </c>
      <c r="S141">
        <v>51</v>
      </c>
      <c r="T141">
        <v>2.8950169947040902E-2</v>
      </c>
      <c r="U141" s="4">
        <v>0.98023955482211089</v>
      </c>
      <c r="V141">
        <v>1</v>
      </c>
    </row>
    <row r="142" spans="17:22" x14ac:dyDescent="0.2">
      <c r="Q142">
        <v>140</v>
      </c>
      <c r="R142" s="2">
        <v>1809703.7421001568</v>
      </c>
      <c r="S142">
        <v>44</v>
      </c>
      <c r="T142">
        <v>3.2490282714652395E-2</v>
      </c>
      <c r="U142" s="4">
        <v>1.0350039408530012</v>
      </c>
      <c r="V142">
        <v>0</v>
      </c>
    </row>
    <row r="143" spans="17:22" x14ac:dyDescent="0.2">
      <c r="Q143">
        <v>141</v>
      </c>
      <c r="R143" s="2">
        <v>3378.4636809453368</v>
      </c>
      <c r="S143">
        <v>50</v>
      </c>
      <c r="T143">
        <v>3.026649042253653E-2</v>
      </c>
      <c r="U143" s="4">
        <v>1.0000653474599797</v>
      </c>
      <c r="V143">
        <v>0</v>
      </c>
    </row>
    <row r="144" spans="17:22" x14ac:dyDescent="0.2">
      <c r="Q144">
        <v>142</v>
      </c>
      <c r="R144" s="2">
        <v>10082174.954744034</v>
      </c>
      <c r="S144">
        <v>32</v>
      </c>
      <c r="T144">
        <v>4.1369906499315032E-2</v>
      </c>
      <c r="U144" s="4">
        <v>1.1950130552174862</v>
      </c>
      <c r="V144">
        <v>0</v>
      </c>
    </row>
    <row r="145" spans="17:22" x14ac:dyDescent="0.2">
      <c r="Q145">
        <v>143</v>
      </c>
      <c r="R145" s="2">
        <v>17142839.950147331</v>
      </c>
      <c r="S145">
        <v>28</v>
      </c>
      <c r="T145">
        <v>4.7642068019193545E-2</v>
      </c>
      <c r="U145" s="4">
        <v>1.3315829777591359</v>
      </c>
      <c r="V145">
        <v>0</v>
      </c>
    </row>
    <row r="146" spans="17:22" x14ac:dyDescent="0.2">
      <c r="Q146">
        <v>144</v>
      </c>
      <c r="R146" s="2">
        <v>-756813.63047578931</v>
      </c>
      <c r="S146">
        <v>51</v>
      </c>
      <c r="T146">
        <v>2.9294184092293285E-2</v>
      </c>
      <c r="U146" s="4">
        <v>0.98536143848209301</v>
      </c>
      <c r="V146">
        <v>1</v>
      </c>
    </row>
    <row r="147" spans="17:22" x14ac:dyDescent="0.2">
      <c r="Q147">
        <v>145</v>
      </c>
      <c r="R147" s="2">
        <v>16041518.802644268</v>
      </c>
      <c r="S147">
        <v>29</v>
      </c>
      <c r="T147">
        <v>4.6727878536843882E-2</v>
      </c>
      <c r="U147" s="4">
        <v>1.3102808279041445</v>
      </c>
      <c r="V147">
        <v>0</v>
      </c>
    </row>
    <row r="148" spans="17:22" x14ac:dyDescent="0.2">
      <c r="Q148">
        <v>146</v>
      </c>
      <c r="R148" s="2">
        <v>18072045.834314272</v>
      </c>
      <c r="S148">
        <v>28</v>
      </c>
      <c r="T148">
        <v>4.8396839742462228E-2</v>
      </c>
      <c r="U148" s="4">
        <v>1.3495560122691348</v>
      </c>
      <c r="V148">
        <v>0</v>
      </c>
    </row>
    <row r="149" spans="17:22" x14ac:dyDescent="0.2">
      <c r="Q149">
        <v>147</v>
      </c>
      <c r="R149" s="2">
        <v>-10485730.925538495</v>
      </c>
      <c r="S149">
        <v>51</v>
      </c>
      <c r="T149">
        <v>1.4430223740024676E-2</v>
      </c>
      <c r="U149" s="4">
        <v>0.79718122000892655</v>
      </c>
      <c r="V149">
        <v>1</v>
      </c>
    </row>
    <row r="150" spans="17:22" x14ac:dyDescent="0.2">
      <c r="Q150">
        <v>148</v>
      </c>
      <c r="R150" s="2">
        <v>10629646.529929779</v>
      </c>
      <c r="S150">
        <v>32</v>
      </c>
      <c r="T150">
        <v>4.1893782147654386E-2</v>
      </c>
      <c r="U150" s="4">
        <v>1.2056024473874232</v>
      </c>
      <c r="V150">
        <v>0</v>
      </c>
    </row>
    <row r="151" spans="17:22" x14ac:dyDescent="0.2">
      <c r="Q151">
        <v>149</v>
      </c>
      <c r="R151" s="2">
        <v>31610119.611305177</v>
      </c>
      <c r="S151">
        <v>24</v>
      </c>
      <c r="T151">
        <v>5.7964092200156803E-2</v>
      </c>
      <c r="U151" s="4">
        <v>1.6114143058279531</v>
      </c>
      <c r="V151">
        <v>0</v>
      </c>
    </row>
    <row r="152" spans="17:22" x14ac:dyDescent="0.2">
      <c r="Q152">
        <v>150</v>
      </c>
      <c r="R152" s="2">
        <v>-917772.55032245815</v>
      </c>
      <c r="S152">
        <v>51</v>
      </c>
      <c r="T152">
        <v>2.9085409312930237E-2</v>
      </c>
      <c r="U152" s="4">
        <v>0.98224811314656757</v>
      </c>
      <c r="V152">
        <v>1</v>
      </c>
    </row>
    <row r="153" spans="17:22" x14ac:dyDescent="0.2">
      <c r="Q153">
        <v>151</v>
      </c>
      <c r="R153" s="2">
        <v>14301242.688733563</v>
      </c>
      <c r="S153">
        <v>30</v>
      </c>
      <c r="T153">
        <v>4.5237733810114644E-2</v>
      </c>
      <c r="U153" s="4">
        <v>1.2766197812134152</v>
      </c>
      <c r="V153">
        <v>0</v>
      </c>
    </row>
    <row r="154" spans="17:22" x14ac:dyDescent="0.2">
      <c r="Q154">
        <v>152</v>
      </c>
      <c r="R154" s="2">
        <v>4229538.0950651392</v>
      </c>
      <c r="S154">
        <v>39</v>
      </c>
      <c r="T154">
        <v>3.5294091671604064E-2</v>
      </c>
      <c r="U154" s="4">
        <v>1.0818092474867531</v>
      </c>
      <c r="V154">
        <v>0</v>
      </c>
    </row>
    <row r="155" spans="17:22" x14ac:dyDescent="0.2">
      <c r="Q155">
        <v>153</v>
      </c>
      <c r="R155" s="2">
        <v>17821728.971890777</v>
      </c>
      <c r="S155">
        <v>28</v>
      </c>
      <c r="T155">
        <v>4.8194969786136931E-2</v>
      </c>
      <c r="U155" s="4">
        <v>1.3447142934601697</v>
      </c>
      <c r="V155">
        <v>0</v>
      </c>
    </row>
    <row r="156" spans="17:22" x14ac:dyDescent="0.2">
      <c r="Q156">
        <v>154</v>
      </c>
      <c r="R156" s="2">
        <v>6699752.1431046575</v>
      </c>
      <c r="S156">
        <v>36</v>
      </c>
      <c r="T156">
        <v>3.7970988130983888E-2</v>
      </c>
      <c r="U156" s="4">
        <v>1.1295890163076336</v>
      </c>
      <c r="V156">
        <v>0</v>
      </c>
    </row>
    <row r="157" spans="17:22" x14ac:dyDescent="0.2">
      <c r="Q157">
        <v>155</v>
      </c>
      <c r="R157" s="2">
        <v>18286038.761474818</v>
      </c>
      <c r="S157">
        <v>28</v>
      </c>
      <c r="T157">
        <v>4.8568576787809743E-2</v>
      </c>
      <c r="U157" s="4">
        <v>1.3536951404540585</v>
      </c>
      <c r="V157">
        <v>0</v>
      </c>
    </row>
    <row r="158" spans="17:22" x14ac:dyDescent="0.2">
      <c r="Q158">
        <v>156</v>
      </c>
      <c r="R158" s="2">
        <v>9210060.7732087225</v>
      </c>
      <c r="S158">
        <v>33</v>
      </c>
      <c r="T158">
        <v>4.0520827810461305E-2</v>
      </c>
      <c r="U158" s="4">
        <v>1.1781443089595498</v>
      </c>
      <c r="V158">
        <v>0</v>
      </c>
    </row>
    <row r="159" spans="17:22" x14ac:dyDescent="0.2">
      <c r="Q159">
        <v>157</v>
      </c>
      <c r="R159" s="2">
        <v>20653358.9440777</v>
      </c>
      <c r="S159">
        <v>27</v>
      </c>
      <c r="T159">
        <v>5.0418620895278911E-2</v>
      </c>
      <c r="U159" s="4">
        <v>1.3994846991117544</v>
      </c>
      <c r="V159">
        <v>0</v>
      </c>
    </row>
    <row r="160" spans="17:22" x14ac:dyDescent="0.2">
      <c r="Q160">
        <v>158</v>
      </c>
      <c r="R160" s="2">
        <v>6795842.806191951</v>
      </c>
      <c r="S160">
        <v>35</v>
      </c>
      <c r="T160">
        <v>3.8071629975137244E-2</v>
      </c>
      <c r="U160" s="4">
        <v>1.1314476364834034</v>
      </c>
      <c r="V160">
        <v>0</v>
      </c>
    </row>
    <row r="161" spans="17:22" x14ac:dyDescent="0.2">
      <c r="Q161">
        <v>159</v>
      </c>
      <c r="R161" s="2">
        <v>4007757.1983364671</v>
      </c>
      <c r="S161">
        <v>39</v>
      </c>
      <c r="T161">
        <v>3.5044925169297025E-2</v>
      </c>
      <c r="U161" s="4">
        <v>1.0775194815925815</v>
      </c>
      <c r="V161">
        <v>0</v>
      </c>
    </row>
    <row r="162" spans="17:22" x14ac:dyDescent="0.2">
      <c r="Q162">
        <v>160</v>
      </c>
      <c r="R162" s="2">
        <v>11444734.925275117</v>
      </c>
      <c r="S162">
        <v>31</v>
      </c>
      <c r="T162">
        <v>4.2661102206343983E-2</v>
      </c>
      <c r="U162" s="4">
        <v>1.2213681803728262</v>
      </c>
      <c r="V162">
        <v>0</v>
      </c>
    </row>
    <row r="163" spans="17:22" x14ac:dyDescent="0.2">
      <c r="Q163">
        <v>161</v>
      </c>
      <c r="R163" s="2">
        <v>12575625.134631157</v>
      </c>
      <c r="S163">
        <v>31</v>
      </c>
      <c r="T163">
        <v>4.3701548370944712E-2</v>
      </c>
      <c r="U163" s="4">
        <v>1.2432422656601771</v>
      </c>
      <c r="V163">
        <v>0</v>
      </c>
    </row>
    <row r="164" spans="17:22" x14ac:dyDescent="0.2">
      <c r="Q164">
        <v>162</v>
      </c>
      <c r="R164" s="2">
        <v>5258762.7605894357</v>
      </c>
      <c r="S164">
        <v>37</v>
      </c>
      <c r="T164">
        <v>3.6430926598866258E-2</v>
      </c>
      <c r="U164" s="4">
        <v>1.1017168812493121</v>
      </c>
      <c r="V164">
        <v>0</v>
      </c>
    </row>
    <row r="165" spans="17:22" x14ac:dyDescent="0.2">
      <c r="Q165">
        <v>163</v>
      </c>
      <c r="R165" s="2">
        <v>-2134158.2056787759</v>
      </c>
      <c r="S165">
        <v>51</v>
      </c>
      <c r="T165">
        <v>2.7473563385929919E-2</v>
      </c>
      <c r="U165" s="4">
        <v>0.95872034418416296</v>
      </c>
      <c r="V165">
        <v>1</v>
      </c>
    </row>
    <row r="166" spans="17:22" x14ac:dyDescent="0.2">
      <c r="Q166">
        <v>164</v>
      </c>
      <c r="R166" s="2">
        <v>12782872.966804452</v>
      </c>
      <c r="S166">
        <v>30</v>
      </c>
      <c r="T166">
        <v>4.3889267127622443E-2</v>
      </c>
      <c r="U166" s="4">
        <v>1.2472509277911887</v>
      </c>
      <c r="V166">
        <v>0</v>
      </c>
    </row>
    <row r="167" spans="17:22" x14ac:dyDescent="0.2">
      <c r="Q167">
        <v>165</v>
      </c>
      <c r="R167" s="2">
        <v>5137927.6314774007</v>
      </c>
      <c r="S167">
        <v>38</v>
      </c>
      <c r="T167">
        <v>3.6299088136759507E-2</v>
      </c>
      <c r="U167" s="4">
        <v>1.0993796447094275</v>
      </c>
      <c r="V167">
        <v>0</v>
      </c>
    </row>
    <row r="168" spans="17:22" x14ac:dyDescent="0.2">
      <c r="Q168">
        <v>166</v>
      </c>
      <c r="R168" s="2">
        <v>9860515.8190570474</v>
      </c>
      <c r="S168">
        <v>33</v>
      </c>
      <c r="T168">
        <v>4.1155815939998779E-2</v>
      </c>
      <c r="U168" s="4">
        <v>1.1907256444691885</v>
      </c>
      <c r="V168">
        <v>0</v>
      </c>
    </row>
    <row r="169" spans="17:22" x14ac:dyDescent="0.2">
      <c r="Q169">
        <v>167</v>
      </c>
      <c r="R169" s="2">
        <v>645401.46805760264</v>
      </c>
      <c r="S169">
        <v>48</v>
      </c>
      <c r="T169">
        <v>3.1070506401147533E-2</v>
      </c>
      <c r="U169" s="4">
        <v>1.0124835873898956</v>
      </c>
      <c r="V169">
        <v>0</v>
      </c>
    </row>
    <row r="170" spans="17:22" x14ac:dyDescent="0.2">
      <c r="Q170">
        <v>168</v>
      </c>
      <c r="R170" s="2">
        <v>873343.59332815558</v>
      </c>
      <c r="S170">
        <v>47</v>
      </c>
      <c r="T170">
        <v>3.1352292054872513E-2</v>
      </c>
      <c r="U170" s="4">
        <v>1.0168925259831365</v>
      </c>
      <c r="V170">
        <v>0</v>
      </c>
    </row>
    <row r="171" spans="17:22" x14ac:dyDescent="0.2">
      <c r="Q171">
        <v>169</v>
      </c>
      <c r="R171" s="2">
        <v>4496842.3474679366</v>
      </c>
      <c r="S171">
        <v>39</v>
      </c>
      <c r="T171">
        <v>3.5592400585622463E-2</v>
      </c>
      <c r="U171" s="4">
        <v>1.0869795425042155</v>
      </c>
      <c r="V171">
        <v>0</v>
      </c>
    </row>
    <row r="172" spans="17:22" x14ac:dyDescent="0.2">
      <c r="Q172">
        <v>170</v>
      </c>
      <c r="R172" s="2">
        <v>-1575060.1932484135</v>
      </c>
      <c r="S172">
        <v>51</v>
      </c>
      <c r="T172">
        <v>2.8222024327024978E-2</v>
      </c>
      <c r="U172" s="4">
        <v>0.96953461908610417</v>
      </c>
      <c r="V172">
        <v>1</v>
      </c>
    </row>
    <row r="173" spans="17:22" x14ac:dyDescent="0.2">
      <c r="Q173">
        <v>171</v>
      </c>
      <c r="R173" s="2">
        <v>24229925.885096818</v>
      </c>
      <c r="S173">
        <v>26</v>
      </c>
      <c r="T173">
        <v>5.3052885208638108E-2</v>
      </c>
      <c r="U173" s="4">
        <v>1.468663943618894</v>
      </c>
      <c r="V173">
        <v>0</v>
      </c>
    </row>
    <row r="174" spans="17:22" x14ac:dyDescent="0.2">
      <c r="Q174">
        <v>172</v>
      </c>
      <c r="R174" s="2">
        <v>13375019.27065023</v>
      </c>
      <c r="S174">
        <v>30</v>
      </c>
      <c r="T174">
        <v>4.4420706917521292E-2</v>
      </c>
      <c r="U174" s="4">
        <v>1.258704434635401</v>
      </c>
      <c r="V174">
        <v>0</v>
      </c>
    </row>
    <row r="175" spans="17:22" x14ac:dyDescent="0.2">
      <c r="Q175">
        <v>173</v>
      </c>
      <c r="R175" s="2">
        <v>4175668.2318225726</v>
      </c>
      <c r="S175">
        <v>39</v>
      </c>
      <c r="T175">
        <v>3.5233709186131217E-2</v>
      </c>
      <c r="U175" s="4">
        <v>1.0807672772112684</v>
      </c>
      <c r="V175">
        <v>0</v>
      </c>
    </row>
    <row r="176" spans="17:22" x14ac:dyDescent="0.2">
      <c r="Q176">
        <v>174</v>
      </c>
      <c r="R176" s="2">
        <v>-4146484.4252344593</v>
      </c>
      <c r="S176">
        <v>51</v>
      </c>
      <c r="T176">
        <v>2.4666088559365796E-2</v>
      </c>
      <c r="U176" s="4">
        <v>0.9197972064751555</v>
      </c>
      <c r="V176">
        <v>1</v>
      </c>
    </row>
    <row r="177" spans="17:22" x14ac:dyDescent="0.2">
      <c r="Q177">
        <v>175</v>
      </c>
      <c r="R177" s="2">
        <v>16322760.180523247</v>
      </c>
      <c r="S177">
        <v>29</v>
      </c>
      <c r="T177">
        <v>4.696340161533781E-2</v>
      </c>
      <c r="U177" s="4">
        <v>1.3157206998166973</v>
      </c>
      <c r="V177">
        <v>0</v>
      </c>
    </row>
    <row r="178" spans="17:22" x14ac:dyDescent="0.2">
      <c r="Q178">
        <v>176</v>
      </c>
      <c r="R178" s="2">
        <v>10958824.372531496</v>
      </c>
      <c r="S178">
        <v>32</v>
      </c>
      <c r="T178">
        <v>4.2205465755790032E-2</v>
      </c>
      <c r="U178" s="4">
        <v>1.2119695236466441</v>
      </c>
      <c r="V178">
        <v>0</v>
      </c>
    </row>
    <row r="179" spans="17:22" x14ac:dyDescent="0.2">
      <c r="Q179">
        <v>177</v>
      </c>
      <c r="R179" s="2">
        <v>-4522012.1286397502</v>
      </c>
      <c r="S179">
        <v>51</v>
      </c>
      <c r="T179">
        <v>2.4121361737443316E-2</v>
      </c>
      <c r="U179" s="4">
        <v>0.91253361453308024</v>
      </c>
      <c r="V179">
        <v>1</v>
      </c>
    </row>
    <row r="180" spans="17:22" x14ac:dyDescent="0.2">
      <c r="Q180">
        <v>178</v>
      </c>
      <c r="R180" s="2">
        <v>12682735.606726281</v>
      </c>
      <c r="S180">
        <v>31</v>
      </c>
      <c r="T180">
        <v>4.3798678051324827E-2</v>
      </c>
      <c r="U180" s="4">
        <v>1.2453140349463498</v>
      </c>
      <c r="V180">
        <v>0</v>
      </c>
    </row>
    <row r="181" spans="17:22" x14ac:dyDescent="0.2">
      <c r="Q181">
        <v>179</v>
      </c>
      <c r="R181" s="2">
        <v>-6227714.7713000327</v>
      </c>
      <c r="S181">
        <v>51</v>
      </c>
      <c r="T181">
        <v>2.15579105123525E-2</v>
      </c>
      <c r="U181" s="4">
        <v>0.87954130036170153</v>
      </c>
      <c r="V181">
        <v>1</v>
      </c>
    </row>
    <row r="182" spans="17:22" x14ac:dyDescent="0.2">
      <c r="Q182">
        <v>180</v>
      </c>
      <c r="R182" s="2">
        <v>4991414.6117399037</v>
      </c>
      <c r="S182">
        <v>38</v>
      </c>
      <c r="T182">
        <v>3.6138658778399543E-2</v>
      </c>
      <c r="U182" s="4">
        <v>1.0965457371709846</v>
      </c>
      <c r="V182">
        <v>0</v>
      </c>
    </row>
    <row r="183" spans="17:22" x14ac:dyDescent="0.2">
      <c r="Q183">
        <v>181</v>
      </c>
      <c r="R183" s="2">
        <v>18688539.152190953</v>
      </c>
      <c r="S183">
        <v>28</v>
      </c>
      <c r="T183">
        <v>4.8889524993964317E-2</v>
      </c>
      <c r="U183" s="4">
        <v>1.3614804478180069</v>
      </c>
      <c r="V183">
        <v>0</v>
      </c>
    </row>
    <row r="184" spans="17:22" x14ac:dyDescent="0.2">
      <c r="Q184">
        <v>182</v>
      </c>
      <c r="R184" s="2">
        <v>14351475.210221782</v>
      </c>
      <c r="S184">
        <v>30</v>
      </c>
      <c r="T184">
        <v>4.5281558084473671E-2</v>
      </c>
      <c r="U184" s="4">
        <v>1.2775913967160886</v>
      </c>
      <c r="V184">
        <v>0</v>
      </c>
    </row>
    <row r="185" spans="17:22" x14ac:dyDescent="0.2">
      <c r="Q185">
        <v>183</v>
      </c>
      <c r="R185" s="2">
        <v>17297813.424352273</v>
      </c>
      <c r="S185">
        <v>28</v>
      </c>
      <c r="T185">
        <v>4.7768984534629688E-2</v>
      </c>
      <c r="U185" s="4">
        <v>1.334580530451688</v>
      </c>
      <c r="V185">
        <v>0</v>
      </c>
    </row>
    <row r="186" spans="17:22" x14ac:dyDescent="0.2">
      <c r="Q186">
        <v>184</v>
      </c>
      <c r="R186" s="2">
        <v>36109641.136037007</v>
      </c>
      <c r="S186">
        <v>23</v>
      </c>
      <c r="T186">
        <v>6.0665548535655131E-2</v>
      </c>
      <c r="U186" s="4">
        <v>1.6984456699426886</v>
      </c>
      <c r="V186">
        <v>0</v>
      </c>
    </row>
    <row r="187" spans="17:22" x14ac:dyDescent="0.2">
      <c r="Q187">
        <v>185</v>
      </c>
      <c r="R187" s="2">
        <v>-1262298.5627795011</v>
      </c>
      <c r="S187">
        <v>51</v>
      </c>
      <c r="T187">
        <v>2.8635046001796657E-2</v>
      </c>
      <c r="U187" s="4">
        <v>0.97558416706422624</v>
      </c>
      <c r="V187">
        <v>1</v>
      </c>
    </row>
    <row r="188" spans="17:22" x14ac:dyDescent="0.2">
      <c r="Q188">
        <v>186</v>
      </c>
      <c r="R188" s="2">
        <v>8032708.0977705568</v>
      </c>
      <c r="S188">
        <v>34</v>
      </c>
      <c r="T188">
        <v>3.9345101761576587E-2</v>
      </c>
      <c r="U188" s="4">
        <v>1.1553715299375349</v>
      </c>
      <c r="V188">
        <v>0</v>
      </c>
    </row>
    <row r="189" spans="17:22" x14ac:dyDescent="0.2">
      <c r="Q189">
        <v>187</v>
      </c>
      <c r="R189" s="2">
        <v>1500233.2117209136</v>
      </c>
      <c r="S189">
        <v>45</v>
      </c>
      <c r="T189">
        <v>3.2117600802714467E-2</v>
      </c>
      <c r="U189" s="4">
        <v>1.0290180505168456</v>
      </c>
      <c r="V189">
        <v>0</v>
      </c>
    </row>
    <row r="190" spans="17:22" x14ac:dyDescent="0.2">
      <c r="Q190">
        <v>188</v>
      </c>
      <c r="R190" s="2">
        <v>13671345.279960208</v>
      </c>
      <c r="S190">
        <v>30</v>
      </c>
      <c r="T190">
        <v>4.4683964829687811E-2</v>
      </c>
      <c r="U190" s="4">
        <v>1.2644360789160582</v>
      </c>
      <c r="V190">
        <v>0</v>
      </c>
    </row>
    <row r="191" spans="17:22" x14ac:dyDescent="0.2">
      <c r="Q191">
        <v>189</v>
      </c>
      <c r="R191" s="2">
        <v>6455072.6615404338</v>
      </c>
      <c r="S191">
        <v>36</v>
      </c>
      <c r="T191">
        <v>3.7713581151616951E-2</v>
      </c>
      <c r="U191" s="4">
        <v>1.1248563377473972</v>
      </c>
      <c r="V191">
        <v>0</v>
      </c>
    </row>
    <row r="192" spans="17:22" x14ac:dyDescent="0.2">
      <c r="Q192">
        <v>190</v>
      </c>
      <c r="R192" s="2">
        <v>8144317.8962602764</v>
      </c>
      <c r="S192">
        <v>34</v>
      </c>
      <c r="T192">
        <v>3.9458052546902253E-2</v>
      </c>
      <c r="U192" s="4">
        <v>1.1575303268135451</v>
      </c>
      <c r="V192">
        <v>0</v>
      </c>
    </row>
    <row r="193" spans="17:22" x14ac:dyDescent="0.2">
      <c r="Q193">
        <v>191</v>
      </c>
      <c r="R193" s="2">
        <v>29355965.904311419</v>
      </c>
      <c r="S193">
        <v>24</v>
      </c>
      <c r="T193">
        <v>5.6531923903074446E-2</v>
      </c>
      <c r="U193" s="4">
        <v>1.5678136538551533</v>
      </c>
      <c r="V193">
        <v>0</v>
      </c>
    </row>
    <row r="194" spans="17:22" x14ac:dyDescent="0.2">
      <c r="Q194">
        <v>192</v>
      </c>
      <c r="R194" s="2">
        <v>-495772.70845448971</v>
      </c>
      <c r="S194">
        <v>51</v>
      </c>
      <c r="T194">
        <v>2.9630595247075293E-2</v>
      </c>
      <c r="U194" s="4">
        <v>0.99041058590997122</v>
      </c>
      <c r="V194">
        <v>1</v>
      </c>
    </row>
    <row r="195" spans="17:22" x14ac:dyDescent="0.2">
      <c r="Q195">
        <v>193</v>
      </c>
      <c r="R195" s="2">
        <v>22676112.754898354</v>
      </c>
      <c r="S195">
        <v>26</v>
      </c>
      <c r="T195">
        <v>5.193098050702042E-2</v>
      </c>
      <c r="U195" s="4">
        <v>1.4386095310425213</v>
      </c>
      <c r="V195">
        <v>0</v>
      </c>
    </row>
    <row r="196" spans="17:22" x14ac:dyDescent="0.2">
      <c r="Q196">
        <v>194</v>
      </c>
      <c r="R196" s="2">
        <v>7184493.0320121497</v>
      </c>
      <c r="S196">
        <v>35</v>
      </c>
      <c r="T196">
        <v>3.8476144123168417E-2</v>
      </c>
      <c r="U196" s="4">
        <v>1.13896504897509</v>
      </c>
      <c r="V196">
        <v>0</v>
      </c>
    </row>
    <row r="197" spans="17:22" x14ac:dyDescent="0.2">
      <c r="Q197">
        <v>195</v>
      </c>
      <c r="R197" s="2">
        <v>18692596.93354857</v>
      </c>
      <c r="S197">
        <v>28</v>
      </c>
      <c r="T197">
        <v>4.8892746938801079E-2</v>
      </c>
      <c r="U197" s="4">
        <v>1.3615589348848853</v>
      </c>
      <c r="V197">
        <v>0</v>
      </c>
    </row>
    <row r="198" spans="17:22" x14ac:dyDescent="0.2">
      <c r="Q198">
        <v>196</v>
      </c>
      <c r="R198" s="2">
        <v>-7365267.2204770669</v>
      </c>
      <c r="S198">
        <v>51</v>
      </c>
      <c r="T198">
        <v>1.9761586344575678E-2</v>
      </c>
      <c r="U198" s="4">
        <v>0.85753835163487302</v>
      </c>
      <c r="V198">
        <v>1</v>
      </c>
    </row>
    <row r="199" spans="17:22" x14ac:dyDescent="0.2">
      <c r="Q199">
        <v>197</v>
      </c>
      <c r="R199" s="2">
        <v>4002120.6658013538</v>
      </c>
      <c r="S199">
        <v>39</v>
      </c>
      <c r="T199">
        <v>3.5038572845257868E-2</v>
      </c>
      <c r="U199" s="4">
        <v>1.0774104577524439</v>
      </c>
      <c r="V199">
        <v>0</v>
      </c>
    </row>
    <row r="200" spans="17:22" x14ac:dyDescent="0.2">
      <c r="Q200">
        <v>198</v>
      </c>
      <c r="R200" s="2">
        <v>-591039.33194681257</v>
      </c>
      <c r="S200">
        <v>51</v>
      </c>
      <c r="T200">
        <v>2.9508132582852977E-2</v>
      </c>
      <c r="U200" s="4">
        <v>0.98856790460451038</v>
      </c>
      <c r="V200">
        <v>1</v>
      </c>
    </row>
    <row r="201" spans="17:22" x14ac:dyDescent="0.2">
      <c r="Q201">
        <v>199</v>
      </c>
      <c r="R201" s="2">
        <v>36616264.41920428</v>
      </c>
      <c r="S201">
        <v>23</v>
      </c>
      <c r="T201">
        <v>6.0957530320719322E-2</v>
      </c>
      <c r="U201" s="4">
        <v>1.7082449597525007</v>
      </c>
      <c r="V201">
        <v>0</v>
      </c>
    </row>
    <row r="202" spans="17:22" x14ac:dyDescent="0.2">
      <c r="Q202">
        <v>200</v>
      </c>
      <c r="R202" s="2">
        <v>7764373.9215301201</v>
      </c>
      <c r="S202">
        <v>34</v>
      </c>
      <c r="T202">
        <v>3.9072233899982933E-2</v>
      </c>
      <c r="U202" s="4">
        <v>1.1501813137626715</v>
      </c>
      <c r="V202">
        <v>0</v>
      </c>
    </row>
    <row r="203" spans="17:22" x14ac:dyDescent="0.2">
      <c r="Q203">
        <v>201</v>
      </c>
      <c r="R203" s="2">
        <v>15687831.546342477</v>
      </c>
      <c r="S203">
        <v>29</v>
      </c>
      <c r="T203">
        <v>4.6429633103561518E-2</v>
      </c>
      <c r="U203" s="4">
        <v>1.3034396817474367</v>
      </c>
      <c r="V203">
        <v>0</v>
      </c>
    </row>
    <row r="204" spans="17:22" x14ac:dyDescent="0.2">
      <c r="Q204">
        <v>202</v>
      </c>
      <c r="R204" s="2">
        <v>6177860.1086400524</v>
      </c>
      <c r="S204">
        <v>36</v>
      </c>
      <c r="T204">
        <v>3.74199540229435E-2</v>
      </c>
      <c r="U204" s="4">
        <v>1.1194943928170222</v>
      </c>
      <c r="V204">
        <v>0</v>
      </c>
    </row>
    <row r="205" spans="17:22" x14ac:dyDescent="0.2">
      <c r="Q205">
        <v>203</v>
      </c>
      <c r="R205" s="2">
        <v>4917994.1889164746</v>
      </c>
      <c r="S205">
        <v>38</v>
      </c>
      <c r="T205">
        <v>3.6058026381397337E-2</v>
      </c>
      <c r="U205" s="4">
        <v>1.095125612938423</v>
      </c>
      <c r="V205">
        <v>0</v>
      </c>
    </row>
    <row r="206" spans="17:22" x14ac:dyDescent="0.2">
      <c r="Q206">
        <v>204</v>
      </c>
      <c r="R206" s="2">
        <v>7287813.0380802974</v>
      </c>
      <c r="S206">
        <v>35</v>
      </c>
      <c r="T206">
        <v>3.8583001282501611E-2</v>
      </c>
      <c r="U206" s="4">
        <v>1.1409635017036808</v>
      </c>
      <c r="V206">
        <v>0</v>
      </c>
    </row>
    <row r="207" spans="17:22" x14ac:dyDescent="0.2">
      <c r="Q207">
        <v>205</v>
      </c>
      <c r="R207" s="2">
        <v>-997982.3141278699</v>
      </c>
      <c r="S207">
        <v>51</v>
      </c>
      <c r="T207">
        <v>2.8980986005797838E-2</v>
      </c>
      <c r="U207" s="4">
        <v>0.98069666703814562</v>
      </c>
      <c r="V207">
        <v>1</v>
      </c>
    </row>
    <row r="208" spans="17:22" x14ac:dyDescent="0.2">
      <c r="Q208">
        <v>206</v>
      </c>
      <c r="R208" s="2">
        <v>33518868.097388789</v>
      </c>
      <c r="S208">
        <v>23</v>
      </c>
      <c r="T208">
        <v>5.9134592093032498E-2</v>
      </c>
      <c r="U208" s="4">
        <v>1.6483340057522009</v>
      </c>
      <c r="V208">
        <v>0</v>
      </c>
    </row>
    <row r="209" spans="17:22" x14ac:dyDescent="0.2">
      <c r="Q209">
        <v>207</v>
      </c>
      <c r="R209" s="2">
        <v>8289864.8418883085</v>
      </c>
      <c r="S209">
        <v>34</v>
      </c>
      <c r="T209">
        <v>3.9604871238455915E-2</v>
      </c>
      <c r="U209" s="4">
        <v>1.1603455481990002</v>
      </c>
      <c r="V209">
        <v>0</v>
      </c>
    </row>
    <row r="210" spans="17:22" x14ac:dyDescent="0.2">
      <c r="Q210">
        <v>208</v>
      </c>
      <c r="R210" s="2">
        <v>6352673.5813472643</v>
      </c>
      <c r="S210">
        <v>36</v>
      </c>
      <c r="T210">
        <v>3.7605366874101577E-2</v>
      </c>
      <c r="U210" s="4">
        <v>1.1228756978983998</v>
      </c>
      <c r="V210">
        <v>0</v>
      </c>
    </row>
    <row r="211" spans="17:22" x14ac:dyDescent="0.2">
      <c r="Q211">
        <v>209</v>
      </c>
      <c r="R211" s="2">
        <v>3749375.2202315554</v>
      </c>
      <c r="S211">
        <v>40</v>
      </c>
      <c r="T211">
        <v>3.4752714728835468E-2</v>
      </c>
      <c r="U211" s="4">
        <v>1.0725217644145368</v>
      </c>
      <c r="V211">
        <v>0</v>
      </c>
    </row>
    <row r="212" spans="17:22" x14ac:dyDescent="0.2">
      <c r="Q212">
        <v>210</v>
      </c>
      <c r="R212" s="2">
        <v>1712027.54311537</v>
      </c>
      <c r="S212">
        <v>44</v>
      </c>
      <c r="T212">
        <v>3.2373015830286039E-2</v>
      </c>
      <c r="U212" s="4">
        <v>1.0331146526714772</v>
      </c>
      <c r="V212">
        <v>0</v>
      </c>
    </row>
    <row r="213" spans="17:22" x14ac:dyDescent="0.2">
      <c r="Q213">
        <v>211</v>
      </c>
      <c r="R213" s="2">
        <v>-4610955.0921300873</v>
      </c>
      <c r="S213">
        <v>51</v>
      </c>
      <c r="T213">
        <v>2.3991338975089174E-2</v>
      </c>
      <c r="U213" s="4">
        <v>0.91081324773442773</v>
      </c>
      <c r="V213">
        <v>1</v>
      </c>
    </row>
    <row r="214" spans="17:22" x14ac:dyDescent="0.2">
      <c r="Q214">
        <v>212</v>
      </c>
      <c r="R214" s="2">
        <v>-592032.43189971894</v>
      </c>
      <c r="S214">
        <v>51</v>
      </c>
      <c r="T214">
        <v>2.9506854107331795E-2</v>
      </c>
      <c r="U214" s="4">
        <v>0.9885486957079358</v>
      </c>
      <c r="V214">
        <v>1</v>
      </c>
    </row>
    <row r="215" spans="17:22" x14ac:dyDescent="0.2">
      <c r="Q215">
        <v>213</v>
      </c>
      <c r="R215" s="2">
        <v>3600042.5528195798</v>
      </c>
      <c r="S215">
        <v>40</v>
      </c>
      <c r="T215">
        <v>3.4582877144186494E-2</v>
      </c>
      <c r="U215" s="4">
        <v>1.0696333182363555</v>
      </c>
      <c r="V215">
        <v>0</v>
      </c>
    </row>
    <row r="216" spans="17:22" x14ac:dyDescent="0.2">
      <c r="Q216">
        <v>214</v>
      </c>
      <c r="R216" s="2">
        <v>1135894.5546838269</v>
      </c>
      <c r="S216">
        <v>46</v>
      </c>
      <c r="T216">
        <v>3.167452513680824E-2</v>
      </c>
      <c r="U216" s="4">
        <v>1.0219708811350836</v>
      </c>
      <c r="V216">
        <v>0</v>
      </c>
    </row>
    <row r="217" spans="17:22" x14ac:dyDescent="0.2">
      <c r="Q217">
        <v>215</v>
      </c>
      <c r="R217" s="2">
        <v>2751466.4073647335</v>
      </c>
      <c r="S217">
        <v>42</v>
      </c>
      <c r="T217">
        <v>3.3604240824224675E-2</v>
      </c>
      <c r="U217" s="4">
        <v>1.053219853140517</v>
      </c>
      <c r="V217">
        <v>0</v>
      </c>
    </row>
    <row r="218" spans="17:22" x14ac:dyDescent="0.2">
      <c r="Q218">
        <v>216</v>
      </c>
      <c r="R218" s="2">
        <v>11852310.585971519</v>
      </c>
      <c r="S218">
        <v>31</v>
      </c>
      <c r="T218">
        <v>4.3039263249416655E-2</v>
      </c>
      <c r="U218" s="4">
        <v>1.2292516554346522</v>
      </c>
      <c r="V218">
        <v>0</v>
      </c>
    </row>
    <row r="219" spans="17:22" x14ac:dyDescent="0.2">
      <c r="Q219">
        <v>217</v>
      </c>
      <c r="R219" s="2">
        <v>26103352.599624664</v>
      </c>
      <c r="S219">
        <v>25</v>
      </c>
      <c r="T219">
        <v>5.436238056777936E-2</v>
      </c>
      <c r="U219" s="4">
        <v>1.5049004371300709</v>
      </c>
      <c r="V219">
        <v>0</v>
      </c>
    </row>
    <row r="220" spans="17:22" x14ac:dyDescent="0.2">
      <c r="Q220">
        <v>218</v>
      </c>
      <c r="R220" s="2">
        <v>5916823.6310660914</v>
      </c>
      <c r="S220">
        <v>37</v>
      </c>
      <c r="T220">
        <v>3.7141499688512013E-2</v>
      </c>
      <c r="U220" s="4">
        <v>1.1144453313552436</v>
      </c>
      <c r="V220">
        <v>0</v>
      </c>
    </row>
    <row r="221" spans="17:22" x14ac:dyDescent="0.2">
      <c r="Q221">
        <v>219</v>
      </c>
      <c r="R221" s="2">
        <v>-2747072.0827400312</v>
      </c>
      <c r="S221">
        <v>51</v>
      </c>
      <c r="T221">
        <v>2.6637705983667555E-2</v>
      </c>
      <c r="U221" s="4">
        <v>0.94686514346731077</v>
      </c>
      <c r="V221">
        <v>1</v>
      </c>
    </row>
    <row r="222" spans="17:22" x14ac:dyDescent="0.2">
      <c r="Q222">
        <v>220</v>
      </c>
      <c r="R222" s="2">
        <v>202443.7599491477</v>
      </c>
      <c r="S222">
        <v>50</v>
      </c>
      <c r="T222">
        <v>3.0517434403316154E-2</v>
      </c>
      <c r="U222" s="4">
        <v>1.003915740037701</v>
      </c>
      <c r="V222">
        <v>0</v>
      </c>
    </row>
    <row r="223" spans="17:22" x14ac:dyDescent="0.2">
      <c r="Q223">
        <v>221</v>
      </c>
      <c r="R223" s="2">
        <v>16302691.1477236</v>
      </c>
      <c r="S223">
        <v>29</v>
      </c>
      <c r="T223">
        <v>4.6946642519776864E-2</v>
      </c>
      <c r="U223" s="4">
        <v>1.3153325173640928</v>
      </c>
      <c r="V223">
        <v>0</v>
      </c>
    </row>
    <row r="224" spans="17:22" x14ac:dyDescent="0.2">
      <c r="Q224">
        <v>222</v>
      </c>
      <c r="R224" s="2">
        <v>35488350.957662255</v>
      </c>
      <c r="S224">
        <v>23</v>
      </c>
      <c r="T224">
        <v>6.0304242793988112E-2</v>
      </c>
      <c r="U224" s="4">
        <v>1.6864284517923067</v>
      </c>
      <c r="V224">
        <v>0</v>
      </c>
    </row>
    <row r="225" spans="17:22" x14ac:dyDescent="0.2">
      <c r="Q225">
        <v>223</v>
      </c>
      <c r="R225" s="2">
        <v>9048028.4714228138</v>
      </c>
      <c r="S225">
        <v>33</v>
      </c>
      <c r="T225">
        <v>4.0361059564130414E-2</v>
      </c>
      <c r="U225" s="4">
        <v>1.1750102218843872</v>
      </c>
      <c r="V225">
        <v>0</v>
      </c>
    </row>
    <row r="226" spans="17:22" x14ac:dyDescent="0.2">
      <c r="Q226">
        <v>224</v>
      </c>
      <c r="R226" s="2">
        <v>4221188.2294935659</v>
      </c>
      <c r="S226">
        <v>39</v>
      </c>
      <c r="T226">
        <v>3.528473817623784E-2</v>
      </c>
      <c r="U226" s="4">
        <v>1.0816477413828542</v>
      </c>
      <c r="V226">
        <v>0</v>
      </c>
    </row>
    <row r="227" spans="17:22" x14ac:dyDescent="0.2">
      <c r="Q227">
        <v>225</v>
      </c>
      <c r="R227" s="2">
        <v>4106537.7422061563</v>
      </c>
      <c r="S227">
        <v>39</v>
      </c>
      <c r="T227">
        <v>3.5156090439875345E-2</v>
      </c>
      <c r="U227" s="4">
        <v>1.0794301304101772</v>
      </c>
      <c r="V227">
        <v>0</v>
      </c>
    </row>
    <row r="228" spans="17:22" x14ac:dyDescent="0.2">
      <c r="Q228">
        <v>226</v>
      </c>
      <c r="R228" s="2">
        <v>-5915300.7145240456</v>
      </c>
      <c r="S228">
        <v>51</v>
      </c>
      <c r="T228">
        <v>2.2038758654336445E-2</v>
      </c>
      <c r="U228" s="4">
        <v>0.88558412544440923</v>
      </c>
      <c r="V228">
        <v>1</v>
      </c>
    </row>
    <row r="229" spans="17:22" x14ac:dyDescent="0.2">
      <c r="Q229">
        <v>227</v>
      </c>
      <c r="R229" s="2">
        <v>-1801713.6421800032</v>
      </c>
      <c r="S229">
        <v>51</v>
      </c>
      <c r="T229">
        <v>2.7920187221432753E-2</v>
      </c>
      <c r="U229" s="4">
        <v>0.9651506065342359</v>
      </c>
      <c r="V229">
        <v>1</v>
      </c>
    </row>
    <row r="230" spans="17:22" x14ac:dyDescent="0.2">
      <c r="Q230">
        <v>228</v>
      </c>
      <c r="R230" s="2">
        <v>-6000742.6693211943</v>
      </c>
      <c r="S230">
        <v>51</v>
      </c>
      <c r="T230">
        <v>2.1907771630963843E-2</v>
      </c>
      <c r="U230" s="4">
        <v>0.88393147641545078</v>
      </c>
      <c r="V230">
        <v>1</v>
      </c>
    </row>
    <row r="231" spans="17:22" x14ac:dyDescent="0.2">
      <c r="Q231">
        <v>229</v>
      </c>
      <c r="R231" s="2">
        <v>6613705.4439507425</v>
      </c>
      <c r="S231">
        <v>36</v>
      </c>
      <c r="T231">
        <v>3.7880652470486872E-2</v>
      </c>
      <c r="U231" s="4">
        <v>1.127924670095759</v>
      </c>
      <c r="V231">
        <v>0</v>
      </c>
    </row>
    <row r="232" spans="17:22" x14ac:dyDescent="0.2">
      <c r="Q232">
        <v>230</v>
      </c>
      <c r="R232" s="2">
        <v>4607789.5107800812</v>
      </c>
      <c r="S232">
        <v>38</v>
      </c>
      <c r="T232">
        <v>3.571558005397623E-2</v>
      </c>
      <c r="U232" s="4">
        <v>1.089125522452226</v>
      </c>
      <c r="V232">
        <v>0</v>
      </c>
    </row>
    <row r="233" spans="17:22" x14ac:dyDescent="0.2">
      <c r="Q233">
        <v>231</v>
      </c>
      <c r="R233" s="2">
        <v>-2533038.8759658337</v>
      </c>
      <c r="S233">
        <v>51</v>
      </c>
      <c r="T233">
        <v>2.6931449832713103E-2</v>
      </c>
      <c r="U233" s="4">
        <v>0.95100505075501285</v>
      </c>
      <c r="V233">
        <v>1</v>
      </c>
    </row>
    <row r="234" spans="17:22" x14ac:dyDescent="0.2">
      <c r="Q234">
        <v>232</v>
      </c>
      <c r="R234" s="2">
        <v>7269048.4617070481</v>
      </c>
      <c r="S234">
        <v>35</v>
      </c>
      <c r="T234">
        <v>3.8563615378909538E-2</v>
      </c>
      <c r="U234" s="4">
        <v>1.1406005505165773</v>
      </c>
      <c r="V234">
        <v>0</v>
      </c>
    </row>
    <row r="235" spans="17:22" x14ac:dyDescent="0.2">
      <c r="Q235">
        <v>233</v>
      </c>
      <c r="R235" s="2">
        <v>9473171.7640040442</v>
      </c>
      <c r="S235">
        <v>33</v>
      </c>
      <c r="T235">
        <v>4.0778904668458987E-2</v>
      </c>
      <c r="U235" s="4">
        <v>1.1832334964023994</v>
      </c>
      <c r="V235">
        <v>0</v>
      </c>
    </row>
    <row r="236" spans="17:22" x14ac:dyDescent="0.2">
      <c r="Q236">
        <v>234</v>
      </c>
      <c r="R236" s="2">
        <v>4803948.5094592422</v>
      </c>
      <c r="S236">
        <v>38</v>
      </c>
      <c r="T236">
        <v>3.5932461050544796E-2</v>
      </c>
      <c r="U236" s="4">
        <v>1.0929197003763877</v>
      </c>
      <c r="V236">
        <v>0</v>
      </c>
    </row>
    <row r="237" spans="17:22" x14ac:dyDescent="0.2">
      <c r="Q237">
        <v>235</v>
      </c>
      <c r="R237" s="2">
        <v>465702.49635823071</v>
      </c>
      <c r="S237">
        <v>49</v>
      </c>
      <c r="T237">
        <v>3.0847014988311668E-2</v>
      </c>
      <c r="U237" s="4">
        <v>1.0090077852293662</v>
      </c>
      <c r="V237">
        <v>0</v>
      </c>
    </row>
    <row r="238" spans="17:22" x14ac:dyDescent="0.2">
      <c r="Q238">
        <v>236</v>
      </c>
      <c r="R238" s="2">
        <v>4333928.4862042964</v>
      </c>
      <c r="S238">
        <v>39</v>
      </c>
      <c r="T238">
        <v>3.5410849396630868E-2</v>
      </c>
      <c r="U238" s="4">
        <v>1.0838284039884778</v>
      </c>
      <c r="V238">
        <v>0</v>
      </c>
    </row>
    <row r="239" spans="17:22" x14ac:dyDescent="0.2">
      <c r="Q239">
        <v>237</v>
      </c>
      <c r="R239" s="2">
        <v>3350765.9854032248</v>
      </c>
      <c r="S239">
        <v>41</v>
      </c>
      <c r="T239">
        <v>3.4297799076732499E-2</v>
      </c>
      <c r="U239" s="4">
        <v>1.0648117211876833</v>
      </c>
      <c r="V239">
        <v>0</v>
      </c>
    </row>
    <row r="240" spans="17:22" x14ac:dyDescent="0.2">
      <c r="Q240">
        <v>238</v>
      </c>
      <c r="R240" s="2">
        <v>1021258.3807410523</v>
      </c>
      <c r="S240">
        <v>47</v>
      </c>
      <c r="T240">
        <v>3.1534135936726652E-2</v>
      </c>
      <c r="U240" s="4">
        <v>1.019753547016268</v>
      </c>
      <c r="V240">
        <v>0</v>
      </c>
    </row>
    <row r="241" spans="17:22" x14ac:dyDescent="0.2">
      <c r="Q241">
        <v>239</v>
      </c>
      <c r="R241" s="2">
        <v>17790469.674834058</v>
      </c>
      <c r="S241">
        <v>28</v>
      </c>
      <c r="T241">
        <v>4.8169685674094728E-2</v>
      </c>
      <c r="U241" s="4">
        <v>1.3441096648904074</v>
      </c>
      <c r="V241">
        <v>0</v>
      </c>
    </row>
    <row r="242" spans="17:22" x14ac:dyDescent="0.2">
      <c r="Q242">
        <v>240</v>
      </c>
      <c r="R242" s="2">
        <v>11210490.003556639</v>
      </c>
      <c r="S242">
        <v>31</v>
      </c>
      <c r="T242">
        <v>4.2442108549196965E-2</v>
      </c>
      <c r="U242" s="4">
        <v>1.2168373308231457</v>
      </c>
      <c r="V242">
        <v>0</v>
      </c>
    </row>
    <row r="243" spans="17:22" x14ac:dyDescent="0.2">
      <c r="Q243">
        <v>241</v>
      </c>
      <c r="R243" s="2">
        <v>13451386.129739389</v>
      </c>
      <c r="S243">
        <v>30</v>
      </c>
      <c r="T243">
        <v>4.4488721703220359E-2</v>
      </c>
      <c r="U243" s="4">
        <v>1.2601815498982474</v>
      </c>
      <c r="V243">
        <v>0</v>
      </c>
    </row>
    <row r="244" spans="17:22" x14ac:dyDescent="0.2">
      <c r="Q244">
        <v>242</v>
      </c>
      <c r="R244" s="2">
        <v>-210585.26962535828</v>
      </c>
      <c r="S244">
        <v>51</v>
      </c>
      <c r="T244">
        <v>2.9995085216239462E-2</v>
      </c>
      <c r="U244" s="4">
        <v>0.99592678395308787</v>
      </c>
      <c r="V244">
        <v>1</v>
      </c>
    </row>
    <row r="245" spans="17:22" x14ac:dyDescent="0.2">
      <c r="Q245">
        <v>243</v>
      </c>
      <c r="R245" s="2">
        <v>16428668.892197937</v>
      </c>
      <c r="S245">
        <v>28</v>
      </c>
      <c r="T245">
        <v>4.7051722666596386E-2</v>
      </c>
      <c r="U245" s="4">
        <v>1.3177692242204631</v>
      </c>
      <c r="V245">
        <v>0</v>
      </c>
    </row>
    <row r="246" spans="17:22" x14ac:dyDescent="0.2">
      <c r="Q246">
        <v>244</v>
      </c>
      <c r="R246" s="2">
        <v>2995340.7994029075</v>
      </c>
      <c r="S246">
        <v>41</v>
      </c>
      <c r="T246">
        <v>3.3887881474886673E-2</v>
      </c>
      <c r="U246" s="4">
        <v>1.0579369593694954</v>
      </c>
      <c r="V246">
        <v>0</v>
      </c>
    </row>
    <row r="247" spans="17:22" x14ac:dyDescent="0.2">
      <c r="Q247">
        <v>245</v>
      </c>
      <c r="R247" s="2">
        <v>1777727.2851723135</v>
      </c>
      <c r="S247">
        <v>44</v>
      </c>
      <c r="T247">
        <v>3.2451929232692668E-2</v>
      </c>
      <c r="U247" s="4">
        <v>1.0343854407190003</v>
      </c>
      <c r="V247">
        <v>0</v>
      </c>
    </row>
    <row r="248" spans="17:22" x14ac:dyDescent="0.2">
      <c r="Q248">
        <v>246</v>
      </c>
      <c r="R248" s="2">
        <v>14331966.259481072</v>
      </c>
      <c r="S248">
        <v>30</v>
      </c>
      <c r="T248">
        <v>4.5264543786662718E-2</v>
      </c>
      <c r="U248" s="4">
        <v>1.2772140475721678</v>
      </c>
      <c r="V248">
        <v>0</v>
      </c>
    </row>
    <row r="249" spans="17:22" x14ac:dyDescent="0.2">
      <c r="Q249">
        <v>247</v>
      </c>
      <c r="R249" s="2">
        <v>29357045.503761575</v>
      </c>
      <c r="S249">
        <v>24</v>
      </c>
      <c r="T249">
        <v>5.6532623321479736E-2</v>
      </c>
      <c r="U249" s="4">
        <v>1.5678345358561232</v>
      </c>
      <c r="V249">
        <v>0</v>
      </c>
    </row>
    <row r="250" spans="17:22" x14ac:dyDescent="0.2">
      <c r="Q250">
        <v>248</v>
      </c>
      <c r="R250" s="2">
        <v>5820459.1278341487</v>
      </c>
      <c r="S250">
        <v>37</v>
      </c>
      <c r="T250">
        <v>3.7038219665886357E-2</v>
      </c>
      <c r="U250" s="4">
        <v>1.1125814144648771</v>
      </c>
      <c r="V250">
        <v>0</v>
      </c>
    </row>
    <row r="251" spans="17:22" x14ac:dyDescent="0.2">
      <c r="Q251">
        <v>249</v>
      </c>
      <c r="R251" s="2">
        <v>11766053.870589226</v>
      </c>
      <c r="S251">
        <v>31</v>
      </c>
      <c r="T251">
        <v>4.2959534198485805E-2</v>
      </c>
      <c r="U251" s="4">
        <v>1.2275832470133312</v>
      </c>
      <c r="V251">
        <v>0</v>
      </c>
    </row>
    <row r="252" spans="17:22" x14ac:dyDescent="0.2">
      <c r="Q252">
        <v>250</v>
      </c>
      <c r="R252" s="2">
        <v>-5163876.2420296296</v>
      </c>
      <c r="S252">
        <v>51</v>
      </c>
      <c r="T252">
        <v>2.3174231049815947E-2</v>
      </c>
      <c r="U252" s="4">
        <v>0.90011844792979445</v>
      </c>
      <c r="V252">
        <v>1</v>
      </c>
    </row>
    <row r="253" spans="17:22" x14ac:dyDescent="0.2">
      <c r="Q253">
        <v>251</v>
      </c>
      <c r="R253" s="2">
        <v>30882717.828301415</v>
      </c>
      <c r="S253">
        <v>24</v>
      </c>
      <c r="T253">
        <v>5.7508004083677809E-2</v>
      </c>
      <c r="U253" s="4">
        <v>1.5973446388452885</v>
      </c>
      <c r="V253">
        <v>0</v>
      </c>
    </row>
    <row r="254" spans="17:22" x14ac:dyDescent="0.2">
      <c r="Q254">
        <v>252</v>
      </c>
      <c r="R254" s="2">
        <v>10433332.368788011</v>
      </c>
      <c r="S254">
        <v>32</v>
      </c>
      <c r="T254">
        <v>4.1706725041927434E-2</v>
      </c>
      <c r="U254" s="4">
        <v>1.2018052682550873</v>
      </c>
      <c r="V254">
        <v>0</v>
      </c>
    </row>
    <row r="255" spans="17:22" x14ac:dyDescent="0.2">
      <c r="Q255">
        <v>253</v>
      </c>
      <c r="R255" s="2">
        <v>899604.01901733875</v>
      </c>
      <c r="S255">
        <v>47</v>
      </c>
      <c r="T255">
        <v>3.1384633990838781E-2</v>
      </c>
      <c r="U255" s="4">
        <v>1.0174004645844745</v>
      </c>
      <c r="V255">
        <v>0</v>
      </c>
    </row>
    <row r="256" spans="17:22" x14ac:dyDescent="0.2">
      <c r="Q256">
        <v>254</v>
      </c>
      <c r="R256" s="2">
        <v>37950752.079363316</v>
      </c>
      <c r="S256">
        <v>23</v>
      </c>
      <c r="T256">
        <v>6.1715551014757217E-2</v>
      </c>
      <c r="U256" s="4">
        <v>1.7340571001811087</v>
      </c>
      <c r="V256">
        <v>0</v>
      </c>
    </row>
    <row r="257" spans="17:22" x14ac:dyDescent="0.2">
      <c r="Q257">
        <v>255</v>
      </c>
      <c r="R257" s="2">
        <v>6436989.57283663</v>
      </c>
      <c r="S257">
        <v>36</v>
      </c>
      <c r="T257">
        <v>3.7694492183733233E-2</v>
      </c>
      <c r="U257" s="4">
        <v>1.1245065681399735</v>
      </c>
      <c r="V257">
        <v>0</v>
      </c>
    </row>
    <row r="258" spans="17:22" x14ac:dyDescent="0.2">
      <c r="Q258">
        <v>256</v>
      </c>
      <c r="R258" s="2">
        <v>1481917.7741446048</v>
      </c>
      <c r="S258">
        <v>45</v>
      </c>
      <c r="T258">
        <v>3.2095439337901641E-2</v>
      </c>
      <c r="U258" s="4">
        <v>1.0286637867339381</v>
      </c>
      <c r="V258">
        <v>0</v>
      </c>
    </row>
    <row r="259" spans="17:22" x14ac:dyDescent="0.2">
      <c r="Q259">
        <v>257</v>
      </c>
      <c r="R259" s="2">
        <v>3249479.0360559076</v>
      </c>
      <c r="S259">
        <v>41</v>
      </c>
      <c r="T259">
        <v>3.4181398278143815E-2</v>
      </c>
      <c r="U259" s="4">
        <v>1.0628525925736152</v>
      </c>
      <c r="V259">
        <v>0</v>
      </c>
    </row>
    <row r="260" spans="17:22" x14ac:dyDescent="0.2">
      <c r="Q260">
        <v>258</v>
      </c>
      <c r="R260" s="2">
        <v>7075674.9789780155</v>
      </c>
      <c r="S260">
        <v>35</v>
      </c>
      <c r="T260">
        <v>3.8363293128979119E-2</v>
      </c>
      <c r="U260" s="4">
        <v>1.1368602510440622</v>
      </c>
      <c r="V260">
        <v>0</v>
      </c>
    </row>
    <row r="261" spans="17:22" x14ac:dyDescent="0.2">
      <c r="Q261">
        <v>259</v>
      </c>
      <c r="R261" s="2">
        <v>13851744.276851214</v>
      </c>
      <c r="S261">
        <v>30</v>
      </c>
      <c r="T261">
        <v>4.4843366924109271E-2</v>
      </c>
      <c r="U261" s="4">
        <v>1.2679254212156907</v>
      </c>
      <c r="V261">
        <v>0</v>
      </c>
    </row>
    <row r="262" spans="17:22" x14ac:dyDescent="0.2">
      <c r="Q262">
        <v>260</v>
      </c>
      <c r="R262" s="2">
        <v>6576284.358561635</v>
      </c>
      <c r="S262">
        <v>36</v>
      </c>
      <c r="T262">
        <v>3.7841302992056042E-2</v>
      </c>
      <c r="U262" s="4">
        <v>1.1272008579992578</v>
      </c>
      <c r="V262">
        <v>0</v>
      </c>
    </row>
    <row r="263" spans="17:22" x14ac:dyDescent="0.2">
      <c r="Q263">
        <v>261</v>
      </c>
      <c r="R263" s="2">
        <v>14531086.498785943</v>
      </c>
      <c r="S263">
        <v>29</v>
      </c>
      <c r="T263">
        <v>4.5437853308698574E-2</v>
      </c>
      <c r="U263" s="4">
        <v>1.2810655028778712</v>
      </c>
      <c r="V263">
        <v>0</v>
      </c>
    </row>
    <row r="264" spans="17:22" x14ac:dyDescent="0.2">
      <c r="Q264">
        <v>262</v>
      </c>
      <c r="R264" s="2">
        <v>9492526.2584635839</v>
      </c>
      <c r="S264">
        <v>33</v>
      </c>
      <c r="T264">
        <v>4.079782292936282E-2</v>
      </c>
      <c r="U264" s="4">
        <v>1.1836078579973615</v>
      </c>
      <c r="V264">
        <v>0</v>
      </c>
    </row>
    <row r="265" spans="17:22" x14ac:dyDescent="0.2">
      <c r="Q265">
        <v>263</v>
      </c>
      <c r="R265" s="2">
        <v>38653839.086979687</v>
      </c>
      <c r="S265">
        <v>23</v>
      </c>
      <c r="T265">
        <v>6.2108615668935621E-2</v>
      </c>
      <c r="U265" s="4">
        <v>1.7476564620305548</v>
      </c>
      <c r="V265">
        <v>0</v>
      </c>
    </row>
    <row r="266" spans="17:22" x14ac:dyDescent="0.2">
      <c r="Q266">
        <v>264</v>
      </c>
      <c r="R266" s="2">
        <v>27862132.231515422</v>
      </c>
      <c r="S266">
        <v>25</v>
      </c>
      <c r="T266">
        <v>5.5551243539257812E-2</v>
      </c>
      <c r="U266" s="4">
        <v>1.538919385522542</v>
      </c>
      <c r="V266">
        <v>0</v>
      </c>
    </row>
    <row r="267" spans="17:22" x14ac:dyDescent="0.2">
      <c r="Q267">
        <v>265</v>
      </c>
      <c r="R267" s="2">
        <v>21198580.964825779</v>
      </c>
      <c r="S267">
        <v>27</v>
      </c>
      <c r="T267">
        <v>5.0832255592991454E-2</v>
      </c>
      <c r="U267" s="4">
        <v>1.4100305795904406</v>
      </c>
      <c r="V267">
        <v>0</v>
      </c>
    </row>
    <row r="268" spans="17:22" x14ac:dyDescent="0.2">
      <c r="Q268">
        <v>266</v>
      </c>
      <c r="R268" s="2">
        <v>-4578170.487972036</v>
      </c>
      <c r="S268">
        <v>51</v>
      </c>
      <c r="T268">
        <v>2.4039310882064353E-2</v>
      </c>
      <c r="U268" s="4">
        <v>0.91144737934290065</v>
      </c>
      <c r="V268">
        <v>1</v>
      </c>
    </row>
    <row r="269" spans="17:22" x14ac:dyDescent="0.2">
      <c r="Q269">
        <v>267</v>
      </c>
      <c r="R269" s="2">
        <v>3573647.1257937849</v>
      </c>
      <c r="S269">
        <v>40</v>
      </c>
      <c r="T269">
        <v>3.4552784180950737E-2</v>
      </c>
      <c r="U269" s="4">
        <v>1.0691227683905955</v>
      </c>
      <c r="V269">
        <v>0</v>
      </c>
    </row>
    <row r="270" spans="17:22" x14ac:dyDescent="0.2">
      <c r="Q270">
        <v>268</v>
      </c>
      <c r="R270" s="2">
        <v>5510840.3076851219</v>
      </c>
      <c r="S270">
        <v>37</v>
      </c>
      <c r="T270">
        <v>3.6704590536213597E-2</v>
      </c>
      <c r="U270" s="4">
        <v>1.1065926558546446</v>
      </c>
      <c r="V270">
        <v>0</v>
      </c>
    </row>
    <row r="271" spans="17:22" x14ac:dyDescent="0.2">
      <c r="Q271">
        <v>269</v>
      </c>
      <c r="R271" s="2">
        <v>10756865.649147354</v>
      </c>
      <c r="S271">
        <v>32</v>
      </c>
      <c r="T271">
        <v>4.2014531728969136E-2</v>
      </c>
      <c r="U271" s="4">
        <v>1.2080631653606839</v>
      </c>
      <c r="V271">
        <v>0</v>
      </c>
    </row>
    <row r="272" spans="17:22" x14ac:dyDescent="0.2">
      <c r="Q272">
        <v>270</v>
      </c>
      <c r="R272" s="2">
        <v>4297863.9345353469</v>
      </c>
      <c r="S272">
        <v>39</v>
      </c>
      <c r="T272">
        <v>3.5370549866549125E-2</v>
      </c>
      <c r="U272" s="4">
        <v>1.0831308304552292</v>
      </c>
      <c r="V272">
        <v>0</v>
      </c>
    </row>
    <row r="273" spans="17:22" x14ac:dyDescent="0.2">
      <c r="Q273">
        <v>271</v>
      </c>
      <c r="R273" s="2">
        <v>-2390917.0935804918</v>
      </c>
      <c r="S273">
        <v>51</v>
      </c>
      <c r="T273">
        <v>2.7125394343150894E-2</v>
      </c>
      <c r="U273" s="4">
        <v>0.95375402140076415</v>
      </c>
      <c r="V273">
        <v>1</v>
      </c>
    </row>
    <row r="274" spans="17:22" x14ac:dyDescent="0.2">
      <c r="Q274">
        <v>272</v>
      </c>
      <c r="R274" s="2">
        <v>3374653.1763936654</v>
      </c>
      <c r="S274">
        <v>41</v>
      </c>
      <c r="T274">
        <v>3.4325202757344721E-2</v>
      </c>
      <c r="U274" s="4">
        <v>1.0652737558296648</v>
      </c>
      <c r="V274">
        <v>0</v>
      </c>
    </row>
    <row r="275" spans="17:22" x14ac:dyDescent="0.2">
      <c r="Q275">
        <v>273</v>
      </c>
      <c r="R275" s="2">
        <v>11299333.018619835</v>
      </c>
      <c r="S275">
        <v>31</v>
      </c>
      <c r="T275">
        <v>4.252531040290005E-2</v>
      </c>
      <c r="U275" s="4">
        <v>1.2185557643833624</v>
      </c>
      <c r="V275">
        <v>0</v>
      </c>
    </row>
    <row r="276" spans="17:22" x14ac:dyDescent="0.2">
      <c r="Q276">
        <v>274</v>
      </c>
      <c r="R276" s="2">
        <v>15508314.584903196</v>
      </c>
      <c r="S276">
        <v>29</v>
      </c>
      <c r="T276">
        <v>4.6277371508223378E-2</v>
      </c>
      <c r="U276" s="4">
        <v>1.2999674000948394</v>
      </c>
      <c r="V276">
        <v>0</v>
      </c>
    </row>
    <row r="277" spans="17:22" x14ac:dyDescent="0.2">
      <c r="Q277">
        <v>275</v>
      </c>
      <c r="R277" s="2">
        <v>-1268760.3840988129</v>
      </c>
      <c r="S277">
        <v>51</v>
      </c>
      <c r="T277">
        <v>2.8626553263093608E-2</v>
      </c>
      <c r="U277" s="4">
        <v>0.97545918019151234</v>
      </c>
      <c r="V277">
        <v>1</v>
      </c>
    </row>
    <row r="278" spans="17:22" x14ac:dyDescent="0.2">
      <c r="Q278">
        <v>276</v>
      </c>
      <c r="R278" s="2">
        <v>13189264.944251046</v>
      </c>
      <c r="S278">
        <v>30</v>
      </c>
      <c r="T278">
        <v>4.4254772137270193E-2</v>
      </c>
      <c r="U278" s="4">
        <v>1.2551115076257455</v>
      </c>
      <c r="V278">
        <v>0</v>
      </c>
    </row>
    <row r="279" spans="17:22" x14ac:dyDescent="0.2">
      <c r="Q279">
        <v>277</v>
      </c>
      <c r="R279" s="2">
        <v>-5359155.7411386669</v>
      </c>
      <c r="S279">
        <v>51</v>
      </c>
      <c r="T279">
        <v>2.2881958818116985E-2</v>
      </c>
      <c r="U279" s="4">
        <v>0.89634128160273374</v>
      </c>
      <c r="V279">
        <v>1</v>
      </c>
    </row>
    <row r="280" spans="17:22" x14ac:dyDescent="0.2">
      <c r="Q280">
        <v>278</v>
      </c>
      <c r="R280" s="2">
        <v>37544121.364286393</v>
      </c>
      <c r="S280">
        <v>23</v>
      </c>
      <c r="T280">
        <v>6.1486253527294157E-2</v>
      </c>
      <c r="U280" s="4">
        <v>1.7261919025974157</v>
      </c>
      <c r="V280">
        <v>0</v>
      </c>
    </row>
    <row r="281" spans="17:22" x14ac:dyDescent="0.2">
      <c r="Q281">
        <v>279</v>
      </c>
      <c r="R281" s="2">
        <v>20195420.180271506</v>
      </c>
      <c r="S281">
        <v>27</v>
      </c>
      <c r="T281">
        <v>5.0067686242598594E-2</v>
      </c>
      <c r="U281" s="4">
        <v>1.3906270827905514</v>
      </c>
      <c r="V281">
        <v>0</v>
      </c>
    </row>
    <row r="282" spans="17:22" x14ac:dyDescent="0.2">
      <c r="Q282">
        <v>280</v>
      </c>
      <c r="R282" s="2">
        <v>9395866.7345432043</v>
      </c>
      <c r="S282">
        <v>33</v>
      </c>
      <c r="T282">
        <v>4.0703252172460534E-2</v>
      </c>
      <c r="U282" s="4">
        <v>1.1817382347107004</v>
      </c>
      <c r="V282">
        <v>0</v>
      </c>
    </row>
    <row r="283" spans="17:22" x14ac:dyDescent="0.2">
      <c r="Q283">
        <v>281</v>
      </c>
      <c r="R283" s="2">
        <v>8998272.5170423612</v>
      </c>
      <c r="S283">
        <v>33</v>
      </c>
      <c r="T283">
        <v>4.0311870037599444E-2</v>
      </c>
      <c r="U283" s="4">
        <v>1.1740478243141657</v>
      </c>
      <c r="V283">
        <v>0</v>
      </c>
    </row>
    <row r="284" spans="17:22" x14ac:dyDescent="0.2">
      <c r="Q284">
        <v>282</v>
      </c>
      <c r="R284" s="2">
        <v>-2605539.0657072365</v>
      </c>
      <c r="S284">
        <v>51</v>
      </c>
      <c r="T284">
        <v>2.6832174206603769E-2</v>
      </c>
      <c r="U284" s="4">
        <v>0.9496027260017943</v>
      </c>
      <c r="V284">
        <v>1</v>
      </c>
    </row>
    <row r="285" spans="17:22" x14ac:dyDescent="0.2">
      <c r="Q285">
        <v>283</v>
      </c>
      <c r="R285" s="2">
        <v>5094450.9155836478</v>
      </c>
      <c r="S285">
        <v>38</v>
      </c>
      <c r="T285">
        <v>3.6251547749546933E-2</v>
      </c>
      <c r="U285" s="4">
        <v>1.098538702429084</v>
      </c>
      <c r="V285">
        <v>0</v>
      </c>
    </row>
    <row r="286" spans="17:22" x14ac:dyDescent="0.2">
      <c r="Q286">
        <v>284</v>
      </c>
      <c r="R286" s="2">
        <v>8490595.4157235697</v>
      </c>
      <c r="S286">
        <v>34</v>
      </c>
      <c r="T286">
        <v>3.9806475995165888E-2</v>
      </c>
      <c r="U286" s="4">
        <v>1.1642281511745372</v>
      </c>
      <c r="V286">
        <v>0</v>
      </c>
    </row>
    <row r="287" spans="17:22" x14ac:dyDescent="0.2">
      <c r="Q287">
        <v>285</v>
      </c>
      <c r="R287" s="2">
        <v>5189351.4486544356</v>
      </c>
      <c r="S287">
        <v>38</v>
      </c>
      <c r="T287">
        <v>3.635524685321001E-2</v>
      </c>
      <c r="U287" s="4">
        <v>1.1003743026819039</v>
      </c>
      <c r="V287">
        <v>0</v>
      </c>
    </row>
    <row r="288" spans="17:22" x14ac:dyDescent="0.2">
      <c r="Q288">
        <v>286</v>
      </c>
      <c r="R288" s="2">
        <v>2670291.9251502156</v>
      </c>
      <c r="S288">
        <v>42</v>
      </c>
      <c r="T288">
        <v>3.3509396088492724E-2</v>
      </c>
      <c r="U288" s="4">
        <v>1.0516497471015516</v>
      </c>
      <c r="V288">
        <v>0</v>
      </c>
    </row>
    <row r="289" spans="17:22" x14ac:dyDescent="0.2">
      <c r="Q289">
        <v>287</v>
      </c>
      <c r="R289" s="2">
        <v>15773562.460142076</v>
      </c>
      <c r="S289">
        <v>29</v>
      </c>
      <c r="T289">
        <v>4.6502136926525911E-2</v>
      </c>
      <c r="U289" s="4">
        <v>1.3050979199253787</v>
      </c>
      <c r="V289">
        <v>0</v>
      </c>
    </row>
    <row r="290" spans="17:22" x14ac:dyDescent="0.2">
      <c r="Q290">
        <v>288</v>
      </c>
      <c r="R290" s="2">
        <v>11447213.795930266</v>
      </c>
      <c r="S290">
        <v>31</v>
      </c>
      <c r="T290">
        <v>4.2663413188771517E-2</v>
      </c>
      <c r="U290" s="4">
        <v>1.2214161275808562</v>
      </c>
      <c r="V290">
        <v>0</v>
      </c>
    </row>
    <row r="291" spans="17:22" x14ac:dyDescent="0.2">
      <c r="Q291">
        <v>289</v>
      </c>
      <c r="R291" s="2">
        <v>8417159.8556922972</v>
      </c>
      <c r="S291">
        <v>34</v>
      </c>
      <c r="T291">
        <v>3.973283845159542E-2</v>
      </c>
      <c r="U291" s="4">
        <v>1.1628077341526557</v>
      </c>
      <c r="V291">
        <v>0</v>
      </c>
    </row>
    <row r="292" spans="17:22" x14ac:dyDescent="0.2">
      <c r="Q292">
        <v>290</v>
      </c>
      <c r="R292" s="2">
        <v>9494142.0281123444</v>
      </c>
      <c r="S292">
        <v>33</v>
      </c>
      <c r="T292">
        <v>4.0799401874102761E-2</v>
      </c>
      <c r="U292" s="4">
        <v>1.1836391107952098</v>
      </c>
      <c r="V292">
        <v>0</v>
      </c>
    </row>
    <row r="293" spans="17:22" x14ac:dyDescent="0.2">
      <c r="Q293">
        <v>291</v>
      </c>
      <c r="R293" s="2">
        <v>-579251.9300563857</v>
      </c>
      <c r="S293">
        <v>51</v>
      </c>
      <c r="T293">
        <v>2.9523304237975164E-2</v>
      </c>
      <c r="U293" s="4">
        <v>0.98879590077260371</v>
      </c>
      <c r="V293">
        <v>1</v>
      </c>
    </row>
    <row r="294" spans="17:22" x14ac:dyDescent="0.2">
      <c r="Q294">
        <v>292</v>
      </c>
      <c r="R294" s="2">
        <v>2109921.984659262</v>
      </c>
      <c r="S294">
        <v>43</v>
      </c>
      <c r="T294">
        <v>3.2848655975688257E-2</v>
      </c>
      <c r="U294" s="4">
        <v>1.0408108701094634</v>
      </c>
      <c r="V294">
        <v>0</v>
      </c>
    </row>
    <row r="295" spans="17:22" x14ac:dyDescent="0.2">
      <c r="Q295">
        <v>293</v>
      </c>
      <c r="R295" s="2">
        <v>22291467.340869337</v>
      </c>
      <c r="S295">
        <v>26</v>
      </c>
      <c r="T295">
        <v>5.164801265508024E-2</v>
      </c>
      <c r="U295" s="4">
        <v>1.4311695810613025</v>
      </c>
      <c r="V295">
        <v>0</v>
      </c>
    </row>
    <row r="296" spans="17:22" x14ac:dyDescent="0.2">
      <c r="Q296">
        <v>294</v>
      </c>
      <c r="R296" s="2">
        <v>10037780.092069507</v>
      </c>
      <c r="S296">
        <v>32</v>
      </c>
      <c r="T296">
        <v>4.1327119917775462E-2</v>
      </c>
      <c r="U296" s="4">
        <v>1.1941543538117894</v>
      </c>
      <c r="V296">
        <v>0</v>
      </c>
    </row>
    <row r="297" spans="17:22" x14ac:dyDescent="0.2">
      <c r="Q297">
        <v>295</v>
      </c>
      <c r="R297" s="2">
        <v>4187540.0185695961</v>
      </c>
      <c r="S297">
        <v>39</v>
      </c>
      <c r="T297">
        <v>3.5247023871424497E-2</v>
      </c>
      <c r="U297" s="4">
        <v>1.0809969055816169</v>
      </c>
      <c r="V297">
        <v>0</v>
      </c>
    </row>
    <row r="298" spans="17:22" x14ac:dyDescent="0.2">
      <c r="Q298">
        <v>296</v>
      </c>
      <c r="R298" s="2">
        <v>-2637779.5967010036</v>
      </c>
      <c r="S298">
        <v>51</v>
      </c>
      <c r="T298">
        <v>2.6787952784945321E-2</v>
      </c>
      <c r="U298" s="4">
        <v>0.94897911805220492</v>
      </c>
      <c r="V298">
        <v>1</v>
      </c>
    </row>
    <row r="299" spans="17:22" x14ac:dyDescent="0.2">
      <c r="Q299">
        <v>297</v>
      </c>
      <c r="R299" s="2">
        <v>10170784.597463451</v>
      </c>
      <c r="S299">
        <v>32</v>
      </c>
      <c r="T299">
        <v>4.1455168330752551E-2</v>
      </c>
      <c r="U299" s="4">
        <v>1.1967269748058695</v>
      </c>
      <c r="V299">
        <v>0</v>
      </c>
    </row>
    <row r="300" spans="17:22" x14ac:dyDescent="0.2">
      <c r="Q300">
        <v>298</v>
      </c>
      <c r="R300" s="2">
        <v>2067686.4917382076</v>
      </c>
      <c r="S300">
        <v>43</v>
      </c>
      <c r="T300">
        <v>3.2798425761539865E-2</v>
      </c>
      <c r="U300" s="4">
        <v>1.0399939360104102</v>
      </c>
      <c r="V300">
        <v>0</v>
      </c>
    </row>
    <row r="301" spans="17:22" x14ac:dyDescent="0.2">
      <c r="Q301">
        <v>299</v>
      </c>
      <c r="R301" s="2">
        <v>-1347340.0030361637</v>
      </c>
      <c r="S301">
        <v>51</v>
      </c>
      <c r="T301">
        <v>2.8523140272349295E-2</v>
      </c>
      <c r="U301" s="4">
        <v>0.97393926493160221</v>
      </c>
      <c r="V301">
        <v>1</v>
      </c>
    </row>
    <row r="302" spans="17:22" x14ac:dyDescent="0.2">
      <c r="Q302">
        <v>300</v>
      </c>
      <c r="R302" s="2">
        <v>7083924.8509232923</v>
      </c>
      <c r="S302">
        <v>35</v>
      </c>
      <c r="T302">
        <v>3.8371859840850779E-2</v>
      </c>
      <c r="U302" s="4">
        <v>1.1370198230352668</v>
      </c>
      <c r="V302">
        <v>0</v>
      </c>
    </row>
    <row r="303" spans="17:22" x14ac:dyDescent="0.2">
      <c r="Q303">
        <v>301</v>
      </c>
      <c r="R303" s="2">
        <v>17897958.858645916</v>
      </c>
      <c r="S303">
        <v>28</v>
      </c>
      <c r="T303">
        <v>4.8256558603344074E-2</v>
      </c>
      <c r="U303" s="4">
        <v>1.3461887593548534</v>
      </c>
      <c r="V303">
        <v>0</v>
      </c>
    </row>
    <row r="304" spans="17:22" x14ac:dyDescent="0.2">
      <c r="Q304">
        <v>302</v>
      </c>
      <c r="R304" s="2">
        <v>18674347.905493066</v>
      </c>
      <c r="S304">
        <v>28</v>
      </c>
      <c r="T304">
        <v>4.8878254775745589E-2</v>
      </c>
      <c r="U304" s="4">
        <v>1.3612059556188214</v>
      </c>
      <c r="V304">
        <v>0</v>
      </c>
    </row>
    <row r="305" spans="17:22" x14ac:dyDescent="0.2">
      <c r="Q305">
        <v>303</v>
      </c>
      <c r="R305" s="2">
        <v>-7327386.5760389715</v>
      </c>
      <c r="S305">
        <v>51</v>
      </c>
      <c r="T305">
        <v>1.9822586461498041E-2</v>
      </c>
      <c r="U305" s="4">
        <v>0.85827105268783421</v>
      </c>
      <c r="V305">
        <v>1</v>
      </c>
    </row>
    <row r="306" spans="17:22" x14ac:dyDescent="0.2">
      <c r="Q306">
        <v>304</v>
      </c>
      <c r="R306" s="2">
        <v>8200231.7101998255</v>
      </c>
      <c r="S306">
        <v>34</v>
      </c>
      <c r="T306">
        <v>3.9514518628205764E-2</v>
      </c>
      <c r="U306" s="4">
        <v>1.1586118319187586</v>
      </c>
      <c r="V306">
        <v>0</v>
      </c>
    </row>
    <row r="307" spans="17:22" x14ac:dyDescent="0.2">
      <c r="Q307">
        <v>305</v>
      </c>
      <c r="R307" s="2">
        <v>15298939.810692757</v>
      </c>
      <c r="S307">
        <v>29</v>
      </c>
      <c r="T307">
        <v>4.6099025375624776E-2</v>
      </c>
      <c r="U307" s="4">
        <v>1.29591759788574</v>
      </c>
      <c r="V307">
        <v>0</v>
      </c>
    </row>
    <row r="308" spans="17:22" x14ac:dyDescent="0.2">
      <c r="Q308">
        <v>306</v>
      </c>
      <c r="R308" s="2">
        <v>11955677.907275811</v>
      </c>
      <c r="S308">
        <v>31</v>
      </c>
      <c r="T308">
        <v>4.3134595605276722E-2</v>
      </c>
      <c r="U308" s="4">
        <v>1.231251023351563</v>
      </c>
      <c r="V308">
        <v>0</v>
      </c>
    </row>
    <row r="309" spans="17:22" x14ac:dyDescent="0.2">
      <c r="Q309">
        <v>307</v>
      </c>
      <c r="R309" s="2">
        <v>23682446.520763531</v>
      </c>
      <c r="S309">
        <v>26</v>
      </c>
      <c r="T309">
        <v>5.2661396682270163E-2</v>
      </c>
      <c r="U309" s="4">
        <v>1.458074400788463</v>
      </c>
      <c r="V309">
        <v>0</v>
      </c>
    </row>
    <row r="310" spans="17:22" x14ac:dyDescent="0.2">
      <c r="Q310">
        <v>308</v>
      </c>
      <c r="R310" s="2">
        <v>-10783622.567938209</v>
      </c>
      <c r="S310">
        <v>51</v>
      </c>
      <c r="T310">
        <v>1.3887135727224619E-2</v>
      </c>
      <c r="U310" s="4">
        <v>0.79141929268978317</v>
      </c>
      <c r="V310">
        <v>1</v>
      </c>
    </row>
    <row r="311" spans="17:22" x14ac:dyDescent="0.2">
      <c r="Q311">
        <v>309</v>
      </c>
      <c r="R311" s="2">
        <v>-1037915.6824707389</v>
      </c>
      <c r="S311">
        <v>51</v>
      </c>
      <c r="T311">
        <v>2.8928901485601073E-2</v>
      </c>
      <c r="U311" s="4">
        <v>0.97992426146091416</v>
      </c>
      <c r="V311">
        <v>1</v>
      </c>
    </row>
    <row r="312" spans="17:22" x14ac:dyDescent="0.2">
      <c r="Q312">
        <v>310</v>
      </c>
      <c r="R312" s="2">
        <v>1766497.6487688273</v>
      </c>
      <c r="S312">
        <v>44</v>
      </c>
      <c r="T312">
        <v>3.2438451681056135E-2</v>
      </c>
      <c r="U312" s="4">
        <v>1.0341682330516213</v>
      </c>
      <c r="V312">
        <v>0</v>
      </c>
    </row>
    <row r="313" spans="17:22" x14ac:dyDescent="0.2">
      <c r="Q313">
        <v>311</v>
      </c>
      <c r="R313" s="2">
        <v>11791321.493643031</v>
      </c>
      <c r="S313">
        <v>31</v>
      </c>
      <c r="T313">
        <v>4.2982906378644999E-2</v>
      </c>
      <c r="U313" s="4">
        <v>1.2280719824689175</v>
      </c>
      <c r="V313">
        <v>0</v>
      </c>
    </row>
    <row r="314" spans="17:22" x14ac:dyDescent="0.2">
      <c r="Q314">
        <v>312</v>
      </c>
      <c r="R314" s="2">
        <v>-4347420.0594591051</v>
      </c>
      <c r="S314">
        <v>51</v>
      </c>
      <c r="T314">
        <v>2.4375467988498843E-2</v>
      </c>
      <c r="U314" s="4">
        <v>0.91591063714779297</v>
      </c>
      <c r="V314">
        <v>1</v>
      </c>
    </row>
    <row r="315" spans="17:22" x14ac:dyDescent="0.2">
      <c r="Q315">
        <v>313</v>
      </c>
      <c r="R315" s="2">
        <v>6612474.3516258076</v>
      </c>
      <c r="S315">
        <v>36</v>
      </c>
      <c r="T315">
        <v>3.7879358547017586E-2</v>
      </c>
      <c r="U315" s="4">
        <v>1.1279008578651026</v>
      </c>
      <c r="V315">
        <v>0</v>
      </c>
    </row>
    <row r="316" spans="17:22" x14ac:dyDescent="0.2">
      <c r="Q316">
        <v>314</v>
      </c>
      <c r="R316" s="2">
        <v>-5975306.0289858058</v>
      </c>
      <c r="S316">
        <v>51</v>
      </c>
      <c r="T316">
        <v>2.19468080507484E-2</v>
      </c>
      <c r="U316" s="4">
        <v>0.88442348106410429</v>
      </c>
      <c r="V316">
        <v>1</v>
      </c>
    </row>
    <row r="317" spans="17:22" x14ac:dyDescent="0.2">
      <c r="Q317">
        <v>315</v>
      </c>
      <c r="R317" s="2">
        <v>11808059.646346189</v>
      </c>
      <c r="S317">
        <v>31</v>
      </c>
      <c r="T317">
        <v>4.2998381281942867E-2</v>
      </c>
      <c r="U317" s="4">
        <v>1.2283957378403518</v>
      </c>
      <c r="V317">
        <v>0</v>
      </c>
    </row>
    <row r="318" spans="17:22" x14ac:dyDescent="0.2">
      <c r="Q318">
        <v>316</v>
      </c>
      <c r="R318" s="2">
        <v>4118338.8863309249</v>
      </c>
      <c r="S318">
        <v>39</v>
      </c>
      <c r="T318">
        <v>3.516935101691495E-2</v>
      </c>
      <c r="U318" s="4">
        <v>1.0796583923855112</v>
      </c>
      <c r="V318">
        <v>0</v>
      </c>
    </row>
    <row r="319" spans="17:22" x14ac:dyDescent="0.2">
      <c r="Q319">
        <v>317</v>
      </c>
      <c r="R319" s="2">
        <v>27373333.930962697</v>
      </c>
      <c r="S319">
        <v>25</v>
      </c>
      <c r="T319">
        <v>5.5224633825683912E-2</v>
      </c>
      <c r="U319" s="4">
        <v>1.5294648729393172</v>
      </c>
      <c r="V319">
        <v>0</v>
      </c>
    </row>
    <row r="320" spans="17:22" x14ac:dyDescent="0.2">
      <c r="Q320">
        <v>318</v>
      </c>
      <c r="R320" s="2">
        <v>2338562.4145920277</v>
      </c>
      <c r="S320">
        <v>43</v>
      </c>
      <c r="T320">
        <v>3.3119523955805613E-2</v>
      </c>
      <c r="U320" s="4">
        <v>1.0452333155627085</v>
      </c>
      <c r="V320">
        <v>0</v>
      </c>
    </row>
    <row r="321" spans="17:22" x14ac:dyDescent="0.2">
      <c r="Q321">
        <v>319</v>
      </c>
      <c r="R321" s="2">
        <v>2573023.633169435</v>
      </c>
      <c r="S321">
        <v>42</v>
      </c>
      <c r="T321">
        <v>3.3395459796427288E-2</v>
      </c>
      <c r="U321" s="4">
        <v>1.049768348804051</v>
      </c>
      <c r="V321">
        <v>0</v>
      </c>
    </row>
    <row r="322" spans="17:22" x14ac:dyDescent="0.2">
      <c r="Q322">
        <v>320</v>
      </c>
      <c r="R322" s="2">
        <v>832215.79200421274</v>
      </c>
      <c r="S322">
        <v>47</v>
      </c>
      <c r="T322">
        <v>3.1301589359245097E-2</v>
      </c>
      <c r="U322" s="4">
        <v>1.0160970172534665</v>
      </c>
      <c r="V322">
        <v>0</v>
      </c>
    </row>
    <row r="323" spans="17:22" x14ac:dyDescent="0.2">
      <c r="Q323">
        <v>321</v>
      </c>
      <c r="R323" s="2">
        <v>-1353021.2567294016</v>
      </c>
      <c r="S323">
        <v>51</v>
      </c>
      <c r="T323">
        <v>2.8515653809648375E-2</v>
      </c>
      <c r="U323" s="4">
        <v>0.97382937607873499</v>
      </c>
      <c r="V323">
        <v>1</v>
      </c>
    </row>
    <row r="324" spans="17:22" x14ac:dyDescent="0.2">
      <c r="Q324">
        <v>322</v>
      </c>
      <c r="R324" s="2">
        <v>12963282.105111115</v>
      </c>
      <c r="S324">
        <v>30</v>
      </c>
      <c r="T324">
        <v>4.4051946905023343E-2</v>
      </c>
      <c r="U324" s="4">
        <v>1.2507404662497315</v>
      </c>
      <c r="V324">
        <v>0</v>
      </c>
    </row>
    <row r="325" spans="17:22" x14ac:dyDescent="0.2">
      <c r="Q325">
        <v>323</v>
      </c>
      <c r="R325" s="2">
        <v>5229213.2756181955</v>
      </c>
      <c r="S325">
        <v>37</v>
      </c>
      <c r="T325">
        <v>3.6398725747371755E-2</v>
      </c>
      <c r="U325" s="4">
        <v>1.1011453244800424</v>
      </c>
      <c r="V325">
        <v>0</v>
      </c>
    </row>
    <row r="326" spans="17:22" x14ac:dyDescent="0.2">
      <c r="Q326">
        <v>324</v>
      </c>
      <c r="R326" s="2">
        <v>9221844.3720148876</v>
      </c>
      <c r="S326">
        <v>33</v>
      </c>
      <c r="T326">
        <v>4.0532421806086939E-2</v>
      </c>
      <c r="U326" s="4">
        <v>1.1783722315670191</v>
      </c>
      <c r="V326">
        <v>0</v>
      </c>
    </row>
    <row r="327" spans="17:22" x14ac:dyDescent="0.2">
      <c r="Q327">
        <v>325</v>
      </c>
      <c r="R327" s="2">
        <v>6959737.7566436902</v>
      </c>
      <c r="S327">
        <v>35</v>
      </c>
      <c r="T327">
        <v>3.8242710189479195E-2</v>
      </c>
      <c r="U327" s="4">
        <v>1.1346177515791815</v>
      </c>
      <c r="V327">
        <v>0</v>
      </c>
    </row>
    <row r="328" spans="17:22" x14ac:dyDescent="0.2">
      <c r="Q328">
        <v>326</v>
      </c>
      <c r="R328" s="2">
        <v>19673367.702624038</v>
      </c>
      <c r="S328">
        <v>27</v>
      </c>
      <c r="T328">
        <v>4.9663627465355083E-2</v>
      </c>
      <c r="U328" s="4">
        <v>1.3805293559501748</v>
      </c>
      <c r="V328">
        <v>0</v>
      </c>
    </row>
    <row r="329" spans="17:22" x14ac:dyDescent="0.2">
      <c r="Q329">
        <v>327</v>
      </c>
      <c r="R329" s="2">
        <v>11653422.620995395</v>
      </c>
      <c r="S329">
        <v>31</v>
      </c>
      <c r="T329">
        <v>4.2855182760959488E-2</v>
      </c>
      <c r="U329" s="4">
        <v>1.2254046928625801</v>
      </c>
      <c r="V329">
        <v>0</v>
      </c>
    </row>
    <row r="330" spans="17:22" x14ac:dyDescent="0.2">
      <c r="Q330">
        <v>328</v>
      </c>
      <c r="R330" s="2">
        <v>4455717.4132554829</v>
      </c>
      <c r="S330">
        <v>39</v>
      </c>
      <c r="T330">
        <v>3.5546646983569505E-2</v>
      </c>
      <c r="U330" s="4">
        <v>1.0861840892312473</v>
      </c>
      <c r="V330">
        <v>0</v>
      </c>
    </row>
    <row r="331" spans="17:22" x14ac:dyDescent="0.2">
      <c r="Q331">
        <v>329</v>
      </c>
      <c r="R331" s="2">
        <v>7390011.0943497941</v>
      </c>
      <c r="S331">
        <v>35</v>
      </c>
      <c r="T331">
        <v>3.8688419591253145E-2</v>
      </c>
      <c r="U331" s="4">
        <v>1.1429402532756245</v>
      </c>
      <c r="V331">
        <v>0</v>
      </c>
    </row>
    <row r="332" spans="17:22" x14ac:dyDescent="0.2">
      <c r="Q332">
        <v>330</v>
      </c>
      <c r="R332" s="2">
        <v>12227013.707977287</v>
      </c>
      <c r="S332">
        <v>31</v>
      </c>
      <c r="T332">
        <v>4.3383745198352738E-2</v>
      </c>
      <c r="U332" s="4">
        <v>1.23649929802664</v>
      </c>
      <c r="V332">
        <v>0</v>
      </c>
    </row>
    <row r="333" spans="17:22" x14ac:dyDescent="0.2">
      <c r="Q333">
        <v>331</v>
      </c>
      <c r="R333" s="2">
        <v>25100713.593116775</v>
      </c>
      <c r="S333">
        <v>25</v>
      </c>
      <c r="T333">
        <v>5.3667260718969684E-2</v>
      </c>
      <c r="U333" s="4">
        <v>1.4855070327488737</v>
      </c>
      <c r="V333">
        <v>0</v>
      </c>
    </row>
    <row r="334" spans="17:22" x14ac:dyDescent="0.2">
      <c r="Q334">
        <v>332</v>
      </c>
      <c r="R334" s="2">
        <v>16728862.190002501</v>
      </c>
      <c r="S334">
        <v>28</v>
      </c>
      <c r="T334">
        <v>4.7300970626252055E-2</v>
      </c>
      <c r="U334" s="4">
        <v>1.3235756709865087</v>
      </c>
      <c r="V334">
        <v>0</v>
      </c>
    </row>
    <row r="335" spans="17:22" x14ac:dyDescent="0.2">
      <c r="Q335">
        <v>333</v>
      </c>
      <c r="R335" s="2">
        <v>35178374.158048525</v>
      </c>
      <c r="S335">
        <v>23</v>
      </c>
      <c r="T335">
        <v>6.0122625630494919E-2</v>
      </c>
      <c r="U335" s="4">
        <v>1.6804327690144782</v>
      </c>
      <c r="V335">
        <v>0</v>
      </c>
    </row>
    <row r="336" spans="17:22" x14ac:dyDescent="0.2">
      <c r="Q336">
        <v>334</v>
      </c>
      <c r="R336" s="2">
        <v>8714410.7999507934</v>
      </c>
      <c r="S336">
        <v>34</v>
      </c>
      <c r="T336">
        <v>4.0030073717736238E-2</v>
      </c>
      <c r="U336" s="4">
        <v>1.1685572688578489</v>
      </c>
      <c r="V336">
        <v>0</v>
      </c>
    </row>
    <row r="337" spans="17:22" x14ac:dyDescent="0.2">
      <c r="Q337">
        <v>335</v>
      </c>
      <c r="R337" s="2">
        <v>12459950.54445374</v>
      </c>
      <c r="S337">
        <v>31</v>
      </c>
      <c r="T337">
        <v>4.3596381592086245E-2</v>
      </c>
      <c r="U337" s="4">
        <v>1.2410048461209622</v>
      </c>
      <c r="V337">
        <v>0</v>
      </c>
    </row>
    <row r="338" spans="17:22" x14ac:dyDescent="0.2">
      <c r="Q338">
        <v>336</v>
      </c>
      <c r="R338" s="2">
        <v>-3929292.9471923634</v>
      </c>
      <c r="S338">
        <v>51</v>
      </c>
      <c r="T338">
        <v>2.4978047090625531E-2</v>
      </c>
      <c r="U338" s="4">
        <v>0.92399820218196593</v>
      </c>
      <c r="V338">
        <v>1</v>
      </c>
    </row>
    <row r="339" spans="17:22" x14ac:dyDescent="0.2">
      <c r="Q339">
        <v>337</v>
      </c>
      <c r="R339" s="2">
        <v>7164736.0966188014</v>
      </c>
      <c r="S339">
        <v>35</v>
      </c>
      <c r="T339">
        <v>3.8455678457394761E-2</v>
      </c>
      <c r="U339" s="4">
        <v>1.1385829032228008</v>
      </c>
      <c r="V339">
        <v>0</v>
      </c>
    </row>
    <row r="340" spans="17:22" x14ac:dyDescent="0.2">
      <c r="Q340">
        <v>338</v>
      </c>
      <c r="R340" s="2">
        <v>19598349.282376513</v>
      </c>
      <c r="S340">
        <v>27</v>
      </c>
      <c r="T340">
        <v>4.9605210591883851E-2</v>
      </c>
      <c r="U340" s="4">
        <v>1.3790783226765282</v>
      </c>
      <c r="V340">
        <v>0</v>
      </c>
    </row>
    <row r="341" spans="17:22" x14ac:dyDescent="0.2">
      <c r="Q341">
        <v>339</v>
      </c>
      <c r="R341" s="2">
        <v>39215423.900457621</v>
      </c>
      <c r="S341">
        <v>22</v>
      </c>
      <c r="T341">
        <v>6.2419523791922796E-2</v>
      </c>
      <c r="U341" s="4">
        <v>1.7585188375330294</v>
      </c>
      <c r="V341">
        <v>0</v>
      </c>
    </row>
    <row r="342" spans="17:22" x14ac:dyDescent="0.2">
      <c r="Q342">
        <v>340</v>
      </c>
      <c r="R342" s="2">
        <v>47593039.223226517</v>
      </c>
      <c r="S342">
        <v>21</v>
      </c>
      <c r="T342">
        <v>6.6763132309745066E-2</v>
      </c>
      <c r="U342" s="4">
        <v>1.9205616871030273</v>
      </c>
      <c r="V342">
        <v>0</v>
      </c>
    </row>
    <row r="343" spans="17:22" x14ac:dyDescent="0.2">
      <c r="Q343">
        <v>341</v>
      </c>
      <c r="R343" s="2">
        <v>3563902.0172580779</v>
      </c>
      <c r="S343">
        <v>40</v>
      </c>
      <c r="T343">
        <v>3.4541668380825993E-2</v>
      </c>
      <c r="U343" s="4">
        <v>1.0689342749953206</v>
      </c>
      <c r="V343">
        <v>0</v>
      </c>
    </row>
    <row r="344" spans="17:22" x14ac:dyDescent="0.2">
      <c r="Q344">
        <v>342</v>
      </c>
      <c r="R344" s="2">
        <v>13017244.648623325</v>
      </c>
      <c r="S344">
        <v>30</v>
      </c>
      <c r="T344">
        <v>4.4100475302266524E-2</v>
      </c>
      <c r="U344" s="4">
        <v>1.2517842291803352</v>
      </c>
      <c r="V344">
        <v>0</v>
      </c>
    </row>
    <row r="345" spans="17:22" x14ac:dyDescent="0.2">
      <c r="Q345">
        <v>343</v>
      </c>
      <c r="R345" s="2">
        <v>11256047.812797323</v>
      </c>
      <c r="S345">
        <v>31</v>
      </c>
      <c r="T345">
        <v>4.248479555348475E-2</v>
      </c>
      <c r="U345" s="4">
        <v>1.2177185263597161</v>
      </c>
      <c r="V345">
        <v>0</v>
      </c>
    </row>
    <row r="346" spans="17:22" x14ac:dyDescent="0.2">
      <c r="Q346">
        <v>344</v>
      </c>
      <c r="R346" s="2">
        <v>11858650.165530771</v>
      </c>
      <c r="S346">
        <v>31</v>
      </c>
      <c r="T346">
        <v>4.3045116697141839E-2</v>
      </c>
      <c r="U346" s="4">
        <v>1.2293742778632644</v>
      </c>
      <c r="V346">
        <v>0</v>
      </c>
    </row>
    <row r="347" spans="17:22" x14ac:dyDescent="0.2">
      <c r="Q347">
        <v>345</v>
      </c>
      <c r="R347" s="2">
        <v>2625906.7802812308</v>
      </c>
      <c r="S347">
        <v>42</v>
      </c>
      <c r="T347">
        <v>3.3457444012641994E-2</v>
      </c>
      <c r="U347" s="4">
        <v>1.0507912336611456</v>
      </c>
      <c r="V347">
        <v>0</v>
      </c>
    </row>
    <row r="348" spans="17:22" x14ac:dyDescent="0.2">
      <c r="Q348">
        <v>346</v>
      </c>
      <c r="R348" s="2">
        <v>7332715.9181396961</v>
      </c>
      <c r="S348">
        <v>35</v>
      </c>
      <c r="T348">
        <v>3.8629353083467557E-2</v>
      </c>
      <c r="U348" s="4">
        <v>1.1418320293644042</v>
      </c>
      <c r="V348">
        <v>0</v>
      </c>
    </row>
    <row r="349" spans="17:22" x14ac:dyDescent="0.2">
      <c r="Q349">
        <v>347</v>
      </c>
      <c r="R349" s="2">
        <v>5313714.2459739447</v>
      </c>
      <c r="S349">
        <v>37</v>
      </c>
      <c r="T349">
        <v>3.6490740991817087E-2</v>
      </c>
      <c r="U349" s="4">
        <v>1.1027797726493993</v>
      </c>
      <c r="V349">
        <v>0</v>
      </c>
    </row>
    <row r="350" spans="17:22" x14ac:dyDescent="0.2">
      <c r="Q350">
        <v>348</v>
      </c>
      <c r="R350" s="2">
        <v>10456742.814662695</v>
      </c>
      <c r="S350">
        <v>32</v>
      </c>
      <c r="T350">
        <v>4.1729078066861117E-2</v>
      </c>
      <c r="U350" s="4">
        <v>1.2022580815215222</v>
      </c>
      <c r="V350">
        <v>0</v>
      </c>
    </row>
    <row r="351" spans="17:22" x14ac:dyDescent="0.2">
      <c r="Q351">
        <v>349</v>
      </c>
      <c r="R351" s="2">
        <v>2410685.9807967618</v>
      </c>
      <c r="S351">
        <v>43</v>
      </c>
      <c r="T351">
        <v>3.3204601812890248E-2</v>
      </c>
      <c r="U351" s="4">
        <v>1.0466283555279838</v>
      </c>
      <c r="V351">
        <v>0</v>
      </c>
    </row>
    <row r="352" spans="17:22" x14ac:dyDescent="0.2">
      <c r="Q352">
        <v>350</v>
      </c>
      <c r="R352" s="2">
        <v>6368621.775800541</v>
      </c>
      <c r="S352">
        <v>36</v>
      </c>
      <c r="T352">
        <v>3.7622239815594469E-2</v>
      </c>
      <c r="U352" s="4">
        <v>1.1231841736131634</v>
      </c>
      <c r="V352">
        <v>0</v>
      </c>
    </row>
    <row r="353" spans="17:22" x14ac:dyDescent="0.2">
      <c r="Q353">
        <v>351</v>
      </c>
      <c r="R353" s="2">
        <v>22277412.022672683</v>
      </c>
      <c r="S353">
        <v>26</v>
      </c>
      <c r="T353">
        <v>5.163763242892417E-2</v>
      </c>
      <c r="U353" s="4">
        <v>1.4308977180400906</v>
      </c>
      <c r="V353">
        <v>0</v>
      </c>
    </row>
    <row r="354" spans="17:22" x14ac:dyDescent="0.2">
      <c r="Q354">
        <v>352</v>
      </c>
      <c r="R354" s="2">
        <v>6959250.0626629964</v>
      </c>
      <c r="S354">
        <v>35</v>
      </c>
      <c r="T354">
        <v>3.8242202190160335E-2</v>
      </c>
      <c r="U354" s="4">
        <v>1.1346083184267504</v>
      </c>
      <c r="V354">
        <v>0</v>
      </c>
    </row>
    <row r="355" spans="17:22" x14ac:dyDescent="0.2">
      <c r="Q355">
        <v>353</v>
      </c>
      <c r="R355" s="2">
        <v>7253774.1710677296</v>
      </c>
      <c r="S355">
        <v>35</v>
      </c>
      <c r="T355">
        <v>3.8547828431198375E-2</v>
      </c>
      <c r="U355" s="4">
        <v>1.1403051096918322</v>
      </c>
      <c r="V355">
        <v>0</v>
      </c>
    </row>
    <row r="356" spans="17:22" x14ac:dyDescent="0.2">
      <c r="Q356">
        <v>354</v>
      </c>
      <c r="R356" s="2">
        <v>9886304.7002371252</v>
      </c>
      <c r="S356">
        <v>32</v>
      </c>
      <c r="T356">
        <v>4.1180783705682879E-2</v>
      </c>
      <c r="U356" s="4">
        <v>1.191224462286985</v>
      </c>
      <c r="V356">
        <v>0</v>
      </c>
    </row>
    <row r="357" spans="17:22" x14ac:dyDescent="0.2">
      <c r="Q357">
        <v>355</v>
      </c>
      <c r="R357" s="2">
        <v>16194266.027985275</v>
      </c>
      <c r="S357">
        <v>29</v>
      </c>
      <c r="T357">
        <v>4.6855973593337021E-2</v>
      </c>
      <c r="U357" s="4">
        <v>1.3132353196902373</v>
      </c>
      <c r="V357">
        <v>0</v>
      </c>
    </row>
    <row r="358" spans="17:22" x14ac:dyDescent="0.2">
      <c r="Q358">
        <v>356</v>
      </c>
      <c r="R358" s="2">
        <v>9505084.5816310495</v>
      </c>
      <c r="S358">
        <v>33</v>
      </c>
      <c r="T358">
        <v>4.0810093387213725E-2</v>
      </c>
      <c r="U358" s="4">
        <v>1.183850765602148</v>
      </c>
      <c r="V358">
        <v>0</v>
      </c>
    </row>
    <row r="359" spans="17:22" x14ac:dyDescent="0.2">
      <c r="Q359">
        <v>357</v>
      </c>
      <c r="R359" s="2">
        <v>9974772.9090811163</v>
      </c>
      <c r="S359">
        <v>32</v>
      </c>
      <c r="T359">
        <v>4.1266315945625014E-2</v>
      </c>
      <c r="U359" s="4">
        <v>1.1929356462104665</v>
      </c>
      <c r="V359">
        <v>0</v>
      </c>
    </row>
    <row r="360" spans="17:22" x14ac:dyDescent="0.2">
      <c r="Q360">
        <v>358</v>
      </c>
      <c r="R360" s="2">
        <v>8925980.6950283721</v>
      </c>
      <c r="S360">
        <v>33</v>
      </c>
      <c r="T360">
        <v>4.0240292892380305E-2</v>
      </c>
      <c r="U360" s="4">
        <v>1.1726495298844946</v>
      </c>
      <c r="V360">
        <v>0</v>
      </c>
    </row>
    <row r="361" spans="17:22" x14ac:dyDescent="0.2">
      <c r="Q361">
        <v>359</v>
      </c>
      <c r="R361" s="2">
        <v>7447412.4522387162</v>
      </c>
      <c r="S361">
        <v>35</v>
      </c>
      <c r="T361">
        <v>3.8747508678996609E-2</v>
      </c>
      <c r="U361" s="4">
        <v>1.1440505309910778</v>
      </c>
      <c r="V361">
        <v>0</v>
      </c>
    </row>
    <row r="362" spans="17:22" x14ac:dyDescent="0.2">
      <c r="Q362">
        <v>360</v>
      </c>
      <c r="R362" s="2">
        <v>12383206.332485467</v>
      </c>
      <c r="S362">
        <v>31</v>
      </c>
      <c r="T362">
        <v>4.3526452838140751E-2</v>
      </c>
      <c r="U362" s="4">
        <v>1.2395204319629685</v>
      </c>
      <c r="V362">
        <v>0</v>
      </c>
    </row>
    <row r="363" spans="17:22" x14ac:dyDescent="0.2">
      <c r="Q363">
        <v>361</v>
      </c>
      <c r="R363" s="2">
        <v>-1554467.0818408057</v>
      </c>
      <c r="S363">
        <v>51</v>
      </c>
      <c r="T363">
        <v>2.8249342627723453E-2</v>
      </c>
      <c r="U363" s="4">
        <v>0.9699329384556904</v>
      </c>
      <c r="V363">
        <v>1</v>
      </c>
    </row>
    <row r="364" spans="17:22" x14ac:dyDescent="0.2">
      <c r="Q364">
        <v>362</v>
      </c>
      <c r="R364" s="2">
        <v>1138734.2184426114</v>
      </c>
      <c r="S364">
        <v>46</v>
      </c>
      <c r="T364">
        <v>3.1677996745724982E-2</v>
      </c>
      <c r="U364" s="4">
        <v>1.0220258069331258</v>
      </c>
      <c r="V364">
        <v>0</v>
      </c>
    </row>
    <row r="365" spans="17:22" x14ac:dyDescent="0.2">
      <c r="Q365">
        <v>363</v>
      </c>
      <c r="R365" s="2">
        <v>5097891.03016188</v>
      </c>
      <c r="S365">
        <v>38</v>
      </c>
      <c r="T365">
        <v>3.6255311426775023E-2</v>
      </c>
      <c r="U365" s="4">
        <v>1.0986052423628991</v>
      </c>
      <c r="V365">
        <v>0</v>
      </c>
    </row>
    <row r="366" spans="17:22" x14ac:dyDescent="0.2">
      <c r="Q366">
        <v>364</v>
      </c>
      <c r="R366" s="2">
        <v>40793899.690028936</v>
      </c>
      <c r="S366">
        <v>22</v>
      </c>
      <c r="T366">
        <v>6.3279291754760214E-2</v>
      </c>
      <c r="U366" s="4">
        <v>1.7890502841398246</v>
      </c>
      <c r="V366">
        <v>0</v>
      </c>
    </row>
    <row r="367" spans="17:22" x14ac:dyDescent="0.2">
      <c r="Q367">
        <v>365</v>
      </c>
      <c r="R367" s="2">
        <v>-6034220.8982397467</v>
      </c>
      <c r="S367">
        <v>51</v>
      </c>
      <c r="T367">
        <v>2.1856341430839282E-2</v>
      </c>
      <c r="U367" s="4">
        <v>0.88328392846731629</v>
      </c>
      <c r="V367">
        <v>1</v>
      </c>
    </row>
    <row r="368" spans="17:22" x14ac:dyDescent="0.2">
      <c r="Q368">
        <v>366</v>
      </c>
      <c r="R368" s="2">
        <v>352251.70695631951</v>
      </c>
      <c r="S368">
        <v>49</v>
      </c>
      <c r="T368">
        <v>3.0705300252041042E-2</v>
      </c>
      <c r="U368" s="4">
        <v>1.0068133792448031</v>
      </c>
      <c r="V368">
        <v>0</v>
      </c>
    </row>
    <row r="369" spans="17:22" x14ac:dyDescent="0.2">
      <c r="Q369">
        <v>367</v>
      </c>
      <c r="R369" s="2">
        <v>7666872.3155674636</v>
      </c>
      <c r="S369">
        <v>35</v>
      </c>
      <c r="T369">
        <v>3.8972623403762917E-2</v>
      </c>
      <c r="U369" s="4">
        <v>1.1482954026221948</v>
      </c>
      <c r="V369">
        <v>0</v>
      </c>
    </row>
    <row r="370" spans="17:22" x14ac:dyDescent="0.2">
      <c r="Q370">
        <v>368</v>
      </c>
      <c r="R370" s="2">
        <v>16605972.566401616</v>
      </c>
      <c r="S370">
        <v>28</v>
      </c>
      <c r="T370">
        <v>4.7199131207050882E-2</v>
      </c>
      <c r="U370" s="4">
        <v>1.3211986956750796</v>
      </c>
      <c r="V370">
        <v>0</v>
      </c>
    </row>
    <row r="371" spans="17:22" x14ac:dyDescent="0.2">
      <c r="Q371">
        <v>369</v>
      </c>
      <c r="R371" s="2">
        <v>1268481.8564358801</v>
      </c>
      <c r="S371">
        <v>46</v>
      </c>
      <c r="T371">
        <v>3.1836311366031635E-2</v>
      </c>
      <c r="U371" s="4">
        <v>1.0245354324262259</v>
      </c>
      <c r="V371">
        <v>0</v>
      </c>
    </row>
    <row r="372" spans="17:22" x14ac:dyDescent="0.2">
      <c r="Q372">
        <v>370</v>
      </c>
      <c r="R372" s="2">
        <v>10306560.818107612</v>
      </c>
      <c r="S372">
        <v>32</v>
      </c>
      <c r="T372">
        <v>4.1585459950554779E-2</v>
      </c>
      <c r="U372" s="4">
        <v>1.1993532073134934</v>
      </c>
      <c r="V372">
        <v>0</v>
      </c>
    </row>
    <row r="373" spans="17:22" x14ac:dyDescent="0.2">
      <c r="Q373">
        <v>371</v>
      </c>
      <c r="R373" s="2">
        <v>7114849.5941526443</v>
      </c>
      <c r="S373">
        <v>35</v>
      </c>
      <c r="T373">
        <v>3.8403956053527484E-2</v>
      </c>
      <c r="U373" s="4">
        <v>1.1376179805445386</v>
      </c>
      <c r="V373">
        <v>0</v>
      </c>
    </row>
    <row r="374" spans="17:22" x14ac:dyDescent="0.2">
      <c r="Q374">
        <v>372</v>
      </c>
      <c r="R374" s="2">
        <v>7497880.1774384379</v>
      </c>
      <c r="S374">
        <v>35</v>
      </c>
      <c r="T374">
        <v>3.8799388608564508E-2</v>
      </c>
      <c r="U374" s="4">
        <v>1.1450266958885578</v>
      </c>
      <c r="V374">
        <v>0</v>
      </c>
    </row>
    <row r="375" spans="17:22" x14ac:dyDescent="0.2">
      <c r="Q375">
        <v>373</v>
      </c>
      <c r="R375" s="2">
        <v>9709577.0121029913</v>
      </c>
      <c r="S375">
        <v>33</v>
      </c>
      <c r="T375">
        <v>4.1009367354931207E-2</v>
      </c>
      <c r="U375" s="4">
        <v>1.1878061317621469</v>
      </c>
      <c r="V375">
        <v>0</v>
      </c>
    </row>
    <row r="376" spans="17:22" x14ac:dyDescent="0.2">
      <c r="Q376">
        <v>374</v>
      </c>
      <c r="R376" s="2">
        <v>25027764.272387341</v>
      </c>
      <c r="S376">
        <v>25</v>
      </c>
      <c r="T376">
        <v>5.3616177300725099E-2</v>
      </c>
      <c r="U376" s="4">
        <v>1.4840960207425018</v>
      </c>
      <c r="V376">
        <v>0</v>
      </c>
    </row>
    <row r="377" spans="17:22" x14ac:dyDescent="0.2">
      <c r="Q377">
        <v>375</v>
      </c>
      <c r="R377" s="2">
        <v>1708741.3762221187</v>
      </c>
      <c r="S377">
        <v>44</v>
      </c>
      <c r="T377">
        <v>3.2369064806526154E-2</v>
      </c>
      <c r="U377" s="4">
        <v>1.0330510904491705</v>
      </c>
      <c r="V377">
        <v>0</v>
      </c>
    </row>
    <row r="378" spans="17:22" x14ac:dyDescent="0.2">
      <c r="Q378">
        <v>376</v>
      </c>
      <c r="R378" s="2">
        <v>-1143155.6405958906</v>
      </c>
      <c r="S378">
        <v>51</v>
      </c>
      <c r="T378">
        <v>2.879133105952484E-2</v>
      </c>
      <c r="U378" s="4">
        <v>0.97788867232889964</v>
      </c>
      <c r="V378">
        <v>1</v>
      </c>
    </row>
    <row r="379" spans="17:22" x14ac:dyDescent="0.2">
      <c r="Q379">
        <v>377</v>
      </c>
      <c r="R379" s="2">
        <v>-98374.588830329478</v>
      </c>
      <c r="S379">
        <v>51</v>
      </c>
      <c r="T379">
        <v>3.0137638605535234E-2</v>
      </c>
      <c r="U379" s="4">
        <v>0.9980972033108253</v>
      </c>
      <c r="V379">
        <v>1</v>
      </c>
    </row>
    <row r="380" spans="17:22" x14ac:dyDescent="0.2">
      <c r="Q380">
        <v>378</v>
      </c>
      <c r="R380" s="2">
        <v>-8291625.7374533191</v>
      </c>
      <c r="S380">
        <v>51</v>
      </c>
      <c r="T380">
        <v>1.8243381701587E-2</v>
      </c>
      <c r="U380" s="4">
        <v>0.83962039192546767</v>
      </c>
      <c r="V380">
        <v>1</v>
      </c>
    </row>
    <row r="381" spans="17:22" x14ac:dyDescent="0.2">
      <c r="Q381">
        <v>379</v>
      </c>
      <c r="R381" s="2">
        <v>3623952.4131601378</v>
      </c>
      <c r="S381">
        <v>40</v>
      </c>
      <c r="T381">
        <v>3.461011734311549E-2</v>
      </c>
      <c r="U381" s="4">
        <v>1.0700957913570626</v>
      </c>
      <c r="V381">
        <v>0</v>
      </c>
    </row>
    <row r="382" spans="17:22" x14ac:dyDescent="0.2">
      <c r="Q382">
        <v>380</v>
      </c>
      <c r="R382" s="2">
        <v>-5009798.3890210539</v>
      </c>
      <c r="S382">
        <v>51</v>
      </c>
      <c r="T382">
        <v>2.3403467961033705E-2</v>
      </c>
      <c r="U382" s="4">
        <v>0.90309867719495063</v>
      </c>
      <c r="V382">
        <v>1</v>
      </c>
    </row>
    <row r="383" spans="17:22" x14ac:dyDescent="0.2">
      <c r="Q383">
        <v>381</v>
      </c>
      <c r="R383" s="2">
        <v>14668481.195923321</v>
      </c>
      <c r="S383">
        <v>29</v>
      </c>
      <c r="T383">
        <v>4.5556989427829965E-2</v>
      </c>
      <c r="U383" s="4">
        <v>1.283723040540103</v>
      </c>
      <c r="V383">
        <v>0</v>
      </c>
    </row>
    <row r="384" spans="17:22" x14ac:dyDescent="0.2">
      <c r="Q384">
        <v>382</v>
      </c>
      <c r="R384" s="2">
        <v>6472741.273965992</v>
      </c>
      <c r="S384">
        <v>36</v>
      </c>
      <c r="T384">
        <v>3.7732223882564163E-2</v>
      </c>
      <c r="U384" s="4">
        <v>1.1251980904055319</v>
      </c>
      <c r="V384">
        <v>0</v>
      </c>
    </row>
    <row r="385" spans="17:22" x14ac:dyDescent="0.2">
      <c r="Q385">
        <v>383</v>
      </c>
      <c r="R385" s="2">
        <v>6967451.9080512822</v>
      </c>
      <c r="S385">
        <v>35</v>
      </c>
      <c r="T385">
        <v>3.8250744671131376E-2</v>
      </c>
      <c r="U385" s="4">
        <v>1.1347669614710112</v>
      </c>
      <c r="V385">
        <v>0</v>
      </c>
    </row>
    <row r="386" spans="17:22" x14ac:dyDescent="0.2">
      <c r="Q386">
        <v>384</v>
      </c>
      <c r="R386" s="2">
        <v>512392.38325746357</v>
      </c>
      <c r="S386">
        <v>48</v>
      </c>
      <c r="T386">
        <v>3.0905197871294275E-2</v>
      </c>
      <c r="U386" s="4">
        <v>1.0099108778192933</v>
      </c>
      <c r="V386">
        <v>0</v>
      </c>
    </row>
    <row r="387" spans="17:22" x14ac:dyDescent="0.2">
      <c r="Q387">
        <v>385</v>
      </c>
      <c r="R387" s="2">
        <v>12211655.258706003</v>
      </c>
      <c r="S387">
        <v>31</v>
      </c>
      <c r="T387">
        <v>4.3369684673544087E-2</v>
      </c>
      <c r="U387" s="4">
        <v>1.2362022293753578</v>
      </c>
      <c r="V387">
        <v>0</v>
      </c>
    </row>
    <row r="388" spans="17:22" x14ac:dyDescent="0.2">
      <c r="Q388">
        <v>386</v>
      </c>
      <c r="R388" s="2">
        <v>10471760.752325103</v>
      </c>
      <c r="S388">
        <v>32</v>
      </c>
      <c r="T388">
        <v>4.174341102042315E-2</v>
      </c>
      <c r="U388" s="4">
        <v>1.2025485638747602</v>
      </c>
      <c r="V388">
        <v>0</v>
      </c>
    </row>
    <row r="389" spans="17:22" x14ac:dyDescent="0.2">
      <c r="Q389">
        <v>387</v>
      </c>
      <c r="R389" s="2">
        <v>5085086.6574423388</v>
      </c>
      <c r="S389">
        <v>38</v>
      </c>
      <c r="T389">
        <v>3.6241300966325982E-2</v>
      </c>
      <c r="U389" s="4">
        <v>1.0983575755791555</v>
      </c>
      <c r="V389">
        <v>0</v>
      </c>
    </row>
    <row r="390" spans="17:22" x14ac:dyDescent="0.2">
      <c r="Q390">
        <v>388</v>
      </c>
      <c r="R390" s="2">
        <v>-3608830.9933519289</v>
      </c>
      <c r="S390">
        <v>51</v>
      </c>
      <c r="T390">
        <v>2.5434270878818402E-2</v>
      </c>
      <c r="U390" s="4">
        <v>0.9301966925850691</v>
      </c>
      <c r="V390">
        <v>1</v>
      </c>
    </row>
    <row r="391" spans="17:22" x14ac:dyDescent="0.2">
      <c r="Q391">
        <v>389</v>
      </c>
      <c r="R391" s="2">
        <v>29597800.79341355</v>
      </c>
      <c r="S391">
        <v>24</v>
      </c>
      <c r="T391">
        <v>5.668826654141787E-2</v>
      </c>
      <c r="U391" s="4">
        <v>1.5724913112845949</v>
      </c>
      <c r="V391">
        <v>0</v>
      </c>
    </row>
    <row r="392" spans="17:22" x14ac:dyDescent="0.2">
      <c r="Q392">
        <v>390</v>
      </c>
      <c r="R392" s="2">
        <v>1633609.0023704395</v>
      </c>
      <c r="S392">
        <v>45</v>
      </c>
      <c r="T392">
        <v>3.2278629098908086E-2</v>
      </c>
      <c r="U392" s="4">
        <v>1.0315978530439156</v>
      </c>
      <c r="V392">
        <v>0</v>
      </c>
    </row>
    <row r="393" spans="17:22" x14ac:dyDescent="0.2">
      <c r="Q393">
        <v>391</v>
      </c>
      <c r="R393" s="2">
        <v>-4508872.87474069</v>
      </c>
      <c r="S393">
        <v>51</v>
      </c>
      <c r="T393">
        <v>2.4140536703797018E-2</v>
      </c>
      <c r="U393" s="4">
        <v>0.91278775870907758</v>
      </c>
      <c r="V393">
        <v>1</v>
      </c>
    </row>
    <row r="394" spans="17:22" x14ac:dyDescent="0.2">
      <c r="Q394">
        <v>392</v>
      </c>
      <c r="R394" s="2">
        <v>73682.522629708052</v>
      </c>
      <c r="S394">
        <v>50</v>
      </c>
      <c r="T394">
        <v>3.0355287752627094E-2</v>
      </c>
      <c r="U394" s="4">
        <v>1.0014251938613097</v>
      </c>
      <c r="V394">
        <v>0</v>
      </c>
    </row>
    <row r="395" spans="17:22" x14ac:dyDescent="0.2">
      <c r="Q395">
        <v>393</v>
      </c>
      <c r="R395" s="2">
        <v>40979349.177032575</v>
      </c>
      <c r="S395">
        <v>22</v>
      </c>
      <c r="T395">
        <v>6.3378965199264281E-2</v>
      </c>
      <c r="U395" s="4">
        <v>1.79263731483622</v>
      </c>
      <c r="V395">
        <v>0</v>
      </c>
    </row>
    <row r="396" spans="17:22" x14ac:dyDescent="0.2">
      <c r="Q396">
        <v>394</v>
      </c>
      <c r="R396" s="2">
        <v>11021146.910153441</v>
      </c>
      <c r="S396">
        <v>32</v>
      </c>
      <c r="T396">
        <v>4.2264200324447429E-2</v>
      </c>
      <c r="U396" s="4">
        <v>1.2131749885909757</v>
      </c>
      <c r="V396">
        <v>0</v>
      </c>
    </row>
    <row r="397" spans="17:22" x14ac:dyDescent="0.2">
      <c r="Q397">
        <v>395</v>
      </c>
      <c r="R397" s="2">
        <v>-301619.45247860998</v>
      </c>
      <c r="S397">
        <v>51</v>
      </c>
      <c r="T397">
        <v>2.987907907503095E-2</v>
      </c>
      <c r="U397" s="4">
        <v>0.99416596803716417</v>
      </c>
      <c r="V397">
        <v>1</v>
      </c>
    </row>
    <row r="398" spans="17:22" x14ac:dyDescent="0.2">
      <c r="Q398">
        <v>396</v>
      </c>
      <c r="R398" s="2">
        <v>13043586.774031892</v>
      </c>
      <c r="S398">
        <v>30</v>
      </c>
      <c r="T398">
        <v>4.4124142872320769E-2</v>
      </c>
      <c r="U398" s="4">
        <v>1.2522937480470386</v>
      </c>
      <c r="V398">
        <v>0</v>
      </c>
    </row>
    <row r="399" spans="17:22" x14ac:dyDescent="0.2">
      <c r="Q399">
        <v>397</v>
      </c>
      <c r="R399" s="2">
        <v>2974049.8004536331</v>
      </c>
      <c r="S399">
        <v>41</v>
      </c>
      <c r="T399">
        <v>3.3863196294661745E-2</v>
      </c>
      <c r="U399" s="4">
        <v>1.0575251412080007</v>
      </c>
      <c r="V399">
        <v>0</v>
      </c>
    </row>
    <row r="400" spans="17:22" x14ac:dyDescent="0.2">
      <c r="Q400">
        <v>398</v>
      </c>
      <c r="R400" s="2">
        <v>8269521.5650643557</v>
      </c>
      <c r="S400">
        <v>34</v>
      </c>
      <c r="T400">
        <v>3.9584382552464541E-2</v>
      </c>
      <c r="U400" s="4">
        <v>1.1599520612198135</v>
      </c>
      <c r="V400">
        <v>0</v>
      </c>
    </row>
    <row r="401" spans="17:22" x14ac:dyDescent="0.2">
      <c r="Q401">
        <v>399</v>
      </c>
      <c r="R401" s="2">
        <v>17396419.817010075</v>
      </c>
      <c r="S401">
        <v>28</v>
      </c>
      <c r="T401">
        <v>4.7849521248355599E-2</v>
      </c>
      <c r="U401" s="4">
        <v>1.3364878107738893</v>
      </c>
      <c r="V401">
        <v>0</v>
      </c>
    </row>
    <row r="402" spans="17:22" x14ac:dyDescent="0.2">
      <c r="Q402">
        <v>400</v>
      </c>
      <c r="R402" s="2">
        <v>4329564.810869813</v>
      </c>
      <c r="S402">
        <v>39</v>
      </c>
      <c r="T402">
        <v>3.5405975415517557E-2</v>
      </c>
      <c r="U402" s="4">
        <v>1.0837440002102479</v>
      </c>
      <c r="V402">
        <v>0</v>
      </c>
    </row>
    <row r="403" spans="17:22" x14ac:dyDescent="0.2">
      <c r="Q403">
        <v>401</v>
      </c>
      <c r="R403" s="2">
        <v>33992044.317650452</v>
      </c>
      <c r="S403">
        <v>23</v>
      </c>
      <c r="T403">
        <v>5.9419051417555935E-2</v>
      </c>
      <c r="U403" s="4">
        <v>1.6574863504381132</v>
      </c>
      <c r="V403">
        <v>0</v>
      </c>
    </row>
    <row r="404" spans="17:22" x14ac:dyDescent="0.2">
      <c r="Q404">
        <v>402</v>
      </c>
      <c r="R404" s="2">
        <v>8522084.0931280106</v>
      </c>
      <c r="S404">
        <v>34</v>
      </c>
      <c r="T404">
        <v>3.9838009781662832E-2</v>
      </c>
      <c r="U404" s="4">
        <v>1.1648372165015088</v>
      </c>
      <c r="V404">
        <v>0</v>
      </c>
    </row>
    <row r="405" spans="17:22" x14ac:dyDescent="0.2">
      <c r="Q405">
        <v>403</v>
      </c>
      <c r="R405" s="2">
        <v>3174550.8173979446</v>
      </c>
      <c r="S405">
        <v>41</v>
      </c>
      <c r="T405">
        <v>3.4095077136766634E-2</v>
      </c>
      <c r="U405" s="4">
        <v>1.0614033040115656</v>
      </c>
      <c r="V405">
        <v>0</v>
      </c>
    </row>
    <row r="406" spans="17:22" x14ac:dyDescent="0.2">
      <c r="Q406">
        <v>404</v>
      </c>
      <c r="R406" s="2">
        <v>-208147.4610812366</v>
      </c>
      <c r="S406">
        <v>51</v>
      </c>
      <c r="T406">
        <v>2.9998187362585624E-2</v>
      </c>
      <c r="U406" s="4">
        <v>0.99597393692299352</v>
      </c>
      <c r="V406">
        <v>1</v>
      </c>
    </row>
    <row r="407" spans="17:22" x14ac:dyDescent="0.2">
      <c r="Q407">
        <v>405</v>
      </c>
      <c r="R407" s="2">
        <v>16326461.145144999</v>
      </c>
      <c r="S407">
        <v>29</v>
      </c>
      <c r="T407">
        <v>4.6966491393909938E-2</v>
      </c>
      <c r="U407" s="4">
        <v>1.3157922852058994</v>
      </c>
      <c r="V407">
        <v>0</v>
      </c>
    </row>
    <row r="408" spans="17:22" x14ac:dyDescent="0.2">
      <c r="Q408">
        <v>406</v>
      </c>
      <c r="R408" s="2">
        <v>10770024.145280361</v>
      </c>
      <c r="S408">
        <v>32</v>
      </c>
      <c r="T408">
        <v>4.20270000518339E-2</v>
      </c>
      <c r="U408" s="4">
        <v>1.2083176817268928</v>
      </c>
      <c r="V408">
        <v>0</v>
      </c>
    </row>
    <row r="409" spans="17:22" x14ac:dyDescent="0.2">
      <c r="Q409">
        <v>407</v>
      </c>
      <c r="R409" s="2">
        <v>-7809145.5216659233</v>
      </c>
      <c r="S409">
        <v>51</v>
      </c>
      <c r="T409">
        <v>1.9040526660890716E-2</v>
      </c>
      <c r="U409" s="4">
        <v>0.84895269784011751</v>
      </c>
      <c r="V409">
        <v>1</v>
      </c>
    </row>
    <row r="410" spans="17:22" x14ac:dyDescent="0.2">
      <c r="Q410">
        <v>408</v>
      </c>
      <c r="R410" s="2">
        <v>28731110.942663655</v>
      </c>
      <c r="S410">
        <v>24</v>
      </c>
      <c r="T410">
        <v>5.6124873571635439E-2</v>
      </c>
      <c r="U410" s="4">
        <v>1.5557274843842099</v>
      </c>
      <c r="V410">
        <v>0</v>
      </c>
    </row>
    <row r="411" spans="17:22" x14ac:dyDescent="0.2">
      <c r="Q411">
        <v>409</v>
      </c>
      <c r="R411" s="2">
        <v>2390689.0428713337</v>
      </c>
      <c r="S411">
        <v>43</v>
      </c>
      <c r="T411">
        <v>3.3181030689184439E-2</v>
      </c>
      <c r="U411" s="4">
        <v>1.046241567560374</v>
      </c>
      <c r="V411">
        <v>0</v>
      </c>
    </row>
    <row r="412" spans="17:22" x14ac:dyDescent="0.2">
      <c r="Q412">
        <v>410</v>
      </c>
      <c r="R412" s="2">
        <v>11792947.503019556</v>
      </c>
      <c r="S412">
        <v>31</v>
      </c>
      <c r="T412">
        <v>4.2984409938032139E-2</v>
      </c>
      <c r="U412" s="4">
        <v>1.2281034333272642</v>
      </c>
      <c r="V412">
        <v>0</v>
      </c>
    </row>
    <row r="413" spans="17:22" x14ac:dyDescent="0.2">
      <c r="Q413">
        <v>411</v>
      </c>
      <c r="R413" s="2">
        <v>6501853.8713579923</v>
      </c>
      <c r="S413">
        <v>36</v>
      </c>
      <c r="T413">
        <v>3.7762922786650888E-2</v>
      </c>
      <c r="U413" s="4">
        <v>1.1257611967380656</v>
      </c>
      <c r="V413">
        <v>0</v>
      </c>
    </row>
    <row r="414" spans="17:22" x14ac:dyDescent="0.2">
      <c r="Q414">
        <v>412</v>
      </c>
      <c r="R414" s="2">
        <v>28968577.804601952</v>
      </c>
      <c r="S414">
        <v>24</v>
      </c>
      <c r="T414">
        <v>5.6280095629737806E-2</v>
      </c>
      <c r="U414" s="4">
        <v>1.5603206538607728</v>
      </c>
      <c r="V414">
        <v>0</v>
      </c>
    </row>
    <row r="415" spans="17:22" x14ac:dyDescent="0.2">
      <c r="Q415">
        <v>413</v>
      </c>
      <c r="R415" s="2">
        <v>5047502.5051263124</v>
      </c>
      <c r="S415">
        <v>38</v>
      </c>
      <c r="T415">
        <v>3.620014877525065E-2</v>
      </c>
      <c r="U415" s="4">
        <v>1.0976306093834878</v>
      </c>
      <c r="V415">
        <v>0</v>
      </c>
    </row>
    <row r="416" spans="17:22" x14ac:dyDescent="0.2">
      <c r="Q416">
        <v>414</v>
      </c>
      <c r="R416" s="2">
        <v>6596389.7277493253</v>
      </c>
      <c r="S416">
        <v>36</v>
      </c>
      <c r="T416">
        <v>3.7862449202675293E-2</v>
      </c>
      <c r="U416" s="4">
        <v>1.1275897432833526</v>
      </c>
      <c r="V416">
        <v>0</v>
      </c>
    </row>
    <row r="417" spans="17:22" x14ac:dyDescent="0.2">
      <c r="Q417">
        <v>415</v>
      </c>
      <c r="R417" s="2">
        <v>-2210490.218680352</v>
      </c>
      <c r="S417">
        <v>51</v>
      </c>
      <c r="T417">
        <v>2.7370351850110761E-2</v>
      </c>
      <c r="U417" s="4">
        <v>0.95724390292687911</v>
      </c>
      <c r="V417">
        <v>1</v>
      </c>
    </row>
    <row r="418" spans="17:22" x14ac:dyDescent="0.2">
      <c r="Q418">
        <v>416</v>
      </c>
      <c r="R418" s="2">
        <v>-3584652.8367155567</v>
      </c>
      <c r="S418">
        <v>51</v>
      </c>
      <c r="T418">
        <v>2.5468497485310521E-2</v>
      </c>
      <c r="U418" s="4">
        <v>0.93066435518925428</v>
      </c>
      <c r="V418">
        <v>1</v>
      </c>
    </row>
    <row r="419" spans="17:22" x14ac:dyDescent="0.2">
      <c r="Q419">
        <v>417</v>
      </c>
      <c r="R419" s="2">
        <v>-6765511.6052005813</v>
      </c>
      <c r="S419">
        <v>51</v>
      </c>
      <c r="T419">
        <v>2.0717716839153726E-2</v>
      </c>
      <c r="U419" s="4">
        <v>0.86913904051836399</v>
      </c>
      <c r="V419">
        <v>1</v>
      </c>
    </row>
    <row r="420" spans="17:22" x14ac:dyDescent="0.2">
      <c r="Q420">
        <v>418</v>
      </c>
      <c r="R420" s="2">
        <v>33282681.163384616</v>
      </c>
      <c r="S420">
        <v>23</v>
      </c>
      <c r="T420">
        <v>5.8991769858679641E-2</v>
      </c>
      <c r="U420" s="4">
        <v>1.643765593102217</v>
      </c>
      <c r="V420">
        <v>0</v>
      </c>
    </row>
    <row r="421" spans="17:22" x14ac:dyDescent="0.2">
      <c r="Q421">
        <v>419</v>
      </c>
      <c r="R421" s="2">
        <v>12126604.215650529</v>
      </c>
      <c r="S421">
        <v>31</v>
      </c>
      <c r="T421">
        <v>4.3291729927723802E-2</v>
      </c>
      <c r="U421" s="4">
        <v>1.2345571415019445</v>
      </c>
      <c r="V421">
        <v>0</v>
      </c>
    </row>
    <row r="422" spans="17:22" x14ac:dyDescent="0.2">
      <c r="Q422">
        <v>420</v>
      </c>
      <c r="R422" s="2">
        <v>23567789.153499439</v>
      </c>
      <c r="S422">
        <v>26</v>
      </c>
      <c r="T422">
        <v>5.2578888620727668E-2</v>
      </c>
      <c r="U422" s="4">
        <v>1.4558566567408016</v>
      </c>
      <c r="V422">
        <v>0</v>
      </c>
    </row>
    <row r="423" spans="17:22" x14ac:dyDescent="0.2">
      <c r="Q423">
        <v>421</v>
      </c>
      <c r="R423" s="2">
        <v>6462011.3381139785</v>
      </c>
      <c r="S423">
        <v>36</v>
      </c>
      <c r="T423">
        <v>3.7720903401867865E-2</v>
      </c>
      <c r="U423" s="4">
        <v>1.1249905481259956</v>
      </c>
      <c r="V423">
        <v>0</v>
      </c>
    </row>
    <row r="424" spans="17:22" x14ac:dyDescent="0.2">
      <c r="Q424">
        <v>422</v>
      </c>
      <c r="R424" s="2">
        <v>5136044.1019489765</v>
      </c>
      <c r="S424">
        <v>38</v>
      </c>
      <c r="T424">
        <v>3.6297029707845409E-2</v>
      </c>
      <c r="U424" s="4">
        <v>1.0993432128036553</v>
      </c>
      <c r="V424">
        <v>0</v>
      </c>
    </row>
    <row r="425" spans="17:22" x14ac:dyDescent="0.2">
      <c r="Q425">
        <v>423</v>
      </c>
      <c r="R425" s="2">
        <v>8852497.7451664582</v>
      </c>
      <c r="S425">
        <v>33</v>
      </c>
      <c r="T425">
        <v>4.0167404523703661E-2</v>
      </c>
      <c r="U425" s="4">
        <v>1.1712281962314595</v>
      </c>
      <c r="V425">
        <v>0</v>
      </c>
    </row>
    <row r="426" spans="17:22" x14ac:dyDescent="0.2">
      <c r="Q426">
        <v>424</v>
      </c>
      <c r="R426" s="2">
        <v>4310637.4238851368</v>
      </c>
      <c r="S426">
        <v>39</v>
      </c>
      <c r="T426">
        <v>3.5384827858593482E-2</v>
      </c>
      <c r="U426" s="4">
        <v>1.0833778998817241</v>
      </c>
      <c r="V426">
        <v>0</v>
      </c>
    </row>
    <row r="427" spans="17:22" x14ac:dyDescent="0.2">
      <c r="Q427">
        <v>425</v>
      </c>
      <c r="R427" s="2">
        <v>-902153.94687592238</v>
      </c>
      <c r="S427">
        <v>51</v>
      </c>
      <c r="T427">
        <v>2.9105712901796074E-2</v>
      </c>
      <c r="U427" s="4">
        <v>0.98255021379350249</v>
      </c>
      <c r="V427">
        <v>1</v>
      </c>
    </row>
    <row r="428" spans="17:22" x14ac:dyDescent="0.2">
      <c r="Q428">
        <v>426</v>
      </c>
      <c r="R428" s="2">
        <v>20326742.37261039</v>
      </c>
      <c r="S428">
        <v>27</v>
      </c>
      <c r="T428">
        <v>5.0168655033026754E-2</v>
      </c>
      <c r="U428" s="4">
        <v>1.3931671638802783</v>
      </c>
      <c r="V428">
        <v>0</v>
      </c>
    </row>
    <row r="429" spans="17:22" x14ac:dyDescent="0.2">
      <c r="Q429">
        <v>427</v>
      </c>
      <c r="R429" s="2">
        <v>18168976.884696126</v>
      </c>
      <c r="S429">
        <v>28</v>
      </c>
      <c r="T429">
        <v>4.8474725822148367E-2</v>
      </c>
      <c r="U429" s="4">
        <v>1.3514308875183003</v>
      </c>
      <c r="V429">
        <v>0</v>
      </c>
    </row>
    <row r="430" spans="17:22" x14ac:dyDescent="0.2">
      <c r="Q430">
        <v>428</v>
      </c>
      <c r="R430" s="2">
        <v>22152211.249220684</v>
      </c>
      <c r="S430">
        <v>26</v>
      </c>
      <c r="T430">
        <v>5.1545042146491193E-2</v>
      </c>
      <c r="U430" s="4">
        <v>1.4284760396367637</v>
      </c>
      <c r="V430">
        <v>0</v>
      </c>
    </row>
    <row r="431" spans="17:22" x14ac:dyDescent="0.2">
      <c r="Q431">
        <v>429</v>
      </c>
      <c r="R431" s="2">
        <v>16440793.243675172</v>
      </c>
      <c r="S431">
        <v>28</v>
      </c>
      <c r="T431">
        <v>4.7061820705753751E-2</v>
      </c>
      <c r="U431" s="4">
        <v>1.318003737788688</v>
      </c>
      <c r="V431">
        <v>0</v>
      </c>
    </row>
    <row r="432" spans="17:22" x14ac:dyDescent="0.2">
      <c r="Q432">
        <v>430</v>
      </c>
      <c r="R432" s="2">
        <v>-1008339.5526311398</v>
      </c>
      <c r="S432">
        <v>51</v>
      </c>
      <c r="T432">
        <v>2.8967483357508941E-2</v>
      </c>
      <c r="U432" s="4">
        <v>0.98049633360481359</v>
      </c>
      <c r="V432">
        <v>1</v>
      </c>
    </row>
    <row r="433" spans="17:22" x14ac:dyDescent="0.2">
      <c r="Q433">
        <v>431</v>
      </c>
      <c r="R433" s="2">
        <v>21734272.23541005</v>
      </c>
      <c r="S433">
        <v>26</v>
      </c>
      <c r="T433">
        <v>5.1234308003340723E-2</v>
      </c>
      <c r="U433" s="4">
        <v>1.4203921128706005</v>
      </c>
      <c r="V433">
        <v>0</v>
      </c>
    </row>
    <row r="434" spans="17:22" x14ac:dyDescent="0.2">
      <c r="Q434">
        <v>432</v>
      </c>
      <c r="R434" s="2">
        <v>824065.80672586709</v>
      </c>
      <c r="S434">
        <v>47</v>
      </c>
      <c r="T434">
        <v>3.1291534687024447E-2</v>
      </c>
      <c r="U434" s="4">
        <v>1.0159393773061096</v>
      </c>
      <c r="V434">
        <v>0</v>
      </c>
    </row>
    <row r="435" spans="17:22" x14ac:dyDescent="0.2">
      <c r="Q435">
        <v>433</v>
      </c>
      <c r="R435" s="2">
        <v>10247281.221032463</v>
      </c>
      <c r="S435">
        <v>32</v>
      </c>
      <c r="T435">
        <v>4.152862759526333E-2</v>
      </c>
      <c r="U435" s="4">
        <v>1.1982066000199703</v>
      </c>
      <c r="V435">
        <v>0</v>
      </c>
    </row>
    <row r="436" spans="17:22" x14ac:dyDescent="0.2">
      <c r="Q436">
        <v>434</v>
      </c>
      <c r="R436" s="2">
        <v>56022422.752711028</v>
      </c>
      <c r="S436">
        <v>20</v>
      </c>
      <c r="T436">
        <v>7.0654287733256799E-2</v>
      </c>
      <c r="U436" s="4">
        <v>2.0836058559518573</v>
      </c>
      <c r="V436">
        <v>0</v>
      </c>
    </row>
    <row r="437" spans="17:22" x14ac:dyDescent="0.2">
      <c r="Q437">
        <v>435</v>
      </c>
      <c r="R437" s="2">
        <v>-9558198.0760880932</v>
      </c>
      <c r="S437">
        <v>51</v>
      </c>
      <c r="T437">
        <v>1.6081269563041817E-2</v>
      </c>
      <c r="U437" s="4">
        <v>0.81512189407953395</v>
      </c>
      <c r="V437">
        <v>1</v>
      </c>
    </row>
    <row r="438" spans="17:22" x14ac:dyDescent="0.2">
      <c r="Q438">
        <v>436</v>
      </c>
      <c r="R438" s="2">
        <v>-8769863.5305799246</v>
      </c>
      <c r="S438">
        <v>51</v>
      </c>
      <c r="T438">
        <v>1.7439076526077436E-2</v>
      </c>
      <c r="U438" s="4">
        <v>0.83037014447621038</v>
      </c>
      <c r="V438">
        <v>1</v>
      </c>
    </row>
    <row r="439" spans="17:22" x14ac:dyDescent="0.2">
      <c r="Q439">
        <v>437</v>
      </c>
      <c r="R439" s="2">
        <v>18010405.754077718</v>
      </c>
      <c r="S439">
        <v>28</v>
      </c>
      <c r="T439">
        <v>4.8347228199427869E-2</v>
      </c>
      <c r="U439" s="4">
        <v>1.3483637476610777</v>
      </c>
      <c r="V439">
        <v>0</v>
      </c>
    </row>
    <row r="440" spans="17:22" x14ac:dyDescent="0.2">
      <c r="Q440">
        <v>438</v>
      </c>
      <c r="R440" s="2">
        <v>10940408.670854636</v>
      </c>
      <c r="S440">
        <v>32</v>
      </c>
      <c r="T440">
        <v>4.2188093530705309E-2</v>
      </c>
      <c r="U440" s="4">
        <v>1.2116133205194319</v>
      </c>
      <c r="V440">
        <v>0</v>
      </c>
    </row>
    <row r="441" spans="17:22" x14ac:dyDescent="0.2">
      <c r="Q441">
        <v>439</v>
      </c>
      <c r="R441" s="2">
        <v>14886891.031156421</v>
      </c>
      <c r="S441">
        <v>29</v>
      </c>
      <c r="T441">
        <v>4.5745625487353003E-2</v>
      </c>
      <c r="U441" s="4">
        <v>1.2879476021500276</v>
      </c>
      <c r="V441">
        <v>0</v>
      </c>
    </row>
    <row r="442" spans="17:22" x14ac:dyDescent="0.2">
      <c r="Q442">
        <v>440</v>
      </c>
      <c r="R442" s="2">
        <v>11801968.50905212</v>
      </c>
      <c r="S442">
        <v>31</v>
      </c>
      <c r="T442">
        <v>4.2992750554962177E-2</v>
      </c>
      <c r="U442" s="4">
        <v>1.2282779208714143</v>
      </c>
      <c r="V442">
        <v>0</v>
      </c>
    </row>
    <row r="443" spans="17:22" x14ac:dyDescent="0.2">
      <c r="Q443">
        <v>441</v>
      </c>
      <c r="R443" s="2">
        <v>9627194.9535947219</v>
      </c>
      <c r="S443">
        <v>33</v>
      </c>
      <c r="T443">
        <v>4.0929207730035916E-2</v>
      </c>
      <c r="U443" s="4">
        <v>1.1862126683480605</v>
      </c>
      <c r="V443">
        <v>0</v>
      </c>
    </row>
    <row r="444" spans="17:22" x14ac:dyDescent="0.2">
      <c r="Q444">
        <v>442</v>
      </c>
      <c r="R444" s="2">
        <v>18702224.903944895</v>
      </c>
      <c r="S444">
        <v>28</v>
      </c>
      <c r="T444">
        <v>4.8900390618538639E-2</v>
      </c>
      <c r="U444" s="4">
        <v>1.3617451625521255</v>
      </c>
      <c r="V444">
        <v>0</v>
      </c>
    </row>
    <row r="445" spans="17:22" x14ac:dyDescent="0.2">
      <c r="Q445">
        <v>443</v>
      </c>
      <c r="R445" s="2">
        <v>12319416.800270215</v>
      </c>
      <c r="S445">
        <v>31</v>
      </c>
      <c r="T445">
        <v>4.3468233285748718E-2</v>
      </c>
      <c r="U445" s="4">
        <v>1.2382865918814354</v>
      </c>
      <c r="V445">
        <v>0</v>
      </c>
    </row>
    <row r="446" spans="17:22" x14ac:dyDescent="0.2">
      <c r="Q446">
        <v>444</v>
      </c>
      <c r="R446" s="2">
        <v>4190584.8830973208</v>
      </c>
      <c r="S446">
        <v>39</v>
      </c>
      <c r="T446">
        <v>3.5250438111570456E-2</v>
      </c>
      <c r="U446" s="4">
        <v>1.0810558004467568</v>
      </c>
      <c r="V446">
        <v>0</v>
      </c>
    </row>
    <row r="447" spans="17:22" x14ac:dyDescent="0.2">
      <c r="Q447">
        <v>445</v>
      </c>
      <c r="R447" s="2">
        <v>19401911.446374834</v>
      </c>
      <c r="S447">
        <v>27</v>
      </c>
      <c r="T447">
        <v>4.9451818735228435E-2</v>
      </c>
      <c r="U447" s="4">
        <v>1.3752787513805578</v>
      </c>
      <c r="V447">
        <v>0</v>
      </c>
    </row>
    <row r="448" spans="17:22" x14ac:dyDescent="0.2">
      <c r="Q448">
        <v>446</v>
      </c>
      <c r="R448" s="2">
        <v>22122318.825917393</v>
      </c>
      <c r="S448">
        <v>26</v>
      </c>
      <c r="T448">
        <v>5.1522902049459043E-2</v>
      </c>
      <c r="U448" s="4">
        <v>1.4278978496308974</v>
      </c>
      <c r="V448">
        <v>0</v>
      </c>
    </row>
    <row r="449" spans="17:22" x14ac:dyDescent="0.2">
      <c r="Q449">
        <v>447</v>
      </c>
      <c r="R449" s="2">
        <v>6129322.1023274362</v>
      </c>
      <c r="S449">
        <v>36</v>
      </c>
      <c r="T449">
        <v>3.7368321981130027E-2</v>
      </c>
      <c r="U449" s="4">
        <v>1.1185555532365075</v>
      </c>
      <c r="V449">
        <v>0</v>
      </c>
    </row>
    <row r="450" spans="17:22" x14ac:dyDescent="0.2">
      <c r="Q450">
        <v>448</v>
      </c>
      <c r="R450" s="2">
        <v>22791703.116714656</v>
      </c>
      <c r="S450">
        <v>26</v>
      </c>
      <c r="T450">
        <v>5.2015602244269259E-2</v>
      </c>
      <c r="U450" s="4">
        <v>1.4408453214064731</v>
      </c>
      <c r="V450">
        <v>0</v>
      </c>
    </row>
    <row r="451" spans="17:22" x14ac:dyDescent="0.2">
      <c r="Q451">
        <v>449</v>
      </c>
      <c r="R451" s="2">
        <v>-6584645.4522667751</v>
      </c>
      <c r="S451">
        <v>51</v>
      </c>
      <c r="T451">
        <v>2.1002063891109181E-2</v>
      </c>
      <c r="U451" s="4">
        <v>0.87263741871824418</v>
      </c>
      <c r="V451">
        <v>1</v>
      </c>
    </row>
    <row r="452" spans="17:22" x14ac:dyDescent="0.2">
      <c r="Q452">
        <v>450</v>
      </c>
      <c r="R452" s="2">
        <v>3792416.0621301308</v>
      </c>
      <c r="S452">
        <v>40</v>
      </c>
      <c r="T452">
        <v>3.4801535375115676E-2</v>
      </c>
      <c r="U452" s="4">
        <v>1.0733542758632519</v>
      </c>
      <c r="V452">
        <v>0</v>
      </c>
    </row>
    <row r="453" spans="17:22" x14ac:dyDescent="0.2">
      <c r="Q453">
        <v>451</v>
      </c>
      <c r="R453" s="2">
        <v>13328810.682953604</v>
      </c>
      <c r="S453">
        <v>30</v>
      </c>
      <c r="T453">
        <v>4.4379494473244109E-2</v>
      </c>
      <c r="U453" s="4">
        <v>1.2578106515078067</v>
      </c>
      <c r="V453">
        <v>0</v>
      </c>
    </row>
    <row r="454" spans="17:22" x14ac:dyDescent="0.2">
      <c r="Q454">
        <v>452</v>
      </c>
      <c r="R454" s="2">
        <v>12828015.639347523</v>
      </c>
      <c r="S454">
        <v>30</v>
      </c>
      <c r="T454">
        <v>4.3930036944901184E-2</v>
      </c>
      <c r="U454" s="4">
        <v>1.2481240936044009</v>
      </c>
      <c r="V454">
        <v>0</v>
      </c>
    </row>
    <row r="455" spans="17:22" x14ac:dyDescent="0.2">
      <c r="Q455">
        <v>453</v>
      </c>
      <c r="R455" s="2">
        <v>19699738.648175612</v>
      </c>
      <c r="S455">
        <v>27</v>
      </c>
      <c r="T455">
        <v>4.9684141268068464E-2</v>
      </c>
      <c r="U455" s="4">
        <v>1.3810394322664528</v>
      </c>
      <c r="V455">
        <v>0</v>
      </c>
    </row>
    <row r="456" spans="17:22" x14ac:dyDescent="0.2">
      <c r="Q456">
        <v>454</v>
      </c>
      <c r="R456" s="2">
        <v>12521839.425756283</v>
      </c>
      <c r="S456">
        <v>31</v>
      </c>
      <c r="T456">
        <v>4.3652683607702858E-2</v>
      </c>
      <c r="U456" s="4">
        <v>1.2422019231287482</v>
      </c>
      <c r="V456">
        <v>0</v>
      </c>
    </row>
    <row r="457" spans="17:22" x14ac:dyDescent="0.2">
      <c r="Q457">
        <v>455</v>
      </c>
      <c r="R457" s="2">
        <v>7810299.781817846</v>
      </c>
      <c r="S457">
        <v>34</v>
      </c>
      <c r="T457">
        <v>3.9119067585206509E-2</v>
      </c>
      <c r="U457" s="4">
        <v>1.1510696282750066</v>
      </c>
      <c r="V457">
        <v>0</v>
      </c>
    </row>
    <row r="458" spans="17:22" x14ac:dyDescent="0.2">
      <c r="Q458">
        <v>456</v>
      </c>
      <c r="R458" s="2">
        <v>4072357.8367523849</v>
      </c>
      <c r="S458">
        <v>39</v>
      </c>
      <c r="T458">
        <v>3.5117659306969341E-2</v>
      </c>
      <c r="U458" s="4">
        <v>1.0787690103820577</v>
      </c>
      <c r="V458">
        <v>0</v>
      </c>
    </row>
    <row r="459" spans="17:22" x14ac:dyDescent="0.2">
      <c r="Q459">
        <v>457</v>
      </c>
      <c r="R459" s="2">
        <v>27796069.756656945</v>
      </c>
      <c r="S459">
        <v>25</v>
      </c>
      <c r="T459">
        <v>5.5507268988038351E-2</v>
      </c>
      <c r="U459" s="4">
        <v>1.537641581366672</v>
      </c>
      <c r="V459">
        <v>0</v>
      </c>
    </row>
    <row r="460" spans="17:22" x14ac:dyDescent="0.2">
      <c r="Q460">
        <v>458</v>
      </c>
      <c r="R460" s="2">
        <v>15816323.922340661</v>
      </c>
      <c r="S460">
        <v>29</v>
      </c>
      <c r="T460">
        <v>4.6538250137473793E-2</v>
      </c>
      <c r="U460" s="4">
        <v>1.3059250275114247</v>
      </c>
      <c r="V460">
        <v>0</v>
      </c>
    </row>
    <row r="461" spans="17:22" x14ac:dyDescent="0.2">
      <c r="Q461">
        <v>459</v>
      </c>
      <c r="R461" s="2">
        <v>-9447.4116934388876</v>
      </c>
      <c r="S461">
        <v>51</v>
      </c>
      <c r="T461">
        <v>3.0250270495423455E-2</v>
      </c>
      <c r="U461" s="4">
        <v>0.99981726476415012</v>
      </c>
      <c r="V461">
        <v>1</v>
      </c>
    </row>
    <row r="462" spans="17:22" x14ac:dyDescent="0.2">
      <c r="Q462">
        <v>460</v>
      </c>
      <c r="R462" s="2">
        <v>11161654.122192495</v>
      </c>
      <c r="S462">
        <v>32</v>
      </c>
      <c r="T462">
        <v>4.2396298682515751E-2</v>
      </c>
      <c r="U462" s="4">
        <v>1.2158927296362185</v>
      </c>
      <c r="V462">
        <v>0</v>
      </c>
    </row>
    <row r="463" spans="17:22" x14ac:dyDescent="0.2">
      <c r="Q463">
        <v>461</v>
      </c>
      <c r="R463" s="2">
        <v>7045164.4877422526</v>
      </c>
      <c r="S463">
        <v>35</v>
      </c>
      <c r="T463">
        <v>3.8331595029489567E-2</v>
      </c>
      <c r="U463" s="4">
        <v>1.1362701061458849</v>
      </c>
      <c r="V463">
        <v>0</v>
      </c>
    </row>
    <row r="464" spans="17:22" x14ac:dyDescent="0.2">
      <c r="Q464">
        <v>462</v>
      </c>
      <c r="R464" s="2">
        <v>-5416014.3256128505</v>
      </c>
      <c r="S464">
        <v>51</v>
      </c>
      <c r="T464">
        <v>2.2796491666529917E-2</v>
      </c>
      <c r="U464" s="4">
        <v>0.89524150240594103</v>
      </c>
      <c r="V464">
        <v>1</v>
      </c>
    </row>
    <row r="465" spans="17:22" x14ac:dyDescent="0.2">
      <c r="Q465">
        <v>463</v>
      </c>
      <c r="R465" s="2">
        <v>9384414.1372420415</v>
      </c>
      <c r="S465">
        <v>33</v>
      </c>
      <c r="T465">
        <v>4.0692032151834256E-2</v>
      </c>
      <c r="U465" s="4">
        <v>1.1815167144534244</v>
      </c>
      <c r="V465">
        <v>0</v>
      </c>
    </row>
    <row r="466" spans="17:22" x14ac:dyDescent="0.2">
      <c r="Q466">
        <v>464</v>
      </c>
      <c r="R466" s="2">
        <v>9119160.7284442708</v>
      </c>
      <c r="S466">
        <v>33</v>
      </c>
      <c r="T466">
        <v>4.0431276792771594E-2</v>
      </c>
      <c r="U466" s="4">
        <v>1.1763860875907983</v>
      </c>
      <c r="V466">
        <v>0</v>
      </c>
    </row>
    <row r="467" spans="17:22" x14ac:dyDescent="0.2">
      <c r="Q467">
        <v>465</v>
      </c>
      <c r="R467" s="2">
        <v>6688185.4363901839</v>
      </c>
      <c r="S467">
        <v>36</v>
      </c>
      <c r="T467">
        <v>3.7958856641905736E-2</v>
      </c>
      <c r="U467" s="4">
        <v>1.1293652889050325</v>
      </c>
      <c r="V467">
        <v>0</v>
      </c>
    </row>
    <row r="468" spans="17:22" x14ac:dyDescent="0.2">
      <c r="Q468">
        <v>466</v>
      </c>
      <c r="R468" s="2">
        <v>31795610.712510839</v>
      </c>
      <c r="S468">
        <v>24</v>
      </c>
      <c r="T468">
        <v>5.8079495878693529E-2</v>
      </c>
      <c r="U468" s="4">
        <v>1.6150021414412155</v>
      </c>
      <c r="V468">
        <v>0</v>
      </c>
    </row>
    <row r="469" spans="17:22" x14ac:dyDescent="0.2">
      <c r="Q469">
        <v>467</v>
      </c>
      <c r="R469" s="2">
        <v>6755523.4821087122</v>
      </c>
      <c r="S469">
        <v>36</v>
      </c>
      <c r="T469">
        <v>3.8029431555720215E-2</v>
      </c>
      <c r="U469" s="4">
        <v>1.130667765611387</v>
      </c>
      <c r="V469">
        <v>0</v>
      </c>
    </row>
    <row r="470" spans="17:22" x14ac:dyDescent="0.2">
      <c r="Q470">
        <v>468</v>
      </c>
      <c r="R470" s="2">
        <v>2656949.9976516888</v>
      </c>
      <c r="S470">
        <v>42</v>
      </c>
      <c r="T470">
        <v>3.3493786447834281E-2</v>
      </c>
      <c r="U470" s="4">
        <v>1.0513916827398779</v>
      </c>
      <c r="V470">
        <v>0</v>
      </c>
    </row>
    <row r="471" spans="17:22" x14ac:dyDescent="0.2">
      <c r="Q471">
        <v>469</v>
      </c>
      <c r="R471" s="2">
        <v>13999080.735733435</v>
      </c>
      <c r="S471">
        <v>30</v>
      </c>
      <c r="T471">
        <v>4.4973072837188974E-2</v>
      </c>
      <c r="U471" s="4">
        <v>1.2707752560103178</v>
      </c>
      <c r="V471">
        <v>0</v>
      </c>
    </row>
    <row r="472" spans="17:22" x14ac:dyDescent="0.2">
      <c r="Q472">
        <v>470</v>
      </c>
      <c r="R472" s="2">
        <v>-7052409.6594845578</v>
      </c>
      <c r="S472">
        <v>51</v>
      </c>
      <c r="T472">
        <v>2.0262904986478227E-2</v>
      </c>
      <c r="U472" s="4">
        <v>0.86358975513569525</v>
      </c>
      <c r="V472">
        <v>1</v>
      </c>
    </row>
    <row r="473" spans="17:22" x14ac:dyDescent="0.2">
      <c r="Q473">
        <v>471</v>
      </c>
      <c r="R473" s="2">
        <v>20106037.542110041</v>
      </c>
      <c r="S473">
        <v>27</v>
      </c>
      <c r="T473">
        <v>4.9998809524892378E-2</v>
      </c>
      <c r="U473" s="4">
        <v>1.388898211646229</v>
      </c>
      <c r="V473">
        <v>0</v>
      </c>
    </row>
    <row r="474" spans="17:22" x14ac:dyDescent="0.2">
      <c r="Q474">
        <v>472</v>
      </c>
      <c r="R474" s="2">
        <v>18550231.556363702</v>
      </c>
      <c r="S474">
        <v>28</v>
      </c>
      <c r="T474">
        <v>4.8779543843103373E-2</v>
      </c>
      <c r="U474" s="4">
        <v>1.358805252540884</v>
      </c>
      <c r="V474">
        <v>0</v>
      </c>
    </row>
    <row r="475" spans="17:22" x14ac:dyDescent="0.2">
      <c r="Q475">
        <v>473</v>
      </c>
      <c r="R475" s="2">
        <v>10359846.832346894</v>
      </c>
      <c r="S475">
        <v>32</v>
      </c>
      <c r="T475">
        <v>4.1636476669568823E-2</v>
      </c>
      <c r="U475" s="4">
        <v>1.2003838845715067</v>
      </c>
      <c r="V475">
        <v>0</v>
      </c>
    </row>
    <row r="476" spans="17:22" x14ac:dyDescent="0.2">
      <c r="Q476">
        <v>474</v>
      </c>
      <c r="R476" s="2">
        <v>14248465.46800328</v>
      </c>
      <c r="S476">
        <v>30</v>
      </c>
      <c r="T476">
        <v>4.5191636226148232E-2</v>
      </c>
      <c r="U476" s="4">
        <v>1.2755989452225005</v>
      </c>
      <c r="V476">
        <v>0</v>
      </c>
    </row>
    <row r="477" spans="17:22" x14ac:dyDescent="0.2">
      <c r="Q477">
        <v>475</v>
      </c>
      <c r="R477" s="2">
        <v>7273164.2387208194</v>
      </c>
      <c r="S477">
        <v>35</v>
      </c>
      <c r="T477">
        <v>3.856786823614871E-2</v>
      </c>
      <c r="U477" s="4">
        <v>1.1406801593563021</v>
      </c>
      <c r="V477">
        <v>0</v>
      </c>
    </row>
    <row r="478" spans="17:22" x14ac:dyDescent="0.2">
      <c r="Q478">
        <v>476</v>
      </c>
      <c r="R478" s="2">
        <v>8302942.2360294908</v>
      </c>
      <c r="S478">
        <v>34</v>
      </c>
      <c r="T478">
        <v>3.961803657007331E-2</v>
      </c>
      <c r="U478" s="4">
        <v>1.1605984958613054</v>
      </c>
      <c r="V478">
        <v>0</v>
      </c>
    </row>
    <row r="479" spans="17:22" x14ac:dyDescent="0.2">
      <c r="Q479">
        <v>477</v>
      </c>
      <c r="R479" s="2">
        <v>14933231.800863788</v>
      </c>
      <c r="S479">
        <v>29</v>
      </c>
      <c r="T479">
        <v>4.578553144331491E-2</v>
      </c>
      <c r="U479" s="4">
        <v>1.2888439419896285</v>
      </c>
      <c r="V479">
        <v>0</v>
      </c>
    </row>
    <row r="480" spans="17:22" x14ac:dyDescent="0.2">
      <c r="Q480">
        <v>478</v>
      </c>
      <c r="R480" s="2">
        <v>7917753.4433948249</v>
      </c>
      <c r="S480">
        <v>34</v>
      </c>
      <c r="T480">
        <v>3.922843214353567E-2</v>
      </c>
      <c r="U480" s="4">
        <v>1.1531480356556059</v>
      </c>
      <c r="V480">
        <v>0</v>
      </c>
    </row>
    <row r="481" spans="17:22" x14ac:dyDescent="0.2">
      <c r="Q481">
        <v>479</v>
      </c>
      <c r="R481" s="2">
        <v>16044366.936479494</v>
      </c>
      <c r="S481">
        <v>29</v>
      </c>
      <c r="T481">
        <v>4.6730270896555647E-2</v>
      </c>
      <c r="U481" s="4">
        <v>1.3103359175334526</v>
      </c>
      <c r="V481">
        <v>0</v>
      </c>
    </row>
    <row r="482" spans="17:22" x14ac:dyDescent="0.2">
      <c r="Q482">
        <v>480</v>
      </c>
      <c r="R482" s="2">
        <v>9794866.1581512913</v>
      </c>
      <c r="S482">
        <v>33</v>
      </c>
      <c r="T482">
        <v>4.1092185612213603E-2</v>
      </c>
      <c r="U482" s="4">
        <v>1.1894558251093093</v>
      </c>
      <c r="V482">
        <v>0</v>
      </c>
    </row>
    <row r="483" spans="17:22" x14ac:dyDescent="0.2">
      <c r="Q483">
        <v>481</v>
      </c>
      <c r="R483" s="2">
        <v>18847823.463311344</v>
      </c>
      <c r="S483">
        <v>27</v>
      </c>
      <c r="T483">
        <v>4.9015795861689929E-2</v>
      </c>
      <c r="U483" s="4">
        <v>1.3645613822690783</v>
      </c>
      <c r="V483">
        <v>0</v>
      </c>
    </row>
    <row r="484" spans="17:22" x14ac:dyDescent="0.2">
      <c r="Q484">
        <v>482</v>
      </c>
      <c r="R484" s="2">
        <v>12454578.207404733</v>
      </c>
      <c r="S484">
        <v>31</v>
      </c>
      <c r="T484">
        <v>4.3591490414541641E-2</v>
      </c>
      <c r="U484" s="4">
        <v>1.2409009324449658</v>
      </c>
      <c r="V484">
        <v>0</v>
      </c>
    </row>
    <row r="485" spans="17:22" x14ac:dyDescent="0.2">
      <c r="Q485">
        <v>483</v>
      </c>
      <c r="R485" s="2">
        <v>7572824.8573590368</v>
      </c>
      <c r="S485">
        <v>35</v>
      </c>
      <c r="T485">
        <v>3.8876307036280547E-2</v>
      </c>
      <c r="U485" s="4">
        <v>1.1464763028502716</v>
      </c>
      <c r="V485">
        <v>0</v>
      </c>
    </row>
    <row r="486" spans="17:22" x14ac:dyDescent="0.2">
      <c r="Q486">
        <v>484</v>
      </c>
      <c r="R486" s="2">
        <v>32120524.759895116</v>
      </c>
      <c r="S486">
        <v>24</v>
      </c>
      <c r="T486">
        <v>5.8280770689913386E-2</v>
      </c>
      <c r="U486" s="4">
        <v>1.6212867458393641</v>
      </c>
      <c r="V486">
        <v>0</v>
      </c>
    </row>
    <row r="487" spans="17:22" x14ac:dyDescent="0.2">
      <c r="Q487">
        <v>485</v>
      </c>
      <c r="R487" s="2">
        <v>-2296657.2849727124</v>
      </c>
      <c r="S487">
        <v>51</v>
      </c>
      <c r="T487">
        <v>2.7253541682174504E-2</v>
      </c>
      <c r="U487" s="4">
        <v>0.95557722853050842</v>
      </c>
      <c r="V487">
        <v>1</v>
      </c>
    </row>
    <row r="488" spans="17:22" x14ac:dyDescent="0.2">
      <c r="Q488">
        <v>486</v>
      </c>
      <c r="R488" s="2">
        <v>10963442.865157358</v>
      </c>
      <c r="S488">
        <v>32</v>
      </c>
      <c r="T488">
        <v>4.2209821355613845E-2</v>
      </c>
      <c r="U488" s="4">
        <v>1.2120588561925989</v>
      </c>
      <c r="V488">
        <v>0</v>
      </c>
    </row>
    <row r="489" spans="17:22" x14ac:dyDescent="0.2">
      <c r="Q489">
        <v>487</v>
      </c>
      <c r="R489" s="2">
        <v>32137288.48894684</v>
      </c>
      <c r="S489">
        <v>24</v>
      </c>
      <c r="T489">
        <v>5.8291125409163924E-2</v>
      </c>
      <c r="U489" s="4">
        <v>1.6216109959177338</v>
      </c>
      <c r="V489">
        <v>0</v>
      </c>
    </row>
    <row r="490" spans="17:22" x14ac:dyDescent="0.2">
      <c r="Q490">
        <v>488</v>
      </c>
      <c r="R490" s="2">
        <v>4648907.6302888915</v>
      </c>
      <c r="S490">
        <v>38</v>
      </c>
      <c r="T490">
        <v>3.5761137398620198E-2</v>
      </c>
      <c r="U490" s="4">
        <v>1.0899208439127446</v>
      </c>
      <c r="V490">
        <v>0</v>
      </c>
    </row>
    <row r="491" spans="17:22" x14ac:dyDescent="0.2">
      <c r="Q491">
        <v>489</v>
      </c>
      <c r="R491" s="2">
        <v>6727434.5532462746</v>
      </c>
      <c r="S491">
        <v>36</v>
      </c>
      <c r="T491">
        <v>3.8000007425933395E-2</v>
      </c>
      <c r="U491" s="4">
        <v>1.1301244594438351</v>
      </c>
      <c r="V491">
        <v>0</v>
      </c>
    </row>
    <row r="492" spans="17:22" x14ac:dyDescent="0.2">
      <c r="Q492">
        <v>490</v>
      </c>
      <c r="R492" s="2">
        <v>33040076.454874262</v>
      </c>
      <c r="S492">
        <v>24</v>
      </c>
      <c r="T492">
        <v>5.884448313753908E-2</v>
      </c>
      <c r="U492" s="4">
        <v>1.6390730455488252</v>
      </c>
      <c r="V492">
        <v>0</v>
      </c>
    </row>
    <row r="493" spans="17:22" x14ac:dyDescent="0.2">
      <c r="Q493">
        <v>491</v>
      </c>
      <c r="R493" s="2">
        <v>-2144975.2890729755</v>
      </c>
      <c r="S493">
        <v>51</v>
      </c>
      <c r="T493">
        <v>2.7458952333866762E-2</v>
      </c>
      <c r="U493" s="4">
        <v>0.958511116265513</v>
      </c>
      <c r="V493">
        <v>1</v>
      </c>
    </row>
    <row r="494" spans="17:22" x14ac:dyDescent="0.2">
      <c r="Q494">
        <v>492</v>
      </c>
      <c r="R494" s="2">
        <v>930337.98542478681</v>
      </c>
      <c r="S494">
        <v>47</v>
      </c>
      <c r="T494">
        <v>3.1422453716146811E-2</v>
      </c>
      <c r="U494" s="4">
        <v>1.0179949320198218</v>
      </c>
      <c r="V494">
        <v>0</v>
      </c>
    </row>
    <row r="495" spans="17:22" x14ac:dyDescent="0.2">
      <c r="Q495">
        <v>493</v>
      </c>
      <c r="R495" s="2">
        <v>14918613.227114625</v>
      </c>
      <c r="S495">
        <v>29</v>
      </c>
      <c r="T495">
        <v>4.5772947214514345E-2</v>
      </c>
      <c r="U495" s="4">
        <v>1.2885611842768787</v>
      </c>
      <c r="V495">
        <v>0</v>
      </c>
    </row>
    <row r="496" spans="17:22" x14ac:dyDescent="0.2">
      <c r="Q496">
        <v>494</v>
      </c>
      <c r="R496" s="2">
        <v>16592634.477656588</v>
      </c>
      <c r="S496">
        <v>28</v>
      </c>
      <c r="T496">
        <v>4.7188061637471995E-2</v>
      </c>
      <c r="U496" s="4">
        <v>1.3209407055639573</v>
      </c>
      <c r="V496">
        <v>0</v>
      </c>
    </row>
    <row r="497" spans="17:22" x14ac:dyDescent="0.2">
      <c r="Q497">
        <v>495</v>
      </c>
      <c r="R497" s="2">
        <v>-7030638.4195606709</v>
      </c>
      <c r="S497">
        <v>51</v>
      </c>
      <c r="T497">
        <v>2.0297581907004356E-2</v>
      </c>
      <c r="U497" s="4">
        <v>0.86401086229089608</v>
      </c>
      <c r="V497">
        <v>1</v>
      </c>
    </row>
    <row r="498" spans="17:22" x14ac:dyDescent="0.2">
      <c r="Q498">
        <v>496</v>
      </c>
      <c r="R498" s="2">
        <v>29917426.642109528</v>
      </c>
      <c r="S498">
        <v>24</v>
      </c>
      <c r="T498">
        <v>5.6893888598581077E-2</v>
      </c>
      <c r="U498" s="4">
        <v>1.5786736294411901</v>
      </c>
      <c r="V498">
        <v>0</v>
      </c>
    </row>
    <row r="499" spans="17:22" x14ac:dyDescent="0.2">
      <c r="Q499">
        <v>497</v>
      </c>
      <c r="R499" s="2">
        <v>-8101768.2899291068</v>
      </c>
      <c r="S499">
        <v>51</v>
      </c>
      <c r="T499">
        <v>1.8558749683512454E-2</v>
      </c>
      <c r="U499" s="4">
        <v>0.84329268298009463</v>
      </c>
      <c r="V499">
        <v>1</v>
      </c>
    </row>
    <row r="500" spans="17:22" x14ac:dyDescent="0.2">
      <c r="Q500">
        <v>498</v>
      </c>
      <c r="R500" s="2">
        <v>-3741156.5042796955</v>
      </c>
      <c r="S500">
        <v>51</v>
      </c>
      <c r="T500">
        <v>2.5246469236445593E-2</v>
      </c>
      <c r="U500" s="4">
        <v>0.92763720494623414</v>
      </c>
      <c r="V500">
        <v>1</v>
      </c>
    </row>
    <row r="501" spans="17:22" x14ac:dyDescent="0.2">
      <c r="Q501">
        <v>499</v>
      </c>
      <c r="R501" s="2">
        <v>1623082.0701992661</v>
      </c>
      <c r="S501">
        <v>45</v>
      </c>
      <c r="T501">
        <v>3.2265942268237077E-2</v>
      </c>
      <c r="U501" s="4">
        <v>1.0313942373346086</v>
      </c>
      <c r="V501">
        <v>0</v>
      </c>
    </row>
    <row r="502" spans="17:22" x14ac:dyDescent="0.2">
      <c r="Q502">
        <v>500</v>
      </c>
      <c r="R502" s="2">
        <v>18306961.058000877</v>
      </c>
      <c r="S502">
        <v>28</v>
      </c>
      <c r="T502">
        <v>4.8585326428932402E-2</v>
      </c>
      <c r="U502" s="4">
        <v>1.3540998270406359</v>
      </c>
      <c r="V502">
        <v>0</v>
      </c>
    </row>
    <row r="503" spans="17:22" x14ac:dyDescent="0.2">
      <c r="Q503">
        <v>501</v>
      </c>
      <c r="R503" s="2">
        <v>27435147.267678753</v>
      </c>
      <c r="S503">
        <v>25</v>
      </c>
      <c r="T503">
        <v>5.5266095925863679E-2</v>
      </c>
      <c r="U503" s="4">
        <v>1.5306604887365329</v>
      </c>
      <c r="V503">
        <v>0</v>
      </c>
    </row>
    <row r="504" spans="17:22" x14ac:dyDescent="0.2">
      <c r="Q504">
        <v>502</v>
      </c>
      <c r="R504" s="2">
        <v>13193548.127959758</v>
      </c>
      <c r="S504">
        <v>30</v>
      </c>
      <c r="T504">
        <v>4.4258606261430397E-2</v>
      </c>
      <c r="U504" s="4">
        <v>1.2551943545059914</v>
      </c>
      <c r="V504">
        <v>0</v>
      </c>
    </row>
    <row r="505" spans="17:22" x14ac:dyDescent="0.2">
      <c r="Q505">
        <v>503</v>
      </c>
      <c r="R505" s="2">
        <v>-988780.5994681865</v>
      </c>
      <c r="S505">
        <v>51</v>
      </c>
      <c r="T505">
        <v>2.8992978597178649E-2</v>
      </c>
      <c r="U505" s="4">
        <v>0.98087464991357476</v>
      </c>
      <c r="V505">
        <v>1</v>
      </c>
    </row>
    <row r="506" spans="17:22" x14ac:dyDescent="0.2">
      <c r="Q506">
        <v>504</v>
      </c>
      <c r="R506" s="2">
        <v>12829530.259818874</v>
      </c>
      <c r="S506">
        <v>30</v>
      </c>
      <c r="T506">
        <v>4.393140411224359E-2</v>
      </c>
      <c r="U506" s="4">
        <v>1.2481533899384696</v>
      </c>
      <c r="V506">
        <v>0</v>
      </c>
    </row>
    <row r="507" spans="17:22" x14ac:dyDescent="0.2">
      <c r="Q507">
        <v>505</v>
      </c>
      <c r="R507" s="2">
        <v>23419132.124684408</v>
      </c>
      <c r="S507">
        <v>26</v>
      </c>
      <c r="T507">
        <v>5.2471643823511049E-2</v>
      </c>
      <c r="U507" s="4">
        <v>1.4529812790074355</v>
      </c>
      <c r="V507">
        <v>0</v>
      </c>
    </row>
    <row r="508" spans="17:22" x14ac:dyDescent="0.2">
      <c r="Q508">
        <v>506</v>
      </c>
      <c r="R508" s="2">
        <v>24734951.9500314</v>
      </c>
      <c r="S508">
        <v>25</v>
      </c>
      <c r="T508">
        <v>5.3410428049973986E-2</v>
      </c>
      <c r="U508" s="4">
        <v>1.4784323394590213</v>
      </c>
      <c r="V508">
        <v>0</v>
      </c>
    </row>
    <row r="509" spans="17:22" x14ac:dyDescent="0.2">
      <c r="Q509">
        <v>507</v>
      </c>
      <c r="R509" s="2">
        <v>20922581.256119266</v>
      </c>
      <c r="S509">
        <v>27</v>
      </c>
      <c r="T509">
        <v>5.0623431347679368E-2</v>
      </c>
      <c r="U509" s="4">
        <v>1.4046920939288059</v>
      </c>
      <c r="V509">
        <v>0</v>
      </c>
    </row>
    <row r="510" spans="17:22" x14ac:dyDescent="0.2">
      <c r="Q510">
        <v>508</v>
      </c>
      <c r="R510" s="2">
        <v>43105419.592799231</v>
      </c>
      <c r="S510">
        <v>22</v>
      </c>
      <c r="T510">
        <v>6.4502276522768409E-2</v>
      </c>
      <c r="U510" s="4">
        <v>1.8337605337098497</v>
      </c>
      <c r="V510">
        <v>0</v>
      </c>
    </row>
    <row r="511" spans="17:22" x14ac:dyDescent="0.2">
      <c r="Q511">
        <v>509</v>
      </c>
      <c r="R511" s="2">
        <v>15697084.112045735</v>
      </c>
      <c r="S511">
        <v>29</v>
      </c>
      <c r="T511">
        <v>4.6437464673043154E-2</v>
      </c>
      <c r="U511" s="4">
        <v>1.3036186482020451</v>
      </c>
      <c r="V511">
        <v>0</v>
      </c>
    </row>
    <row r="512" spans="17:22" x14ac:dyDescent="0.2">
      <c r="Q512">
        <v>510</v>
      </c>
      <c r="R512" s="2">
        <v>1446414.1851321608</v>
      </c>
      <c r="S512">
        <v>45</v>
      </c>
      <c r="T512">
        <v>3.2052446790512029E-2</v>
      </c>
      <c r="U512" s="4">
        <v>1.0279770635422081</v>
      </c>
      <c r="V512">
        <v>0</v>
      </c>
    </row>
    <row r="513" spans="17:22" x14ac:dyDescent="0.2">
      <c r="Q513">
        <v>511</v>
      </c>
      <c r="R513" s="2">
        <v>3936362.9432257414</v>
      </c>
      <c r="S513">
        <v>40</v>
      </c>
      <c r="T513">
        <v>3.4964391625949706E-2</v>
      </c>
      <c r="U513" s="4">
        <v>1.0761385482248693</v>
      </c>
      <c r="V513">
        <v>0</v>
      </c>
    </row>
    <row r="514" spans="17:22" x14ac:dyDescent="0.2">
      <c r="Q514">
        <v>512</v>
      </c>
      <c r="R514" s="2">
        <v>12359010.820899256</v>
      </c>
      <c r="S514">
        <v>31</v>
      </c>
      <c r="T514">
        <v>4.3504380199441632E-2</v>
      </c>
      <c r="U514" s="4">
        <v>1.2390524336730997</v>
      </c>
      <c r="V514">
        <v>0</v>
      </c>
    </row>
    <row r="515" spans="17:22" x14ac:dyDescent="0.2">
      <c r="Q515">
        <v>513</v>
      </c>
      <c r="R515" s="2">
        <v>15629027.011709198</v>
      </c>
      <c r="S515">
        <v>29</v>
      </c>
      <c r="T515">
        <v>4.6379822593242734E-2</v>
      </c>
      <c r="U515" s="4">
        <v>1.3023022632825765</v>
      </c>
      <c r="V515">
        <v>0</v>
      </c>
    </row>
    <row r="516" spans="17:22" x14ac:dyDescent="0.2">
      <c r="Q516">
        <v>514</v>
      </c>
      <c r="R516" s="2">
        <v>7043565.5663631037</v>
      </c>
      <c r="S516">
        <v>35</v>
      </c>
      <c r="T516">
        <v>3.8329933182683212E-2</v>
      </c>
      <c r="U516" s="4">
        <v>1.1362391792333288</v>
      </c>
      <c r="V516">
        <v>0</v>
      </c>
    </row>
    <row r="517" spans="17:22" x14ac:dyDescent="0.2">
      <c r="Q517">
        <v>515</v>
      </c>
      <c r="R517" s="2">
        <v>4440838.9100300819</v>
      </c>
      <c r="S517">
        <v>39</v>
      </c>
      <c r="T517">
        <v>3.5530081259213656E-2</v>
      </c>
      <c r="U517" s="4">
        <v>1.0858963038690539</v>
      </c>
      <c r="V517">
        <v>0</v>
      </c>
    </row>
    <row r="518" spans="17:22" x14ac:dyDescent="0.2">
      <c r="Q518">
        <v>516</v>
      </c>
      <c r="R518" s="2">
        <v>-551034.80760467798</v>
      </c>
      <c r="S518">
        <v>51</v>
      </c>
      <c r="T518">
        <v>2.9559600585196133E-2</v>
      </c>
      <c r="U518" s="4">
        <v>0.98934168650667931</v>
      </c>
      <c r="V518">
        <v>1</v>
      </c>
    </row>
    <row r="519" spans="17:22" x14ac:dyDescent="0.2">
      <c r="Q519">
        <v>517</v>
      </c>
      <c r="R519" s="2">
        <v>-10876309.618273474</v>
      </c>
      <c r="S519">
        <v>51</v>
      </c>
      <c r="T519">
        <v>1.3716846977978304E-2</v>
      </c>
      <c r="U519" s="4">
        <v>0.78962650641637377</v>
      </c>
      <c r="V519">
        <v>1</v>
      </c>
    </row>
    <row r="520" spans="17:22" x14ac:dyDescent="0.2">
      <c r="Q520">
        <v>518</v>
      </c>
      <c r="R520" s="2">
        <v>8193738.6133408919</v>
      </c>
      <c r="S520">
        <v>34</v>
      </c>
      <c r="T520">
        <v>3.9507965483368657E-2</v>
      </c>
      <c r="U520" s="4">
        <v>1.1584862401033054</v>
      </c>
      <c r="V520">
        <v>0</v>
      </c>
    </row>
    <row r="521" spans="17:22" x14ac:dyDescent="0.2">
      <c r="Q521">
        <v>519</v>
      </c>
      <c r="R521" s="2">
        <v>14912664.676919721</v>
      </c>
      <c r="S521">
        <v>29</v>
      </c>
      <c r="T521">
        <v>4.5767825305955481E-2</v>
      </c>
      <c r="U521" s="4">
        <v>1.2884461252789114</v>
      </c>
      <c r="V521">
        <v>0</v>
      </c>
    </row>
    <row r="522" spans="17:22" x14ac:dyDescent="0.2">
      <c r="Q522">
        <v>520</v>
      </c>
      <c r="R522" s="2">
        <v>18168409.393019229</v>
      </c>
      <c r="S522">
        <v>28</v>
      </c>
      <c r="T522">
        <v>4.8474270291517255E-2</v>
      </c>
      <c r="U522" s="4">
        <v>1.3514199108901206</v>
      </c>
      <c r="V522">
        <v>0</v>
      </c>
    </row>
    <row r="523" spans="17:22" x14ac:dyDescent="0.2">
      <c r="Q523">
        <v>521</v>
      </c>
      <c r="R523" s="2">
        <v>-7831652.3886789307</v>
      </c>
      <c r="S523">
        <v>51</v>
      </c>
      <c r="T523">
        <v>1.9003654160505545E-2</v>
      </c>
      <c r="U523" s="4">
        <v>0.84851736192110383</v>
      </c>
      <c r="V523">
        <v>1</v>
      </c>
    </row>
    <row r="524" spans="17:22" x14ac:dyDescent="0.2">
      <c r="Q524">
        <v>522</v>
      </c>
      <c r="R524" s="2">
        <v>-3633961.3457590565</v>
      </c>
      <c r="S524">
        <v>51</v>
      </c>
      <c r="T524">
        <v>2.5398667586253802E-2</v>
      </c>
      <c r="U524" s="4">
        <v>0.92971061226771656</v>
      </c>
      <c r="V524">
        <v>1</v>
      </c>
    </row>
    <row r="525" spans="17:22" x14ac:dyDescent="0.2">
      <c r="Q525">
        <v>523</v>
      </c>
      <c r="R525" s="2">
        <v>1275895.4023726434</v>
      </c>
      <c r="S525">
        <v>46</v>
      </c>
      <c r="T525">
        <v>3.184533905453131E-2</v>
      </c>
      <c r="U525" s="4">
        <v>1.0246788278988905</v>
      </c>
      <c r="V525">
        <v>0</v>
      </c>
    </row>
    <row r="526" spans="17:22" x14ac:dyDescent="0.2">
      <c r="Q526">
        <v>524</v>
      </c>
      <c r="R526" s="2">
        <v>15444783.609403938</v>
      </c>
      <c r="S526">
        <v>29</v>
      </c>
      <c r="T526">
        <v>4.6223342364603577E-2</v>
      </c>
      <c r="U526" s="4">
        <v>1.2987385611103277</v>
      </c>
      <c r="V526">
        <v>0</v>
      </c>
    </row>
    <row r="527" spans="17:22" x14ac:dyDescent="0.2">
      <c r="Q527">
        <v>525</v>
      </c>
      <c r="R527" s="2">
        <v>10674645.835847534</v>
      </c>
      <c r="S527">
        <v>32</v>
      </c>
      <c r="T527">
        <v>4.1936535237159775E-2</v>
      </c>
      <c r="U527" s="4">
        <v>1.2064728401517899</v>
      </c>
      <c r="V527">
        <v>0</v>
      </c>
    </row>
    <row r="528" spans="17:22" x14ac:dyDescent="0.2">
      <c r="Q528">
        <v>526</v>
      </c>
      <c r="R528" s="2">
        <v>15744377.43654798</v>
      </c>
      <c r="S528">
        <v>29</v>
      </c>
      <c r="T528">
        <v>4.6477470004859869E-2</v>
      </c>
      <c r="U528" s="4">
        <v>1.3045334126991872</v>
      </c>
      <c r="V528">
        <v>0</v>
      </c>
    </row>
    <row r="529" spans="17:22" x14ac:dyDescent="0.2">
      <c r="Q529">
        <v>527</v>
      </c>
      <c r="R529" s="2">
        <v>7120754.1940051913</v>
      </c>
      <c r="S529">
        <v>35</v>
      </c>
      <c r="T529">
        <v>3.8410081419771876E-2</v>
      </c>
      <c r="U529" s="4">
        <v>1.1377321894391719</v>
      </c>
      <c r="V529">
        <v>0</v>
      </c>
    </row>
    <row r="530" spans="17:22" x14ac:dyDescent="0.2">
      <c r="Q530">
        <v>528</v>
      </c>
      <c r="R530" s="2">
        <v>21645719.970084772</v>
      </c>
      <c r="S530">
        <v>26</v>
      </c>
      <c r="T530">
        <v>5.1168140886367217E-2</v>
      </c>
      <c r="U530" s="4">
        <v>1.4186793030964173</v>
      </c>
      <c r="V530">
        <v>0</v>
      </c>
    </row>
    <row r="531" spans="17:22" x14ac:dyDescent="0.2">
      <c r="Q531">
        <v>529</v>
      </c>
      <c r="R531" s="2">
        <v>17094344.251268342</v>
      </c>
      <c r="S531">
        <v>28</v>
      </c>
      <c r="T531">
        <v>4.7602265944038553E-2</v>
      </c>
      <c r="U531" s="4">
        <v>1.3306449565042233</v>
      </c>
      <c r="V531">
        <v>0</v>
      </c>
    </row>
    <row r="532" spans="17:22" x14ac:dyDescent="0.2">
      <c r="Q532">
        <v>530</v>
      </c>
      <c r="R532" s="2">
        <v>17844786.852452293</v>
      </c>
      <c r="S532">
        <v>28</v>
      </c>
      <c r="T532">
        <v>4.8213609498640918E-2</v>
      </c>
      <c r="U532" s="4">
        <v>1.3451602872814756</v>
      </c>
      <c r="V532">
        <v>0</v>
      </c>
    </row>
    <row r="533" spans="17:22" x14ac:dyDescent="0.2">
      <c r="Q533">
        <v>531</v>
      </c>
      <c r="R533" s="2">
        <v>4998408.9530205354</v>
      </c>
      <c r="S533">
        <v>38</v>
      </c>
      <c r="T533">
        <v>3.6146331846267664E-2</v>
      </c>
      <c r="U533" s="4">
        <v>1.096681024236374</v>
      </c>
      <c r="V533">
        <v>0</v>
      </c>
    </row>
    <row r="534" spans="17:22" x14ac:dyDescent="0.2">
      <c r="Q534">
        <v>532</v>
      </c>
      <c r="R534" s="2">
        <v>15163262.105900399</v>
      </c>
      <c r="S534">
        <v>29</v>
      </c>
      <c r="T534">
        <v>4.598301467082104E-2</v>
      </c>
      <c r="U534" s="4">
        <v>1.2932932709071645</v>
      </c>
      <c r="V534">
        <v>0</v>
      </c>
    </row>
    <row r="535" spans="17:22" x14ac:dyDescent="0.2">
      <c r="Q535">
        <v>533</v>
      </c>
      <c r="R535" s="2">
        <v>20694724.817529857</v>
      </c>
      <c r="S535">
        <v>27</v>
      </c>
      <c r="T535">
        <v>5.0450161894706622E-2</v>
      </c>
      <c r="U535" s="4">
        <v>1.4002848127181791</v>
      </c>
      <c r="V535">
        <v>0</v>
      </c>
    </row>
    <row r="536" spans="17:22" x14ac:dyDescent="0.2">
      <c r="Q536">
        <v>534</v>
      </c>
      <c r="R536" s="2">
        <v>8784624.6983132586</v>
      </c>
      <c r="S536">
        <v>33</v>
      </c>
      <c r="T536">
        <v>4.0099962178201949E-2</v>
      </c>
      <c r="U536" s="4">
        <v>1.169915371340682</v>
      </c>
      <c r="V536">
        <v>0</v>
      </c>
    </row>
    <row r="537" spans="17:22" x14ac:dyDescent="0.2">
      <c r="Q537">
        <v>535</v>
      </c>
      <c r="R537" s="2">
        <v>18892907.257791981</v>
      </c>
      <c r="S537">
        <v>27</v>
      </c>
      <c r="T537">
        <v>4.9051459902680276E-2</v>
      </c>
      <c r="U537" s="4">
        <v>1.3654334092416245</v>
      </c>
      <c r="V537">
        <v>0</v>
      </c>
    </row>
    <row r="538" spans="17:22" x14ac:dyDescent="0.2">
      <c r="Q538">
        <v>536</v>
      </c>
      <c r="R538" s="2">
        <v>21757410.030526042</v>
      </c>
      <c r="S538">
        <v>26</v>
      </c>
      <c r="T538">
        <v>5.1251577728619366E-2</v>
      </c>
      <c r="U538" s="4">
        <v>1.4208396524279698</v>
      </c>
      <c r="V538">
        <v>0</v>
      </c>
    </row>
    <row r="539" spans="17:22" x14ac:dyDescent="0.2">
      <c r="Q539">
        <v>537</v>
      </c>
      <c r="R539" s="2">
        <v>16153398.388858467</v>
      </c>
      <c r="S539">
        <v>29</v>
      </c>
      <c r="T539">
        <v>4.6821743279669377E-2</v>
      </c>
      <c r="U539" s="4">
        <v>1.3124448431113824</v>
      </c>
      <c r="V539">
        <v>0</v>
      </c>
    </row>
    <row r="540" spans="17:22" x14ac:dyDescent="0.2">
      <c r="Q540">
        <v>538</v>
      </c>
      <c r="R540" s="2">
        <v>17763139.988124743</v>
      </c>
      <c r="S540">
        <v>28</v>
      </c>
      <c r="T540">
        <v>4.8147566367758465E-2</v>
      </c>
      <c r="U540" s="4">
        <v>1.3435810442577321</v>
      </c>
      <c r="V540">
        <v>0</v>
      </c>
    </row>
    <row r="541" spans="17:22" x14ac:dyDescent="0.2">
      <c r="Q541">
        <v>539</v>
      </c>
      <c r="R541" s="2">
        <v>-1989206.7796306908</v>
      </c>
      <c r="S541">
        <v>51</v>
      </c>
      <c r="T541">
        <v>2.7668874019679237E-2</v>
      </c>
      <c r="U541" s="4">
        <v>0.96152404681565395</v>
      </c>
      <c r="V541">
        <v>1</v>
      </c>
    </row>
    <row r="542" spans="17:22" x14ac:dyDescent="0.2">
      <c r="Q542">
        <v>540</v>
      </c>
      <c r="R542" s="2">
        <v>7958005.6661092341</v>
      </c>
      <c r="S542">
        <v>34</v>
      </c>
      <c r="T542">
        <v>3.9269323519164116E-2</v>
      </c>
      <c r="U542" s="4">
        <v>1.1539266086288054</v>
      </c>
      <c r="V542">
        <v>0</v>
      </c>
    </row>
    <row r="543" spans="17:22" x14ac:dyDescent="0.2">
      <c r="Q543">
        <v>541</v>
      </c>
      <c r="R543" s="2">
        <v>4770237.0851286501</v>
      </c>
      <c r="S543">
        <v>38</v>
      </c>
      <c r="T543">
        <v>3.5895270318916067E-2</v>
      </c>
      <c r="U543" s="4">
        <v>1.0922676418786974</v>
      </c>
      <c r="V543">
        <v>0</v>
      </c>
    </row>
    <row r="544" spans="17:22" x14ac:dyDescent="0.2">
      <c r="Q544">
        <v>542</v>
      </c>
      <c r="R544" s="2">
        <v>5775546.8766159043</v>
      </c>
      <c r="S544">
        <v>37</v>
      </c>
      <c r="T544">
        <v>3.6989994307499628E-2</v>
      </c>
      <c r="U544" s="4">
        <v>1.1117127055438278</v>
      </c>
      <c r="V544">
        <v>0</v>
      </c>
    </row>
    <row r="545" spans="17:22" x14ac:dyDescent="0.2">
      <c r="Q545">
        <v>543</v>
      </c>
      <c r="R545" s="2">
        <v>-1733568.6771991849</v>
      </c>
      <c r="S545">
        <v>51</v>
      </c>
      <c r="T545">
        <v>2.8011161857137486E-2</v>
      </c>
      <c r="U545" s="4">
        <v>0.96646869096326526</v>
      </c>
      <c r="V545">
        <v>1</v>
      </c>
    </row>
    <row r="546" spans="17:22" x14ac:dyDescent="0.2">
      <c r="Q546">
        <v>544</v>
      </c>
      <c r="R546" s="2">
        <v>3456020.6915720105</v>
      </c>
      <c r="S546">
        <v>40</v>
      </c>
      <c r="T546">
        <v>3.4418411810598071E-2</v>
      </c>
      <c r="U546" s="4">
        <v>1.0668475955816636</v>
      </c>
      <c r="V546">
        <v>0</v>
      </c>
    </row>
    <row r="547" spans="17:22" x14ac:dyDescent="0.2">
      <c r="Q547">
        <v>545</v>
      </c>
      <c r="R547" s="2">
        <v>11422754.799760014</v>
      </c>
      <c r="S547">
        <v>31</v>
      </c>
      <c r="T547">
        <v>4.2640604813271948E-2</v>
      </c>
      <c r="U547" s="4">
        <v>1.2209430328773696</v>
      </c>
      <c r="V547">
        <v>0</v>
      </c>
    </row>
    <row r="548" spans="17:22" x14ac:dyDescent="0.2">
      <c r="Q548">
        <v>546</v>
      </c>
      <c r="R548" s="2">
        <v>12033371.589318514</v>
      </c>
      <c r="S548">
        <v>31</v>
      </c>
      <c r="T548">
        <v>4.3206098113432588E-2</v>
      </c>
      <c r="U548" s="4">
        <v>1.2327538025013252</v>
      </c>
      <c r="V548">
        <v>0</v>
      </c>
    </row>
    <row r="549" spans="17:22" x14ac:dyDescent="0.2">
      <c r="Q549">
        <v>547</v>
      </c>
      <c r="R549" s="2">
        <v>6893660.1489114687</v>
      </c>
      <c r="S549">
        <v>35</v>
      </c>
      <c r="T549">
        <v>3.8173823012229796E-2</v>
      </c>
      <c r="U549" s="4">
        <v>1.1333396547178234</v>
      </c>
      <c r="V549">
        <v>0</v>
      </c>
    </row>
    <row r="550" spans="17:22" x14ac:dyDescent="0.2">
      <c r="Q550">
        <v>548</v>
      </c>
      <c r="R550" s="2">
        <v>15714860.311055318</v>
      </c>
      <c r="S550">
        <v>29</v>
      </c>
      <c r="T550">
        <v>4.6452506379688181E-2</v>
      </c>
      <c r="U550" s="4">
        <v>1.3039624818385942</v>
      </c>
      <c r="V550">
        <v>0</v>
      </c>
    </row>
    <row r="551" spans="17:22" x14ac:dyDescent="0.2">
      <c r="Q551">
        <v>549</v>
      </c>
      <c r="R551" s="2">
        <v>8051945.9451406151</v>
      </c>
      <c r="S551">
        <v>34</v>
      </c>
      <c r="T551">
        <v>3.9364593479175626E-2</v>
      </c>
      <c r="U551" s="4">
        <v>1.1557436353025263</v>
      </c>
      <c r="V551">
        <v>0</v>
      </c>
    </row>
    <row r="552" spans="17:22" x14ac:dyDescent="0.2">
      <c r="Q552">
        <v>550</v>
      </c>
      <c r="R552" s="2">
        <v>20229974.839812502</v>
      </c>
      <c r="S552">
        <v>27</v>
      </c>
      <c r="T552">
        <v>5.0094280059090841E-2</v>
      </c>
      <c r="U552" s="4">
        <v>1.3912954514470504</v>
      </c>
      <c r="V552">
        <v>0</v>
      </c>
    </row>
    <row r="553" spans="17:22" x14ac:dyDescent="0.2">
      <c r="Q553">
        <v>551</v>
      </c>
      <c r="R553" s="2">
        <v>6338406.8694428876</v>
      </c>
      <c r="S553">
        <v>36</v>
      </c>
      <c r="T553">
        <v>3.759026694608792E-2</v>
      </c>
      <c r="U553" s="4">
        <v>1.1225997460240404</v>
      </c>
      <c r="V553">
        <v>0</v>
      </c>
    </row>
    <row r="554" spans="17:22" x14ac:dyDescent="0.2">
      <c r="Q554">
        <v>552</v>
      </c>
      <c r="R554" s="2">
        <v>-3490249.4219543412</v>
      </c>
      <c r="S554">
        <v>51</v>
      </c>
      <c r="T554">
        <v>2.5601875907104263E-2</v>
      </c>
      <c r="U554" s="4">
        <v>0.93249034000088316</v>
      </c>
      <c r="V554">
        <v>1</v>
      </c>
    </row>
    <row r="555" spans="17:22" x14ac:dyDescent="0.2">
      <c r="Q555">
        <v>553</v>
      </c>
      <c r="R555" s="2">
        <v>7779046.4503085092</v>
      </c>
      <c r="S555">
        <v>34</v>
      </c>
      <c r="T555">
        <v>3.9087202406695498E-2</v>
      </c>
      <c r="U555" s="4">
        <v>1.1504651150930079</v>
      </c>
      <c r="V555">
        <v>0</v>
      </c>
    </row>
    <row r="556" spans="17:22" x14ac:dyDescent="0.2">
      <c r="Q556">
        <v>554</v>
      </c>
      <c r="R556" s="2">
        <v>-3365476.9048375562</v>
      </c>
      <c r="S556">
        <v>51</v>
      </c>
      <c r="T556">
        <v>2.5777531516071414E-2</v>
      </c>
      <c r="U556" s="4">
        <v>0.93490373491610146</v>
      </c>
      <c r="V556">
        <v>1</v>
      </c>
    </row>
    <row r="557" spans="17:22" x14ac:dyDescent="0.2">
      <c r="Q557">
        <v>555</v>
      </c>
      <c r="R557" s="2">
        <v>-8426774.250674665</v>
      </c>
      <c r="S557">
        <v>51</v>
      </c>
      <c r="T557">
        <v>1.8017536487869485E-2</v>
      </c>
      <c r="U557" s="4">
        <v>0.83700630076064475</v>
      </c>
      <c r="V557">
        <v>1</v>
      </c>
    </row>
    <row r="558" spans="17:22" x14ac:dyDescent="0.2">
      <c r="Q558">
        <v>556</v>
      </c>
      <c r="R558" s="2">
        <v>21152573.316367</v>
      </c>
      <c r="S558">
        <v>27</v>
      </c>
      <c r="T558">
        <v>5.0797525551464093E-2</v>
      </c>
      <c r="U558" s="4">
        <v>1.4091406831018762</v>
      </c>
      <c r="V558">
        <v>0</v>
      </c>
    </row>
    <row r="559" spans="17:22" x14ac:dyDescent="0.2">
      <c r="Q559">
        <v>557</v>
      </c>
      <c r="R559" s="2">
        <v>-6574838.4066335261</v>
      </c>
      <c r="S559">
        <v>51</v>
      </c>
      <c r="T559">
        <v>2.1017429962890872E-2</v>
      </c>
      <c r="U559" s="4">
        <v>0.87282711012314262</v>
      </c>
      <c r="V559">
        <v>1</v>
      </c>
    </row>
    <row r="560" spans="17:22" x14ac:dyDescent="0.2">
      <c r="Q560">
        <v>558</v>
      </c>
      <c r="R560" s="2">
        <v>23259120.094793767</v>
      </c>
      <c r="S560">
        <v>26</v>
      </c>
      <c r="T560">
        <v>5.2355864376843191E-2</v>
      </c>
      <c r="U560" s="4">
        <v>1.4498862687581</v>
      </c>
      <c r="V560">
        <v>0</v>
      </c>
    </row>
    <row r="561" spans="17:22" x14ac:dyDescent="0.2">
      <c r="Q561">
        <v>559</v>
      </c>
      <c r="R561" s="2">
        <v>13951600.938985951</v>
      </c>
      <c r="S561">
        <v>30</v>
      </c>
      <c r="T561">
        <v>4.4931321688037894E-2</v>
      </c>
      <c r="U561" s="4">
        <v>1.2698568846999216</v>
      </c>
      <c r="V561">
        <v>0</v>
      </c>
    </row>
    <row r="562" spans="17:22" x14ac:dyDescent="0.2">
      <c r="Q562">
        <v>560</v>
      </c>
      <c r="R562" s="2">
        <v>10354281.91267927</v>
      </c>
      <c r="S562">
        <v>32</v>
      </c>
      <c r="T562">
        <v>4.1631151815219355E-2</v>
      </c>
      <c r="U562" s="4">
        <v>1.2002762458932161</v>
      </c>
      <c r="V562">
        <v>0</v>
      </c>
    </row>
    <row r="563" spans="17:22" x14ac:dyDescent="0.2">
      <c r="Q563">
        <v>561</v>
      </c>
      <c r="R563" s="2">
        <v>5390570.4636751935</v>
      </c>
      <c r="S563">
        <v>37</v>
      </c>
      <c r="T563">
        <v>3.6574251278624743E-2</v>
      </c>
      <c r="U563" s="4">
        <v>1.1042663532625763</v>
      </c>
      <c r="V563">
        <v>0</v>
      </c>
    </row>
    <row r="564" spans="17:22" x14ac:dyDescent="0.2">
      <c r="Q564">
        <v>562</v>
      </c>
      <c r="R564" s="2">
        <v>20352807.610036269</v>
      </c>
      <c r="S564">
        <v>27</v>
      </c>
      <c r="T564">
        <v>5.018866376634401E-2</v>
      </c>
      <c r="U564" s="4">
        <v>1.3936713270800052</v>
      </c>
      <c r="V564">
        <v>0</v>
      </c>
    </row>
    <row r="565" spans="17:22" x14ac:dyDescent="0.2">
      <c r="Q565">
        <v>563</v>
      </c>
      <c r="R565" s="2">
        <v>-3046471.425454773</v>
      </c>
      <c r="S565">
        <v>51</v>
      </c>
      <c r="T565">
        <v>2.6223401684021756E-2</v>
      </c>
      <c r="U565" s="4">
        <v>0.94107405366625196</v>
      </c>
      <c r="V565">
        <v>1</v>
      </c>
    </row>
    <row r="566" spans="17:22" x14ac:dyDescent="0.2">
      <c r="Q566">
        <v>564</v>
      </c>
      <c r="R566" s="2">
        <v>9012647.5935278162</v>
      </c>
      <c r="S566">
        <v>33</v>
      </c>
      <c r="T566">
        <v>4.0326087701472738E-2</v>
      </c>
      <c r="U566" s="4">
        <v>1.1743258722152383</v>
      </c>
      <c r="V566">
        <v>0</v>
      </c>
    </row>
    <row r="567" spans="17:22" x14ac:dyDescent="0.2">
      <c r="Q567">
        <v>565</v>
      </c>
      <c r="R567" s="2">
        <v>754910.91762610525</v>
      </c>
      <c r="S567">
        <v>47</v>
      </c>
      <c r="T567">
        <v>3.1206120592358659E-2</v>
      </c>
      <c r="U567" s="4">
        <v>1.0146017585614333</v>
      </c>
      <c r="V567">
        <v>0</v>
      </c>
    </row>
    <row r="568" spans="17:22" x14ac:dyDescent="0.2">
      <c r="Q568">
        <v>566</v>
      </c>
      <c r="R568" s="2">
        <v>-9833243.6204393879</v>
      </c>
      <c r="S568">
        <v>51</v>
      </c>
      <c r="T568">
        <v>1.5597851143906355E-2</v>
      </c>
      <c r="U568" s="4">
        <v>0.8098018642081356</v>
      </c>
      <c r="V568">
        <v>1</v>
      </c>
    </row>
    <row r="569" spans="17:22" x14ac:dyDescent="0.2">
      <c r="Q569">
        <v>567</v>
      </c>
      <c r="R569" s="2">
        <v>33137788.466513604</v>
      </c>
      <c r="S569">
        <v>24</v>
      </c>
      <c r="T569">
        <v>5.8903876080555057E-2</v>
      </c>
      <c r="U569" s="4">
        <v>1.6409630264315977</v>
      </c>
      <c r="V569">
        <v>0</v>
      </c>
    </row>
    <row r="570" spans="17:22" x14ac:dyDescent="0.2">
      <c r="Q570">
        <v>568</v>
      </c>
      <c r="R570" s="2">
        <v>21570539.060231388</v>
      </c>
      <c r="S570">
        <v>26</v>
      </c>
      <c r="T570">
        <v>5.1111873978884635E-2</v>
      </c>
      <c r="U570" s="4">
        <v>1.4172251268903557</v>
      </c>
      <c r="V570">
        <v>0</v>
      </c>
    </row>
    <row r="571" spans="17:22" x14ac:dyDescent="0.2">
      <c r="Q571">
        <v>569</v>
      </c>
      <c r="R571" s="2">
        <v>21976681.973773733</v>
      </c>
      <c r="S571">
        <v>26</v>
      </c>
      <c r="T571">
        <v>5.1414848728968843E-2</v>
      </c>
      <c r="U571" s="4">
        <v>1.4250808892412714</v>
      </c>
      <c r="V571">
        <v>0</v>
      </c>
    </row>
    <row r="572" spans="17:22" x14ac:dyDescent="0.2">
      <c r="Q572">
        <v>570</v>
      </c>
      <c r="R572" s="2">
        <v>-1953570.2724871784</v>
      </c>
      <c r="S572">
        <v>51</v>
      </c>
      <c r="T572">
        <v>2.7716754837626083E-2</v>
      </c>
      <c r="U572" s="4">
        <v>0.96221334095769484</v>
      </c>
      <c r="V572">
        <v>1</v>
      </c>
    </row>
    <row r="573" spans="17:22" x14ac:dyDescent="0.2">
      <c r="Q573">
        <v>571</v>
      </c>
      <c r="R573" s="2">
        <v>30014592.549433216</v>
      </c>
      <c r="S573">
        <v>24</v>
      </c>
      <c r="T573">
        <v>5.6956170868583247E-2</v>
      </c>
      <c r="U573" s="4">
        <v>1.5805530473778184</v>
      </c>
      <c r="V573">
        <v>0</v>
      </c>
    </row>
    <row r="574" spans="17:22" x14ac:dyDescent="0.2">
      <c r="Q574">
        <v>572</v>
      </c>
      <c r="R574" s="2">
        <v>-5003644.2975827307</v>
      </c>
      <c r="S574">
        <v>51</v>
      </c>
      <c r="T574">
        <v>2.3412599104602132E-2</v>
      </c>
      <c r="U574" s="4">
        <v>0.90321771184559518</v>
      </c>
      <c r="V574">
        <v>1</v>
      </c>
    </row>
    <row r="575" spans="17:22" x14ac:dyDescent="0.2">
      <c r="Q575">
        <v>573</v>
      </c>
      <c r="R575" s="2">
        <v>307731.53911426663</v>
      </c>
      <c r="S575">
        <v>49</v>
      </c>
      <c r="T575">
        <v>3.0649557733132507E-2</v>
      </c>
      <c r="U575" s="4">
        <v>1.0059522541414752</v>
      </c>
      <c r="V575">
        <v>0</v>
      </c>
    </row>
    <row r="576" spans="17:22" x14ac:dyDescent="0.2">
      <c r="Q576">
        <v>574</v>
      </c>
      <c r="R576" s="2">
        <v>1309344.4747744799</v>
      </c>
      <c r="S576">
        <v>46</v>
      </c>
      <c r="T576">
        <v>3.1886046664802117E-2</v>
      </c>
      <c r="U576" s="4">
        <v>1.0253258118911892</v>
      </c>
      <c r="V576">
        <v>0</v>
      </c>
    </row>
    <row r="577" spans="17:22" x14ac:dyDescent="0.2">
      <c r="Q577">
        <v>575</v>
      </c>
      <c r="R577" s="2">
        <v>64618386.514670894</v>
      </c>
      <c r="S577">
        <v>20</v>
      </c>
      <c r="T577">
        <v>7.4220360922999495E-2</v>
      </c>
      <c r="U577" s="4">
        <v>2.249872079587445</v>
      </c>
      <c r="V577">
        <v>0</v>
      </c>
    </row>
    <row r="578" spans="17:22" x14ac:dyDescent="0.2">
      <c r="Q578">
        <v>576</v>
      </c>
      <c r="R578" s="2">
        <v>3852250.639138408</v>
      </c>
      <c r="S578">
        <v>40</v>
      </c>
      <c r="T578">
        <v>3.486930857334565E-2</v>
      </c>
      <c r="U578" s="4">
        <v>1.0745116177783058</v>
      </c>
      <c r="V578">
        <v>0</v>
      </c>
    </row>
    <row r="579" spans="17:22" x14ac:dyDescent="0.2">
      <c r="Q579">
        <v>577</v>
      </c>
      <c r="R579" s="2">
        <v>45078852.022086129</v>
      </c>
      <c r="S579">
        <v>22</v>
      </c>
      <c r="T579">
        <v>6.5514240971314086E-2</v>
      </c>
      <c r="U579" s="4">
        <v>1.8719313737347414</v>
      </c>
      <c r="V579">
        <v>0</v>
      </c>
    </row>
    <row r="580" spans="17:22" x14ac:dyDescent="0.2">
      <c r="Q580">
        <v>578</v>
      </c>
      <c r="R580" s="2">
        <v>64001662.109144449</v>
      </c>
      <c r="S580">
        <v>20</v>
      </c>
      <c r="T580">
        <v>7.3976402708050754E-2</v>
      </c>
      <c r="U580" s="4">
        <v>2.2379431742581133</v>
      </c>
      <c r="V580">
        <v>0</v>
      </c>
    </row>
    <row r="581" spans="17:22" x14ac:dyDescent="0.2">
      <c r="Q581">
        <v>579</v>
      </c>
      <c r="R581" s="2">
        <v>-7613223.9891713187</v>
      </c>
      <c r="S581">
        <v>51</v>
      </c>
      <c r="T581">
        <v>1.9360225447878927E-2</v>
      </c>
      <c r="U581" s="4">
        <v>0.85274228260790486</v>
      </c>
      <c r="V581">
        <v>1</v>
      </c>
    </row>
    <row r="582" spans="17:22" x14ac:dyDescent="0.2">
      <c r="Q582">
        <v>580</v>
      </c>
      <c r="R582" s="2">
        <v>9391048.0369949788</v>
      </c>
      <c r="S582">
        <v>33</v>
      </c>
      <c r="T582">
        <v>4.0698531717382226E-2</v>
      </c>
      <c r="U582" s="4">
        <v>1.1816450297291099</v>
      </c>
      <c r="V582">
        <v>0</v>
      </c>
    </row>
    <row r="583" spans="17:22" x14ac:dyDescent="0.2">
      <c r="Q583">
        <v>581</v>
      </c>
      <c r="R583" s="2">
        <v>5477721.0606178269</v>
      </c>
      <c r="S583">
        <v>37</v>
      </c>
      <c r="T583">
        <v>3.6668740118915411E-2</v>
      </c>
      <c r="U583" s="4">
        <v>1.1059520514626273</v>
      </c>
      <c r="V583">
        <v>0</v>
      </c>
    </row>
    <row r="584" spans="17:22" x14ac:dyDescent="0.2">
      <c r="Q584">
        <v>582</v>
      </c>
      <c r="R584" s="2">
        <v>2020039.1669430882</v>
      </c>
      <c r="S584">
        <v>44</v>
      </c>
      <c r="T584">
        <v>3.2741686202324552E-2</v>
      </c>
      <c r="U584" s="4">
        <v>1.0390723243122455</v>
      </c>
      <c r="V584">
        <v>0</v>
      </c>
    </row>
    <row r="585" spans="17:22" x14ac:dyDescent="0.2">
      <c r="Q585">
        <v>583</v>
      </c>
      <c r="R585" s="2">
        <v>14283417.805370264</v>
      </c>
      <c r="S585">
        <v>30</v>
      </c>
      <c r="T585">
        <v>4.5222171002282402E-2</v>
      </c>
      <c r="U585" s="4">
        <v>1.2762750059065815</v>
      </c>
      <c r="V585">
        <v>0</v>
      </c>
    </row>
    <row r="586" spans="17:22" x14ac:dyDescent="0.2">
      <c r="Q586">
        <v>584</v>
      </c>
      <c r="R586" s="2">
        <v>14136503.0965911</v>
      </c>
      <c r="S586">
        <v>30</v>
      </c>
      <c r="T586">
        <v>4.5093662973638815E-2</v>
      </c>
      <c r="U586" s="4">
        <v>1.2734333287541799</v>
      </c>
      <c r="V586">
        <v>0</v>
      </c>
    </row>
    <row r="587" spans="17:22" x14ac:dyDescent="0.2">
      <c r="Q587">
        <v>585</v>
      </c>
      <c r="R587" s="2">
        <v>4756137.7099413201</v>
      </c>
      <c r="S587">
        <v>38</v>
      </c>
      <c r="T587">
        <v>3.5879705707075771E-2</v>
      </c>
      <c r="U587" s="4">
        <v>1.0919949266913214</v>
      </c>
      <c r="V587">
        <v>0</v>
      </c>
    </row>
    <row r="588" spans="17:22" x14ac:dyDescent="0.2">
      <c r="Q588">
        <v>586</v>
      </c>
      <c r="R588" s="2">
        <v>2077551.0498244762</v>
      </c>
      <c r="S588">
        <v>43</v>
      </c>
      <c r="T588">
        <v>3.281016301965782E-2</v>
      </c>
      <c r="U588" s="4">
        <v>1.040184739841866</v>
      </c>
      <c r="V588">
        <v>0</v>
      </c>
    </row>
    <row r="589" spans="17:22" x14ac:dyDescent="0.2">
      <c r="Q589">
        <v>587</v>
      </c>
      <c r="R589" s="2">
        <v>1402810.2177250758</v>
      </c>
      <c r="S589">
        <v>45</v>
      </c>
      <c r="T589">
        <v>3.1999584413919757E-2</v>
      </c>
      <c r="U589" s="4">
        <v>1.0271336599173129</v>
      </c>
      <c r="V589">
        <v>0</v>
      </c>
    </row>
    <row r="590" spans="17:22" x14ac:dyDescent="0.2">
      <c r="Q590">
        <v>588</v>
      </c>
      <c r="R590" s="2">
        <v>10306034.670180954</v>
      </c>
      <c r="S590">
        <v>32</v>
      </c>
      <c r="T590">
        <v>4.1584955882008307E-2</v>
      </c>
      <c r="U590" s="4">
        <v>1.1993430303710049</v>
      </c>
      <c r="V590">
        <v>0</v>
      </c>
    </row>
    <row r="591" spans="17:22" x14ac:dyDescent="0.2">
      <c r="Q591">
        <v>589</v>
      </c>
      <c r="R591" s="2">
        <v>9609724.4541599974</v>
      </c>
      <c r="S591">
        <v>33</v>
      </c>
      <c r="T591">
        <v>4.0912187737161224E-2</v>
      </c>
      <c r="U591" s="4">
        <v>1.1858747476626692</v>
      </c>
      <c r="V591">
        <v>0</v>
      </c>
    </row>
    <row r="592" spans="17:22" x14ac:dyDescent="0.2">
      <c r="Q592">
        <v>590</v>
      </c>
      <c r="R592" s="2">
        <v>-10346058.641716108</v>
      </c>
      <c r="S592">
        <v>51</v>
      </c>
      <c r="T592">
        <v>1.4682675230115225E-2</v>
      </c>
      <c r="U592" s="4">
        <v>0.7998828115722223</v>
      </c>
      <c r="V592">
        <v>1</v>
      </c>
    </row>
    <row r="593" spans="17:22" x14ac:dyDescent="0.2">
      <c r="Q593">
        <v>591</v>
      </c>
      <c r="R593" s="2">
        <v>4389637.3226382732</v>
      </c>
      <c r="S593">
        <v>39</v>
      </c>
      <c r="T593">
        <v>3.5473022062133923E-2</v>
      </c>
      <c r="U593" s="4">
        <v>1.0849059443450344</v>
      </c>
      <c r="V593">
        <v>0</v>
      </c>
    </row>
    <row r="594" spans="17:22" x14ac:dyDescent="0.2">
      <c r="Q594">
        <v>592</v>
      </c>
      <c r="R594" s="2">
        <v>655606.33543724567</v>
      </c>
      <c r="S594">
        <v>48</v>
      </c>
      <c r="T594">
        <v>3.1083162473002246E-2</v>
      </c>
      <c r="U594" s="4">
        <v>1.0126809736061362</v>
      </c>
      <c r="V594">
        <v>0</v>
      </c>
    </row>
    <row r="595" spans="17:22" x14ac:dyDescent="0.2">
      <c r="Q595">
        <v>593</v>
      </c>
      <c r="R595" s="2">
        <v>-7334575.0215382129</v>
      </c>
      <c r="S595">
        <v>51</v>
      </c>
      <c r="T595">
        <v>1.981101714063652E-2</v>
      </c>
      <c r="U595" s="4">
        <v>0.85813201118881599</v>
      </c>
      <c r="V595">
        <v>1</v>
      </c>
    </row>
    <row r="596" spans="17:22" x14ac:dyDescent="0.2">
      <c r="Q596">
        <v>594</v>
      </c>
      <c r="R596" s="2">
        <v>1883336.2637270167</v>
      </c>
      <c r="S596">
        <v>44</v>
      </c>
      <c r="T596">
        <v>3.2578465272526488E-2</v>
      </c>
      <c r="U596" s="4">
        <v>1.0364281675769249</v>
      </c>
      <c r="V596">
        <v>0</v>
      </c>
    </row>
    <row r="597" spans="17:22" x14ac:dyDescent="0.2">
      <c r="Q597">
        <v>595</v>
      </c>
      <c r="R597" s="2">
        <v>7484369.8247168958</v>
      </c>
      <c r="S597">
        <v>35</v>
      </c>
      <c r="T597">
        <v>3.8785506767904453E-2</v>
      </c>
      <c r="U597" s="4">
        <v>1.1447653737856267</v>
      </c>
      <c r="V597">
        <v>0</v>
      </c>
    </row>
    <row r="598" spans="17:22" x14ac:dyDescent="0.2">
      <c r="Q598">
        <v>596</v>
      </c>
      <c r="R598" s="2">
        <v>13860856.902319327</v>
      </c>
      <c r="S598">
        <v>30</v>
      </c>
      <c r="T598">
        <v>4.4851401652792694E-2</v>
      </c>
      <c r="U598" s="4">
        <v>1.2681016808959251</v>
      </c>
      <c r="V598">
        <v>0</v>
      </c>
    </row>
    <row r="599" spans="17:22" x14ac:dyDescent="0.2">
      <c r="Q599">
        <v>597</v>
      </c>
      <c r="R599" s="2">
        <v>406881.24299857765</v>
      </c>
      <c r="S599">
        <v>49</v>
      </c>
      <c r="T599">
        <v>3.0773599399293274E-2</v>
      </c>
      <c r="U599" s="4">
        <v>1.0078700433848855</v>
      </c>
      <c r="V599">
        <v>0</v>
      </c>
    </row>
    <row r="600" spans="17:22" x14ac:dyDescent="0.2">
      <c r="Q600">
        <v>598</v>
      </c>
      <c r="R600" s="2">
        <v>18658724.357211843</v>
      </c>
      <c r="S600">
        <v>28</v>
      </c>
      <c r="T600">
        <v>4.886584322746719E-2</v>
      </c>
      <c r="U600" s="4">
        <v>1.3609037593271149</v>
      </c>
      <c r="V600">
        <v>0</v>
      </c>
    </row>
    <row r="601" spans="17:22" x14ac:dyDescent="0.2">
      <c r="Q601">
        <v>599</v>
      </c>
      <c r="R601" s="2">
        <v>5532272.8175874799</v>
      </c>
      <c r="S601">
        <v>37</v>
      </c>
      <c r="T601">
        <v>3.6727773623344236E-2</v>
      </c>
      <c r="U601" s="4">
        <v>1.1070072111719049</v>
      </c>
      <c r="V601">
        <v>0</v>
      </c>
    </row>
    <row r="602" spans="17:22" x14ac:dyDescent="0.2">
      <c r="Q602">
        <v>600</v>
      </c>
      <c r="R602" s="2">
        <v>11743470.067163549</v>
      </c>
      <c r="S602">
        <v>31</v>
      </c>
      <c r="T602">
        <v>4.2938632755409233E-2</v>
      </c>
      <c r="U602" s="4">
        <v>1.2271464229625444</v>
      </c>
      <c r="V602">
        <v>0</v>
      </c>
    </row>
    <row r="603" spans="17:22" x14ac:dyDescent="0.2">
      <c r="Q603">
        <v>601</v>
      </c>
      <c r="R603" s="2">
        <v>33630767.015769154</v>
      </c>
      <c r="S603">
        <v>23</v>
      </c>
      <c r="T603">
        <v>5.9202062825487754E-2</v>
      </c>
      <c r="U603" s="4">
        <v>1.6504983948891518</v>
      </c>
      <c r="V603">
        <v>0</v>
      </c>
    </row>
    <row r="604" spans="17:22" x14ac:dyDescent="0.2">
      <c r="Q604">
        <v>602</v>
      </c>
      <c r="R604" s="2">
        <v>6115424.3025563434</v>
      </c>
      <c r="S604">
        <v>36</v>
      </c>
      <c r="T604">
        <v>3.7353526136323832E-2</v>
      </c>
      <c r="U604" s="4">
        <v>1.1182867369933529</v>
      </c>
      <c r="V604">
        <v>0</v>
      </c>
    </row>
    <row r="605" spans="17:22" x14ac:dyDescent="0.2">
      <c r="Q605">
        <v>603</v>
      </c>
      <c r="R605" s="2">
        <v>25148948.791774884</v>
      </c>
      <c r="S605">
        <v>25</v>
      </c>
      <c r="T605">
        <v>5.3700999566324736E-2</v>
      </c>
      <c r="U605" s="4">
        <v>1.4864400153147947</v>
      </c>
      <c r="V605">
        <v>0</v>
      </c>
    </row>
    <row r="606" spans="17:22" x14ac:dyDescent="0.2">
      <c r="Q606">
        <v>604</v>
      </c>
      <c r="R606" s="2">
        <v>18666837.381097794</v>
      </c>
      <c r="S606">
        <v>28</v>
      </c>
      <c r="T606">
        <v>4.8872288821205145E-2</v>
      </c>
      <c r="U606" s="4">
        <v>1.3610606843539226</v>
      </c>
      <c r="V606">
        <v>0</v>
      </c>
    </row>
    <row r="607" spans="17:22" x14ac:dyDescent="0.2">
      <c r="Q607">
        <v>605</v>
      </c>
      <c r="R607" s="2">
        <v>-5019941.2911974639</v>
      </c>
      <c r="S607">
        <v>51</v>
      </c>
      <c r="T607">
        <v>2.3388414249156546E-2</v>
      </c>
      <c r="U607" s="4">
        <v>0.90290248953196395</v>
      </c>
      <c r="V607">
        <v>1</v>
      </c>
    </row>
    <row r="608" spans="17:22" x14ac:dyDescent="0.2">
      <c r="Q608">
        <v>606</v>
      </c>
      <c r="R608" s="2">
        <v>19954001.589534506</v>
      </c>
      <c r="S608">
        <v>27</v>
      </c>
      <c r="T608">
        <v>4.9881365948914395E-2</v>
      </c>
      <c r="U608" s="4">
        <v>1.385957477553859</v>
      </c>
      <c r="V608">
        <v>0</v>
      </c>
    </row>
    <row r="609" spans="17:22" x14ac:dyDescent="0.2">
      <c r="Q609">
        <v>607</v>
      </c>
      <c r="R609" s="2">
        <v>18771974.623043016</v>
      </c>
      <c r="S609">
        <v>27</v>
      </c>
      <c r="T609">
        <v>4.8955719566579695E-2</v>
      </c>
      <c r="U609" s="4">
        <v>1.3630942867126308</v>
      </c>
      <c r="V609">
        <v>0</v>
      </c>
    </row>
    <row r="610" spans="17:22" x14ac:dyDescent="0.2">
      <c r="Q610">
        <v>608</v>
      </c>
      <c r="R610" s="2">
        <v>9523133.7484319136</v>
      </c>
      <c r="S610">
        <v>33</v>
      </c>
      <c r="T610">
        <v>4.0827722198478571E-2</v>
      </c>
      <c r="U610" s="4">
        <v>1.1841998790799209</v>
      </c>
      <c r="V610">
        <v>0</v>
      </c>
    </row>
    <row r="611" spans="17:22" x14ac:dyDescent="0.2">
      <c r="Q611">
        <v>609</v>
      </c>
      <c r="R611" s="2">
        <v>4741362.379693076</v>
      </c>
      <c r="S611">
        <v>38</v>
      </c>
      <c r="T611">
        <v>3.5863388519858333E-2</v>
      </c>
      <c r="U611" s="4">
        <v>1.0917091369379706</v>
      </c>
      <c r="V611">
        <v>0</v>
      </c>
    </row>
    <row r="612" spans="17:22" x14ac:dyDescent="0.2">
      <c r="Q612">
        <v>610</v>
      </c>
      <c r="R612" s="2">
        <v>15801736.766070962</v>
      </c>
      <c r="S612">
        <v>29</v>
      </c>
      <c r="T612">
        <v>4.6525934680000526E-2</v>
      </c>
      <c r="U612" s="4">
        <v>1.3056428774868658</v>
      </c>
      <c r="V612">
        <v>0</v>
      </c>
    </row>
    <row r="613" spans="17:22" x14ac:dyDescent="0.2">
      <c r="Q613">
        <v>611</v>
      </c>
      <c r="R613" s="2">
        <v>11904468.076299258</v>
      </c>
      <c r="S613">
        <v>31</v>
      </c>
      <c r="T613">
        <v>4.3087395314533011E-2</v>
      </c>
      <c r="U613" s="4">
        <v>1.2302605043771617</v>
      </c>
      <c r="V613">
        <v>0</v>
      </c>
    </row>
    <row r="614" spans="17:22" x14ac:dyDescent="0.2">
      <c r="Q614">
        <v>612</v>
      </c>
      <c r="R614" s="2">
        <v>-810810.94818948954</v>
      </c>
      <c r="S614">
        <v>51</v>
      </c>
      <c r="T614">
        <v>2.9224260641501722E-2</v>
      </c>
      <c r="U614" s="4">
        <v>0.98431700293637348</v>
      </c>
      <c r="V614">
        <v>1</v>
      </c>
    </row>
    <row r="615" spans="17:22" x14ac:dyDescent="0.2">
      <c r="Q615">
        <v>613</v>
      </c>
      <c r="R615" s="2">
        <v>-7076003.1142417043</v>
      </c>
      <c r="S615">
        <v>51</v>
      </c>
      <c r="T615">
        <v>2.0225295145531338E-2</v>
      </c>
      <c r="U615" s="4">
        <v>0.86313340204561495</v>
      </c>
      <c r="V615">
        <v>1</v>
      </c>
    </row>
    <row r="616" spans="17:22" x14ac:dyDescent="0.2">
      <c r="Q616">
        <v>614</v>
      </c>
      <c r="R616" s="2">
        <v>24478.797566831112</v>
      </c>
      <c r="S616">
        <v>50</v>
      </c>
      <c r="T616">
        <v>3.0293160836115596E-2</v>
      </c>
      <c r="U616" s="4">
        <v>1.000473477709223</v>
      </c>
      <c r="V616">
        <v>0</v>
      </c>
    </row>
    <row r="617" spans="17:22" x14ac:dyDescent="0.2">
      <c r="Q617">
        <v>615</v>
      </c>
      <c r="R617" s="2">
        <v>20234089.534580573</v>
      </c>
      <c r="S617">
        <v>27</v>
      </c>
      <c r="T617">
        <v>5.0097445554496148E-2</v>
      </c>
      <c r="U617" s="4">
        <v>1.3913750393535895</v>
      </c>
      <c r="V617">
        <v>0</v>
      </c>
    </row>
    <row r="618" spans="17:22" x14ac:dyDescent="0.2">
      <c r="Q618">
        <v>616</v>
      </c>
      <c r="R618" s="2">
        <v>8443444.7369728386</v>
      </c>
      <c r="S618">
        <v>34</v>
      </c>
      <c r="T618">
        <v>3.9759211214752829E-2</v>
      </c>
      <c r="U618" s="4">
        <v>1.1633161457828403</v>
      </c>
      <c r="V618">
        <v>0</v>
      </c>
    </row>
    <row r="619" spans="17:22" x14ac:dyDescent="0.2">
      <c r="Q619">
        <v>617</v>
      </c>
      <c r="R619" s="2">
        <v>14800217.010528453</v>
      </c>
      <c r="S619">
        <v>29</v>
      </c>
      <c r="T619">
        <v>4.5670876577181913E-2</v>
      </c>
      <c r="U619" s="4">
        <v>1.2862711220605116</v>
      </c>
      <c r="V619">
        <v>0</v>
      </c>
    </row>
    <row r="620" spans="17:22" x14ac:dyDescent="0.2">
      <c r="Q620">
        <v>618</v>
      </c>
      <c r="R620" s="2">
        <v>25560738.960861087</v>
      </c>
      <c r="S620">
        <v>25</v>
      </c>
      <c r="T620">
        <v>5.3987799301260887E-2</v>
      </c>
      <c r="U620" s="4">
        <v>1.494405008914141</v>
      </c>
      <c r="V620">
        <v>0</v>
      </c>
    </row>
    <row r="621" spans="17:22" x14ac:dyDescent="0.2">
      <c r="Q621">
        <v>619</v>
      </c>
      <c r="R621" s="2">
        <v>13373755.20420327</v>
      </c>
      <c r="S621">
        <v>30</v>
      </c>
      <c r="T621">
        <v>4.4419580102118397E-2</v>
      </c>
      <c r="U621" s="4">
        <v>1.2586799846074133</v>
      </c>
      <c r="V621">
        <v>0</v>
      </c>
    </row>
    <row r="622" spans="17:22" x14ac:dyDescent="0.2">
      <c r="Q622">
        <v>620</v>
      </c>
      <c r="R622" s="2">
        <v>-927703.7903406322</v>
      </c>
      <c r="S622">
        <v>51</v>
      </c>
      <c r="T622">
        <v>2.9072494013043397E-2</v>
      </c>
      <c r="U622" s="4">
        <v>0.98205601952919475</v>
      </c>
      <c r="V622">
        <v>1</v>
      </c>
    </row>
    <row r="623" spans="17:22" x14ac:dyDescent="0.2">
      <c r="Q623">
        <v>621</v>
      </c>
      <c r="R623" s="2">
        <v>-3898274.4916514233</v>
      </c>
      <c r="S623">
        <v>51</v>
      </c>
      <c r="T623">
        <v>2.5022417147728269E-2</v>
      </c>
      <c r="U623" s="4">
        <v>0.92459817230848307</v>
      </c>
      <c r="V623">
        <v>1</v>
      </c>
    </row>
    <row r="624" spans="17:22" x14ac:dyDescent="0.2">
      <c r="Q624">
        <v>622</v>
      </c>
      <c r="R624" s="2">
        <v>652225.55739349872</v>
      </c>
      <c r="S624">
        <v>48</v>
      </c>
      <c r="T624">
        <v>3.1078970057356888E-2</v>
      </c>
      <c r="U624" s="4">
        <v>1.0126155813809188</v>
      </c>
      <c r="V624">
        <v>0</v>
      </c>
    </row>
    <row r="625" spans="17:22" x14ac:dyDescent="0.2">
      <c r="Q625">
        <v>623</v>
      </c>
      <c r="R625" s="2">
        <v>-2959902.6505782157</v>
      </c>
      <c r="S625">
        <v>51</v>
      </c>
      <c r="T625">
        <v>2.6343605300934179E-2</v>
      </c>
      <c r="U625" s="4">
        <v>0.94274849805457994</v>
      </c>
      <c r="V625">
        <v>1</v>
      </c>
    </row>
    <row r="626" spans="17:22" x14ac:dyDescent="0.2">
      <c r="Q626">
        <v>624</v>
      </c>
      <c r="R626" s="2">
        <v>8501099.7720203027</v>
      </c>
      <c r="S626">
        <v>34</v>
      </c>
      <c r="T626">
        <v>3.9816998164736245E-2</v>
      </c>
      <c r="U626" s="4">
        <v>1.1644313302131586</v>
      </c>
      <c r="V626">
        <v>0</v>
      </c>
    </row>
    <row r="627" spans="17:22" x14ac:dyDescent="0.2">
      <c r="Q627">
        <v>625</v>
      </c>
      <c r="R627" s="2">
        <v>21230004.424140394</v>
      </c>
      <c r="S627">
        <v>27</v>
      </c>
      <c r="T627">
        <v>5.0855958102393982E-2</v>
      </c>
      <c r="U627" s="4">
        <v>1.4106383834456555</v>
      </c>
      <c r="V627">
        <v>0</v>
      </c>
    </row>
    <row r="628" spans="17:22" x14ac:dyDescent="0.2">
      <c r="Q628">
        <v>626</v>
      </c>
      <c r="R628" s="2">
        <v>8629947.923915863</v>
      </c>
      <c r="S628">
        <v>34</v>
      </c>
      <c r="T628">
        <v>3.9945839930642282E-2</v>
      </c>
      <c r="U628" s="4">
        <v>1.1669235575225505</v>
      </c>
      <c r="V628">
        <v>0</v>
      </c>
    </row>
    <row r="629" spans="17:22" x14ac:dyDescent="0.2">
      <c r="Q629">
        <v>627</v>
      </c>
      <c r="R629" s="2">
        <v>-2224156.9066680223</v>
      </c>
      <c r="S629">
        <v>51</v>
      </c>
      <c r="T629">
        <v>2.7351846239546031E-2</v>
      </c>
      <c r="U629" s="4">
        <v>0.95697955693098602</v>
      </c>
      <c r="V629">
        <v>1</v>
      </c>
    </row>
    <row r="630" spans="17:22" x14ac:dyDescent="0.2">
      <c r="Q630">
        <v>628</v>
      </c>
      <c r="R630" s="2">
        <v>4767671.3368712291</v>
      </c>
      <c r="S630">
        <v>38</v>
      </c>
      <c r="T630">
        <v>3.5892438374621811E-2</v>
      </c>
      <c r="U630" s="4">
        <v>1.0922180142528284</v>
      </c>
      <c r="V630">
        <v>0</v>
      </c>
    </row>
    <row r="631" spans="17:22" x14ac:dyDescent="0.2">
      <c r="Q631">
        <v>629</v>
      </c>
      <c r="R631" s="2">
        <v>4446364.013163507</v>
      </c>
      <c r="S631">
        <v>39</v>
      </c>
      <c r="T631">
        <v>3.5536233692280386E-2</v>
      </c>
      <c r="U631" s="4">
        <v>1.0860031724016153</v>
      </c>
      <c r="V631">
        <v>0</v>
      </c>
    </row>
    <row r="632" spans="17:22" x14ac:dyDescent="0.2">
      <c r="Q632">
        <v>630</v>
      </c>
      <c r="R632" s="2">
        <v>4501998.6693746224</v>
      </c>
      <c r="S632">
        <v>39</v>
      </c>
      <c r="T632">
        <v>3.559813364639168E-2</v>
      </c>
      <c r="U632" s="4">
        <v>1.0870792779376135</v>
      </c>
      <c r="V632">
        <v>0</v>
      </c>
    </row>
    <row r="633" spans="17:22" x14ac:dyDescent="0.2">
      <c r="Q633">
        <v>631</v>
      </c>
      <c r="R633" s="2">
        <v>-1919101.0273300856</v>
      </c>
      <c r="S633">
        <v>51</v>
      </c>
      <c r="T633">
        <v>2.7763016258073741E-2</v>
      </c>
      <c r="U633" s="4">
        <v>0.96288005749845096</v>
      </c>
      <c r="V633">
        <v>1</v>
      </c>
    </row>
    <row r="634" spans="17:22" x14ac:dyDescent="0.2">
      <c r="Q634">
        <v>632</v>
      </c>
      <c r="R634" s="2">
        <v>-3860667.5397608578</v>
      </c>
      <c r="S634">
        <v>51</v>
      </c>
      <c r="T634">
        <v>2.5076150763658756E-2</v>
      </c>
      <c r="U634" s="4">
        <v>0.92532557950172423</v>
      </c>
      <c r="V634">
        <v>1</v>
      </c>
    </row>
    <row r="635" spans="17:22" x14ac:dyDescent="0.2">
      <c r="Q635">
        <v>633</v>
      </c>
      <c r="R635" s="2">
        <v>8187926.676333949</v>
      </c>
      <c r="S635">
        <v>34</v>
      </c>
      <c r="T635">
        <v>3.9502098887900003E-2</v>
      </c>
      <c r="U635" s="4">
        <v>1.1583738235267689</v>
      </c>
      <c r="V635">
        <v>0</v>
      </c>
    </row>
    <row r="636" spans="17:22" x14ac:dyDescent="0.2">
      <c r="Q636">
        <v>634</v>
      </c>
      <c r="R636" s="2">
        <v>16513567.178361893</v>
      </c>
      <c r="S636">
        <v>28</v>
      </c>
      <c r="T636">
        <v>4.7122376605111718E-2</v>
      </c>
      <c r="U636" s="4">
        <v>1.3194113574151236</v>
      </c>
      <c r="V636">
        <v>0</v>
      </c>
    </row>
    <row r="637" spans="17:22" x14ac:dyDescent="0.2">
      <c r="Q637">
        <v>635</v>
      </c>
      <c r="R637" s="2">
        <v>4025735.5899552256</v>
      </c>
      <c r="S637">
        <v>39</v>
      </c>
      <c r="T637">
        <v>3.5065180086743683E-2</v>
      </c>
      <c r="U637" s="4">
        <v>1.0778672261113196</v>
      </c>
      <c r="V637">
        <v>0</v>
      </c>
    </row>
    <row r="638" spans="17:22" x14ac:dyDescent="0.2">
      <c r="Q638">
        <v>636</v>
      </c>
      <c r="R638" s="2">
        <v>14594053.148066454</v>
      </c>
      <c r="S638">
        <v>29</v>
      </c>
      <c r="T638">
        <v>4.5492497576227725E-2</v>
      </c>
      <c r="U638" s="4">
        <v>1.2822834264616336</v>
      </c>
      <c r="V638">
        <v>0</v>
      </c>
    </row>
    <row r="639" spans="17:22" x14ac:dyDescent="0.2">
      <c r="Q639">
        <v>637</v>
      </c>
      <c r="R639" s="2">
        <v>3869033.1844880506</v>
      </c>
      <c r="S639">
        <v>40</v>
      </c>
      <c r="T639">
        <v>3.4888297673886341E-2</v>
      </c>
      <c r="U639" s="4">
        <v>1.0748362318082796</v>
      </c>
      <c r="V639">
        <v>0</v>
      </c>
    </row>
    <row r="640" spans="17:22" x14ac:dyDescent="0.2">
      <c r="Q640">
        <v>638</v>
      </c>
      <c r="R640" s="2">
        <v>13111574.913162641</v>
      </c>
      <c r="S640">
        <v>30</v>
      </c>
      <c r="T640">
        <v>4.4185161979349991E-2</v>
      </c>
      <c r="U640" s="4">
        <v>1.253608799094055</v>
      </c>
      <c r="V640">
        <v>0</v>
      </c>
    </row>
    <row r="641" spans="17:22" x14ac:dyDescent="0.2">
      <c r="Q641">
        <v>639</v>
      </c>
      <c r="R641" s="2">
        <v>822703.55724895746</v>
      </c>
      <c r="S641">
        <v>47</v>
      </c>
      <c r="T641">
        <v>3.1289853838105688E-2</v>
      </c>
      <c r="U641" s="4">
        <v>1.0159130281866335</v>
      </c>
      <c r="V641">
        <v>0</v>
      </c>
    </row>
    <row r="642" spans="17:22" x14ac:dyDescent="0.2">
      <c r="Q642">
        <v>640</v>
      </c>
      <c r="R642" s="2">
        <v>15435583.235879123</v>
      </c>
      <c r="S642">
        <v>29</v>
      </c>
      <c r="T642">
        <v>4.6215511765174619E-2</v>
      </c>
      <c r="U642" s="4">
        <v>1.2985606041756117</v>
      </c>
      <c r="V642">
        <v>0</v>
      </c>
    </row>
    <row r="643" spans="17:22" x14ac:dyDescent="0.2">
      <c r="Q643">
        <v>641</v>
      </c>
      <c r="R643" s="2">
        <v>15259747.309046194</v>
      </c>
      <c r="S643">
        <v>29</v>
      </c>
      <c r="T643">
        <v>4.6065549632996902E-2</v>
      </c>
      <c r="U643" s="4">
        <v>1.2951595224186885</v>
      </c>
      <c r="V643">
        <v>0</v>
      </c>
    </row>
    <row r="644" spans="17:22" x14ac:dyDescent="0.2">
      <c r="Q644">
        <v>642</v>
      </c>
      <c r="R644" s="2">
        <v>10091181.190577462</v>
      </c>
      <c r="S644">
        <v>32</v>
      </c>
      <c r="T644">
        <v>4.1378580839823743E-2</v>
      </c>
      <c r="U644" s="4">
        <v>1.1951872570711308</v>
      </c>
      <c r="V644">
        <v>0</v>
      </c>
    </row>
    <row r="645" spans="17:22" x14ac:dyDescent="0.2">
      <c r="Q645">
        <v>643</v>
      </c>
      <c r="R645" s="2">
        <v>-4451880.1903859302</v>
      </c>
      <c r="S645">
        <v>51</v>
      </c>
      <c r="T645">
        <v>2.4223612174327624E-2</v>
      </c>
      <c r="U645" s="4">
        <v>0.91389013171400524</v>
      </c>
      <c r="V645">
        <v>1</v>
      </c>
    </row>
    <row r="646" spans="17:22" x14ac:dyDescent="0.2">
      <c r="Q646">
        <v>644</v>
      </c>
      <c r="R646" s="2">
        <v>16692447.979826525</v>
      </c>
      <c r="S646">
        <v>28</v>
      </c>
      <c r="T646">
        <v>4.7270821992395309E-2</v>
      </c>
      <c r="U646" s="4">
        <v>1.3228713342326213</v>
      </c>
      <c r="V646">
        <v>0</v>
      </c>
    </row>
    <row r="647" spans="17:22" x14ac:dyDescent="0.2">
      <c r="Q647">
        <v>645</v>
      </c>
      <c r="R647" s="2">
        <v>3479389.1376030445</v>
      </c>
      <c r="S647">
        <v>40</v>
      </c>
      <c r="T647">
        <v>3.4445142100144328E-2</v>
      </c>
      <c r="U647" s="4">
        <v>1.0672995964720124</v>
      </c>
      <c r="V647">
        <v>0</v>
      </c>
    </row>
    <row r="648" spans="17:22" x14ac:dyDescent="0.2">
      <c r="Q648">
        <v>646</v>
      </c>
      <c r="R648" s="2">
        <v>1626035.1163421497</v>
      </c>
      <c r="S648">
        <v>45</v>
      </c>
      <c r="T648">
        <v>3.2269501605978836E-2</v>
      </c>
      <c r="U648" s="4">
        <v>1.0314513562155154</v>
      </c>
      <c r="V648">
        <v>0</v>
      </c>
    </row>
    <row r="649" spans="17:22" x14ac:dyDescent="0.2">
      <c r="Q649">
        <v>647</v>
      </c>
      <c r="R649" s="2">
        <v>2369118.0269923359</v>
      </c>
      <c r="S649">
        <v>43</v>
      </c>
      <c r="T649">
        <v>3.3155589084645096E-2</v>
      </c>
      <c r="U649" s="4">
        <v>1.0458243332106836</v>
      </c>
      <c r="V649">
        <v>0</v>
      </c>
    </row>
    <row r="650" spans="17:22" x14ac:dyDescent="0.2">
      <c r="Q650">
        <v>648</v>
      </c>
      <c r="R650" s="2">
        <v>18420034.326709777</v>
      </c>
      <c r="S650">
        <v>28</v>
      </c>
      <c r="T650">
        <v>4.8675722215750603E-2</v>
      </c>
      <c r="U650" s="4">
        <v>1.356286930884135</v>
      </c>
      <c r="V650">
        <v>0</v>
      </c>
    </row>
    <row r="651" spans="17:22" x14ac:dyDescent="0.2">
      <c r="Q651">
        <v>649</v>
      </c>
      <c r="R651" s="2">
        <v>9851683.9297758639</v>
      </c>
      <c r="S651">
        <v>33</v>
      </c>
      <c r="T651">
        <v>4.1147261646501863E-2</v>
      </c>
      <c r="U651" s="4">
        <v>1.1905548148892817</v>
      </c>
      <c r="V651">
        <v>0</v>
      </c>
    </row>
    <row r="652" spans="17:22" x14ac:dyDescent="0.2">
      <c r="Q652">
        <v>650</v>
      </c>
      <c r="R652" s="2">
        <v>-1287561.1237026751</v>
      </c>
      <c r="S652">
        <v>51</v>
      </c>
      <c r="T652">
        <v>2.8601833877482559E-2</v>
      </c>
      <c r="U652" s="4">
        <v>0.97509552952219192</v>
      </c>
      <c r="V652">
        <v>1</v>
      </c>
    </row>
    <row r="653" spans="17:22" x14ac:dyDescent="0.2">
      <c r="Q653">
        <v>651</v>
      </c>
      <c r="R653" s="2">
        <v>-3642032.996219784</v>
      </c>
      <c r="S653">
        <v>51</v>
      </c>
      <c r="T653">
        <v>2.5387225892214614E-2</v>
      </c>
      <c r="U653" s="4">
        <v>0.92955448750058445</v>
      </c>
      <c r="V653">
        <v>1</v>
      </c>
    </row>
    <row r="654" spans="17:22" x14ac:dyDescent="0.2">
      <c r="Q654">
        <v>652</v>
      </c>
      <c r="R654" s="2">
        <v>11947030.300587885</v>
      </c>
      <c r="S654">
        <v>31</v>
      </c>
      <c r="T654">
        <v>4.3126629049828322E-2</v>
      </c>
      <c r="U654" s="4">
        <v>1.2310837582318739</v>
      </c>
      <c r="V654">
        <v>0</v>
      </c>
    </row>
    <row r="655" spans="17:22" x14ac:dyDescent="0.2">
      <c r="Q655">
        <v>653</v>
      </c>
      <c r="R655" s="2">
        <v>8353891.5072447956</v>
      </c>
      <c r="S655">
        <v>34</v>
      </c>
      <c r="T655">
        <v>3.9669287170623263E-2</v>
      </c>
      <c r="U655" s="4">
        <v>1.1615839749950638</v>
      </c>
      <c r="V655">
        <v>0</v>
      </c>
    </row>
    <row r="656" spans="17:22" x14ac:dyDescent="0.2">
      <c r="Q656">
        <v>654</v>
      </c>
      <c r="R656" s="2">
        <v>6547919.7183831558</v>
      </c>
      <c r="S656">
        <v>36</v>
      </c>
      <c r="T656">
        <v>3.7811451091505098E-2</v>
      </c>
      <c r="U656" s="4">
        <v>1.1266522189242389</v>
      </c>
      <c r="V656">
        <v>0</v>
      </c>
    </row>
    <row r="657" spans="17:22" x14ac:dyDescent="0.2">
      <c r="Q657">
        <v>655</v>
      </c>
      <c r="R657" s="2">
        <v>14507478.815512851</v>
      </c>
      <c r="S657">
        <v>29</v>
      </c>
      <c r="T657">
        <v>4.5417346063878268E-2</v>
      </c>
      <c r="U657" s="4">
        <v>1.2806088745747166</v>
      </c>
      <c r="V657">
        <v>0</v>
      </c>
    </row>
    <row r="658" spans="17:22" x14ac:dyDescent="0.2">
      <c r="Q658">
        <v>656</v>
      </c>
      <c r="R658" s="2">
        <v>17968870.562928483</v>
      </c>
      <c r="S658">
        <v>28</v>
      </c>
      <c r="T658">
        <v>4.8313761993630223E-2</v>
      </c>
      <c r="U658" s="4">
        <v>1.3475603590508412</v>
      </c>
      <c r="V658">
        <v>0</v>
      </c>
    </row>
    <row r="659" spans="17:22" x14ac:dyDescent="0.2">
      <c r="Q659">
        <v>657</v>
      </c>
      <c r="R659" s="2">
        <v>9163047.1781013757</v>
      </c>
      <c r="S659">
        <v>33</v>
      </c>
      <c r="T659">
        <v>4.0474537065185778E-2</v>
      </c>
      <c r="U659" s="4">
        <v>1.1772349550890016</v>
      </c>
      <c r="V659">
        <v>0</v>
      </c>
    </row>
    <row r="660" spans="17:22" x14ac:dyDescent="0.2">
      <c r="Q660">
        <v>658</v>
      </c>
      <c r="R660" s="2">
        <v>-4564315.3341186792</v>
      </c>
      <c r="S660">
        <v>51</v>
      </c>
      <c r="T660">
        <v>2.4059568494423287E-2</v>
      </c>
      <c r="U660" s="4">
        <v>0.91171537071337183</v>
      </c>
      <c r="V660">
        <v>1</v>
      </c>
    </row>
    <row r="661" spans="17:22" x14ac:dyDescent="0.2">
      <c r="Q661">
        <v>659</v>
      </c>
      <c r="R661" s="2">
        <v>21107125.976430207</v>
      </c>
      <c r="S661">
        <v>27</v>
      </c>
      <c r="T661">
        <v>5.0763187188657098E-2</v>
      </c>
      <c r="U661" s="4">
        <v>1.4082616243023252</v>
      </c>
      <c r="V661">
        <v>0</v>
      </c>
    </row>
    <row r="662" spans="17:22" x14ac:dyDescent="0.2">
      <c r="Q662">
        <v>660</v>
      </c>
      <c r="R662" s="2">
        <v>9755848.2377684116</v>
      </c>
      <c r="S662">
        <v>33</v>
      </c>
      <c r="T662">
        <v>4.1054319494857848E-2</v>
      </c>
      <c r="U662" s="4">
        <v>1.1887011264558687</v>
      </c>
      <c r="V662">
        <v>0</v>
      </c>
    </row>
    <row r="663" spans="17:22" x14ac:dyDescent="0.2">
      <c r="Q663">
        <v>661</v>
      </c>
      <c r="R663" s="2">
        <v>10556617.001635037</v>
      </c>
      <c r="S663">
        <v>32</v>
      </c>
      <c r="T663">
        <v>4.1824299516027438E-2</v>
      </c>
      <c r="U663" s="4">
        <v>1.204189883977467</v>
      </c>
      <c r="V663">
        <v>0</v>
      </c>
    </row>
    <row r="664" spans="17:22" x14ac:dyDescent="0.2">
      <c r="Q664">
        <v>662</v>
      </c>
      <c r="R664" s="2">
        <v>10888822.884764209</v>
      </c>
      <c r="S664">
        <v>32</v>
      </c>
      <c r="T664">
        <v>4.2139389998721938E-2</v>
      </c>
      <c r="U664" s="4">
        <v>1.2106155296859615</v>
      </c>
      <c r="V664">
        <v>0</v>
      </c>
    </row>
    <row r="665" spans="17:22" x14ac:dyDescent="0.2">
      <c r="Q665">
        <v>663</v>
      </c>
      <c r="R665" s="2">
        <v>10537390.052055329</v>
      </c>
      <c r="S665">
        <v>32</v>
      </c>
      <c r="T665">
        <v>4.1805986071101184E-2</v>
      </c>
      <c r="U665" s="4">
        <v>1.2038179894014571</v>
      </c>
      <c r="V665">
        <v>0</v>
      </c>
    </row>
    <row r="666" spans="17:22" x14ac:dyDescent="0.2">
      <c r="Q666">
        <v>664</v>
      </c>
      <c r="R666" s="2">
        <v>7430632.2285783365</v>
      </c>
      <c r="S666">
        <v>35</v>
      </c>
      <c r="T666">
        <v>3.8730244060679139E-2</v>
      </c>
      <c r="U666" s="4">
        <v>1.1437259618680529</v>
      </c>
      <c r="V666">
        <v>0</v>
      </c>
    </row>
    <row r="667" spans="17:22" x14ac:dyDescent="0.2">
      <c r="Q667">
        <v>665</v>
      </c>
      <c r="R667" s="2">
        <v>14897929.688676946</v>
      </c>
      <c r="S667">
        <v>29</v>
      </c>
      <c r="T667">
        <v>4.5755135056581527E-2</v>
      </c>
      <c r="U667" s="4">
        <v>1.288161115835144</v>
      </c>
      <c r="V667">
        <v>0</v>
      </c>
    </row>
    <row r="668" spans="17:22" x14ac:dyDescent="0.2">
      <c r="Q668">
        <v>666</v>
      </c>
      <c r="R668" s="2">
        <v>-5851953.4729972705</v>
      </c>
      <c r="S668">
        <v>51</v>
      </c>
      <c r="T668">
        <v>2.2135622560419843E-2</v>
      </c>
      <c r="U668" s="4">
        <v>0.88680941058032359</v>
      </c>
      <c r="V668">
        <v>1</v>
      </c>
    </row>
    <row r="669" spans="17:22" x14ac:dyDescent="0.2">
      <c r="Q669">
        <v>667</v>
      </c>
      <c r="R669" s="2">
        <v>3217554.8362858966</v>
      </c>
      <c r="S669">
        <v>41</v>
      </c>
      <c r="T669">
        <v>3.4144642087249599E-2</v>
      </c>
      <c r="U669" s="4">
        <v>1.0622351032163617</v>
      </c>
      <c r="V669">
        <v>0</v>
      </c>
    </row>
    <row r="670" spans="17:22" x14ac:dyDescent="0.2">
      <c r="Q670">
        <v>668</v>
      </c>
      <c r="R670" s="2">
        <v>8292250.0463763252</v>
      </c>
      <c r="S670">
        <v>34</v>
      </c>
      <c r="T670">
        <v>3.9607272804957794E-2</v>
      </c>
      <c r="U670" s="4">
        <v>1.1603916836823274</v>
      </c>
      <c r="V670">
        <v>0</v>
      </c>
    </row>
    <row r="671" spans="17:22" x14ac:dyDescent="0.2">
      <c r="Q671">
        <v>669</v>
      </c>
      <c r="R671" s="2">
        <v>7663322.4636030048</v>
      </c>
      <c r="S671">
        <v>35</v>
      </c>
      <c r="T671">
        <v>3.8968992103415381E-2</v>
      </c>
      <c r="U671" s="4">
        <v>1.1482267401083754</v>
      </c>
      <c r="V671">
        <v>0</v>
      </c>
    </row>
    <row r="672" spans="17:22" x14ac:dyDescent="0.2">
      <c r="Q672">
        <v>670</v>
      </c>
      <c r="R672" s="2">
        <v>11561713.01551988</v>
      </c>
      <c r="S672">
        <v>31</v>
      </c>
      <c r="T672">
        <v>4.2770010165074542E-2</v>
      </c>
      <c r="U672" s="4">
        <v>1.2236308126793014</v>
      </c>
      <c r="V672">
        <v>0</v>
      </c>
    </row>
    <row r="673" spans="17:22" x14ac:dyDescent="0.2">
      <c r="Q673">
        <v>671</v>
      </c>
      <c r="R673" s="2">
        <v>2255824.3532080203</v>
      </c>
      <c r="S673">
        <v>43</v>
      </c>
      <c r="T673">
        <v>3.3021709341086891E-2</v>
      </c>
      <c r="U673" s="4">
        <v>1.0436329662129211</v>
      </c>
      <c r="V673">
        <v>0</v>
      </c>
    </row>
    <row r="674" spans="17:22" x14ac:dyDescent="0.2">
      <c r="Q674">
        <v>672</v>
      </c>
      <c r="R674" s="2">
        <v>6811733.3838238344</v>
      </c>
      <c r="S674">
        <v>35</v>
      </c>
      <c r="T674">
        <v>3.8088249018379539E-2</v>
      </c>
      <c r="U674" s="4">
        <v>1.1317549977528789</v>
      </c>
      <c r="V674">
        <v>0</v>
      </c>
    </row>
    <row r="675" spans="17:22" x14ac:dyDescent="0.2">
      <c r="Q675">
        <v>673</v>
      </c>
      <c r="R675" s="2">
        <v>2902400.5731782615</v>
      </c>
      <c r="S675">
        <v>42</v>
      </c>
      <c r="T675">
        <v>3.3780016169224061E-2</v>
      </c>
      <c r="U675" s="4">
        <v>1.056139276076949</v>
      </c>
      <c r="V675">
        <v>0</v>
      </c>
    </row>
    <row r="676" spans="17:22" x14ac:dyDescent="0.2">
      <c r="Q676">
        <v>674</v>
      </c>
      <c r="R676" s="2">
        <v>41973624.150963411</v>
      </c>
      <c r="S676">
        <v>22</v>
      </c>
      <c r="T676">
        <v>6.3908682610714251E-2</v>
      </c>
      <c r="U676" s="4">
        <v>1.8118689390902014</v>
      </c>
      <c r="V676">
        <v>0</v>
      </c>
    </row>
    <row r="677" spans="17:22" x14ac:dyDescent="0.2">
      <c r="Q677">
        <v>675</v>
      </c>
      <c r="R677" s="2">
        <v>15831473.90808472</v>
      </c>
      <c r="S677">
        <v>29</v>
      </c>
      <c r="T677">
        <v>4.6551036621586342E-2</v>
      </c>
      <c r="U677" s="4">
        <v>1.3062180639861649</v>
      </c>
      <c r="V677">
        <v>0</v>
      </c>
    </row>
    <row r="678" spans="17:22" x14ac:dyDescent="0.2">
      <c r="Q678">
        <v>676</v>
      </c>
      <c r="R678" s="2">
        <v>2388090.8857517838</v>
      </c>
      <c r="S678">
        <v>43</v>
      </c>
      <c r="T678">
        <v>3.3177967160640108E-2</v>
      </c>
      <c r="U678" s="4">
        <v>1.0461913130706342</v>
      </c>
      <c r="V678">
        <v>0</v>
      </c>
    </row>
    <row r="679" spans="17:22" x14ac:dyDescent="0.2">
      <c r="Q679">
        <v>677</v>
      </c>
      <c r="R679" s="2">
        <v>-7944381.4072599187</v>
      </c>
      <c r="S679">
        <v>51</v>
      </c>
      <c r="T679">
        <v>1.8818515286851852E-2</v>
      </c>
      <c r="U679" s="4">
        <v>0.84633691668742905</v>
      </c>
      <c r="V679">
        <v>1</v>
      </c>
    </row>
    <row r="680" spans="17:22" x14ac:dyDescent="0.2">
      <c r="Q680">
        <v>678</v>
      </c>
      <c r="R680" s="2">
        <v>-4210506.1190036237</v>
      </c>
      <c r="S680">
        <v>51</v>
      </c>
      <c r="T680">
        <v>2.4573702569387804E-2</v>
      </c>
      <c r="U680" s="4">
        <v>0.91855887584132256</v>
      </c>
      <c r="V680">
        <v>1</v>
      </c>
    </row>
    <row r="681" spans="17:22" x14ac:dyDescent="0.2">
      <c r="Q681">
        <v>679</v>
      </c>
      <c r="R681" s="2">
        <v>-3782705.3822832406</v>
      </c>
      <c r="S681">
        <v>51</v>
      </c>
      <c r="T681">
        <v>2.5187332768200447E-2</v>
      </c>
      <c r="U681" s="4">
        <v>0.9268335515999373</v>
      </c>
      <c r="V681">
        <v>1</v>
      </c>
    </row>
    <row r="682" spans="17:22" x14ac:dyDescent="0.2">
      <c r="Q682">
        <v>680</v>
      </c>
      <c r="R682" s="2">
        <v>25884367.507578507</v>
      </c>
      <c r="S682">
        <v>25</v>
      </c>
      <c r="T682">
        <v>5.421166142179408E-2</v>
      </c>
      <c r="U682" s="4">
        <v>1.5006647486959093</v>
      </c>
      <c r="V682">
        <v>0</v>
      </c>
    </row>
    <row r="683" spans="17:22" x14ac:dyDescent="0.2">
      <c r="Q683">
        <v>681</v>
      </c>
      <c r="R683" s="2">
        <v>27821647.339965761</v>
      </c>
      <c r="S683">
        <v>25</v>
      </c>
      <c r="T683">
        <v>5.5524300918128086E-2</v>
      </c>
      <c r="U683" s="4">
        <v>1.5381363121850244</v>
      </c>
      <c r="V683">
        <v>0</v>
      </c>
    </row>
    <row r="684" spans="17:22" x14ac:dyDescent="0.2">
      <c r="Q684">
        <v>682</v>
      </c>
      <c r="R684" s="2">
        <v>15489654.598807022</v>
      </c>
      <c r="S684">
        <v>29</v>
      </c>
      <c r="T684">
        <v>4.6261510170240543E-2</v>
      </c>
      <c r="U684" s="4">
        <v>1.2996064719305034</v>
      </c>
      <c r="V684">
        <v>0</v>
      </c>
    </row>
    <row r="685" spans="17:22" x14ac:dyDescent="0.2">
      <c r="Q685">
        <v>683</v>
      </c>
      <c r="R685" s="2">
        <v>-2554865.252999261</v>
      </c>
      <c r="S685">
        <v>51</v>
      </c>
      <c r="T685">
        <v>2.690158682689462E-2</v>
      </c>
      <c r="U685" s="4">
        <v>0.95058287711800271</v>
      </c>
      <c r="V685">
        <v>1</v>
      </c>
    </row>
    <row r="686" spans="17:22" x14ac:dyDescent="0.2">
      <c r="Q686">
        <v>684</v>
      </c>
      <c r="R686" s="2">
        <v>3238894.5398679152</v>
      </c>
      <c r="S686">
        <v>41</v>
      </c>
      <c r="T686">
        <v>3.4169215366577112E-2</v>
      </c>
      <c r="U686" s="4">
        <v>1.0626478634403853</v>
      </c>
      <c r="V686">
        <v>0</v>
      </c>
    </row>
    <row r="687" spans="17:22" x14ac:dyDescent="0.2">
      <c r="Q687">
        <v>685</v>
      </c>
      <c r="R687" s="2">
        <v>-561168.82104254514</v>
      </c>
      <c r="S687">
        <v>51</v>
      </c>
      <c r="T687">
        <v>2.9546568555952245E-2</v>
      </c>
      <c r="U687" s="4">
        <v>0.98914567077287152</v>
      </c>
      <c r="V687">
        <v>1</v>
      </c>
    </row>
    <row r="688" spans="17:22" x14ac:dyDescent="0.2">
      <c r="Q688">
        <v>686</v>
      </c>
      <c r="R688" s="2">
        <v>24176523.533735543</v>
      </c>
      <c r="S688">
        <v>26</v>
      </c>
      <c r="T688">
        <v>5.3014877824120836E-2</v>
      </c>
      <c r="U688" s="4">
        <v>1.4676310161264128</v>
      </c>
      <c r="V688">
        <v>0</v>
      </c>
    </row>
    <row r="689" spans="17:22" x14ac:dyDescent="0.2">
      <c r="Q689">
        <v>687</v>
      </c>
      <c r="R689" s="2">
        <v>17977393.343144149</v>
      </c>
      <c r="S689">
        <v>28</v>
      </c>
      <c r="T689">
        <v>4.8320631447979809E-2</v>
      </c>
      <c r="U689" s="4">
        <v>1.3477252097319952</v>
      </c>
      <c r="V689">
        <v>0</v>
      </c>
    </row>
    <row r="690" spans="17:22" x14ac:dyDescent="0.2">
      <c r="Q690">
        <v>688</v>
      </c>
      <c r="R690" s="2">
        <v>-2020708.2761637047</v>
      </c>
      <c r="S690">
        <v>51</v>
      </c>
      <c r="T690">
        <v>2.762650416888366E-2</v>
      </c>
      <c r="U690" s="4">
        <v>0.96091473353648538</v>
      </c>
      <c r="V690">
        <v>1</v>
      </c>
    </row>
    <row r="691" spans="17:22" x14ac:dyDescent="0.2">
      <c r="Q691">
        <v>689</v>
      </c>
      <c r="R691" s="2">
        <v>8972574.7372563034</v>
      </c>
      <c r="S691">
        <v>33</v>
      </c>
      <c r="T691">
        <v>4.0286441020006676E-2</v>
      </c>
      <c r="U691" s="4">
        <v>1.1735507686123077</v>
      </c>
      <c r="V691">
        <v>0</v>
      </c>
    </row>
    <row r="692" spans="17:22" x14ac:dyDescent="0.2">
      <c r="Q692">
        <v>690</v>
      </c>
      <c r="R692" s="2">
        <v>648064.67598421127</v>
      </c>
      <c r="S692">
        <v>48</v>
      </c>
      <c r="T692">
        <v>3.1073809679325198E-2</v>
      </c>
      <c r="U692" s="4">
        <v>1.0125351001157488</v>
      </c>
      <c r="V692">
        <v>0</v>
      </c>
    </row>
    <row r="693" spans="17:22" x14ac:dyDescent="0.2">
      <c r="Q693">
        <v>691</v>
      </c>
      <c r="R693" s="2">
        <v>9735068.7987308353</v>
      </c>
      <c r="S693">
        <v>33</v>
      </c>
      <c r="T693">
        <v>4.103413872132948E-2</v>
      </c>
      <c r="U693" s="4">
        <v>1.1882992030702288</v>
      </c>
      <c r="V693">
        <v>0</v>
      </c>
    </row>
    <row r="694" spans="17:22" x14ac:dyDescent="0.2">
      <c r="Q694">
        <v>692</v>
      </c>
      <c r="R694" s="2">
        <v>9820963.7187412158</v>
      </c>
      <c r="S694">
        <v>33</v>
      </c>
      <c r="T694">
        <v>4.1117492642840897E-2</v>
      </c>
      <c r="U694" s="4">
        <v>1.189960613515304</v>
      </c>
      <c r="V694">
        <v>0</v>
      </c>
    </row>
    <row r="695" spans="17:22" x14ac:dyDescent="0.2">
      <c r="Q695">
        <v>693</v>
      </c>
      <c r="R695" s="2">
        <v>-2174011.9006828144</v>
      </c>
      <c r="S695">
        <v>51</v>
      </c>
      <c r="T695">
        <v>2.7419706732507342E-2</v>
      </c>
      <c r="U695" s="4">
        <v>0.95794947967731503</v>
      </c>
      <c r="V695">
        <v>1</v>
      </c>
    </row>
    <row r="696" spans="17:22" x14ac:dyDescent="0.2">
      <c r="Q696">
        <v>694</v>
      </c>
      <c r="R696" s="2">
        <v>-736556.54144712538</v>
      </c>
      <c r="S696">
        <v>51</v>
      </c>
      <c r="T696">
        <v>2.9320386073396262E-2</v>
      </c>
      <c r="U696" s="4">
        <v>0.98575325838593564</v>
      </c>
      <c r="V696">
        <v>1</v>
      </c>
    </row>
    <row r="697" spans="17:22" x14ac:dyDescent="0.2">
      <c r="Q697">
        <v>695</v>
      </c>
      <c r="R697" s="2">
        <v>4982835.0767093524</v>
      </c>
      <c r="S697">
        <v>38</v>
      </c>
      <c r="T697">
        <v>3.6129244716869506E-2</v>
      </c>
      <c r="U697" s="4">
        <v>1.0963797887177824</v>
      </c>
      <c r="V697">
        <v>0</v>
      </c>
    </row>
    <row r="698" spans="17:22" x14ac:dyDescent="0.2">
      <c r="Q698">
        <v>696</v>
      </c>
      <c r="R698" s="2">
        <v>31007783.459787577</v>
      </c>
      <c r="S698">
        <v>24</v>
      </c>
      <c r="T698">
        <v>5.7586825652108813E-2</v>
      </c>
      <c r="U698" s="4">
        <v>1.5997637032840923</v>
      </c>
      <c r="V698">
        <v>0</v>
      </c>
    </row>
    <row r="699" spans="17:22" x14ac:dyDescent="0.2">
      <c r="Q699">
        <v>697</v>
      </c>
      <c r="R699" s="2">
        <v>-2056384.6813646182</v>
      </c>
      <c r="S699">
        <v>51</v>
      </c>
      <c r="T699">
        <v>2.757846817115274E-2</v>
      </c>
      <c r="U699" s="4">
        <v>0.96022466767186421</v>
      </c>
      <c r="V699">
        <v>1</v>
      </c>
    </row>
    <row r="700" spans="17:22" x14ac:dyDescent="0.2">
      <c r="Q700">
        <v>698</v>
      </c>
      <c r="R700" s="2">
        <v>7034820.8034155965</v>
      </c>
      <c r="S700">
        <v>35</v>
      </c>
      <c r="T700">
        <v>3.832084305723385E-2</v>
      </c>
      <c r="U700" s="4">
        <v>1.1360700348823132</v>
      </c>
      <c r="V700">
        <v>0</v>
      </c>
    </row>
    <row r="701" spans="17:22" x14ac:dyDescent="0.2">
      <c r="Q701">
        <v>699</v>
      </c>
      <c r="R701" s="2">
        <v>-3953801.0742663369</v>
      </c>
      <c r="S701">
        <v>51</v>
      </c>
      <c r="T701">
        <v>2.4942957504477323E-2</v>
      </c>
      <c r="U701" s="4">
        <v>0.92352415717086389</v>
      </c>
      <c r="V701">
        <v>1</v>
      </c>
    </row>
    <row r="702" spans="17:22" x14ac:dyDescent="0.2">
      <c r="Q702">
        <v>700</v>
      </c>
      <c r="R702" s="2">
        <v>-6520867.8564863279</v>
      </c>
      <c r="S702">
        <v>51</v>
      </c>
      <c r="T702">
        <v>2.1101897970929376E-2</v>
      </c>
      <c r="U702" s="4">
        <v>0.87387102792096083</v>
      </c>
      <c r="V702">
        <v>1</v>
      </c>
    </row>
    <row r="703" spans="17:22" x14ac:dyDescent="0.2">
      <c r="Q703">
        <v>701</v>
      </c>
      <c r="R703" s="2">
        <v>17022473.049222529</v>
      </c>
      <c r="S703">
        <v>28</v>
      </c>
      <c r="T703">
        <v>4.754320294182289E-2</v>
      </c>
      <c r="U703" s="4">
        <v>1.3292547978573024</v>
      </c>
      <c r="V703">
        <v>0</v>
      </c>
    </row>
    <row r="704" spans="17:22" x14ac:dyDescent="0.2">
      <c r="Q704">
        <v>702</v>
      </c>
      <c r="R704" s="2">
        <v>-13362504.51542937</v>
      </c>
      <c r="S704">
        <v>51</v>
      </c>
      <c r="T704">
        <v>8.9008471926483416E-3</v>
      </c>
      <c r="U704" s="4">
        <v>0.74153763026248798</v>
      </c>
      <c r="V704">
        <v>1</v>
      </c>
    </row>
    <row r="705" spans="17:22" x14ac:dyDescent="0.2">
      <c r="Q705">
        <v>703</v>
      </c>
      <c r="R705" s="2">
        <v>-2434960.0840955302</v>
      </c>
      <c r="S705">
        <v>51</v>
      </c>
      <c r="T705">
        <v>2.7065385570161818E-2</v>
      </c>
      <c r="U705" s="4">
        <v>0.95290212603296842</v>
      </c>
      <c r="V705">
        <v>1</v>
      </c>
    </row>
    <row r="706" spans="17:22" x14ac:dyDescent="0.2">
      <c r="Q706">
        <v>704</v>
      </c>
      <c r="R706" s="2">
        <v>4404156.2221728265</v>
      </c>
      <c r="S706">
        <v>39</v>
      </c>
      <c r="T706">
        <v>3.5489210056248457E-2</v>
      </c>
      <c r="U706" s="4">
        <v>1.0851867741232655</v>
      </c>
      <c r="V706">
        <v>0</v>
      </c>
    </row>
    <row r="707" spans="17:22" x14ac:dyDescent="0.2">
      <c r="Q707">
        <v>705</v>
      </c>
      <c r="R707" s="2">
        <v>-2875247.8662448674</v>
      </c>
      <c r="S707">
        <v>51</v>
      </c>
      <c r="T707">
        <v>2.6460827115382342E-2</v>
      </c>
      <c r="U707" s="4">
        <v>0.94438592134922883</v>
      </c>
      <c r="V707">
        <v>1</v>
      </c>
    </row>
    <row r="708" spans="17:22" x14ac:dyDescent="0.2">
      <c r="Q708">
        <v>706</v>
      </c>
      <c r="R708" s="2">
        <v>4321031.6845660955</v>
      </c>
      <c r="S708">
        <v>39</v>
      </c>
      <c r="T708">
        <v>3.5396442712498213E-2</v>
      </c>
      <c r="U708" s="4">
        <v>1.0835789494113364</v>
      </c>
      <c r="V708">
        <v>0</v>
      </c>
    </row>
    <row r="709" spans="17:22" x14ac:dyDescent="0.2">
      <c r="Q709">
        <v>707</v>
      </c>
      <c r="R709" s="2">
        <v>8591059.4554081559</v>
      </c>
      <c r="S709">
        <v>34</v>
      </c>
      <c r="T709">
        <v>3.9906997140280953E-2</v>
      </c>
      <c r="U709" s="4">
        <v>1.1661713627738521</v>
      </c>
      <c r="V709">
        <v>0</v>
      </c>
    </row>
    <row r="710" spans="17:22" x14ac:dyDescent="0.2">
      <c r="Q710">
        <v>708</v>
      </c>
      <c r="R710" s="2">
        <v>2798987.3041918576</v>
      </c>
      <c r="S710">
        <v>42</v>
      </c>
      <c r="T710">
        <v>3.3659663612990949E-2</v>
      </c>
      <c r="U710" s="4">
        <v>1.0541390194234401</v>
      </c>
      <c r="V710">
        <v>0</v>
      </c>
    </row>
    <row r="711" spans="17:22" x14ac:dyDescent="0.2">
      <c r="Q711">
        <v>709</v>
      </c>
      <c r="R711" s="2">
        <v>10680067.719749361</v>
      </c>
      <c r="S711">
        <v>32</v>
      </c>
      <c r="T711">
        <v>4.1941683360245591E-2</v>
      </c>
      <c r="U711" s="4">
        <v>1.2065777121808388</v>
      </c>
      <c r="V711">
        <v>0</v>
      </c>
    </row>
    <row r="712" spans="17:22" x14ac:dyDescent="0.2">
      <c r="Q712">
        <v>710</v>
      </c>
      <c r="R712" s="2">
        <v>12852985.896562621</v>
      </c>
      <c r="S712">
        <v>30</v>
      </c>
      <c r="T712">
        <v>4.3952570176367854E-2</v>
      </c>
      <c r="U712" s="4">
        <v>1.2486070773029521</v>
      </c>
      <c r="V712">
        <v>0</v>
      </c>
    </row>
    <row r="713" spans="17:22" x14ac:dyDescent="0.2">
      <c r="Q713">
        <v>711</v>
      </c>
      <c r="R713" s="2">
        <v>14233840.035576865</v>
      </c>
      <c r="S713">
        <v>30</v>
      </c>
      <c r="T713">
        <v>4.5178852160940162E-2</v>
      </c>
      <c r="U713" s="4">
        <v>1.2753160548467479</v>
      </c>
      <c r="V713">
        <v>0</v>
      </c>
    </row>
    <row r="714" spans="17:22" x14ac:dyDescent="0.2">
      <c r="Q714">
        <v>712</v>
      </c>
      <c r="R714" s="2">
        <v>3635802.1760356203</v>
      </c>
      <c r="S714">
        <v>40</v>
      </c>
      <c r="T714">
        <v>3.4623610935285355E-2</v>
      </c>
      <c r="U714" s="4">
        <v>1.0703249937337644</v>
      </c>
      <c r="V714">
        <v>0</v>
      </c>
    </row>
    <row r="715" spans="17:22" x14ac:dyDescent="0.2">
      <c r="Q715">
        <v>713</v>
      </c>
      <c r="R715" s="2">
        <v>14468491.847026974</v>
      </c>
      <c r="S715">
        <v>29</v>
      </c>
      <c r="T715">
        <v>4.5383455617906479E-2</v>
      </c>
      <c r="U715" s="4">
        <v>1.2798547746040034</v>
      </c>
      <c r="V715">
        <v>0</v>
      </c>
    </row>
    <row r="716" spans="17:22" x14ac:dyDescent="0.2">
      <c r="Q716">
        <v>714</v>
      </c>
      <c r="R716" s="2">
        <v>-5742984.1929845288</v>
      </c>
      <c r="S716">
        <v>51</v>
      </c>
      <c r="T716">
        <v>2.2301749902224891E-2</v>
      </c>
      <c r="U716" s="4">
        <v>0.88891713359797819</v>
      </c>
      <c r="V716">
        <v>1</v>
      </c>
    </row>
    <row r="717" spans="17:22" x14ac:dyDescent="0.2">
      <c r="Q717">
        <v>715</v>
      </c>
      <c r="R717" s="2">
        <v>3332268.7921333164</v>
      </c>
      <c r="S717">
        <v>41</v>
      </c>
      <c r="T717">
        <v>3.427656632270968E-2</v>
      </c>
      <c r="U717" s="4">
        <v>1.0644539418207604</v>
      </c>
      <c r="V717">
        <v>0</v>
      </c>
    </row>
    <row r="718" spans="17:22" x14ac:dyDescent="0.2">
      <c r="Q718">
        <v>716</v>
      </c>
      <c r="R718" s="2">
        <v>18160779.305335015</v>
      </c>
      <c r="S718">
        <v>28</v>
      </c>
      <c r="T718">
        <v>4.8468145025925738E-2</v>
      </c>
      <c r="U718" s="4">
        <v>1.3512723269890718</v>
      </c>
      <c r="V718">
        <v>0</v>
      </c>
    </row>
    <row r="719" spans="17:22" x14ac:dyDescent="0.2">
      <c r="Q719">
        <v>717</v>
      </c>
      <c r="R719" s="2">
        <v>11376817.060417064</v>
      </c>
      <c r="S719">
        <v>31</v>
      </c>
      <c r="T719">
        <v>4.2597731480878691E-2</v>
      </c>
      <c r="U719" s="4">
        <v>1.2200544885960747</v>
      </c>
      <c r="V719">
        <v>0</v>
      </c>
    </row>
    <row r="720" spans="17:22" x14ac:dyDescent="0.2">
      <c r="Q720">
        <v>718</v>
      </c>
      <c r="R720" s="2">
        <v>7369140.6295243129</v>
      </c>
      <c r="S720">
        <v>35</v>
      </c>
      <c r="T720">
        <v>3.8666913941614318E-2</v>
      </c>
      <c r="U720" s="4">
        <v>1.1425365692364471</v>
      </c>
      <c r="V720">
        <v>0</v>
      </c>
    </row>
    <row r="721" spans="17:22" x14ac:dyDescent="0.2">
      <c r="Q721">
        <v>719</v>
      </c>
      <c r="R721" s="2">
        <v>11549888.144791774</v>
      </c>
      <c r="S721">
        <v>31</v>
      </c>
      <c r="T721">
        <v>4.2759014744043526E-2</v>
      </c>
      <c r="U721" s="4">
        <v>1.2234020917754695</v>
      </c>
      <c r="V721">
        <v>0</v>
      </c>
    </row>
    <row r="722" spans="17:22" x14ac:dyDescent="0.2">
      <c r="Q722">
        <v>720</v>
      </c>
      <c r="R722" s="2">
        <v>18555566.232353285</v>
      </c>
      <c r="S722">
        <v>28</v>
      </c>
      <c r="T722">
        <v>4.878379180699291E-2</v>
      </c>
      <c r="U722" s="4">
        <v>1.3589084377631195</v>
      </c>
      <c r="V722">
        <v>0</v>
      </c>
    </row>
    <row r="723" spans="17:22" x14ac:dyDescent="0.2">
      <c r="Q723">
        <v>721</v>
      </c>
      <c r="R723" s="2">
        <v>13192912.727105662</v>
      </c>
      <c r="S723">
        <v>30</v>
      </c>
      <c r="T723">
        <v>4.4258037501323629E-2</v>
      </c>
      <c r="U723" s="4">
        <v>1.2551820643540748</v>
      </c>
      <c r="V723">
        <v>0</v>
      </c>
    </row>
    <row r="724" spans="17:22" x14ac:dyDescent="0.2">
      <c r="Q724">
        <v>722</v>
      </c>
      <c r="R724" s="2">
        <v>9736406.7949689776</v>
      </c>
      <c r="S724">
        <v>33</v>
      </c>
      <c r="T724">
        <v>4.1035438478110191E-2</v>
      </c>
      <c r="U724" s="4">
        <v>1.1883250830748351</v>
      </c>
      <c r="V724">
        <v>0</v>
      </c>
    </row>
    <row r="725" spans="17:22" x14ac:dyDescent="0.2">
      <c r="Q725">
        <v>723</v>
      </c>
      <c r="R725" s="2">
        <v>19638319.614551902</v>
      </c>
      <c r="S725">
        <v>27</v>
      </c>
      <c r="T725">
        <v>4.9636346654422778E-2</v>
      </c>
      <c r="U725" s="4">
        <v>1.3798514432215068</v>
      </c>
      <c r="V725">
        <v>0</v>
      </c>
    </row>
    <row r="726" spans="17:22" x14ac:dyDescent="0.2">
      <c r="Q726">
        <v>724</v>
      </c>
      <c r="R726" s="2">
        <v>1613369.2489772812</v>
      </c>
      <c r="S726">
        <v>45</v>
      </c>
      <c r="T726">
        <v>3.2254233153562885E-2</v>
      </c>
      <c r="U726" s="4">
        <v>1.0312063684521717</v>
      </c>
      <c r="V726">
        <v>0</v>
      </c>
    </row>
    <row r="727" spans="17:22" x14ac:dyDescent="0.2">
      <c r="Q727">
        <v>725</v>
      </c>
      <c r="R727" s="2">
        <v>33429095.965467229</v>
      </c>
      <c r="S727">
        <v>23</v>
      </c>
      <c r="T727">
        <v>5.9080372670029274E-2</v>
      </c>
      <c r="U727" s="4">
        <v>1.6465976008794434</v>
      </c>
      <c r="V727">
        <v>0</v>
      </c>
    </row>
    <row r="728" spans="17:22" x14ac:dyDescent="0.2">
      <c r="Q728">
        <v>726</v>
      </c>
      <c r="R728" s="2">
        <v>11075306.485617213</v>
      </c>
      <c r="S728">
        <v>32</v>
      </c>
      <c r="T728">
        <v>4.2315171019646325E-2</v>
      </c>
      <c r="U728" s="4">
        <v>1.2142225625844723</v>
      </c>
      <c r="V728">
        <v>0</v>
      </c>
    </row>
    <row r="729" spans="17:22" x14ac:dyDescent="0.2">
      <c r="Q729">
        <v>727</v>
      </c>
      <c r="R729" s="2">
        <v>-4795401.7153821662</v>
      </c>
      <c r="S729">
        <v>51</v>
      </c>
      <c r="T729">
        <v>2.3720459781228671E-2</v>
      </c>
      <c r="U729" s="4">
        <v>0.90724561478951327</v>
      </c>
      <c r="V729">
        <v>1</v>
      </c>
    </row>
    <row r="730" spans="17:22" x14ac:dyDescent="0.2">
      <c r="Q730">
        <v>728</v>
      </c>
      <c r="R730" s="2">
        <v>8478869.7144970894</v>
      </c>
      <c r="S730">
        <v>34</v>
      </c>
      <c r="T730">
        <v>3.9794727137364184E-2</v>
      </c>
      <c r="U730" s="4">
        <v>1.1640013484428837</v>
      </c>
      <c r="V730">
        <v>0</v>
      </c>
    </row>
    <row r="731" spans="17:22" x14ac:dyDescent="0.2">
      <c r="Q731">
        <v>729</v>
      </c>
      <c r="R731" s="2">
        <v>10744642.044449717</v>
      </c>
      <c r="S731">
        <v>32</v>
      </c>
      <c r="T731">
        <v>4.2002945737347933E-2</v>
      </c>
      <c r="U731" s="4">
        <v>1.2078267320009617</v>
      </c>
      <c r="V731">
        <v>0</v>
      </c>
    </row>
    <row r="732" spans="17:22" x14ac:dyDescent="0.2">
      <c r="Q732">
        <v>730</v>
      </c>
      <c r="R732" s="2">
        <v>35441349.829907075</v>
      </c>
      <c r="S732">
        <v>23</v>
      </c>
      <c r="T732">
        <v>6.0276762879503246E-2</v>
      </c>
      <c r="U732" s="4">
        <v>1.6855193390697694</v>
      </c>
      <c r="V732">
        <v>0</v>
      </c>
    </row>
    <row r="733" spans="17:22" x14ac:dyDescent="0.2">
      <c r="Q733">
        <v>731</v>
      </c>
      <c r="R733" s="2">
        <v>-479706.986969769</v>
      </c>
      <c r="S733">
        <v>51</v>
      </c>
      <c r="T733">
        <v>2.9651212333394097E-2</v>
      </c>
      <c r="U733" s="4">
        <v>0.99072133487485936</v>
      </c>
      <c r="V733">
        <v>1</v>
      </c>
    </row>
    <row r="734" spans="17:22" x14ac:dyDescent="0.2">
      <c r="Q734">
        <v>732</v>
      </c>
      <c r="R734" s="2">
        <v>9802782.9134554863</v>
      </c>
      <c r="S734">
        <v>33</v>
      </c>
      <c r="T734">
        <v>4.1099864262574407E-2</v>
      </c>
      <c r="U734" s="4">
        <v>1.1896089538385974</v>
      </c>
      <c r="V734">
        <v>0</v>
      </c>
    </row>
    <row r="735" spans="17:22" x14ac:dyDescent="0.2">
      <c r="Q735">
        <v>733</v>
      </c>
      <c r="R735" s="2">
        <v>-6347803.0955288112</v>
      </c>
      <c r="S735">
        <v>51</v>
      </c>
      <c r="T735">
        <v>2.1371675880135978E-2</v>
      </c>
      <c r="U735" s="4">
        <v>0.87721850879054519</v>
      </c>
      <c r="V735">
        <v>1</v>
      </c>
    </row>
    <row r="736" spans="17:22" x14ac:dyDescent="0.2">
      <c r="Q736">
        <v>734</v>
      </c>
      <c r="R736" s="2">
        <v>1027666.6411159784</v>
      </c>
      <c r="S736">
        <v>46</v>
      </c>
      <c r="T736">
        <v>3.1541996281527082E-2</v>
      </c>
      <c r="U736" s="4">
        <v>1.019877497893926</v>
      </c>
      <c r="V736">
        <v>0</v>
      </c>
    </row>
    <row r="737" spans="17:22" x14ac:dyDescent="0.2">
      <c r="Q737">
        <v>735</v>
      </c>
      <c r="R737" s="2">
        <v>-1964984.6513535082</v>
      </c>
      <c r="S737">
        <v>51</v>
      </c>
      <c r="T737">
        <v>2.7701424452975139E-2</v>
      </c>
      <c r="U737" s="4">
        <v>0.96199255993513522</v>
      </c>
      <c r="V737">
        <v>1</v>
      </c>
    </row>
    <row r="738" spans="17:22" x14ac:dyDescent="0.2">
      <c r="Q738">
        <v>736</v>
      </c>
      <c r="R738" s="2">
        <v>2893611.2415370271</v>
      </c>
      <c r="S738">
        <v>42</v>
      </c>
      <c r="T738">
        <v>3.3769800764759467E-2</v>
      </c>
      <c r="U738" s="4">
        <v>1.0559692696622249</v>
      </c>
      <c r="V738">
        <v>0</v>
      </c>
    </row>
    <row r="739" spans="17:22" x14ac:dyDescent="0.2">
      <c r="Q739">
        <v>737</v>
      </c>
      <c r="R739" s="2">
        <v>-17547.494730986655</v>
      </c>
      <c r="S739">
        <v>51</v>
      </c>
      <c r="T739">
        <v>3.0240023701613009E-2</v>
      </c>
      <c r="U739" s="4">
        <v>0.99966059004388808</v>
      </c>
      <c r="V739">
        <v>1</v>
      </c>
    </row>
    <row r="740" spans="17:22" x14ac:dyDescent="0.2">
      <c r="Q740">
        <v>738</v>
      </c>
      <c r="R740" s="2">
        <v>-12590146.44553753</v>
      </c>
      <c r="S740">
        <v>51</v>
      </c>
      <c r="T740">
        <v>1.0450435207185131E-2</v>
      </c>
      <c r="U740" s="4">
        <v>0.75647685791997044</v>
      </c>
      <c r="V740">
        <v>1</v>
      </c>
    </row>
    <row r="741" spans="17:22" x14ac:dyDescent="0.2">
      <c r="Q741">
        <v>739</v>
      </c>
      <c r="R741" s="2">
        <v>-9809685.9522798061</v>
      </c>
      <c r="S741">
        <v>51</v>
      </c>
      <c r="T741">
        <v>1.5639456710047028E-2</v>
      </c>
      <c r="U741" s="4">
        <v>0.81025752510097082</v>
      </c>
      <c r="V741">
        <v>1</v>
      </c>
    </row>
    <row r="742" spans="17:22" x14ac:dyDescent="0.2">
      <c r="Q742">
        <v>740</v>
      </c>
      <c r="R742" s="2">
        <v>-2950051.938357532</v>
      </c>
      <c r="S742">
        <v>51</v>
      </c>
      <c r="T742">
        <v>2.6357262070463849E-2</v>
      </c>
      <c r="U742" s="4">
        <v>0.94293903407432245</v>
      </c>
      <c r="V742">
        <v>1</v>
      </c>
    </row>
    <row r="743" spans="17:22" x14ac:dyDescent="0.2">
      <c r="Q743">
        <v>741</v>
      </c>
      <c r="R743" s="2">
        <v>26968820.550129622</v>
      </c>
      <c r="S743">
        <v>25</v>
      </c>
      <c r="T743">
        <v>5.4952152828857397E-2</v>
      </c>
      <c r="U743" s="4">
        <v>1.5216406295963176</v>
      </c>
      <c r="V743">
        <v>0</v>
      </c>
    </row>
    <row r="744" spans="17:22" x14ac:dyDescent="0.2">
      <c r="Q744">
        <v>742</v>
      </c>
      <c r="R744" s="2">
        <v>32799336.651837215</v>
      </c>
      <c r="S744">
        <v>24</v>
      </c>
      <c r="T744">
        <v>5.8697739619425801E-2</v>
      </c>
      <c r="U744" s="4">
        <v>1.6344165696680313</v>
      </c>
      <c r="V744">
        <v>0</v>
      </c>
    </row>
    <row r="745" spans="17:22" x14ac:dyDescent="0.2">
      <c r="Q745">
        <v>743</v>
      </c>
      <c r="R745" s="2">
        <v>-1465948.5105577335</v>
      </c>
      <c r="S745">
        <v>51</v>
      </c>
      <c r="T745">
        <v>2.8366569677505012E-2</v>
      </c>
      <c r="U745" s="4">
        <v>0.97164509650758735</v>
      </c>
      <c r="V745">
        <v>1</v>
      </c>
    </row>
    <row r="746" spans="17:22" x14ac:dyDescent="0.2">
      <c r="Q746">
        <v>744</v>
      </c>
      <c r="R746" s="2">
        <v>3730640.5131773502</v>
      </c>
      <c r="S746">
        <v>40</v>
      </c>
      <c r="T746">
        <v>3.4731446050681403E-2</v>
      </c>
      <c r="U746" s="4">
        <v>1.0721593909705485</v>
      </c>
      <c r="V746">
        <v>0</v>
      </c>
    </row>
    <row r="747" spans="17:22" x14ac:dyDescent="0.2">
      <c r="Q747">
        <v>745</v>
      </c>
      <c r="R747" s="2">
        <v>10700380.434594527</v>
      </c>
      <c r="S747">
        <v>32</v>
      </c>
      <c r="T747">
        <v>4.1960964492423238E-2</v>
      </c>
      <c r="U747" s="4">
        <v>1.2069706080192364</v>
      </c>
      <c r="V747">
        <v>0</v>
      </c>
    </row>
    <row r="748" spans="17:22" x14ac:dyDescent="0.2">
      <c r="Q748">
        <v>746</v>
      </c>
      <c r="R748" s="2">
        <v>4118525.6949921772</v>
      </c>
      <c r="S748">
        <v>39</v>
      </c>
      <c r="T748">
        <v>3.5169560893457158E-2</v>
      </c>
      <c r="U748" s="4">
        <v>1.0796620057058448</v>
      </c>
      <c r="V748">
        <v>0</v>
      </c>
    </row>
    <row r="749" spans="17:22" x14ac:dyDescent="0.2">
      <c r="Q749">
        <v>747</v>
      </c>
      <c r="R749" s="2">
        <v>-5528645.8049656376</v>
      </c>
      <c r="S749">
        <v>51</v>
      </c>
      <c r="T749">
        <v>2.2626696170500695E-2</v>
      </c>
      <c r="U749" s="4">
        <v>0.89306294381110951</v>
      </c>
      <c r="V749">
        <v>1</v>
      </c>
    </row>
    <row r="750" spans="17:22" x14ac:dyDescent="0.2">
      <c r="Q750">
        <v>748</v>
      </c>
      <c r="R750" s="2">
        <v>-6126957.5867803246</v>
      </c>
      <c r="S750">
        <v>51</v>
      </c>
      <c r="T750">
        <v>2.1713562822449343E-2</v>
      </c>
      <c r="U750" s="4">
        <v>0.88149018207388152</v>
      </c>
      <c r="V750">
        <v>1</v>
      </c>
    </row>
    <row r="751" spans="17:22" x14ac:dyDescent="0.2">
      <c r="Q751">
        <v>749</v>
      </c>
      <c r="R751" s="2">
        <v>-2221821.2528069019</v>
      </c>
      <c r="S751">
        <v>51</v>
      </c>
      <c r="T751">
        <v>2.7355009438948898E-2</v>
      </c>
      <c r="U751" s="4">
        <v>0.95702473398826104</v>
      </c>
      <c r="V751">
        <v>1</v>
      </c>
    </row>
    <row r="752" spans="17:22" x14ac:dyDescent="0.2">
      <c r="Q752">
        <v>750</v>
      </c>
      <c r="R752" s="2">
        <v>8865198.7676765472</v>
      </c>
      <c r="S752">
        <v>33</v>
      </c>
      <c r="T752">
        <v>4.0180012299502382E-2</v>
      </c>
      <c r="U752" s="4">
        <v>1.1714738639782698</v>
      </c>
      <c r="V752">
        <v>0</v>
      </c>
    </row>
    <row r="753" spans="17:22" x14ac:dyDescent="0.2">
      <c r="Q753">
        <v>751</v>
      </c>
      <c r="R753" s="2">
        <v>40989413.568779364</v>
      </c>
      <c r="S753">
        <v>22</v>
      </c>
      <c r="T753">
        <v>6.3384366588888102E-2</v>
      </c>
      <c r="U753" s="4">
        <v>1.7928319839222313</v>
      </c>
      <c r="V753">
        <v>0</v>
      </c>
    </row>
    <row r="754" spans="17:22" x14ac:dyDescent="0.2">
      <c r="Q754">
        <v>752</v>
      </c>
      <c r="R754" s="2">
        <v>16956666.900564983</v>
      </c>
      <c r="S754">
        <v>28</v>
      </c>
      <c r="T754">
        <v>4.74890445045692E-2</v>
      </c>
      <c r="U754" s="4">
        <v>1.3279819516550286</v>
      </c>
      <c r="V754">
        <v>0</v>
      </c>
    </row>
    <row r="755" spans="17:22" x14ac:dyDescent="0.2">
      <c r="Q755">
        <v>753</v>
      </c>
      <c r="R755" s="2">
        <v>9437265.7073202133</v>
      </c>
      <c r="S755">
        <v>33</v>
      </c>
      <c r="T755">
        <v>4.0743784057649772E-2</v>
      </c>
      <c r="U755" s="4">
        <v>1.1825389885361743</v>
      </c>
      <c r="V755">
        <v>0</v>
      </c>
    </row>
    <row r="756" spans="17:22" x14ac:dyDescent="0.2">
      <c r="Q756">
        <v>754</v>
      </c>
      <c r="R756" s="2">
        <v>14826351.153764725</v>
      </c>
      <c r="S756">
        <v>29</v>
      </c>
      <c r="T756">
        <v>4.569343019616022E-2</v>
      </c>
      <c r="U756" s="4">
        <v>1.2867766180612132</v>
      </c>
      <c r="V756">
        <v>0</v>
      </c>
    </row>
    <row r="757" spans="17:22" x14ac:dyDescent="0.2">
      <c r="Q757">
        <v>755</v>
      </c>
      <c r="R757" s="2">
        <v>24270095.089660883</v>
      </c>
      <c r="S757">
        <v>26</v>
      </c>
      <c r="T757">
        <v>5.3081448966711103E-2</v>
      </c>
      <c r="U757" s="4">
        <v>1.469440910825162</v>
      </c>
      <c r="V757">
        <v>0</v>
      </c>
    </row>
    <row r="758" spans="17:22" x14ac:dyDescent="0.2">
      <c r="Q758">
        <v>756</v>
      </c>
      <c r="R758" s="2">
        <v>42089657.726748586</v>
      </c>
      <c r="S758">
        <v>22</v>
      </c>
      <c r="T758">
        <v>6.3969994128584645E-2</v>
      </c>
      <c r="U758" s="4">
        <v>1.8141133022581932</v>
      </c>
      <c r="V758">
        <v>0</v>
      </c>
    </row>
    <row r="759" spans="17:22" x14ac:dyDescent="0.2">
      <c r="Q759">
        <v>757</v>
      </c>
      <c r="R759" s="2">
        <v>35914406.429131344</v>
      </c>
      <c r="S759">
        <v>23</v>
      </c>
      <c r="T759">
        <v>6.0552398558317774E-2</v>
      </c>
      <c r="U759" s="4">
        <v>1.6946693700025406</v>
      </c>
      <c r="V759">
        <v>0</v>
      </c>
    </row>
    <row r="760" spans="17:22" x14ac:dyDescent="0.2">
      <c r="Q760">
        <v>758</v>
      </c>
      <c r="R760" s="2">
        <v>23629148.457770899</v>
      </c>
      <c r="S760">
        <v>26</v>
      </c>
      <c r="T760">
        <v>5.2623065643276387E-2</v>
      </c>
      <c r="U760" s="4">
        <v>1.4570434904791276</v>
      </c>
      <c r="V760">
        <v>0</v>
      </c>
    </row>
    <row r="761" spans="17:22" x14ac:dyDescent="0.2">
      <c r="Q761">
        <v>759</v>
      </c>
      <c r="R761" s="2">
        <v>-6285713.960805051</v>
      </c>
      <c r="S761">
        <v>51</v>
      </c>
      <c r="T761">
        <v>2.1468062522889193E-2</v>
      </c>
      <c r="U761" s="4">
        <v>0.87841945917204933</v>
      </c>
      <c r="V761">
        <v>1</v>
      </c>
    </row>
    <row r="762" spans="17:22" x14ac:dyDescent="0.2">
      <c r="Q762">
        <v>760</v>
      </c>
      <c r="R762" s="2">
        <v>10205953.414001778</v>
      </c>
      <c r="S762">
        <v>32</v>
      </c>
      <c r="T762">
        <v>4.1488957650251471E-2</v>
      </c>
      <c r="U762" s="4">
        <v>1.1974072227079648</v>
      </c>
      <c r="V762">
        <v>0</v>
      </c>
    </row>
    <row r="763" spans="17:22" x14ac:dyDescent="0.2">
      <c r="Q763">
        <v>761</v>
      </c>
      <c r="R763" s="2">
        <v>7741138.6213574186</v>
      </c>
      <c r="S763">
        <v>34</v>
      </c>
      <c r="T763">
        <v>3.9048518463662203E-2</v>
      </c>
      <c r="U763" s="4">
        <v>1.1497318882274161</v>
      </c>
      <c r="V763">
        <v>0</v>
      </c>
    </row>
    <row r="764" spans="17:22" x14ac:dyDescent="0.2">
      <c r="Q764">
        <v>762</v>
      </c>
      <c r="R764" s="2">
        <v>14016242.273549959</v>
      </c>
      <c r="S764">
        <v>30</v>
      </c>
      <c r="T764">
        <v>4.4988152756749111E-2</v>
      </c>
      <c r="U764" s="4">
        <v>1.2711072006489355</v>
      </c>
      <c r="V764">
        <v>0</v>
      </c>
    </row>
    <row r="765" spans="17:22" x14ac:dyDescent="0.2">
      <c r="Q765">
        <v>763</v>
      </c>
      <c r="R765" s="2">
        <v>12655358.260462821</v>
      </c>
      <c r="S765">
        <v>31</v>
      </c>
      <c r="T765">
        <v>4.3773874679768746E-2</v>
      </c>
      <c r="U765" s="4">
        <v>1.2447844924654317</v>
      </c>
      <c r="V765">
        <v>0</v>
      </c>
    </row>
    <row r="766" spans="17:22" x14ac:dyDescent="0.2">
      <c r="Q766">
        <v>764</v>
      </c>
      <c r="R766" s="2">
        <v>3923405.120992437</v>
      </c>
      <c r="S766">
        <v>40</v>
      </c>
      <c r="T766">
        <v>3.4949758075573385E-2</v>
      </c>
      <c r="U766" s="4">
        <v>1.0758879133654242</v>
      </c>
      <c r="V766">
        <v>0</v>
      </c>
    </row>
    <row r="767" spans="17:22" x14ac:dyDescent="0.2">
      <c r="Q767">
        <v>765</v>
      </c>
      <c r="R767" s="2">
        <v>18976364.408303082</v>
      </c>
      <c r="S767">
        <v>27</v>
      </c>
      <c r="T767">
        <v>4.9117391870607437E-2</v>
      </c>
      <c r="U767" s="4">
        <v>1.3670476674720131</v>
      </c>
      <c r="V767">
        <v>0</v>
      </c>
    </row>
    <row r="768" spans="17:22" x14ac:dyDescent="0.2">
      <c r="Q768">
        <v>766</v>
      </c>
      <c r="R768" s="2">
        <v>11945578.083655506</v>
      </c>
      <c r="S768">
        <v>31</v>
      </c>
      <c r="T768">
        <v>4.312529104541115E-2</v>
      </c>
      <c r="U768" s="4">
        <v>1.2310556689295069</v>
      </c>
      <c r="V768">
        <v>0</v>
      </c>
    </row>
    <row r="769" spans="17:22" x14ac:dyDescent="0.2">
      <c r="Q769">
        <v>767</v>
      </c>
      <c r="R769" s="2">
        <v>-3942905.856778577</v>
      </c>
      <c r="S769">
        <v>51</v>
      </c>
      <c r="T769">
        <v>2.4958560274364047E-2</v>
      </c>
      <c r="U769" s="4">
        <v>0.92373489638726158</v>
      </c>
      <c r="V769">
        <v>1</v>
      </c>
    </row>
    <row r="770" spans="17:22" x14ac:dyDescent="0.2">
      <c r="Q770">
        <v>768</v>
      </c>
      <c r="R770" s="2">
        <v>29648005.671104863</v>
      </c>
      <c r="S770">
        <v>24</v>
      </c>
      <c r="T770">
        <v>5.6720640383581711E-2</v>
      </c>
      <c r="U770" s="4">
        <v>1.5734623920910031</v>
      </c>
      <c r="V770">
        <v>0</v>
      </c>
    </row>
    <row r="771" spans="17:22" x14ac:dyDescent="0.2">
      <c r="Q771">
        <v>769</v>
      </c>
      <c r="R771" s="2">
        <v>1388757.6171613336</v>
      </c>
      <c r="S771">
        <v>45</v>
      </c>
      <c r="T771">
        <v>3.1982533728460882E-2</v>
      </c>
      <c r="U771" s="4">
        <v>1.0268618494615345</v>
      </c>
      <c r="V771">
        <v>0</v>
      </c>
    </row>
    <row r="772" spans="17:22" x14ac:dyDescent="0.2">
      <c r="Q772">
        <v>770</v>
      </c>
      <c r="R772" s="2">
        <v>11412257.294591613</v>
      </c>
      <c r="S772">
        <v>31</v>
      </c>
      <c r="T772">
        <v>4.2630811684293175E-2</v>
      </c>
      <c r="U772" s="4">
        <v>1.2207399863557371</v>
      </c>
      <c r="V772">
        <v>0</v>
      </c>
    </row>
    <row r="773" spans="17:22" x14ac:dyDescent="0.2">
      <c r="Q773">
        <v>771</v>
      </c>
      <c r="R773" s="2">
        <v>5173817.9710648581</v>
      </c>
      <c r="S773">
        <v>38</v>
      </c>
      <c r="T773">
        <v>3.6338291280855653E-2</v>
      </c>
      <c r="U773" s="4">
        <v>1.10007384856992</v>
      </c>
      <c r="V773">
        <v>0</v>
      </c>
    </row>
    <row r="774" spans="17:22" x14ac:dyDescent="0.2">
      <c r="Q774">
        <v>772</v>
      </c>
      <c r="R774" s="2">
        <v>2722235.8469325677</v>
      </c>
      <c r="S774">
        <v>42</v>
      </c>
      <c r="T774">
        <v>3.3570112751236988E-2</v>
      </c>
      <c r="U774" s="4">
        <v>1.052654465124421</v>
      </c>
      <c r="V774">
        <v>0</v>
      </c>
    </row>
    <row r="775" spans="17:22" x14ac:dyDescent="0.2">
      <c r="Q775">
        <v>773</v>
      </c>
      <c r="R775" s="2">
        <v>4314361.1765865833</v>
      </c>
      <c r="S775">
        <v>39</v>
      </c>
      <c r="T775">
        <v>3.5388989268950719E-2</v>
      </c>
      <c r="U775" s="4">
        <v>1.0834499260461621</v>
      </c>
      <c r="V775">
        <v>0</v>
      </c>
    </row>
    <row r="776" spans="17:22" x14ac:dyDescent="0.2">
      <c r="Q776">
        <v>774</v>
      </c>
      <c r="R776" s="2">
        <v>19349057.608229563</v>
      </c>
      <c r="S776">
        <v>27</v>
      </c>
      <c r="T776">
        <v>4.9410441311900949E-2</v>
      </c>
      <c r="U776" s="4">
        <v>1.374256433428038</v>
      </c>
      <c r="V776">
        <v>0</v>
      </c>
    </row>
    <row r="777" spans="17:22" x14ac:dyDescent="0.2">
      <c r="Q777">
        <v>775</v>
      </c>
      <c r="R777" s="2">
        <v>16524632.732087612</v>
      </c>
      <c r="S777">
        <v>28</v>
      </c>
      <c r="T777">
        <v>4.7131576035118534E-2</v>
      </c>
      <c r="U777" s="4">
        <v>1.3196253913363174</v>
      </c>
      <c r="V777">
        <v>0</v>
      </c>
    </row>
    <row r="778" spans="17:22" x14ac:dyDescent="0.2">
      <c r="Q778">
        <v>776</v>
      </c>
      <c r="R778" s="2">
        <v>-2805798.9035405517</v>
      </c>
      <c r="S778">
        <v>51</v>
      </c>
      <c r="T778">
        <v>2.6556755106866108E-2</v>
      </c>
      <c r="U778" s="4">
        <v>0.94572922817136262</v>
      </c>
      <c r="V778">
        <v>1</v>
      </c>
    </row>
    <row r="779" spans="17:22" x14ac:dyDescent="0.2">
      <c r="Q779">
        <v>777</v>
      </c>
      <c r="R779" s="2">
        <v>2787004.4692736194</v>
      </c>
      <c r="S779">
        <v>42</v>
      </c>
      <c r="T779">
        <v>3.3645695255002904E-2</v>
      </c>
      <c r="U779" s="4">
        <v>1.0539072431194123</v>
      </c>
      <c r="V779">
        <v>0</v>
      </c>
    </row>
    <row r="780" spans="17:22" x14ac:dyDescent="0.2">
      <c r="Q780">
        <v>778</v>
      </c>
      <c r="R780" s="2">
        <v>10585882.066997498</v>
      </c>
      <c r="S780">
        <v>32</v>
      </c>
      <c r="T780">
        <v>4.185215789033591E-2</v>
      </c>
      <c r="U780" s="4">
        <v>1.2047559394003384</v>
      </c>
      <c r="V780">
        <v>0</v>
      </c>
    </row>
    <row r="781" spans="17:22" x14ac:dyDescent="0.2">
      <c r="Q781">
        <v>779</v>
      </c>
      <c r="R781" s="2">
        <v>24086992.421853244</v>
      </c>
      <c r="S781">
        <v>26</v>
      </c>
      <c r="T781">
        <v>5.2951070428408492E-2</v>
      </c>
      <c r="U781" s="4">
        <v>1.465899273149966</v>
      </c>
      <c r="V781">
        <v>0</v>
      </c>
    </row>
    <row r="782" spans="17:22" x14ac:dyDescent="0.2">
      <c r="Q782">
        <v>780</v>
      </c>
      <c r="R782" s="2">
        <v>14767458.784704462</v>
      </c>
      <c r="S782">
        <v>29</v>
      </c>
      <c r="T782">
        <v>4.5642587895176223E-2</v>
      </c>
      <c r="U782" s="4">
        <v>1.2856375006712661</v>
      </c>
      <c r="V782">
        <v>0</v>
      </c>
    </row>
    <row r="783" spans="17:22" x14ac:dyDescent="0.2">
      <c r="Q783">
        <v>781</v>
      </c>
      <c r="R783" s="2">
        <v>-2482121.1944820508</v>
      </c>
      <c r="S783">
        <v>51</v>
      </c>
      <c r="T783">
        <v>2.700103495314447E-2</v>
      </c>
      <c r="U783" s="4">
        <v>0.95198991886881912</v>
      </c>
      <c r="V783">
        <v>1</v>
      </c>
    </row>
    <row r="784" spans="17:22" x14ac:dyDescent="0.2">
      <c r="Q784">
        <v>782</v>
      </c>
      <c r="R784" s="2">
        <v>20217266.633241206</v>
      </c>
      <c r="S784">
        <v>27</v>
      </c>
      <c r="T784">
        <v>5.0084501783602936E-2</v>
      </c>
      <c r="U784" s="4">
        <v>1.3910496447435436</v>
      </c>
      <c r="V784">
        <v>0</v>
      </c>
    </row>
    <row r="785" spans="17:22" x14ac:dyDescent="0.2">
      <c r="Q785">
        <v>783</v>
      </c>
      <c r="R785" s="2">
        <v>22556692.583384976</v>
      </c>
      <c r="S785">
        <v>26</v>
      </c>
      <c r="T785">
        <v>5.1843355036753927E-2</v>
      </c>
      <c r="U785" s="4">
        <v>1.4362996631215663</v>
      </c>
      <c r="V785">
        <v>0</v>
      </c>
    </row>
    <row r="786" spans="17:22" x14ac:dyDescent="0.2">
      <c r="Q786">
        <v>784</v>
      </c>
      <c r="R786" s="2">
        <v>1271439.0324396491</v>
      </c>
      <c r="S786">
        <v>46</v>
      </c>
      <c r="T786">
        <v>3.1839912638796153E-2</v>
      </c>
      <c r="U786" s="4">
        <v>1.0245926311883877</v>
      </c>
      <c r="V786">
        <v>0</v>
      </c>
    </row>
    <row r="787" spans="17:22" x14ac:dyDescent="0.2">
      <c r="Q787">
        <v>785</v>
      </c>
      <c r="R787" s="2">
        <v>-4786566.3954347372</v>
      </c>
      <c r="S787">
        <v>51</v>
      </c>
      <c r="T787">
        <v>2.373347381412988E-2</v>
      </c>
      <c r="U787" s="4">
        <v>0.90741651072660079</v>
      </c>
      <c r="V787">
        <v>1</v>
      </c>
    </row>
    <row r="788" spans="17:22" x14ac:dyDescent="0.2">
      <c r="Q788">
        <v>786</v>
      </c>
      <c r="R788" s="2">
        <v>40323110.5162009</v>
      </c>
      <c r="S788">
        <v>22</v>
      </c>
      <c r="T788">
        <v>6.3025006646172541E-2</v>
      </c>
      <c r="U788" s="4">
        <v>1.7799441105648144</v>
      </c>
      <c r="V788">
        <v>0</v>
      </c>
    </row>
    <row r="789" spans="17:22" x14ac:dyDescent="0.2">
      <c r="Q789">
        <v>787</v>
      </c>
      <c r="R789" s="2">
        <v>9176482.0734056681</v>
      </c>
      <c r="S789">
        <v>33</v>
      </c>
      <c r="T789">
        <v>4.0487770884764969E-2</v>
      </c>
      <c r="U789" s="4">
        <v>1.1774948176674211</v>
      </c>
      <c r="V789">
        <v>0</v>
      </c>
    </row>
    <row r="790" spans="17:22" x14ac:dyDescent="0.2">
      <c r="Q790">
        <v>788</v>
      </c>
      <c r="R790" s="2">
        <v>7802348.5384238511</v>
      </c>
      <c r="S790">
        <v>34</v>
      </c>
      <c r="T790">
        <v>3.9110963080177627E-2</v>
      </c>
      <c r="U790" s="4">
        <v>1.150915832464678</v>
      </c>
      <c r="V790">
        <v>0</v>
      </c>
    </row>
    <row r="791" spans="17:22" x14ac:dyDescent="0.2">
      <c r="Q791">
        <v>789</v>
      </c>
      <c r="R791" s="2">
        <v>5643793.7123656943</v>
      </c>
      <c r="S791">
        <v>37</v>
      </c>
      <c r="T791">
        <v>3.6848190274463136E-2</v>
      </c>
      <c r="U791" s="4">
        <v>1.1091642884403423</v>
      </c>
      <c r="V791">
        <v>0</v>
      </c>
    </row>
    <row r="792" spans="17:22" x14ac:dyDescent="0.2">
      <c r="Q792">
        <v>790</v>
      </c>
      <c r="R792" s="2">
        <v>5474626.4095428586</v>
      </c>
      <c r="S792">
        <v>37</v>
      </c>
      <c r="T792">
        <v>3.6665388651708361E-2</v>
      </c>
      <c r="U792" s="4">
        <v>1.1058921936081791</v>
      </c>
      <c r="V792">
        <v>0</v>
      </c>
    </row>
    <row r="793" spans="17:22" x14ac:dyDescent="0.2">
      <c r="Q793">
        <v>791</v>
      </c>
      <c r="R793" s="2">
        <v>21519946.697447732</v>
      </c>
      <c r="S793">
        <v>26</v>
      </c>
      <c r="T793">
        <v>5.1073962474681711E-2</v>
      </c>
      <c r="U793" s="4">
        <v>1.4162465512078866</v>
      </c>
      <c r="V793">
        <v>0</v>
      </c>
    </row>
    <row r="794" spans="17:22" x14ac:dyDescent="0.2">
      <c r="Q794">
        <v>792</v>
      </c>
      <c r="R794" s="2">
        <v>20545054.852874205</v>
      </c>
      <c r="S794">
        <v>27</v>
      </c>
      <c r="T794">
        <v>5.0335915924879203E-2</v>
      </c>
      <c r="U794" s="4">
        <v>1.3973898424153617</v>
      </c>
      <c r="V794">
        <v>0</v>
      </c>
    </row>
    <row r="795" spans="17:22" x14ac:dyDescent="0.2">
      <c r="Q795">
        <v>793</v>
      </c>
      <c r="R795" s="2">
        <v>8974447.1498081461</v>
      </c>
      <c r="S795">
        <v>33</v>
      </c>
      <c r="T795">
        <v>4.0288294397602523E-2</v>
      </c>
      <c r="U795" s="4">
        <v>1.1735869854895193</v>
      </c>
      <c r="V795">
        <v>0</v>
      </c>
    </row>
    <row r="796" spans="17:22" x14ac:dyDescent="0.2">
      <c r="Q796">
        <v>794</v>
      </c>
      <c r="R796" s="2">
        <v>20185757.846522957</v>
      </c>
      <c r="S796">
        <v>27</v>
      </c>
      <c r="T796">
        <v>5.0060246627095642E-2</v>
      </c>
      <c r="U796" s="4">
        <v>1.3904401904549895</v>
      </c>
      <c r="V796">
        <v>0</v>
      </c>
    </row>
    <row r="797" spans="17:22" x14ac:dyDescent="0.2">
      <c r="Q797">
        <v>795</v>
      </c>
      <c r="R797" s="2">
        <v>156610.74615712464</v>
      </c>
      <c r="S797">
        <v>50</v>
      </c>
      <c r="T797">
        <v>3.0459789435317609E-2</v>
      </c>
      <c r="U797" s="4">
        <v>1.0030292213956891</v>
      </c>
      <c r="V797">
        <v>0</v>
      </c>
    </row>
    <row r="798" spans="17:22" x14ac:dyDescent="0.2">
      <c r="Q798">
        <v>796</v>
      </c>
      <c r="R798" s="2">
        <v>1274882.4677653089</v>
      </c>
      <c r="S798">
        <v>46</v>
      </c>
      <c r="T798">
        <v>3.1844105690155014E-2</v>
      </c>
      <c r="U798" s="4">
        <v>1.0246592353532942</v>
      </c>
      <c r="V798">
        <v>0</v>
      </c>
    </row>
    <row r="799" spans="17:22" x14ac:dyDescent="0.2">
      <c r="Q799">
        <v>797</v>
      </c>
      <c r="R799" s="2">
        <v>-230379.79790832102</v>
      </c>
      <c r="S799">
        <v>51</v>
      </c>
      <c r="T799">
        <v>2.9969887932371944E-2</v>
      </c>
      <c r="U799" s="4">
        <v>0.99554391106560303</v>
      </c>
      <c r="V799">
        <v>1</v>
      </c>
    </row>
    <row r="800" spans="17:22" x14ac:dyDescent="0.2">
      <c r="Q800">
        <v>798</v>
      </c>
      <c r="R800" s="2">
        <v>32452667.965075061</v>
      </c>
      <c r="S800">
        <v>24</v>
      </c>
      <c r="T800">
        <v>5.8485387326082501E-2</v>
      </c>
      <c r="U800" s="4">
        <v>1.6277111792084151</v>
      </c>
      <c r="V800">
        <v>0</v>
      </c>
    </row>
    <row r="801" spans="17:22" x14ac:dyDescent="0.2">
      <c r="Q801">
        <v>799</v>
      </c>
      <c r="R801" s="2">
        <v>14107282.976876833</v>
      </c>
      <c r="S801">
        <v>30</v>
      </c>
      <c r="T801">
        <v>4.5068053131163778E-2</v>
      </c>
      <c r="U801" s="4">
        <v>1.2728681426862056</v>
      </c>
      <c r="V801">
        <v>0</v>
      </c>
    </row>
    <row r="802" spans="17:22" x14ac:dyDescent="0.2">
      <c r="Q802">
        <v>800</v>
      </c>
      <c r="R802" s="2">
        <v>20994407.447293535</v>
      </c>
      <c r="S802">
        <v>27</v>
      </c>
      <c r="T802">
        <v>5.0677886630840142E-2</v>
      </c>
      <c r="U802" s="4">
        <v>1.4060813819592559</v>
      </c>
      <c r="V802">
        <v>0</v>
      </c>
    </row>
    <row r="803" spans="17:22" x14ac:dyDescent="0.2">
      <c r="Q803">
        <v>801</v>
      </c>
      <c r="R803" s="2">
        <v>3613888.7005605772</v>
      </c>
      <c r="S803">
        <v>40</v>
      </c>
      <c r="T803">
        <v>3.4598654084946293E-2</v>
      </c>
      <c r="U803" s="4">
        <v>1.0699011354073613</v>
      </c>
      <c r="V803">
        <v>0</v>
      </c>
    </row>
    <row r="804" spans="17:22" x14ac:dyDescent="0.2">
      <c r="Q804">
        <v>802</v>
      </c>
      <c r="R804" s="2">
        <v>-1736809.5063526034</v>
      </c>
      <c r="S804">
        <v>51</v>
      </c>
      <c r="T804">
        <v>2.8006839695458783E-2</v>
      </c>
      <c r="U804" s="4">
        <v>0.96640600567983359</v>
      </c>
      <c r="V804">
        <v>1</v>
      </c>
    </row>
    <row r="805" spans="17:22" x14ac:dyDescent="0.2">
      <c r="Q805">
        <v>803</v>
      </c>
      <c r="R805" s="2">
        <v>458381.63877893984</v>
      </c>
      <c r="S805">
        <v>49</v>
      </c>
      <c r="T805">
        <v>3.0837884729281444E-2</v>
      </c>
      <c r="U805" s="4">
        <v>1.0088661825682581</v>
      </c>
      <c r="V805">
        <v>0</v>
      </c>
    </row>
    <row r="806" spans="17:22" x14ac:dyDescent="0.2">
      <c r="Q806">
        <v>804</v>
      </c>
      <c r="R806" s="2">
        <v>-5518632.3097980469</v>
      </c>
      <c r="S806">
        <v>51</v>
      </c>
      <c r="T806">
        <v>2.2641818459116086E-2</v>
      </c>
      <c r="U806" s="4">
        <v>0.89325662843717513</v>
      </c>
      <c r="V806">
        <v>1</v>
      </c>
    </row>
    <row r="807" spans="17:22" x14ac:dyDescent="0.2">
      <c r="Q807">
        <v>805</v>
      </c>
      <c r="R807" s="2">
        <v>14733734.520079099</v>
      </c>
      <c r="S807">
        <v>29</v>
      </c>
      <c r="T807">
        <v>4.5613443434418373E-2</v>
      </c>
      <c r="U807" s="4">
        <v>1.2849851938119747</v>
      </c>
      <c r="V807">
        <v>0</v>
      </c>
    </row>
    <row r="808" spans="17:22" x14ac:dyDescent="0.2">
      <c r="Q808">
        <v>806</v>
      </c>
      <c r="R808" s="2">
        <v>11950221.536427416</v>
      </c>
      <c r="S808">
        <v>31</v>
      </c>
      <c r="T808">
        <v>4.3129569144539075E-2</v>
      </c>
      <c r="U808" s="4">
        <v>1.2311454842635863</v>
      </c>
      <c r="V808">
        <v>0</v>
      </c>
    </row>
    <row r="809" spans="17:22" x14ac:dyDescent="0.2">
      <c r="Q809">
        <v>807</v>
      </c>
      <c r="R809" s="2">
        <v>5436101.7227284163</v>
      </c>
      <c r="S809">
        <v>37</v>
      </c>
      <c r="T809">
        <v>3.6623643757696042E-2</v>
      </c>
      <c r="U809" s="4">
        <v>1.1051470352558688</v>
      </c>
      <c r="V809">
        <v>0</v>
      </c>
    </row>
    <row r="810" spans="17:22" x14ac:dyDescent="0.2">
      <c r="Q810">
        <v>808</v>
      </c>
      <c r="R810" s="2">
        <v>9517035.2611856535</v>
      </c>
      <c r="S810">
        <v>33</v>
      </c>
      <c r="T810">
        <v>4.0821766615806929E-2</v>
      </c>
      <c r="U810" s="4">
        <v>1.1840819199455639</v>
      </c>
      <c r="V810">
        <v>0</v>
      </c>
    </row>
    <row r="811" spans="17:22" x14ac:dyDescent="0.2">
      <c r="Q811">
        <v>809</v>
      </c>
      <c r="R811" s="2">
        <v>8195103.6238653734</v>
      </c>
      <c r="S811">
        <v>34</v>
      </c>
      <c r="T811">
        <v>3.9509343206515612E-2</v>
      </c>
      <c r="U811" s="4">
        <v>1.1585126426279568</v>
      </c>
      <c r="V811">
        <v>0</v>
      </c>
    </row>
    <row r="812" spans="17:22" x14ac:dyDescent="0.2">
      <c r="Q812">
        <v>810</v>
      </c>
      <c r="R812" s="2">
        <v>5595444.647339046</v>
      </c>
      <c r="S812">
        <v>37</v>
      </c>
      <c r="T812">
        <v>3.6796028360963559E-2</v>
      </c>
      <c r="U812" s="4">
        <v>1.1082291034301557</v>
      </c>
      <c r="V812">
        <v>0</v>
      </c>
    </row>
    <row r="813" spans="17:22" x14ac:dyDescent="0.2">
      <c r="Q813">
        <v>811</v>
      </c>
      <c r="R813" s="2">
        <v>26648705.242122114</v>
      </c>
      <c r="S813">
        <v>25</v>
      </c>
      <c r="T813">
        <v>5.4735097985282151E-2</v>
      </c>
      <c r="U813" s="4">
        <v>1.5154488441416269</v>
      </c>
      <c r="V813">
        <v>0</v>
      </c>
    </row>
    <row r="814" spans="17:22" x14ac:dyDescent="0.2">
      <c r="Q814">
        <v>812</v>
      </c>
      <c r="R814" s="2">
        <v>24278162.580665529</v>
      </c>
      <c r="S814">
        <v>26</v>
      </c>
      <c r="T814">
        <v>5.3087183023389752E-2</v>
      </c>
      <c r="U814" s="4">
        <v>1.4695969551385983</v>
      </c>
      <c r="V814">
        <v>0</v>
      </c>
    </row>
    <row r="815" spans="17:22" x14ac:dyDescent="0.2">
      <c r="Q815">
        <v>813</v>
      </c>
      <c r="R815" s="2">
        <v>16781285.778458521</v>
      </c>
      <c r="S815">
        <v>28</v>
      </c>
      <c r="T815">
        <v>4.734433260089449E-2</v>
      </c>
      <c r="U815" s="4">
        <v>1.324589666894749</v>
      </c>
      <c r="V815">
        <v>0</v>
      </c>
    </row>
    <row r="816" spans="17:22" x14ac:dyDescent="0.2">
      <c r="Q816">
        <v>814</v>
      </c>
      <c r="R816" s="2">
        <v>1875533.8006143197</v>
      </c>
      <c r="S816">
        <v>44</v>
      </c>
      <c r="T816">
        <v>3.256912987918098E-2</v>
      </c>
      <c r="U816" s="4">
        <v>1.0362772495283235</v>
      </c>
      <c r="V816">
        <v>0</v>
      </c>
    </row>
    <row r="817" spans="17:22" x14ac:dyDescent="0.2">
      <c r="Q817">
        <v>815</v>
      </c>
      <c r="R817" s="2">
        <v>-1353994.340901494</v>
      </c>
      <c r="S817">
        <v>51</v>
      </c>
      <c r="T817">
        <v>2.851437139718414E-2</v>
      </c>
      <c r="U817" s="4">
        <v>0.97381055433459396</v>
      </c>
      <c r="V817">
        <v>1</v>
      </c>
    </row>
    <row r="818" spans="17:22" x14ac:dyDescent="0.2">
      <c r="Q818">
        <v>816</v>
      </c>
      <c r="R818" s="2">
        <v>1958846.6416450217</v>
      </c>
      <c r="S818">
        <v>44</v>
      </c>
      <c r="T818">
        <v>3.2668702706419188E-2</v>
      </c>
      <c r="U818" s="4">
        <v>1.0378887164728243</v>
      </c>
      <c r="V818">
        <v>0</v>
      </c>
    </row>
    <row r="819" spans="17:22" x14ac:dyDescent="0.2">
      <c r="Q819">
        <v>817</v>
      </c>
      <c r="R819" s="2">
        <v>7841233.3365334123</v>
      </c>
      <c r="S819">
        <v>34</v>
      </c>
      <c r="T819">
        <v>3.9150581823621244E-2</v>
      </c>
      <c r="U819" s="4">
        <v>1.1516679562192149</v>
      </c>
      <c r="V819">
        <v>0</v>
      </c>
    </row>
    <row r="820" spans="17:22" x14ac:dyDescent="0.2">
      <c r="Q820">
        <v>818</v>
      </c>
      <c r="R820" s="2">
        <v>9049685.208441332</v>
      </c>
      <c r="S820">
        <v>33</v>
      </c>
      <c r="T820">
        <v>4.0362696397030023E-2</v>
      </c>
      <c r="U820" s="4">
        <v>1.17504226708784</v>
      </c>
      <c r="V820">
        <v>0</v>
      </c>
    </row>
    <row r="821" spans="17:22" x14ac:dyDescent="0.2">
      <c r="Q821">
        <v>819</v>
      </c>
      <c r="R821" s="2">
        <v>7641565.9046134278</v>
      </c>
      <c r="S821">
        <v>35</v>
      </c>
      <c r="T821">
        <v>3.8946729180861291E-2</v>
      </c>
      <c r="U821" s="4">
        <v>1.1478059169170876</v>
      </c>
      <c r="V821">
        <v>0</v>
      </c>
    </row>
    <row r="822" spans="17:22" x14ac:dyDescent="0.2">
      <c r="Q822">
        <v>820</v>
      </c>
      <c r="R822" s="2">
        <v>11778820.897512533</v>
      </c>
      <c r="S822">
        <v>31</v>
      </c>
      <c r="T822">
        <v>4.2971345246231814E-2</v>
      </c>
      <c r="U822" s="4">
        <v>1.2278301914412482</v>
      </c>
      <c r="V822">
        <v>0</v>
      </c>
    </row>
    <row r="823" spans="17:22" x14ac:dyDescent="0.2">
      <c r="Q823">
        <v>821</v>
      </c>
      <c r="R823" s="2">
        <v>5437908.4315711409</v>
      </c>
      <c r="S823">
        <v>37</v>
      </c>
      <c r="T823">
        <v>3.6625602444615546E-2</v>
      </c>
      <c r="U823" s="4">
        <v>1.1051819812683006</v>
      </c>
      <c r="V823">
        <v>0</v>
      </c>
    </row>
    <row r="824" spans="17:22" x14ac:dyDescent="0.2">
      <c r="Q824">
        <v>822</v>
      </c>
      <c r="R824" s="2">
        <v>12986284.149380825</v>
      </c>
      <c r="S824">
        <v>30</v>
      </c>
      <c r="T824">
        <v>4.4072639953322307E-2</v>
      </c>
      <c r="U824" s="4">
        <v>1.2511853800653931</v>
      </c>
      <c r="V824">
        <v>0</v>
      </c>
    </row>
    <row r="825" spans="17:22" x14ac:dyDescent="0.2">
      <c r="Q825">
        <v>823</v>
      </c>
      <c r="R825" s="2">
        <v>12196263.770236515</v>
      </c>
      <c r="S825">
        <v>31</v>
      </c>
      <c r="T825">
        <v>4.3355588848563616E-2</v>
      </c>
      <c r="U825" s="4">
        <v>1.2359045216680178</v>
      </c>
      <c r="V825">
        <v>0</v>
      </c>
    </row>
    <row r="826" spans="17:22" x14ac:dyDescent="0.2">
      <c r="Q826">
        <v>824</v>
      </c>
      <c r="R826" s="2">
        <v>19662813.945011079</v>
      </c>
      <c r="S826">
        <v>27</v>
      </c>
      <c r="T826">
        <v>4.9655414663086164E-2</v>
      </c>
      <c r="U826" s="4">
        <v>1.3803252213735218</v>
      </c>
      <c r="V826">
        <v>0</v>
      </c>
    </row>
    <row r="827" spans="17:22" x14ac:dyDescent="0.2">
      <c r="Q827">
        <v>825</v>
      </c>
      <c r="R827" s="2">
        <v>4134828.2001504004</v>
      </c>
      <c r="S827">
        <v>39</v>
      </c>
      <c r="T827">
        <v>3.5187872355987734E-2</v>
      </c>
      <c r="U827" s="4">
        <v>1.0799773346257331</v>
      </c>
      <c r="V827">
        <v>0</v>
      </c>
    </row>
    <row r="828" spans="17:22" x14ac:dyDescent="0.2">
      <c r="Q828">
        <v>826</v>
      </c>
      <c r="R828" s="2">
        <v>5085921.7226941884</v>
      </c>
      <c r="S828">
        <v>38</v>
      </c>
      <c r="T828">
        <v>3.6242214836176963E-2</v>
      </c>
      <c r="U828" s="4">
        <v>1.0983737277116865</v>
      </c>
      <c r="V828">
        <v>0</v>
      </c>
    </row>
    <row r="829" spans="17:22" x14ac:dyDescent="0.2">
      <c r="Q829">
        <v>827</v>
      </c>
      <c r="R829" s="2">
        <v>-3746883.0046961755</v>
      </c>
      <c r="S829">
        <v>51</v>
      </c>
      <c r="T829">
        <v>2.5238323516689663E-2</v>
      </c>
      <c r="U829" s="4">
        <v>0.92752644091496761</v>
      </c>
      <c r="V829">
        <v>1</v>
      </c>
    </row>
    <row r="830" spans="17:22" x14ac:dyDescent="0.2">
      <c r="Q830">
        <v>828</v>
      </c>
      <c r="R830" s="2">
        <v>-2782020.2368895262</v>
      </c>
      <c r="S830">
        <v>51</v>
      </c>
      <c r="T830">
        <v>2.6589550754987246E-2</v>
      </c>
      <c r="U830" s="4">
        <v>0.9461891636965275</v>
      </c>
      <c r="V830">
        <v>1</v>
      </c>
    </row>
    <row r="831" spans="17:22" x14ac:dyDescent="0.2">
      <c r="Q831">
        <v>829</v>
      </c>
      <c r="R831" s="2">
        <v>3118259.91284246</v>
      </c>
      <c r="S831">
        <v>41</v>
      </c>
      <c r="T831">
        <v>3.40301079232034E-2</v>
      </c>
      <c r="U831" s="4">
        <v>1.0603145050839935</v>
      </c>
      <c r="V831">
        <v>0</v>
      </c>
    </row>
    <row r="832" spans="17:22" x14ac:dyDescent="0.2">
      <c r="Q832">
        <v>830</v>
      </c>
      <c r="R832" s="2">
        <v>708494.2055836916</v>
      </c>
      <c r="S832">
        <v>48</v>
      </c>
      <c r="T832">
        <v>3.1148692758244785E-2</v>
      </c>
      <c r="U832" s="4">
        <v>1.0137039498178664</v>
      </c>
      <c r="V832">
        <v>0</v>
      </c>
    </row>
    <row r="833" spans="17:22" x14ac:dyDescent="0.2">
      <c r="Q833">
        <v>831</v>
      </c>
      <c r="R833" s="2">
        <v>12336537.016515762</v>
      </c>
      <c r="S833">
        <v>31</v>
      </c>
      <c r="T833">
        <v>4.348386707975116E-2</v>
      </c>
      <c r="U833" s="4">
        <v>1.2386177372633609</v>
      </c>
      <c r="V833">
        <v>0</v>
      </c>
    </row>
    <row r="834" spans="17:22" x14ac:dyDescent="0.2">
      <c r="Q834">
        <v>832</v>
      </c>
      <c r="R834" s="2">
        <v>18911381.303205937</v>
      </c>
      <c r="S834">
        <v>27</v>
      </c>
      <c r="T834">
        <v>4.9066064391472902E-2</v>
      </c>
      <c r="U834" s="4">
        <v>1.3657907408743895</v>
      </c>
      <c r="V834">
        <v>0</v>
      </c>
    </row>
    <row r="835" spans="17:22" x14ac:dyDescent="0.2">
      <c r="Q835">
        <v>833</v>
      </c>
      <c r="R835" s="2">
        <v>23211279.892113328</v>
      </c>
      <c r="S835">
        <v>26</v>
      </c>
      <c r="T835">
        <v>5.2321179459210901E-2</v>
      </c>
      <c r="U835" s="4">
        <v>1.448960926346486</v>
      </c>
      <c r="V835">
        <v>0</v>
      </c>
    </row>
    <row r="836" spans="17:22" x14ac:dyDescent="0.2">
      <c r="Q836">
        <v>834</v>
      </c>
      <c r="R836" s="2">
        <v>17340620.221509188</v>
      </c>
      <c r="S836">
        <v>28</v>
      </c>
      <c r="T836">
        <v>4.7803967696864423E-2</v>
      </c>
      <c r="U836" s="4">
        <v>1.3354085149228083</v>
      </c>
      <c r="V836">
        <v>0</v>
      </c>
    </row>
    <row r="837" spans="17:22" x14ac:dyDescent="0.2">
      <c r="Q837">
        <v>835</v>
      </c>
      <c r="R837" s="2">
        <v>26110904.650932714</v>
      </c>
      <c r="S837">
        <v>25</v>
      </c>
      <c r="T837">
        <v>5.436756750661214E-2</v>
      </c>
      <c r="U837" s="4">
        <v>1.5050465116234568</v>
      </c>
      <c r="V837">
        <v>0</v>
      </c>
    </row>
    <row r="838" spans="17:22" x14ac:dyDescent="0.2">
      <c r="Q838">
        <v>836</v>
      </c>
      <c r="R838" s="2">
        <v>1638879.2095936388</v>
      </c>
      <c r="S838">
        <v>45</v>
      </c>
      <c r="T838">
        <v>3.2284979185316941E-2</v>
      </c>
      <c r="U838" s="4">
        <v>1.0316997912880781</v>
      </c>
      <c r="V838">
        <v>0</v>
      </c>
    </row>
    <row r="839" spans="17:22" x14ac:dyDescent="0.2">
      <c r="Q839">
        <v>837</v>
      </c>
      <c r="R839" s="2">
        <v>-1175419.6167942658</v>
      </c>
      <c r="S839">
        <v>51</v>
      </c>
      <c r="T839">
        <v>2.8749065792274528E-2</v>
      </c>
      <c r="U839" s="4">
        <v>0.97726461089372796</v>
      </c>
      <c r="V839">
        <v>1</v>
      </c>
    </row>
    <row r="840" spans="17:22" x14ac:dyDescent="0.2">
      <c r="Q840">
        <v>838</v>
      </c>
      <c r="R840" s="2">
        <v>10220213.145907402</v>
      </c>
      <c r="S840">
        <v>32</v>
      </c>
      <c r="T840">
        <v>4.1502649841140944E-2</v>
      </c>
      <c r="U840" s="4">
        <v>1.197683039572677</v>
      </c>
      <c r="V840">
        <v>0</v>
      </c>
    </row>
    <row r="841" spans="17:22" x14ac:dyDescent="0.2">
      <c r="Q841">
        <v>839</v>
      </c>
      <c r="R841" s="2">
        <v>8489900.6288926974</v>
      </c>
      <c r="S841">
        <v>34</v>
      </c>
      <c r="T841">
        <v>3.9805779932456278E-2</v>
      </c>
      <c r="U841" s="4">
        <v>1.1642147123576925</v>
      </c>
      <c r="V841">
        <v>0</v>
      </c>
    </row>
    <row r="842" spans="17:22" x14ac:dyDescent="0.2">
      <c r="Q842">
        <v>840</v>
      </c>
      <c r="R842" s="2">
        <v>16241718.92268464</v>
      </c>
      <c r="S842">
        <v>29</v>
      </c>
      <c r="T842">
        <v>4.6895681600633052E-2</v>
      </c>
      <c r="U842" s="4">
        <v>1.3141531706515404</v>
      </c>
      <c r="V842">
        <v>0</v>
      </c>
    </row>
    <row r="843" spans="17:22" x14ac:dyDescent="0.2">
      <c r="Q843">
        <v>841</v>
      </c>
      <c r="R843" s="2">
        <v>20773555.585374147</v>
      </c>
      <c r="S843">
        <v>27</v>
      </c>
      <c r="T843">
        <v>5.0510196955154366E-2</v>
      </c>
      <c r="U843" s="4">
        <v>1.4018095857906026</v>
      </c>
      <c r="V843">
        <v>0</v>
      </c>
    </row>
    <row r="844" spans="17:22" x14ac:dyDescent="0.2">
      <c r="Q844">
        <v>842</v>
      </c>
      <c r="R844" s="2">
        <v>13837366.126566507</v>
      </c>
      <c r="S844">
        <v>30</v>
      </c>
      <c r="T844">
        <v>4.4830686139906858E-2</v>
      </c>
      <c r="U844" s="4">
        <v>1.2676473138600872</v>
      </c>
      <c r="V844">
        <v>0</v>
      </c>
    </row>
    <row r="845" spans="17:22" x14ac:dyDescent="0.2">
      <c r="Q845">
        <v>843</v>
      </c>
      <c r="R845" s="2">
        <v>-5881350.1787112355</v>
      </c>
      <c r="S845">
        <v>51</v>
      </c>
      <c r="T845">
        <v>2.2090698713263145E-2</v>
      </c>
      <c r="U845" s="4">
        <v>0.88624080892241319</v>
      </c>
      <c r="V845">
        <v>1</v>
      </c>
    </row>
    <row r="846" spans="17:22" x14ac:dyDescent="0.2">
      <c r="Q846">
        <v>844</v>
      </c>
      <c r="R846" s="2">
        <v>27402230.441033795</v>
      </c>
      <c r="S846">
        <v>25</v>
      </c>
      <c r="T846">
        <v>5.5244022298828209E-2</v>
      </c>
      <c r="U846" s="4">
        <v>1.5300237996331489</v>
      </c>
      <c r="V846">
        <v>0</v>
      </c>
    </row>
    <row r="847" spans="17:22" x14ac:dyDescent="0.2">
      <c r="Q847">
        <v>845</v>
      </c>
      <c r="R847" s="2">
        <v>7041584.9292225987</v>
      </c>
      <c r="S847">
        <v>35</v>
      </c>
      <c r="T847">
        <v>3.8327874502652334E-2</v>
      </c>
      <c r="U847" s="4">
        <v>1.1362008690371876</v>
      </c>
      <c r="V847">
        <v>0</v>
      </c>
    </row>
    <row r="848" spans="17:22" x14ac:dyDescent="0.2">
      <c r="Q848">
        <v>846</v>
      </c>
      <c r="R848" s="2">
        <v>9449183.1240602359</v>
      </c>
      <c r="S848">
        <v>33</v>
      </c>
      <c r="T848">
        <v>4.075544421847787E-2</v>
      </c>
      <c r="U848" s="4">
        <v>1.1827694994982638</v>
      </c>
      <c r="V848">
        <v>0</v>
      </c>
    </row>
    <row r="849" spans="17:22" x14ac:dyDescent="0.2">
      <c r="Q849">
        <v>847</v>
      </c>
      <c r="R849" s="2">
        <v>-813374.11083797365</v>
      </c>
      <c r="S849">
        <v>51</v>
      </c>
      <c r="T849">
        <v>2.9220938616193133E-2</v>
      </c>
      <c r="U849" s="4">
        <v>0.98426742532228295</v>
      </c>
      <c r="V849">
        <v>1</v>
      </c>
    </row>
    <row r="850" spans="17:22" x14ac:dyDescent="0.2">
      <c r="Q850">
        <v>848</v>
      </c>
      <c r="R850" s="2">
        <v>-5377298.3129608184</v>
      </c>
      <c r="S850">
        <v>51</v>
      </c>
      <c r="T850">
        <v>2.2854705847452729E-2</v>
      </c>
      <c r="U850" s="4">
        <v>0.89599036145143485</v>
      </c>
      <c r="V850">
        <v>1</v>
      </c>
    </row>
    <row r="851" spans="17:22" x14ac:dyDescent="0.2">
      <c r="Q851">
        <v>849</v>
      </c>
      <c r="R851" s="2">
        <v>11862254.943772502</v>
      </c>
      <c r="S851">
        <v>31</v>
      </c>
      <c r="T851">
        <v>4.3048444665181831E-2</v>
      </c>
      <c r="U851" s="4">
        <v>1.2294440027808995</v>
      </c>
      <c r="V851">
        <v>0</v>
      </c>
    </row>
    <row r="852" spans="17:22" x14ac:dyDescent="0.2">
      <c r="Q852">
        <v>850</v>
      </c>
      <c r="R852" s="2">
        <v>-4887786.3713526502</v>
      </c>
      <c r="S852">
        <v>51</v>
      </c>
      <c r="T852">
        <v>2.3584148360299432E-2</v>
      </c>
      <c r="U852" s="4">
        <v>0.90545867753669917</v>
      </c>
      <c r="V852">
        <v>1</v>
      </c>
    </row>
    <row r="853" spans="17:22" x14ac:dyDescent="0.2">
      <c r="Q853">
        <v>851</v>
      </c>
      <c r="R853" s="2">
        <v>8166789.8140028566</v>
      </c>
      <c r="S853">
        <v>34</v>
      </c>
      <c r="T853">
        <v>3.9480755993282803E-2</v>
      </c>
      <c r="U853" s="4">
        <v>1.1579649867311965</v>
      </c>
      <c r="V853">
        <v>0</v>
      </c>
    </row>
    <row r="854" spans="17:22" x14ac:dyDescent="0.2">
      <c r="Q854">
        <v>852</v>
      </c>
      <c r="R854" s="2">
        <v>10179508.384383529</v>
      </c>
      <c r="S854">
        <v>32</v>
      </c>
      <c r="T854">
        <v>4.1463552613578043E-2</v>
      </c>
      <c r="U854" s="4">
        <v>1.1968957134310161</v>
      </c>
      <c r="V854">
        <v>0</v>
      </c>
    </row>
    <row r="855" spans="17:22" x14ac:dyDescent="0.2">
      <c r="Q855">
        <v>853</v>
      </c>
      <c r="R855" s="2">
        <v>15283642.328983754</v>
      </c>
      <c r="S855">
        <v>29</v>
      </c>
      <c r="T855">
        <v>4.6085962680707415E-2</v>
      </c>
      <c r="U855" s="4">
        <v>1.2956217084909818</v>
      </c>
      <c r="V855">
        <v>0</v>
      </c>
    </row>
    <row r="856" spans="17:22" x14ac:dyDescent="0.2">
      <c r="Q856">
        <v>854</v>
      </c>
      <c r="R856" s="2">
        <v>5583191.3854519501</v>
      </c>
      <c r="S856">
        <v>37</v>
      </c>
      <c r="T856">
        <v>3.6782798146069315E-2</v>
      </c>
      <c r="U856" s="4">
        <v>1.1079920964304053</v>
      </c>
      <c r="V856">
        <v>0</v>
      </c>
    </row>
    <row r="857" spans="17:22" x14ac:dyDescent="0.2">
      <c r="Q857">
        <v>855</v>
      </c>
      <c r="R857" s="2">
        <v>7038884.4671079144</v>
      </c>
      <c r="S857">
        <v>35</v>
      </c>
      <c r="T857">
        <v>3.8325067464915791E-2</v>
      </c>
      <c r="U857" s="4">
        <v>1.1361486357274257</v>
      </c>
      <c r="V857">
        <v>0</v>
      </c>
    </row>
    <row r="858" spans="17:22" x14ac:dyDescent="0.2">
      <c r="Q858">
        <v>856</v>
      </c>
      <c r="R858" s="2">
        <v>19558264.143929452</v>
      </c>
      <c r="S858">
        <v>27</v>
      </c>
      <c r="T858">
        <v>4.9573959521652403E-2</v>
      </c>
      <c r="U858" s="4">
        <v>1.3783029815073395</v>
      </c>
      <c r="V858">
        <v>0</v>
      </c>
    </row>
    <row r="859" spans="17:22" x14ac:dyDescent="0.2">
      <c r="Q859">
        <v>857</v>
      </c>
      <c r="R859" s="2">
        <v>6324158.4651409313</v>
      </c>
      <c r="S859">
        <v>36</v>
      </c>
      <c r="T859">
        <v>3.7575180765119121E-2</v>
      </c>
      <c r="U859" s="4">
        <v>1.1223241482619135</v>
      </c>
      <c r="V859">
        <v>0</v>
      </c>
    </row>
    <row r="860" spans="17:22" x14ac:dyDescent="0.2">
      <c r="Q860">
        <v>858</v>
      </c>
      <c r="R860" s="2">
        <v>1518057.2948996797</v>
      </c>
      <c r="S860">
        <v>45</v>
      </c>
      <c r="T860">
        <v>3.2139156414252204E-2</v>
      </c>
      <c r="U860" s="4">
        <v>1.029362810346222</v>
      </c>
      <c r="V860">
        <v>0</v>
      </c>
    </row>
    <row r="861" spans="17:22" x14ac:dyDescent="0.2">
      <c r="Q861">
        <v>859</v>
      </c>
      <c r="R861" s="2">
        <v>10406257.551024392</v>
      </c>
      <c r="S861">
        <v>32</v>
      </c>
      <c r="T861">
        <v>4.1680857413026004E-2</v>
      </c>
      <c r="U861" s="4">
        <v>1.2012815773892533</v>
      </c>
      <c r="V861">
        <v>0</v>
      </c>
    </row>
    <row r="862" spans="17:22" x14ac:dyDescent="0.2">
      <c r="Q862">
        <v>860</v>
      </c>
      <c r="R862" s="2">
        <v>13252708.906164385</v>
      </c>
      <c r="S862">
        <v>30</v>
      </c>
      <c r="T862">
        <v>4.4311526042429439E-2</v>
      </c>
      <c r="U862" s="4">
        <v>1.2563386635621738</v>
      </c>
      <c r="V862">
        <v>0</v>
      </c>
    </row>
    <row r="863" spans="17:22" x14ac:dyDescent="0.2">
      <c r="Q863">
        <v>861</v>
      </c>
      <c r="R863" s="2">
        <v>114775.9550319761</v>
      </c>
      <c r="S863">
        <v>50</v>
      </c>
      <c r="T863">
        <v>3.0407103964494669E-2</v>
      </c>
      <c r="U863" s="4">
        <v>1.0022200378149317</v>
      </c>
      <c r="V863">
        <v>0</v>
      </c>
    </row>
    <row r="864" spans="17:22" x14ac:dyDescent="0.2">
      <c r="Q864">
        <v>862</v>
      </c>
      <c r="R864" s="2">
        <v>13468409.791773237</v>
      </c>
      <c r="S864">
        <v>30</v>
      </c>
      <c r="T864">
        <v>4.4503867392035053E-2</v>
      </c>
      <c r="U864" s="4">
        <v>1.260510827693873</v>
      </c>
      <c r="V864">
        <v>0</v>
      </c>
    </row>
    <row r="865" spans="17:22" x14ac:dyDescent="0.2">
      <c r="Q865">
        <v>863</v>
      </c>
      <c r="R865" s="2">
        <v>-1100890.8652265146</v>
      </c>
      <c r="S865">
        <v>51</v>
      </c>
      <c r="T865">
        <v>2.8846633539130376E-2</v>
      </c>
      <c r="U865" s="4">
        <v>0.97870617281960315</v>
      </c>
      <c r="V865">
        <v>1</v>
      </c>
    </row>
    <row r="866" spans="17:22" x14ac:dyDescent="0.2">
      <c r="Q866">
        <v>864</v>
      </c>
      <c r="R866" s="2">
        <v>12546200.948830046</v>
      </c>
      <c r="S866">
        <v>31</v>
      </c>
      <c r="T866">
        <v>4.3674823799663393E-2</v>
      </c>
      <c r="U866" s="4">
        <v>1.2426731324725346</v>
      </c>
      <c r="V866">
        <v>0</v>
      </c>
    </row>
    <row r="867" spans="17:22" x14ac:dyDescent="0.2">
      <c r="Q867">
        <v>865</v>
      </c>
      <c r="R867" s="2">
        <v>16043869.578978911</v>
      </c>
      <c r="S867">
        <v>29</v>
      </c>
      <c r="T867">
        <v>4.6729853139630823E-2</v>
      </c>
      <c r="U867" s="4">
        <v>1.310326297465743</v>
      </c>
      <c r="V867">
        <v>0</v>
      </c>
    </row>
    <row r="868" spans="17:22" x14ac:dyDescent="0.2">
      <c r="Q868">
        <v>866</v>
      </c>
      <c r="R868" s="2">
        <v>10181585.615392998</v>
      </c>
      <c r="S868">
        <v>32</v>
      </c>
      <c r="T868">
        <v>4.1465548743513214E-2</v>
      </c>
      <c r="U868" s="4">
        <v>1.1969358919805222</v>
      </c>
      <c r="V868">
        <v>0</v>
      </c>
    </row>
    <row r="869" spans="17:22" x14ac:dyDescent="0.2">
      <c r="Q869">
        <v>867</v>
      </c>
      <c r="R869" s="2">
        <v>550083.70886624604</v>
      </c>
      <c r="S869">
        <v>48</v>
      </c>
      <c r="T869">
        <v>3.0952108291913596E-2</v>
      </c>
      <c r="U869" s="4">
        <v>1.0106399169993472</v>
      </c>
      <c r="V869">
        <v>0</v>
      </c>
    </row>
    <row r="870" spans="17:22" x14ac:dyDescent="0.2">
      <c r="Q870">
        <v>868</v>
      </c>
      <c r="R870" s="2">
        <v>1269587.2450925261</v>
      </c>
      <c r="S870">
        <v>46</v>
      </c>
      <c r="T870">
        <v>3.1837657553647196E-2</v>
      </c>
      <c r="U870" s="4">
        <v>1.0245568132513061</v>
      </c>
      <c r="V870">
        <v>0</v>
      </c>
    </row>
    <row r="871" spans="17:22" x14ac:dyDescent="0.2">
      <c r="Q871">
        <v>869</v>
      </c>
      <c r="R871" s="2">
        <v>5142197.2081270665</v>
      </c>
      <c r="S871">
        <v>38</v>
      </c>
      <c r="T871">
        <v>3.6303753789272454E-2</v>
      </c>
      <c r="U871" s="4">
        <v>1.0994622283970419</v>
      </c>
      <c r="V871">
        <v>0</v>
      </c>
    </row>
    <row r="872" spans="17:22" x14ac:dyDescent="0.2">
      <c r="Q872">
        <v>870</v>
      </c>
      <c r="R872" s="2">
        <v>4010963.3643909693</v>
      </c>
      <c r="S872">
        <v>39</v>
      </c>
      <c r="T872">
        <v>3.5048538051799784E-2</v>
      </c>
      <c r="U872" s="4">
        <v>1.0775814964098833</v>
      </c>
      <c r="V872">
        <v>0</v>
      </c>
    </row>
    <row r="873" spans="17:22" x14ac:dyDescent="0.2">
      <c r="Q873">
        <v>871</v>
      </c>
      <c r="R873" s="2">
        <v>-560280.6055958271</v>
      </c>
      <c r="S873">
        <v>51</v>
      </c>
      <c r="T873">
        <v>2.954771093450255E-2</v>
      </c>
      <c r="U873" s="4">
        <v>0.98916285095559331</v>
      </c>
      <c r="V873">
        <v>1</v>
      </c>
    </row>
    <row r="874" spans="17:22" x14ac:dyDescent="0.2">
      <c r="Q874">
        <v>872</v>
      </c>
      <c r="R874" s="2">
        <v>20897786.114252657</v>
      </c>
      <c r="S874">
        <v>27</v>
      </c>
      <c r="T874">
        <v>5.0604614648637206E-2</v>
      </c>
      <c r="U874" s="4">
        <v>1.404212497374326</v>
      </c>
      <c r="V874">
        <v>0</v>
      </c>
    </row>
    <row r="875" spans="17:22" x14ac:dyDescent="0.2">
      <c r="Q875">
        <v>873</v>
      </c>
      <c r="R875" s="2">
        <v>-4955367.5479706749</v>
      </c>
      <c r="S875">
        <v>51</v>
      </c>
      <c r="T875">
        <v>2.3484163708810745E-2</v>
      </c>
      <c r="U875" s="4">
        <v>0.90415149810501594</v>
      </c>
      <c r="V875">
        <v>1</v>
      </c>
    </row>
    <row r="876" spans="17:22" x14ac:dyDescent="0.2">
      <c r="Q876">
        <v>874</v>
      </c>
      <c r="R876" s="2">
        <v>7770881.5879156366</v>
      </c>
      <c r="S876">
        <v>34</v>
      </c>
      <c r="T876">
        <v>3.9078873529720691E-2</v>
      </c>
      <c r="U876" s="4">
        <v>1.1503071873871495</v>
      </c>
      <c r="V876">
        <v>0</v>
      </c>
    </row>
    <row r="877" spans="17:22" x14ac:dyDescent="0.2">
      <c r="Q877">
        <v>875</v>
      </c>
      <c r="R877" s="2">
        <v>17454816.689143822</v>
      </c>
      <c r="S877">
        <v>28</v>
      </c>
      <c r="T877">
        <v>4.7897137384107266E-2</v>
      </c>
      <c r="U877" s="4">
        <v>1.3376173440840198</v>
      </c>
      <c r="V877">
        <v>0</v>
      </c>
    </row>
    <row r="878" spans="17:22" x14ac:dyDescent="0.2">
      <c r="Q878">
        <v>876</v>
      </c>
      <c r="R878" s="2">
        <v>4956878.2924780026</v>
      </c>
      <c r="S878">
        <v>38</v>
      </c>
      <c r="T878">
        <v>3.6100749880457708E-2</v>
      </c>
      <c r="U878" s="4">
        <v>1.0958777232587622</v>
      </c>
      <c r="V878">
        <v>0</v>
      </c>
    </row>
    <row r="879" spans="17:22" x14ac:dyDescent="0.2">
      <c r="Q879">
        <v>877</v>
      </c>
      <c r="R879" s="2">
        <v>4499023.6066610739</v>
      </c>
      <c r="S879">
        <v>39</v>
      </c>
      <c r="T879">
        <v>3.5594825918616735E-2</v>
      </c>
      <c r="U879" s="4">
        <v>1.0870217332042762</v>
      </c>
      <c r="V879">
        <v>0</v>
      </c>
    </row>
    <row r="880" spans="17:22" x14ac:dyDescent="0.2">
      <c r="Q880">
        <v>878</v>
      </c>
      <c r="R880" s="2">
        <v>1223522.1660594568</v>
      </c>
      <c r="S880">
        <v>46</v>
      </c>
      <c r="T880">
        <v>3.1781520749691657E-2</v>
      </c>
      <c r="U880" s="4">
        <v>1.0236658059199122</v>
      </c>
      <c r="V880">
        <v>0</v>
      </c>
    </row>
    <row r="881" spans="17:22" x14ac:dyDescent="0.2">
      <c r="Q881">
        <v>879</v>
      </c>
      <c r="R881" s="2">
        <v>18243846.669068635</v>
      </c>
      <c r="S881">
        <v>28</v>
      </c>
      <c r="T881">
        <v>4.8534777005844187E-2</v>
      </c>
      <c r="U881" s="4">
        <v>1.3528790458233779</v>
      </c>
      <c r="V881">
        <v>0</v>
      </c>
    </row>
    <row r="882" spans="17:22" x14ac:dyDescent="0.2">
      <c r="Q882">
        <v>880</v>
      </c>
      <c r="R882" s="2">
        <v>-3246096.8822086528</v>
      </c>
      <c r="S882">
        <v>51</v>
      </c>
      <c r="T882">
        <v>2.5944928419615543E-2</v>
      </c>
      <c r="U882" s="4">
        <v>0.93721282626288871</v>
      </c>
      <c r="V882">
        <v>1</v>
      </c>
    </row>
    <row r="883" spans="17:22" x14ac:dyDescent="0.2">
      <c r="Q883">
        <v>881</v>
      </c>
      <c r="R883" s="2">
        <v>10642858.713284977</v>
      </c>
      <c r="S883">
        <v>32</v>
      </c>
      <c r="T883">
        <v>4.1906339615638374E-2</v>
      </c>
      <c r="U883" s="4">
        <v>1.2058580021911989</v>
      </c>
      <c r="V883">
        <v>0</v>
      </c>
    </row>
    <row r="884" spans="17:22" x14ac:dyDescent="0.2">
      <c r="Q884">
        <v>882</v>
      </c>
      <c r="R884" s="2">
        <v>25424592.99011308</v>
      </c>
      <c r="S884">
        <v>25</v>
      </c>
      <c r="T884">
        <v>5.3893221041610692E-2</v>
      </c>
      <c r="U884" s="4">
        <v>1.4917716245669841</v>
      </c>
      <c r="V884">
        <v>0</v>
      </c>
    </row>
    <row r="885" spans="17:22" x14ac:dyDescent="0.2">
      <c r="Q885">
        <v>883</v>
      </c>
      <c r="R885" s="2">
        <v>36049331.52978763</v>
      </c>
      <c r="S885">
        <v>23</v>
      </c>
      <c r="T885">
        <v>6.0630633228955282E-2</v>
      </c>
      <c r="U885" s="4">
        <v>1.6972791398411533</v>
      </c>
      <c r="V885">
        <v>0</v>
      </c>
    </row>
    <row r="886" spans="17:22" x14ac:dyDescent="0.2">
      <c r="Q886">
        <v>884</v>
      </c>
      <c r="R886" s="2">
        <v>21536585.747507259</v>
      </c>
      <c r="S886">
        <v>26</v>
      </c>
      <c r="T886">
        <v>5.1086435178019064E-2</v>
      </c>
      <c r="U886" s="4">
        <v>1.4165683897003338</v>
      </c>
      <c r="V886">
        <v>0</v>
      </c>
    </row>
    <row r="887" spans="17:22" x14ac:dyDescent="0.2">
      <c r="Q887">
        <v>885</v>
      </c>
      <c r="R887" s="2">
        <v>23338758.76327759</v>
      </c>
      <c r="S887">
        <v>26</v>
      </c>
      <c r="T887">
        <v>5.2413532854820276E-2</v>
      </c>
      <c r="U887" s="4">
        <v>1.4514266685353499</v>
      </c>
      <c r="V887">
        <v>0</v>
      </c>
    </row>
    <row r="888" spans="17:22" x14ac:dyDescent="0.2">
      <c r="Q888">
        <v>886</v>
      </c>
      <c r="R888" s="2">
        <v>10028742.156584039</v>
      </c>
      <c r="S888">
        <v>32</v>
      </c>
      <c r="T888">
        <v>4.131840374015236E-2</v>
      </c>
      <c r="U888" s="4">
        <v>1.1939795388120704</v>
      </c>
      <c r="V888">
        <v>0</v>
      </c>
    </row>
    <row r="889" spans="17:22" x14ac:dyDescent="0.2">
      <c r="Q889">
        <v>887</v>
      </c>
      <c r="R889" s="2">
        <v>11814355.028208375</v>
      </c>
      <c r="S889">
        <v>31</v>
      </c>
      <c r="T889">
        <v>4.3004199968427158E-2</v>
      </c>
      <c r="U889" s="4">
        <v>1.2285175053812065</v>
      </c>
      <c r="V889">
        <v>0</v>
      </c>
    </row>
    <row r="890" spans="17:22" x14ac:dyDescent="0.2">
      <c r="Q890">
        <v>888</v>
      </c>
      <c r="R890" s="2">
        <v>22824231.17549856</v>
      </c>
      <c r="S890">
        <v>26</v>
      </c>
      <c r="T890">
        <v>5.2039381257587801E-2</v>
      </c>
      <c r="U890" s="4">
        <v>1.4414744908220225</v>
      </c>
      <c r="V890">
        <v>0</v>
      </c>
    </row>
    <row r="891" spans="17:22" x14ac:dyDescent="0.2">
      <c r="Q891">
        <v>889</v>
      </c>
      <c r="R891" s="2">
        <v>18577489.463024855</v>
      </c>
      <c r="S891">
        <v>28</v>
      </c>
      <c r="T891">
        <v>4.8801244165026639E-2</v>
      </c>
      <c r="U891" s="4">
        <v>1.3593324847780437</v>
      </c>
      <c r="V891">
        <v>0</v>
      </c>
    </row>
    <row r="892" spans="17:22" x14ac:dyDescent="0.2">
      <c r="Q892">
        <v>890</v>
      </c>
      <c r="R892" s="2">
        <v>1916726.255805783</v>
      </c>
      <c r="S892">
        <v>44</v>
      </c>
      <c r="T892">
        <v>3.2618391622091202E-2</v>
      </c>
      <c r="U892" s="4">
        <v>1.0370740088163595</v>
      </c>
      <c r="V892">
        <v>0</v>
      </c>
    </row>
    <row r="893" spans="17:22" x14ac:dyDescent="0.2">
      <c r="Q893">
        <v>891</v>
      </c>
      <c r="R893" s="2">
        <v>23126984.235271946</v>
      </c>
      <c r="S893">
        <v>26</v>
      </c>
      <c r="T893">
        <v>5.2259985835201826E-2</v>
      </c>
      <c r="U893" s="4">
        <v>1.4473304494249892</v>
      </c>
      <c r="V893">
        <v>0</v>
      </c>
    </row>
    <row r="894" spans="17:22" x14ac:dyDescent="0.2">
      <c r="Q894">
        <v>892</v>
      </c>
      <c r="R894" s="2">
        <v>38823244.630440831</v>
      </c>
      <c r="S894">
        <v>23</v>
      </c>
      <c r="T894">
        <v>6.2202685882045125E-2</v>
      </c>
      <c r="U894" s="4">
        <v>1.7509331649988555</v>
      </c>
      <c r="V894">
        <v>0</v>
      </c>
    </row>
    <row r="895" spans="17:22" x14ac:dyDescent="0.2">
      <c r="Q895">
        <v>893</v>
      </c>
      <c r="R895" s="2">
        <v>15987297.735496834</v>
      </c>
      <c r="S895">
        <v>29</v>
      </c>
      <c r="T895">
        <v>4.6682305941439128E-2</v>
      </c>
      <c r="U895" s="4">
        <v>1.3092320645163797</v>
      </c>
      <c r="V895">
        <v>0</v>
      </c>
    </row>
    <row r="896" spans="17:22" x14ac:dyDescent="0.2">
      <c r="Q896">
        <v>894</v>
      </c>
      <c r="R896" s="2">
        <v>-8950529.4771244153</v>
      </c>
      <c r="S896">
        <v>51</v>
      </c>
      <c r="T896">
        <v>1.7131468550972126E-2</v>
      </c>
      <c r="U896" s="4">
        <v>0.82687563874034009</v>
      </c>
      <c r="V896">
        <v>1</v>
      </c>
    </row>
    <row r="897" spans="17:22" x14ac:dyDescent="0.2">
      <c r="Q897">
        <v>895</v>
      </c>
      <c r="R897" s="2">
        <v>1359447.9484670162</v>
      </c>
      <c r="S897">
        <v>45</v>
      </c>
      <c r="T897">
        <v>3.1946948450376794E-2</v>
      </c>
      <c r="U897" s="4">
        <v>1.0262949313049714</v>
      </c>
      <c r="V897">
        <v>0</v>
      </c>
    </row>
    <row r="898" spans="17:22" x14ac:dyDescent="0.2">
      <c r="Q898">
        <v>896</v>
      </c>
      <c r="R898" s="2">
        <v>7415638.0581840351</v>
      </c>
      <c r="S898">
        <v>35</v>
      </c>
      <c r="T898">
        <v>3.8714810778126836E-2</v>
      </c>
      <c r="U898" s="4">
        <v>1.1434359392298652</v>
      </c>
      <c r="V898">
        <v>0</v>
      </c>
    </row>
    <row r="899" spans="17:22" x14ac:dyDescent="0.2">
      <c r="Q899">
        <v>897</v>
      </c>
      <c r="R899" s="2">
        <v>46096758.849304318</v>
      </c>
      <c r="S899">
        <v>22</v>
      </c>
      <c r="T899">
        <v>6.6025180859751037E-2</v>
      </c>
      <c r="U899" s="4">
        <v>1.8916200937969887</v>
      </c>
      <c r="V899">
        <v>0</v>
      </c>
    </row>
    <row r="900" spans="17:22" x14ac:dyDescent="0.2">
      <c r="Q900">
        <v>898</v>
      </c>
      <c r="R900" s="2">
        <v>3942742.2218157649</v>
      </c>
      <c r="S900">
        <v>40</v>
      </c>
      <c r="T900">
        <v>3.4971593965872114E-2</v>
      </c>
      <c r="U900" s="4">
        <v>1.0762619385264172</v>
      </c>
      <c r="V900">
        <v>0</v>
      </c>
    </row>
    <row r="901" spans="17:22" x14ac:dyDescent="0.2">
      <c r="Q901">
        <v>899</v>
      </c>
      <c r="R901" s="2">
        <v>22700724.030270472</v>
      </c>
      <c r="S901">
        <v>26</v>
      </c>
      <c r="T901">
        <v>5.1949013931951102E-2</v>
      </c>
      <c r="U901" s="4">
        <v>1.4390855711851156</v>
      </c>
      <c r="V901">
        <v>0</v>
      </c>
    </row>
    <row r="902" spans="17:22" x14ac:dyDescent="0.2">
      <c r="Q902">
        <v>900</v>
      </c>
      <c r="R902" s="2">
        <v>15599587.325475201</v>
      </c>
      <c r="S902">
        <v>29</v>
      </c>
      <c r="T902">
        <v>4.6354861531778355E-2</v>
      </c>
      <c r="U902" s="4">
        <v>1.3017328302799847</v>
      </c>
      <c r="V902">
        <v>0</v>
      </c>
    </row>
    <row r="903" spans="17:22" x14ac:dyDescent="0.2">
      <c r="Q903">
        <v>901</v>
      </c>
      <c r="R903" s="2">
        <v>23082630.275480524</v>
      </c>
      <c r="S903">
        <v>26</v>
      </c>
      <c r="T903">
        <v>5.2227747505474119E-2</v>
      </c>
      <c r="U903" s="4">
        <v>1.446472539177573</v>
      </c>
      <c r="V903">
        <v>0</v>
      </c>
    </row>
    <row r="904" spans="17:22" x14ac:dyDescent="0.2">
      <c r="Q904">
        <v>902</v>
      </c>
      <c r="R904" s="2">
        <v>7345138.2543431818</v>
      </c>
      <c r="S904">
        <v>35</v>
      </c>
      <c r="T904">
        <v>3.8642166835066841E-2</v>
      </c>
      <c r="U904" s="4">
        <v>1.1420723066604097</v>
      </c>
      <c r="V904">
        <v>0</v>
      </c>
    </row>
    <row r="905" spans="17:22" x14ac:dyDescent="0.2">
      <c r="Q905">
        <v>903</v>
      </c>
      <c r="R905" s="2">
        <v>-5262379.2848011032</v>
      </c>
      <c r="S905">
        <v>51</v>
      </c>
      <c r="T905">
        <v>2.3027046582504138E-2</v>
      </c>
      <c r="U905" s="4">
        <v>0.89821316663827655</v>
      </c>
      <c r="V905">
        <v>1</v>
      </c>
    </row>
    <row r="906" spans="17:22" x14ac:dyDescent="0.2">
      <c r="Q906">
        <v>904</v>
      </c>
      <c r="R906" s="2">
        <v>31576210.130937278</v>
      </c>
      <c r="S906">
        <v>24</v>
      </c>
      <c r="T906">
        <v>5.7942956042822888E-2</v>
      </c>
      <c r="U906" s="4">
        <v>1.6107584164591349</v>
      </c>
      <c r="V906">
        <v>0</v>
      </c>
    </row>
    <row r="907" spans="17:22" x14ac:dyDescent="0.2">
      <c r="Q907">
        <v>905</v>
      </c>
      <c r="R907" s="2">
        <v>-4364923.2475163192</v>
      </c>
      <c r="S907">
        <v>51</v>
      </c>
      <c r="T907">
        <v>2.4350060203738488E-2</v>
      </c>
      <c r="U907" s="4">
        <v>0.91557208418730529</v>
      </c>
      <c r="V907">
        <v>1</v>
      </c>
    </row>
    <row r="908" spans="17:22" x14ac:dyDescent="0.2">
      <c r="Q908">
        <v>906</v>
      </c>
      <c r="R908" s="2">
        <v>-3664041.2472189218</v>
      </c>
      <c r="S908">
        <v>51</v>
      </c>
      <c r="T908">
        <v>2.5356013446543698E-2</v>
      </c>
      <c r="U908" s="4">
        <v>0.92912879599189702</v>
      </c>
      <c r="V908">
        <v>1</v>
      </c>
    </row>
    <row r="909" spans="17:22" x14ac:dyDescent="0.2">
      <c r="Q909">
        <v>907</v>
      </c>
      <c r="R909" s="2">
        <v>13025184.516562901</v>
      </c>
      <c r="S909">
        <v>30</v>
      </c>
      <c r="T909">
        <v>4.4107610531148915E-2</v>
      </c>
      <c r="U909" s="4">
        <v>1.251937804962532</v>
      </c>
      <c r="V909">
        <v>0</v>
      </c>
    </row>
    <row r="910" spans="17:22" x14ac:dyDescent="0.2">
      <c r="Q910">
        <v>908</v>
      </c>
      <c r="R910" s="2">
        <v>7464210.7237472087</v>
      </c>
      <c r="S910">
        <v>35</v>
      </c>
      <c r="T910">
        <v>3.8764784441918318E-2</v>
      </c>
      <c r="U910" s="4">
        <v>1.1443754492020737</v>
      </c>
      <c r="V910">
        <v>0</v>
      </c>
    </row>
    <row r="911" spans="17:22" x14ac:dyDescent="0.2">
      <c r="Q911">
        <v>909</v>
      </c>
      <c r="R911" s="2">
        <v>24518236.705044806</v>
      </c>
      <c r="S911">
        <v>26</v>
      </c>
      <c r="T911">
        <v>5.3257418099012986E-2</v>
      </c>
      <c r="U911" s="4">
        <v>1.4742405552233038</v>
      </c>
      <c r="V911">
        <v>0</v>
      </c>
    </row>
    <row r="912" spans="17:22" x14ac:dyDescent="0.2">
      <c r="Q912">
        <v>910</v>
      </c>
      <c r="R912" s="2">
        <v>5857627.6904195026</v>
      </c>
      <c r="S912">
        <v>37</v>
      </c>
      <c r="T912">
        <v>3.7078086773754446E-2</v>
      </c>
      <c r="U912" s="4">
        <v>1.1133003421744585</v>
      </c>
      <c r="V912">
        <v>0</v>
      </c>
    </row>
    <row r="913" spans="17:22" x14ac:dyDescent="0.2">
      <c r="Q913">
        <v>911</v>
      </c>
      <c r="R913" s="2">
        <v>3719833.4242664948</v>
      </c>
      <c r="S913">
        <v>40</v>
      </c>
      <c r="T913">
        <v>3.4719172230675645E-2</v>
      </c>
      <c r="U913" s="4">
        <v>1.0719503563687911</v>
      </c>
      <c r="V913">
        <v>0</v>
      </c>
    </row>
    <row r="914" spans="17:22" x14ac:dyDescent="0.2">
      <c r="Q914">
        <v>912</v>
      </c>
      <c r="R914" s="2">
        <v>-3189828.0041225553</v>
      </c>
      <c r="S914">
        <v>51</v>
      </c>
      <c r="T914">
        <v>2.6023604770537952E-2</v>
      </c>
      <c r="U914" s="4">
        <v>0.93830119914656562</v>
      </c>
      <c r="V914">
        <v>1</v>
      </c>
    </row>
    <row r="915" spans="17:22" x14ac:dyDescent="0.2">
      <c r="Q915">
        <v>913</v>
      </c>
      <c r="R915" s="2">
        <v>-3800917.7205347493</v>
      </c>
      <c r="S915">
        <v>51</v>
      </c>
      <c r="T915">
        <v>2.5161385667681595E-2</v>
      </c>
      <c r="U915" s="4">
        <v>0.92648128200126212</v>
      </c>
      <c r="V915">
        <v>1</v>
      </c>
    </row>
    <row r="916" spans="17:22" x14ac:dyDescent="0.2">
      <c r="Q916">
        <v>914</v>
      </c>
      <c r="R916" s="2">
        <v>12099399.980577745</v>
      </c>
      <c r="S916">
        <v>31</v>
      </c>
      <c r="T916">
        <v>4.3266762803601498E-2</v>
      </c>
      <c r="U916" s="4">
        <v>1.2340309473999564</v>
      </c>
      <c r="V916">
        <v>0</v>
      </c>
    </row>
    <row r="917" spans="17:22" x14ac:dyDescent="0.2">
      <c r="Q917">
        <v>915</v>
      </c>
      <c r="R917" s="2">
        <v>9514345.7301941663</v>
      </c>
      <c r="S917">
        <v>33</v>
      </c>
      <c r="T917">
        <v>4.0819139824616796E-2</v>
      </c>
      <c r="U917" s="4">
        <v>1.1840298980695196</v>
      </c>
      <c r="V917">
        <v>0</v>
      </c>
    </row>
    <row r="918" spans="17:22" x14ac:dyDescent="0.2">
      <c r="Q918">
        <v>916</v>
      </c>
      <c r="R918" s="2">
        <v>8039285.3151297346</v>
      </c>
      <c r="S918">
        <v>34</v>
      </c>
      <c r="T918">
        <v>3.9351766841230561E-2</v>
      </c>
      <c r="U918" s="4">
        <v>1.1554987488419677</v>
      </c>
      <c r="V918">
        <v>0</v>
      </c>
    </row>
    <row r="919" spans="17:22" x14ac:dyDescent="0.2">
      <c r="Q919">
        <v>917</v>
      </c>
      <c r="R919" s="2">
        <v>613623.5328810662</v>
      </c>
      <c r="S919">
        <v>48</v>
      </c>
      <c r="T919">
        <v>3.1031070900188522E-2</v>
      </c>
      <c r="U919" s="4">
        <v>1.0118689271350303</v>
      </c>
      <c r="V919">
        <v>0</v>
      </c>
    </row>
    <row r="920" spans="17:22" x14ac:dyDescent="0.2">
      <c r="Q920">
        <v>918</v>
      </c>
      <c r="R920" s="2">
        <v>1159723.565808408</v>
      </c>
      <c r="S920">
        <v>46</v>
      </c>
      <c r="T920">
        <v>3.170364815700303E-2</v>
      </c>
      <c r="U920" s="4">
        <v>1.0224317904411684</v>
      </c>
      <c r="V920">
        <v>0</v>
      </c>
    </row>
    <row r="921" spans="17:22" x14ac:dyDescent="0.2">
      <c r="Q921">
        <v>919</v>
      </c>
      <c r="R921" s="2">
        <v>15690812.247251272</v>
      </c>
      <c r="S921">
        <v>29</v>
      </c>
      <c r="T921">
        <v>4.6432156205690266E-2</v>
      </c>
      <c r="U921" s="4">
        <v>1.3034973355367752</v>
      </c>
      <c r="V921">
        <v>0</v>
      </c>
    </row>
    <row r="922" spans="17:22" x14ac:dyDescent="0.2">
      <c r="Q922">
        <v>920</v>
      </c>
      <c r="R922" s="2">
        <v>12829809.779510811</v>
      </c>
      <c r="S922">
        <v>30</v>
      </c>
      <c r="T922">
        <v>4.39316564145854E-2</v>
      </c>
      <c r="U922" s="4">
        <v>1.2481587965089131</v>
      </c>
      <c r="V922">
        <v>0</v>
      </c>
    </row>
    <row r="923" spans="17:22" x14ac:dyDescent="0.2">
      <c r="Q923">
        <v>921</v>
      </c>
      <c r="R923" s="2">
        <v>8817617.8376993015</v>
      </c>
      <c r="S923">
        <v>33</v>
      </c>
      <c r="T923">
        <v>4.0132760188477584E-2</v>
      </c>
      <c r="U923" s="4">
        <v>1.170553536512559</v>
      </c>
      <c r="V923">
        <v>0</v>
      </c>
    </row>
    <row r="924" spans="17:22" x14ac:dyDescent="0.2">
      <c r="Q924">
        <v>922</v>
      </c>
      <c r="R924" s="2">
        <v>32374725.379020408</v>
      </c>
      <c r="S924">
        <v>24</v>
      </c>
      <c r="T924">
        <v>5.8437473395185256E-2</v>
      </c>
      <c r="U924" s="4">
        <v>1.6262035856677062</v>
      </c>
      <c r="V924">
        <v>0</v>
      </c>
    </row>
    <row r="925" spans="17:22" x14ac:dyDescent="0.2">
      <c r="Q925">
        <v>923</v>
      </c>
      <c r="R925" s="2">
        <v>-85482.702916607261</v>
      </c>
      <c r="S925">
        <v>51</v>
      </c>
      <c r="T925">
        <v>3.015398569152378E-2</v>
      </c>
      <c r="U925" s="4">
        <v>0.99834656280625522</v>
      </c>
      <c r="V925">
        <v>1</v>
      </c>
    </row>
    <row r="926" spans="17:22" x14ac:dyDescent="0.2">
      <c r="Q926">
        <v>924</v>
      </c>
      <c r="R926" s="2">
        <v>-5745813.5725215822</v>
      </c>
      <c r="S926">
        <v>51</v>
      </c>
      <c r="T926">
        <v>2.2297444338696373E-2</v>
      </c>
      <c r="U926" s="4">
        <v>0.88886240672105254</v>
      </c>
      <c r="V926">
        <v>1</v>
      </c>
    </row>
    <row r="927" spans="17:22" x14ac:dyDescent="0.2">
      <c r="Q927">
        <v>925</v>
      </c>
      <c r="R927" s="2">
        <v>14165929.346376911</v>
      </c>
      <c r="S927">
        <v>30</v>
      </c>
      <c r="T927">
        <v>4.5119436464216379E-2</v>
      </c>
      <c r="U927" s="4">
        <v>1.274002501864157</v>
      </c>
      <c r="V927">
        <v>0</v>
      </c>
    </row>
    <row r="928" spans="17:22" x14ac:dyDescent="0.2">
      <c r="Q928">
        <v>926</v>
      </c>
      <c r="R928" s="2">
        <v>19500796.38237752</v>
      </c>
      <c r="S928">
        <v>27</v>
      </c>
      <c r="T928">
        <v>4.9529111899160358E-2</v>
      </c>
      <c r="U928" s="4">
        <v>1.3771914193883465</v>
      </c>
      <c r="V928">
        <v>0</v>
      </c>
    </row>
    <row r="929" spans="17:22" x14ac:dyDescent="0.2">
      <c r="Q929">
        <v>927</v>
      </c>
      <c r="R929" s="2">
        <v>6875407.0583400726</v>
      </c>
      <c r="S929">
        <v>35</v>
      </c>
      <c r="T929">
        <v>3.815477304515473E-2</v>
      </c>
      <c r="U929" s="4">
        <v>1.1329865968731154</v>
      </c>
      <c r="V929">
        <v>0</v>
      </c>
    </row>
    <row r="930" spans="17:22" x14ac:dyDescent="0.2">
      <c r="Q930">
        <v>928</v>
      </c>
      <c r="R930" s="2">
        <v>-7768149.7332172692</v>
      </c>
      <c r="S930">
        <v>51</v>
      </c>
      <c r="T930">
        <v>1.9107611328158632E-2</v>
      </c>
      <c r="U930" s="4">
        <v>0.84974565312925976</v>
      </c>
      <c r="V930">
        <v>1</v>
      </c>
    </row>
    <row r="931" spans="17:22" x14ac:dyDescent="0.2">
      <c r="Q931">
        <v>929</v>
      </c>
      <c r="R931" s="2">
        <v>16019667.986967131</v>
      </c>
      <c r="S931">
        <v>29</v>
      </c>
      <c r="T931">
        <v>4.6709519478674293E-2</v>
      </c>
      <c r="U931" s="4">
        <v>1.3098581815660955</v>
      </c>
      <c r="V931">
        <v>0</v>
      </c>
    </row>
    <row r="932" spans="17:22" x14ac:dyDescent="0.2">
      <c r="Q932">
        <v>930</v>
      </c>
      <c r="R932" s="2">
        <v>13844168.694402091</v>
      </c>
      <c r="S932">
        <v>30</v>
      </c>
      <c r="T932">
        <v>4.4836686166723372E-2</v>
      </c>
      <c r="U932" s="4">
        <v>1.2677788915745085</v>
      </c>
      <c r="V932">
        <v>0</v>
      </c>
    </row>
    <row r="933" spans="17:22" x14ac:dyDescent="0.2">
      <c r="Q933">
        <v>931</v>
      </c>
      <c r="R933" s="2">
        <v>2752079.0137190595</v>
      </c>
      <c r="S933">
        <v>42</v>
      </c>
      <c r="T933">
        <v>3.3604955769742782E-2</v>
      </c>
      <c r="U933" s="4">
        <v>1.0532317023930187</v>
      </c>
      <c r="V933">
        <v>0</v>
      </c>
    </row>
    <row r="934" spans="17:22" x14ac:dyDescent="0.2">
      <c r="Q934">
        <v>932</v>
      </c>
      <c r="R934" s="2">
        <v>-1542219.9224897251</v>
      </c>
      <c r="S934">
        <v>51</v>
      </c>
      <c r="T934">
        <v>2.8265581082428697E-2</v>
      </c>
      <c r="U934" s="4">
        <v>0.97016982741799374</v>
      </c>
      <c r="V934">
        <v>1</v>
      </c>
    </row>
    <row r="935" spans="17:22" x14ac:dyDescent="0.2">
      <c r="Q935">
        <v>933</v>
      </c>
      <c r="R935" s="2">
        <v>28663563.627883449</v>
      </c>
      <c r="S935">
        <v>24</v>
      </c>
      <c r="T935">
        <v>5.6080601464475834E-2</v>
      </c>
      <c r="U935" s="4">
        <v>1.5544209599203762</v>
      </c>
      <c r="V935">
        <v>0</v>
      </c>
    </row>
    <row r="936" spans="17:22" x14ac:dyDescent="0.2">
      <c r="Q936">
        <v>934</v>
      </c>
      <c r="R936" s="2">
        <v>36673607.168914884</v>
      </c>
      <c r="S936">
        <v>23</v>
      </c>
      <c r="T936">
        <v>6.0990430917916574E-2</v>
      </c>
      <c r="U936" s="4">
        <v>1.7093541038474833</v>
      </c>
      <c r="V936">
        <v>0</v>
      </c>
    </row>
    <row r="937" spans="17:22" x14ac:dyDescent="0.2">
      <c r="Q937">
        <v>935</v>
      </c>
      <c r="R937" s="2">
        <v>10931077.573919319</v>
      </c>
      <c r="S937">
        <v>32</v>
      </c>
      <c r="T937">
        <v>4.2179288237925827E-2</v>
      </c>
      <c r="U937" s="4">
        <v>1.2114328350854799</v>
      </c>
      <c r="V937">
        <v>0</v>
      </c>
    </row>
    <row r="938" spans="17:22" x14ac:dyDescent="0.2">
      <c r="Q938">
        <v>936</v>
      </c>
      <c r="R938" s="2">
        <v>11671835.936938584</v>
      </c>
      <c r="S938">
        <v>31</v>
      </c>
      <c r="T938">
        <v>4.2872261396568738E-2</v>
      </c>
      <c r="U938" s="4">
        <v>1.2257608498440733</v>
      </c>
      <c r="V938">
        <v>0</v>
      </c>
    </row>
    <row r="939" spans="17:22" x14ac:dyDescent="0.2">
      <c r="Q939">
        <v>937</v>
      </c>
      <c r="R939" s="2">
        <v>13120138.366776042</v>
      </c>
      <c r="S939">
        <v>30</v>
      </c>
      <c r="T939">
        <v>4.4192840901411817E-2</v>
      </c>
      <c r="U939" s="4">
        <v>1.253774436494701</v>
      </c>
      <c r="V939">
        <v>0</v>
      </c>
    </row>
    <row r="940" spans="17:22" x14ac:dyDescent="0.2">
      <c r="Q940">
        <v>938</v>
      </c>
      <c r="R940" s="2">
        <v>-2651438.9136143625</v>
      </c>
      <c r="S940">
        <v>51</v>
      </c>
      <c r="T940">
        <v>2.6769203771611242E-2</v>
      </c>
      <c r="U940" s="4">
        <v>0.94871491463028312</v>
      </c>
      <c r="V940">
        <v>1</v>
      </c>
    </row>
    <row r="941" spans="17:22" x14ac:dyDescent="0.2">
      <c r="Q941">
        <v>939</v>
      </c>
      <c r="R941" s="2">
        <v>4579793.4411264136</v>
      </c>
      <c r="S941">
        <v>38</v>
      </c>
      <c r="T941">
        <v>3.5684532343458426E-2</v>
      </c>
      <c r="U941" s="4">
        <v>1.0885840124008979</v>
      </c>
      <c r="V941">
        <v>0</v>
      </c>
    </row>
    <row r="942" spans="17:22" x14ac:dyDescent="0.2">
      <c r="Q942">
        <v>940</v>
      </c>
      <c r="R942" s="2">
        <v>3030231.0914687067</v>
      </c>
      <c r="S942">
        <v>41</v>
      </c>
      <c r="T942">
        <v>3.3928302005846962E-2</v>
      </c>
      <c r="U942" s="4">
        <v>1.0586118199510388</v>
      </c>
      <c r="V942">
        <v>0</v>
      </c>
    </row>
    <row r="943" spans="17:22" x14ac:dyDescent="0.2">
      <c r="Q943">
        <v>941</v>
      </c>
      <c r="R943" s="2">
        <v>4392120.4784563854</v>
      </c>
      <c r="S943">
        <v>39</v>
      </c>
      <c r="T943">
        <v>3.5475791136227119E-2</v>
      </c>
      <c r="U943" s="4">
        <v>1.0849539744382279</v>
      </c>
      <c r="V943">
        <v>0</v>
      </c>
    </row>
    <row r="944" spans="17:22" x14ac:dyDescent="0.2">
      <c r="Q944">
        <v>942</v>
      </c>
      <c r="R944" s="2">
        <v>15693618.93443501</v>
      </c>
      <c r="S944">
        <v>29</v>
      </c>
      <c r="T944">
        <v>4.6434531858331143E-2</v>
      </c>
      <c r="U944" s="4">
        <v>1.3035516234900388</v>
      </c>
      <c r="V944">
        <v>0</v>
      </c>
    </row>
    <row r="945" spans="17:22" x14ac:dyDescent="0.2">
      <c r="Q945">
        <v>943</v>
      </c>
      <c r="R945" s="2">
        <v>16377020.510814533</v>
      </c>
      <c r="S945">
        <v>29</v>
      </c>
      <c r="T945">
        <v>4.7008676502804277E-2</v>
      </c>
      <c r="U945" s="4">
        <v>1.3167702226463158</v>
      </c>
      <c r="V945">
        <v>0</v>
      </c>
    </row>
    <row r="946" spans="17:22" x14ac:dyDescent="0.2">
      <c r="Q946">
        <v>944</v>
      </c>
      <c r="R946" s="2">
        <v>-8164396.4752781987</v>
      </c>
      <c r="S946">
        <v>51</v>
      </c>
      <c r="T946">
        <v>1.8454963473590724E-2</v>
      </c>
      <c r="U946" s="4">
        <v>0.84208130608746234</v>
      </c>
      <c r="V946">
        <v>1</v>
      </c>
    </row>
    <row r="947" spans="17:22" x14ac:dyDescent="0.2">
      <c r="Q947">
        <v>945</v>
      </c>
      <c r="R947" s="2">
        <v>15385274.582709409</v>
      </c>
      <c r="S947">
        <v>29</v>
      </c>
      <c r="T947">
        <v>4.617266516127011E-2</v>
      </c>
      <c r="U947" s="4">
        <v>1.2975875161065651</v>
      </c>
      <c r="V947">
        <v>0</v>
      </c>
    </row>
    <row r="948" spans="17:22" x14ac:dyDescent="0.2">
      <c r="Q948">
        <v>946</v>
      </c>
      <c r="R948" s="2">
        <v>15760750.418616161</v>
      </c>
      <c r="S948">
        <v>29</v>
      </c>
      <c r="T948">
        <v>4.6491310240837837E-2</v>
      </c>
      <c r="U948" s="4">
        <v>1.3048501048088232</v>
      </c>
      <c r="V948">
        <v>0</v>
      </c>
    </row>
    <row r="949" spans="17:22" x14ac:dyDescent="0.2">
      <c r="Q949">
        <v>947</v>
      </c>
      <c r="R949" s="2">
        <v>5469209.4157077745</v>
      </c>
      <c r="S949">
        <v>37</v>
      </c>
      <c r="T949">
        <v>3.6659521451731118E-2</v>
      </c>
      <c r="U949" s="4">
        <v>1.1057874161645604</v>
      </c>
      <c r="V949">
        <v>0</v>
      </c>
    </row>
    <row r="950" spans="17:22" x14ac:dyDescent="0.2">
      <c r="Q950">
        <v>948</v>
      </c>
      <c r="R950" s="2">
        <v>6384775.5517482534</v>
      </c>
      <c r="S950">
        <v>36</v>
      </c>
      <c r="T950">
        <v>3.7639323083817199E-2</v>
      </c>
      <c r="U950" s="4">
        <v>1.1234966257591539</v>
      </c>
      <c r="V950">
        <v>0</v>
      </c>
    </row>
    <row r="951" spans="17:22" x14ac:dyDescent="0.2">
      <c r="Q951">
        <v>949</v>
      </c>
      <c r="R951" s="2">
        <v>6007965.2457157299</v>
      </c>
      <c r="S951">
        <v>36</v>
      </c>
      <c r="T951">
        <v>3.7238940444244847E-2</v>
      </c>
      <c r="U951" s="4">
        <v>1.1162082252556234</v>
      </c>
      <c r="V951">
        <v>0</v>
      </c>
    </row>
    <row r="952" spans="17:22" x14ac:dyDescent="0.2">
      <c r="Q952">
        <v>950</v>
      </c>
      <c r="R952" s="2">
        <v>2083785.483508192</v>
      </c>
      <c r="S952">
        <v>43</v>
      </c>
      <c r="T952">
        <v>3.2817579293492549E-2</v>
      </c>
      <c r="U952" s="4">
        <v>1.0403053285011257</v>
      </c>
      <c r="V952">
        <v>0</v>
      </c>
    </row>
    <row r="953" spans="17:22" x14ac:dyDescent="0.2">
      <c r="Q953">
        <v>951</v>
      </c>
      <c r="R953" s="2">
        <v>8641411.1722110286</v>
      </c>
      <c r="S953">
        <v>34</v>
      </c>
      <c r="T953">
        <v>3.9957282511065319E-2</v>
      </c>
      <c r="U953" s="4">
        <v>1.1671452837951843</v>
      </c>
      <c r="V953">
        <v>0</v>
      </c>
    </row>
    <row r="954" spans="17:22" x14ac:dyDescent="0.2">
      <c r="Q954">
        <v>952</v>
      </c>
      <c r="R954" s="2">
        <v>12999919.836377017</v>
      </c>
      <c r="S954">
        <v>30</v>
      </c>
      <c r="T954">
        <v>4.4084901695471468E-2</v>
      </c>
      <c r="U954" s="4">
        <v>1.2514491264289558</v>
      </c>
      <c r="V954">
        <v>0</v>
      </c>
    </row>
    <row r="955" spans="17:22" x14ac:dyDescent="0.2">
      <c r="Q955">
        <v>953</v>
      </c>
      <c r="R955" s="2">
        <v>27805403.048821449</v>
      </c>
      <c r="S955">
        <v>25</v>
      </c>
      <c r="T955">
        <v>5.5513484867026064E-2</v>
      </c>
      <c r="U955" s="4">
        <v>1.5378221092615367</v>
      </c>
      <c r="V955">
        <v>0</v>
      </c>
    </row>
    <row r="956" spans="17:22" x14ac:dyDescent="0.2">
      <c r="Q956">
        <v>954</v>
      </c>
      <c r="R956" s="2">
        <v>15902681.060070381</v>
      </c>
      <c r="S956">
        <v>29</v>
      </c>
      <c r="T956">
        <v>4.6611078375678641E-2</v>
      </c>
      <c r="U956" s="4">
        <v>1.3075953783379184</v>
      </c>
      <c r="V956">
        <v>0</v>
      </c>
    </row>
    <row r="957" spans="17:22" x14ac:dyDescent="0.2">
      <c r="Q957">
        <v>955</v>
      </c>
      <c r="R957" s="2">
        <v>12342131.825670004</v>
      </c>
      <c r="S957">
        <v>31</v>
      </c>
      <c r="T957">
        <v>4.3488974782892237E-2</v>
      </c>
      <c r="U957" s="4">
        <v>1.238725954074855</v>
      </c>
      <c r="V957">
        <v>0</v>
      </c>
    </row>
    <row r="958" spans="17:22" x14ac:dyDescent="0.2">
      <c r="Q958">
        <v>956</v>
      </c>
      <c r="R958" s="2">
        <v>22187421.797993109</v>
      </c>
      <c r="S958">
        <v>26</v>
      </c>
      <c r="T958">
        <v>5.1571104520271138E-2</v>
      </c>
      <c r="U958" s="4">
        <v>1.4291570947387449</v>
      </c>
      <c r="V958">
        <v>0</v>
      </c>
    </row>
    <row r="959" spans="17:22" x14ac:dyDescent="0.2">
      <c r="Q959">
        <v>957</v>
      </c>
      <c r="R959" s="2">
        <v>11243522.51469633</v>
      </c>
      <c r="S959">
        <v>31</v>
      </c>
      <c r="T959">
        <v>4.2473064135438054E-2</v>
      </c>
      <c r="U959" s="4">
        <v>1.2174762575376465</v>
      </c>
      <c r="V959">
        <v>0</v>
      </c>
    </row>
    <row r="960" spans="17:22" x14ac:dyDescent="0.2">
      <c r="Q960">
        <v>958</v>
      </c>
      <c r="R960" s="2">
        <v>-12483884.94037874</v>
      </c>
      <c r="S960">
        <v>51</v>
      </c>
      <c r="T960">
        <v>1.0659714103929546E-2</v>
      </c>
      <c r="U960" s="4">
        <v>0.75853220618222938</v>
      </c>
      <c r="V960">
        <v>1</v>
      </c>
    </row>
    <row r="961" spans="17:22" x14ac:dyDescent="0.2">
      <c r="Q961">
        <v>959</v>
      </c>
      <c r="R961" s="2">
        <v>1675365.937396735</v>
      </c>
      <c r="S961">
        <v>45</v>
      </c>
      <c r="T961">
        <v>3.232891556853585E-2</v>
      </c>
      <c r="U961" s="4">
        <v>1.0324055307039988</v>
      </c>
      <c r="V961">
        <v>0</v>
      </c>
    </row>
    <row r="962" spans="17:22" x14ac:dyDescent="0.2">
      <c r="Q962">
        <v>960</v>
      </c>
      <c r="R962" s="2">
        <v>5090749.4851744473</v>
      </c>
      <c r="S962">
        <v>38</v>
      </c>
      <c r="T962">
        <v>3.6247497789697825E-2</v>
      </c>
      <c r="U962" s="4">
        <v>1.0984671080304536</v>
      </c>
      <c r="V962">
        <v>0</v>
      </c>
    </row>
    <row r="963" spans="17:22" x14ac:dyDescent="0.2">
      <c r="Q963">
        <v>961</v>
      </c>
      <c r="R963" s="2">
        <v>9912489.040323481</v>
      </c>
      <c r="S963">
        <v>32</v>
      </c>
      <c r="T963">
        <v>4.1206118282849154E-2</v>
      </c>
      <c r="U963" s="4">
        <v>1.1917309292132201</v>
      </c>
      <c r="V963">
        <v>0</v>
      </c>
    </row>
    <row r="964" spans="17:22" x14ac:dyDescent="0.2">
      <c r="Q964">
        <v>962</v>
      </c>
      <c r="R964" s="2">
        <v>9510081.131548427</v>
      </c>
      <c r="S964">
        <v>33</v>
      </c>
      <c r="T964">
        <v>4.0814974352346295E-2</v>
      </c>
      <c r="U964" s="4">
        <v>1.1839474106682482</v>
      </c>
      <c r="V964">
        <v>0</v>
      </c>
    </row>
    <row r="965" spans="17:22" x14ac:dyDescent="0.2">
      <c r="Q965">
        <v>963</v>
      </c>
      <c r="R965" s="2">
        <v>9777960.4345549345</v>
      </c>
      <c r="S965">
        <v>33</v>
      </c>
      <c r="T965">
        <v>4.1075783374830151E-2</v>
      </c>
      <c r="U965" s="4">
        <v>1.1891288285213721</v>
      </c>
      <c r="V965">
        <v>0</v>
      </c>
    </row>
    <row r="966" spans="17:22" x14ac:dyDescent="0.2">
      <c r="Q966">
        <v>964</v>
      </c>
      <c r="R966" s="2">
        <v>973343.8645054847</v>
      </c>
      <c r="S966">
        <v>47</v>
      </c>
      <c r="T966">
        <v>3.1475317271568631E-2</v>
      </c>
      <c r="U966" s="4">
        <v>1.0188267672051352</v>
      </c>
      <c r="V966">
        <v>0</v>
      </c>
    </row>
    <row r="967" spans="17:22" x14ac:dyDescent="0.2">
      <c r="Q967">
        <v>965</v>
      </c>
      <c r="R967" s="2">
        <v>14696827.838033877</v>
      </c>
      <c r="S967">
        <v>29</v>
      </c>
      <c r="T967">
        <v>4.5581523647049801E-2</v>
      </c>
      <c r="U967" s="4">
        <v>1.2842713314900169</v>
      </c>
      <c r="V967">
        <v>0</v>
      </c>
    </row>
    <row r="968" spans="17:22" x14ac:dyDescent="0.2">
      <c r="Q968">
        <v>966</v>
      </c>
      <c r="R968" s="2">
        <v>-2537417.1117217466</v>
      </c>
      <c r="S968">
        <v>51</v>
      </c>
      <c r="T968">
        <v>2.692546116763863E-2</v>
      </c>
      <c r="U968" s="4">
        <v>0.95092036534387336</v>
      </c>
      <c r="V968">
        <v>1</v>
      </c>
    </row>
    <row r="969" spans="17:22" x14ac:dyDescent="0.2">
      <c r="Q969">
        <v>967</v>
      </c>
      <c r="R969" s="2">
        <v>12929863.633403987</v>
      </c>
      <c r="S969">
        <v>30</v>
      </c>
      <c r="T969">
        <v>4.4021863542829123E-2</v>
      </c>
      <c r="U969" s="4">
        <v>1.250094074147079</v>
      </c>
      <c r="V969">
        <v>0</v>
      </c>
    </row>
    <row r="970" spans="17:22" x14ac:dyDescent="0.2">
      <c r="Q970">
        <v>968</v>
      </c>
      <c r="R970" s="2">
        <v>21518262.284106895</v>
      </c>
      <c r="S970">
        <v>26</v>
      </c>
      <c r="T970">
        <v>5.1072699602015804E-2</v>
      </c>
      <c r="U970" s="4">
        <v>1.4162139706790502</v>
      </c>
      <c r="V970">
        <v>0</v>
      </c>
    </row>
    <row r="971" spans="17:22" x14ac:dyDescent="0.2">
      <c r="Q971">
        <v>969</v>
      </c>
      <c r="R971" s="2">
        <v>19036540.676653087</v>
      </c>
      <c r="S971">
        <v>27</v>
      </c>
      <c r="T971">
        <v>4.9164861182619271E-2</v>
      </c>
      <c r="U971" s="4">
        <v>1.3682116185039281</v>
      </c>
      <c r="V971">
        <v>0</v>
      </c>
    </row>
    <row r="972" spans="17:22" x14ac:dyDescent="0.2">
      <c r="Q972">
        <v>970</v>
      </c>
      <c r="R972" s="2">
        <v>8798790.7148440182</v>
      </c>
      <c r="S972">
        <v>33</v>
      </c>
      <c r="T972">
        <v>4.0114047715346643E-2</v>
      </c>
      <c r="U972" s="4">
        <v>1.1701893755288979</v>
      </c>
      <c r="V972">
        <v>0</v>
      </c>
    </row>
    <row r="973" spans="17:22" x14ac:dyDescent="0.2">
      <c r="Q973">
        <v>971</v>
      </c>
      <c r="R973" s="2">
        <v>1151930.5498418957</v>
      </c>
      <c r="S973">
        <v>46</v>
      </c>
      <c r="T973">
        <v>3.1694126030001088E-2</v>
      </c>
      <c r="U973" s="4">
        <v>1.0222810551226673</v>
      </c>
      <c r="V973">
        <v>0</v>
      </c>
    </row>
    <row r="974" spans="17:22" x14ac:dyDescent="0.2">
      <c r="Q974">
        <v>972</v>
      </c>
      <c r="R974" s="2">
        <v>-3721662.4968727902</v>
      </c>
      <c r="S974">
        <v>51</v>
      </c>
      <c r="T974">
        <v>2.5274187194938267E-2</v>
      </c>
      <c r="U974" s="4">
        <v>0.92801426505081641</v>
      </c>
      <c r="V974">
        <v>1</v>
      </c>
    </row>
    <row r="975" spans="17:22" x14ac:dyDescent="0.2">
      <c r="Q975">
        <v>973</v>
      </c>
      <c r="R975" s="2">
        <v>15840225.510260284</v>
      </c>
      <c r="S975">
        <v>29</v>
      </c>
      <c r="T975">
        <v>4.6558420987098767E-2</v>
      </c>
      <c r="U975" s="4">
        <v>1.3063873406239901</v>
      </c>
      <c r="V975">
        <v>0</v>
      </c>
    </row>
    <row r="976" spans="17:22" x14ac:dyDescent="0.2">
      <c r="Q976">
        <v>974</v>
      </c>
      <c r="R976" s="2">
        <v>-1766482.2606332526</v>
      </c>
      <c r="S976">
        <v>51</v>
      </c>
      <c r="T976">
        <v>2.796724594662324E-2</v>
      </c>
      <c r="U976" s="4">
        <v>0.96583206459123305</v>
      </c>
      <c r="V976">
        <v>1</v>
      </c>
    </row>
    <row r="977" spans="17:22" x14ac:dyDescent="0.2">
      <c r="Q977">
        <v>975</v>
      </c>
      <c r="R977" s="2">
        <v>7527855.1357998773</v>
      </c>
      <c r="S977">
        <v>35</v>
      </c>
      <c r="T977">
        <v>3.8830170662056157E-2</v>
      </c>
      <c r="U977" s="4">
        <v>1.1456064823172123</v>
      </c>
      <c r="V977">
        <v>0</v>
      </c>
    </row>
    <row r="978" spans="17:22" x14ac:dyDescent="0.2">
      <c r="Q978">
        <v>976</v>
      </c>
      <c r="R978" s="2">
        <v>-800315.53553225845</v>
      </c>
      <c r="S978">
        <v>51</v>
      </c>
      <c r="T978">
        <v>2.9237860657405482E-2</v>
      </c>
      <c r="U978" s="4">
        <v>0.98452000898390213</v>
      </c>
      <c r="V978">
        <v>1</v>
      </c>
    </row>
    <row r="979" spans="17:22" x14ac:dyDescent="0.2">
      <c r="Q979">
        <v>977</v>
      </c>
      <c r="R979" s="2">
        <v>10846609.486085095</v>
      </c>
      <c r="S979">
        <v>32</v>
      </c>
      <c r="T979">
        <v>4.2099490472169682E-2</v>
      </c>
      <c r="U979" s="4">
        <v>1.2097990229416846</v>
      </c>
      <c r="V979">
        <v>0</v>
      </c>
    </row>
    <row r="980" spans="17:22" x14ac:dyDescent="0.2">
      <c r="Q980">
        <v>978</v>
      </c>
      <c r="R980" s="2">
        <v>26366863.191985786</v>
      </c>
      <c r="S980">
        <v>25</v>
      </c>
      <c r="T980">
        <v>5.4542940753875599E-2</v>
      </c>
      <c r="U980" s="4">
        <v>1.5099973538101699</v>
      </c>
      <c r="V980">
        <v>0</v>
      </c>
    </row>
    <row r="981" spans="17:22" x14ac:dyDescent="0.2">
      <c r="Q981">
        <v>979</v>
      </c>
      <c r="R981" s="2">
        <v>13058841.8983991</v>
      </c>
      <c r="S981">
        <v>30</v>
      </c>
      <c r="T981">
        <v>4.413784257656856E-2</v>
      </c>
      <c r="U981" s="4">
        <v>1.2525888181508531</v>
      </c>
      <c r="V981">
        <v>0</v>
      </c>
    </row>
    <row r="982" spans="17:22" x14ac:dyDescent="0.2">
      <c r="Q982">
        <v>980</v>
      </c>
      <c r="R982" s="2">
        <v>11202613.918052524</v>
      </c>
      <c r="S982">
        <v>31</v>
      </c>
      <c r="T982">
        <v>4.2434724085862859E-2</v>
      </c>
      <c r="U982" s="4">
        <v>1.2166849887437625</v>
      </c>
      <c r="V982">
        <v>0</v>
      </c>
    </row>
    <row r="983" spans="17:22" x14ac:dyDescent="0.2">
      <c r="Q983">
        <v>981</v>
      </c>
      <c r="R983" s="2">
        <v>4370971.8536991253</v>
      </c>
      <c r="S983">
        <v>39</v>
      </c>
      <c r="T983">
        <v>3.5452201388613366E-2</v>
      </c>
      <c r="U983" s="4">
        <v>1.084544910129577</v>
      </c>
      <c r="V983">
        <v>0</v>
      </c>
    </row>
    <row r="984" spans="17:22" x14ac:dyDescent="0.2">
      <c r="Q984">
        <v>982</v>
      </c>
      <c r="R984" s="2">
        <v>8638694.8323330879</v>
      </c>
      <c r="S984">
        <v>34</v>
      </c>
      <c r="T984">
        <v>3.9954571364962992E-2</v>
      </c>
      <c r="U984" s="4">
        <v>1.1670927433720133</v>
      </c>
      <c r="V984">
        <v>0</v>
      </c>
    </row>
    <row r="985" spans="17:22" x14ac:dyDescent="0.2">
      <c r="Q985">
        <v>983</v>
      </c>
      <c r="R985" s="2">
        <v>-11005433.264720164</v>
      </c>
      <c r="S985">
        <v>51</v>
      </c>
      <c r="T985">
        <v>1.34785662239531E-2</v>
      </c>
      <c r="U985" s="4">
        <v>0.78712895039225983</v>
      </c>
      <c r="V985">
        <v>1</v>
      </c>
    </row>
    <row r="986" spans="17:22" x14ac:dyDescent="0.2">
      <c r="Q986">
        <v>984</v>
      </c>
      <c r="R986" s="2">
        <v>-3907813.5514710248</v>
      </c>
      <c r="S986">
        <v>51</v>
      </c>
      <c r="T986">
        <v>2.500877692844038E-2</v>
      </c>
      <c r="U986" s="4">
        <v>0.92441366438160488</v>
      </c>
      <c r="V986">
        <v>1</v>
      </c>
    </row>
    <row r="987" spans="17:22" x14ac:dyDescent="0.2">
      <c r="Q987">
        <v>985</v>
      </c>
      <c r="R987" s="2">
        <v>16216842.149557114</v>
      </c>
      <c r="S987">
        <v>29</v>
      </c>
      <c r="T987">
        <v>4.6874870112753292E-2</v>
      </c>
      <c r="U987" s="4">
        <v>1.3136719951558435</v>
      </c>
      <c r="V987">
        <v>0</v>
      </c>
    </row>
    <row r="988" spans="17:22" x14ac:dyDescent="0.2">
      <c r="Q988">
        <v>986</v>
      </c>
      <c r="R988" s="2">
        <v>12905948.925201826</v>
      </c>
      <c r="S988">
        <v>30</v>
      </c>
      <c r="T988">
        <v>4.4000321280311852E-2</v>
      </c>
      <c r="U988" s="4">
        <v>1.2496315072572888</v>
      </c>
      <c r="V988">
        <v>0</v>
      </c>
    </row>
    <row r="989" spans="17:22" x14ac:dyDescent="0.2">
      <c r="Q989">
        <v>987</v>
      </c>
      <c r="R989" s="2">
        <v>-914853.6360668242</v>
      </c>
      <c r="S989">
        <v>51</v>
      </c>
      <c r="T989">
        <v>2.9089204530160138E-2</v>
      </c>
      <c r="U989" s="4">
        <v>0.98230457183623165</v>
      </c>
      <c r="V989">
        <v>1</v>
      </c>
    </row>
    <row r="990" spans="17:22" x14ac:dyDescent="0.2">
      <c r="Q990">
        <v>988</v>
      </c>
      <c r="R990" s="2">
        <v>23164687.496439368</v>
      </c>
      <c r="S990">
        <v>26</v>
      </c>
      <c r="T990">
        <v>5.2287368458053388E-2</v>
      </c>
      <c r="U990" s="4">
        <v>1.4480597194669123</v>
      </c>
      <c r="V990">
        <v>0</v>
      </c>
    </row>
    <row r="991" spans="17:22" x14ac:dyDescent="0.2">
      <c r="Q991">
        <v>989</v>
      </c>
      <c r="R991" s="2">
        <v>-12279476.414925605</v>
      </c>
      <c r="S991">
        <v>51</v>
      </c>
      <c r="T991">
        <v>1.1059696428908188E-2</v>
      </c>
      <c r="U991" s="4">
        <v>0.76248594942116821</v>
      </c>
      <c r="V991">
        <v>1</v>
      </c>
    </row>
    <row r="992" spans="17:22" x14ac:dyDescent="0.2">
      <c r="Q992">
        <v>990</v>
      </c>
      <c r="R992" s="2">
        <v>-851230.54221881926</v>
      </c>
      <c r="S992">
        <v>51</v>
      </c>
      <c r="T992">
        <v>2.9171843818433803E-2</v>
      </c>
      <c r="U992" s="4">
        <v>0.98353519260698608</v>
      </c>
      <c r="V992">
        <v>1</v>
      </c>
    </row>
    <row r="993" spans="17:22" x14ac:dyDescent="0.2">
      <c r="Q993">
        <v>991</v>
      </c>
      <c r="R993" s="2">
        <v>5429766.1050473675</v>
      </c>
      <c r="S993">
        <v>37</v>
      </c>
      <c r="T993">
        <v>3.6616774449832808E-2</v>
      </c>
      <c r="U993" s="4">
        <v>1.1050244894593302</v>
      </c>
      <c r="V993">
        <v>0</v>
      </c>
    </row>
    <row r="994" spans="17:22" x14ac:dyDescent="0.2">
      <c r="Q994">
        <v>992</v>
      </c>
      <c r="R994" s="2">
        <v>4430612.5566912591</v>
      </c>
      <c r="S994">
        <v>39</v>
      </c>
      <c r="T994">
        <v>3.5518691344088277E-2</v>
      </c>
      <c r="U994" s="4">
        <v>1.0856985020636607</v>
      </c>
      <c r="V994">
        <v>0</v>
      </c>
    </row>
    <row r="995" spans="17:22" x14ac:dyDescent="0.2">
      <c r="Q995">
        <v>993</v>
      </c>
      <c r="R995" s="2">
        <v>20280272.921082765</v>
      </c>
      <c r="S995">
        <v>27</v>
      </c>
      <c r="T995">
        <v>5.0132957042034618E-2</v>
      </c>
      <c r="U995" s="4">
        <v>1.3922683350306144</v>
      </c>
      <c r="V995">
        <v>0</v>
      </c>
    </row>
    <row r="996" spans="17:22" x14ac:dyDescent="0.2">
      <c r="Q996">
        <v>994</v>
      </c>
      <c r="R996" s="2">
        <v>24504649.950995296</v>
      </c>
      <c r="S996">
        <v>26</v>
      </c>
      <c r="T996">
        <v>5.3247804432899927E-2</v>
      </c>
      <c r="U996" s="4">
        <v>1.4739777553384004</v>
      </c>
      <c r="V996">
        <v>0</v>
      </c>
    </row>
    <row r="997" spans="17:22" x14ac:dyDescent="0.2">
      <c r="Q997">
        <v>995</v>
      </c>
      <c r="R997" s="2">
        <v>1428075.2261201441</v>
      </c>
      <c r="S997">
        <v>45</v>
      </c>
      <c r="T997">
        <v>3.2030222103046346E-2</v>
      </c>
      <c r="U997" s="4">
        <v>1.0276223447992292</v>
      </c>
      <c r="V997">
        <v>0</v>
      </c>
    </row>
    <row r="998" spans="17:22" x14ac:dyDescent="0.2">
      <c r="Q998">
        <v>996</v>
      </c>
      <c r="R998" s="2">
        <v>689343.58701703697</v>
      </c>
      <c r="S998">
        <v>48</v>
      </c>
      <c r="T998">
        <v>3.1124976185986405E-2</v>
      </c>
      <c r="U998" s="4">
        <v>1.0133335316637724</v>
      </c>
      <c r="V998">
        <v>0</v>
      </c>
    </row>
    <row r="999" spans="17:22" x14ac:dyDescent="0.2">
      <c r="Q999">
        <v>997</v>
      </c>
      <c r="R999" s="2">
        <v>6932401.5087516904</v>
      </c>
      <c r="S999">
        <v>35</v>
      </c>
      <c r="T999">
        <v>3.8214225901769948E-2</v>
      </c>
      <c r="U999" s="4">
        <v>1.1340890040377503</v>
      </c>
      <c r="V999">
        <v>0</v>
      </c>
    </row>
    <row r="1000" spans="17:22" x14ac:dyDescent="0.2">
      <c r="Q1000">
        <v>998</v>
      </c>
      <c r="R1000" s="2">
        <v>12664154.919643752</v>
      </c>
      <c r="S1000">
        <v>31</v>
      </c>
      <c r="T1000">
        <v>4.3781846003027744E-2</v>
      </c>
      <c r="U1000" s="4">
        <v>1.2449546406120648</v>
      </c>
      <c r="V1000">
        <v>0</v>
      </c>
    </row>
    <row r="1001" spans="17:22" x14ac:dyDescent="0.2">
      <c r="Q1001">
        <v>999</v>
      </c>
      <c r="R1001" s="2">
        <v>19429.78644540906</v>
      </c>
      <c r="S1001">
        <v>50</v>
      </c>
      <c r="T1001">
        <v>3.0286780523088072E-2</v>
      </c>
      <c r="U1001" s="4">
        <v>1.0003758179196405</v>
      </c>
      <c r="V1001">
        <v>0</v>
      </c>
    </row>
    <row r="1002" spans="17:22" x14ac:dyDescent="0.2">
      <c r="Q1002">
        <v>1000</v>
      </c>
      <c r="R1002" s="2">
        <v>9916157.5704955757</v>
      </c>
      <c r="S1002">
        <v>32</v>
      </c>
      <c r="T1002">
        <v>4.1209666466809056E-2</v>
      </c>
      <c r="U1002" s="4">
        <v>1.1918018872436282</v>
      </c>
      <c r="V100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11F4-F74B-C44D-8FE0-16BF089EBF66}">
  <dimension ref="A1:X1003"/>
  <sheetViews>
    <sheetView tabSelected="1" topLeftCell="S8" zoomScale="107" zoomScaleNormal="36" workbookViewId="0">
      <selection activeCell="Y23" sqref="Y23"/>
    </sheetView>
  </sheetViews>
  <sheetFormatPr baseColWidth="10" defaultRowHeight="15" x14ac:dyDescent="0.2"/>
  <cols>
    <col min="1" max="1" width="17.1640625" bestFit="1" customWidth="1"/>
    <col min="2" max="2" width="17.1640625" customWidth="1"/>
    <col min="3" max="3" width="14.6640625" bestFit="1" customWidth="1"/>
    <col min="8" max="8" width="17.5" bestFit="1" customWidth="1"/>
    <col min="9" max="10" width="17.83203125" bestFit="1" customWidth="1"/>
    <col min="13" max="13" width="14.1640625" bestFit="1" customWidth="1"/>
    <col min="14" max="14" width="16.1640625" customWidth="1"/>
    <col min="18" max="18" width="17" customWidth="1"/>
    <col min="24" max="24" width="14.6640625" bestFit="1" customWidth="1"/>
  </cols>
  <sheetData>
    <row r="1" spans="1:24" x14ac:dyDescent="0.2">
      <c r="A1" t="s">
        <v>0</v>
      </c>
      <c r="G1" t="s">
        <v>13</v>
      </c>
      <c r="H1" t="s">
        <v>42</v>
      </c>
      <c r="I1" t="s">
        <v>17</v>
      </c>
      <c r="J1" t="s">
        <v>20</v>
      </c>
      <c r="M1" t="s">
        <v>21</v>
      </c>
      <c r="Q1" t="s">
        <v>24</v>
      </c>
    </row>
    <row r="2" spans="1:24" x14ac:dyDescent="0.2">
      <c r="G2">
        <v>1</v>
      </c>
      <c r="H2" s="2">
        <f t="shared" ref="H2:H33" ca="1" si="0">((rent.unit*units)-(m.unit*units))*(1+g.unit)^G2</f>
        <v>252147.77126290512</v>
      </c>
      <c r="I2" s="2">
        <f t="shared" ref="I2:I33" ca="1" si="1">Cash_Flow.Apartment/(1+r.unit)^G2</f>
        <v>232394.25922848401</v>
      </c>
      <c r="J2" s="3">
        <f ca="1">I2</f>
        <v>232394.25922848401</v>
      </c>
      <c r="M2" t="s">
        <v>43</v>
      </c>
      <c r="N2">
        <f ca="1">MATCH(pp,J1:J51)</f>
        <v>47</v>
      </c>
    </row>
    <row r="3" spans="1:24" x14ac:dyDescent="0.2">
      <c r="A3" t="s">
        <v>1</v>
      </c>
      <c r="B3" t="s">
        <v>35</v>
      </c>
      <c r="C3" s="2">
        <f>C4*C5</f>
        <v>50000000</v>
      </c>
      <c r="G3">
        <v>2</v>
      </c>
      <c r="H3" s="2">
        <f t="shared" ca="1" si="0"/>
        <v>288993.17524022877</v>
      </c>
      <c r="I3" s="2">
        <f t="shared" ca="1" si="1"/>
        <v>245486.78055616282</v>
      </c>
      <c r="J3" s="3">
        <f ca="1">J2+I3</f>
        <v>477881.03978464683</v>
      </c>
      <c r="M3" t="s">
        <v>44</v>
      </c>
      <c r="N3" s="3">
        <f ca="1">J51-pp</f>
        <v>9784145.4794113785</v>
      </c>
      <c r="Q3" t="s">
        <v>45</v>
      </c>
      <c r="R3" t="s">
        <v>25</v>
      </c>
      <c r="S3" t="s">
        <v>26</v>
      </c>
      <c r="T3" t="s">
        <v>27</v>
      </c>
      <c r="U3" t="s">
        <v>31</v>
      </c>
      <c r="V3" t="s">
        <v>48</v>
      </c>
      <c r="X3" s="3">
        <f ca="1">AVERAGE(R4:R1003)</f>
        <v>14327527.256956786</v>
      </c>
    </row>
    <row r="4" spans="1:24" x14ac:dyDescent="0.2">
      <c r="A4" t="s">
        <v>29</v>
      </c>
      <c r="B4" t="s">
        <v>36</v>
      </c>
      <c r="C4">
        <v>100</v>
      </c>
      <c r="G4">
        <v>3</v>
      </c>
      <c r="H4" s="2">
        <f t="shared" ca="1" si="0"/>
        <v>331222.65930460847</v>
      </c>
      <c r="I4" s="2">
        <f t="shared" ca="1" si="1"/>
        <v>259316.90235334029</v>
      </c>
      <c r="J4" s="3">
        <f t="shared" ref="J4:J31" ca="1" si="2">J3+I4</f>
        <v>737197.94213798712</v>
      </c>
      <c r="M4" t="s">
        <v>30</v>
      </c>
      <c r="N4" s="4">
        <f ca="1">J51/pp</f>
        <v>1.1956829095882275</v>
      </c>
      <c r="Q4">
        <v>1</v>
      </c>
      <c r="R4" s="2">
        <f ca="1">N3</f>
        <v>9784145.4794113785</v>
      </c>
      <c r="S4">
        <f ca="1">N2</f>
        <v>47</v>
      </c>
      <c r="T4">
        <f>r.unit</f>
        <v>8.5000000000000006E-2</v>
      </c>
      <c r="U4" s="4">
        <f ca="1">N4</f>
        <v>1.1956829095882275</v>
      </c>
      <c r="V4">
        <f ca="1">N5</f>
        <v>0</v>
      </c>
      <c r="X4">
        <f ca="1">AVERAGE(S4:S1003)</f>
        <v>46.99</v>
      </c>
    </row>
    <row r="5" spans="1:24" x14ac:dyDescent="0.2">
      <c r="A5" t="s">
        <v>32</v>
      </c>
      <c r="B5" t="s">
        <v>40</v>
      </c>
      <c r="C5">
        <v>500000</v>
      </c>
      <c r="G5">
        <v>4</v>
      </c>
      <c r="H5" s="2">
        <f t="shared" ca="1" si="0"/>
        <v>379622.97879740718</v>
      </c>
      <c r="I5" s="2">
        <f t="shared" ca="1" si="1"/>
        <v>273926.17921740748</v>
      </c>
      <c r="J5" s="3">
        <f t="shared" ca="1" si="2"/>
        <v>1011124.1213553946</v>
      </c>
      <c r="M5" t="s">
        <v>47</v>
      </c>
      <c r="N5">
        <f ca="1">IF(N3&lt;0,1,0)</f>
        <v>0</v>
      </c>
      <c r="Q5">
        <v>2</v>
      </c>
      <c r="R5" s="2">
        <f t="dataTable" ref="R5:V1003" dt2D="0" dtr="0" r1="N17" ca="1"/>
        <v>124542089.21615914</v>
      </c>
      <c r="S5">
        <v>36</v>
      </c>
      <c r="T5">
        <v>8.5000000000000006E-2</v>
      </c>
      <c r="U5" s="4">
        <v>3.4908417843231825</v>
      </c>
      <c r="V5">
        <v>0</v>
      </c>
      <c r="X5" s="5">
        <f ca="1">AVERAGE(U4:U1003)</f>
        <v>1.2865505451391361</v>
      </c>
    </row>
    <row r="6" spans="1:24" x14ac:dyDescent="0.2">
      <c r="A6" t="s">
        <v>33</v>
      </c>
      <c r="B6" t="s">
        <v>39</v>
      </c>
      <c r="C6">
        <v>2700</v>
      </c>
      <c r="G6">
        <v>5</v>
      </c>
      <c r="H6" s="2">
        <f t="shared" ca="1" si="0"/>
        <v>435095.85465432412</v>
      </c>
      <c r="I6" s="2">
        <f t="shared" ca="1" si="1"/>
        <v>289358.5068296289</v>
      </c>
      <c r="J6" s="3">
        <f t="shared" ca="1" si="2"/>
        <v>1300482.6281850236</v>
      </c>
      <c r="Q6">
        <v>3</v>
      </c>
      <c r="R6" s="2">
        <v>-13118376.171794921</v>
      </c>
      <c r="S6">
        <v>51</v>
      </c>
      <c r="T6">
        <v>8.5000000000000006E-2</v>
      </c>
      <c r="U6" s="4">
        <v>0.73763247656410158</v>
      </c>
      <c r="V6">
        <v>1</v>
      </c>
      <c r="X6">
        <f ca="1">AVERAGE(V4:V1003)</f>
        <v>0.47399999999999998</v>
      </c>
    </row>
    <row r="7" spans="1:24" x14ac:dyDescent="0.2">
      <c r="G7">
        <v>6</v>
      </c>
      <c r="H7" s="2">
        <f t="shared" ca="1" si="0"/>
        <v>498674.77289462154</v>
      </c>
      <c r="I7" s="2">
        <f t="shared" ca="1" si="1"/>
        <v>305660.25384605385</v>
      </c>
      <c r="J7" s="3">
        <f t="shared" ca="1" si="2"/>
        <v>1606142.8820310775</v>
      </c>
      <c r="Q7">
        <v>4</v>
      </c>
      <c r="R7" s="2">
        <v>100275479.78448573</v>
      </c>
      <c r="S7">
        <v>37</v>
      </c>
      <c r="T7">
        <v>8.5000000000000006E-2</v>
      </c>
      <c r="U7" s="4">
        <v>3.0055095956897144</v>
      </c>
      <c r="V7">
        <v>0</v>
      </c>
    </row>
    <row r="8" spans="1:24" x14ac:dyDescent="0.2">
      <c r="A8" t="s">
        <v>34</v>
      </c>
      <c r="B8" t="s">
        <v>37</v>
      </c>
      <c r="C8">
        <v>500</v>
      </c>
      <c r="G8">
        <v>7</v>
      </c>
      <c r="H8" s="2">
        <f t="shared" ca="1" si="0"/>
        <v>571544.23895642825</v>
      </c>
      <c r="I8" s="2">
        <f t="shared" ca="1" si="1"/>
        <v>322880.4012188366</v>
      </c>
      <c r="J8" s="3">
        <f t="shared" ca="1" si="2"/>
        <v>1929023.2832499142</v>
      </c>
      <c r="Q8">
        <v>5</v>
      </c>
      <c r="R8" s="2">
        <v>27006975.867155448</v>
      </c>
      <c r="S8">
        <v>44</v>
      </c>
      <c r="T8">
        <v>8.5000000000000006E-2</v>
      </c>
      <c r="U8" s="4">
        <v>1.5401395173431089</v>
      </c>
      <c r="V8">
        <v>0</v>
      </c>
    </row>
    <row r="9" spans="1:24" x14ac:dyDescent="0.2">
      <c r="A9" t="s">
        <v>14</v>
      </c>
      <c r="B9" t="s">
        <v>38</v>
      </c>
      <c r="C9">
        <f ca="1">_xlfn.NORM.INV(RAND(),0.14,0.02)</f>
        <v>0.14612623301320524</v>
      </c>
      <c r="G9">
        <v>8</v>
      </c>
      <c r="H9" s="2">
        <f t="shared" ca="1" si="0"/>
        <v>655061.84559553012</v>
      </c>
      <c r="I9" s="2">
        <f t="shared" ca="1" si="1"/>
        <v>341070.6893665783</v>
      </c>
      <c r="J9" s="3">
        <f t="shared" ca="1" si="2"/>
        <v>2270093.9726164923</v>
      </c>
      <c r="Q9">
        <v>6</v>
      </c>
      <c r="R9" s="2">
        <v>162889789.4769114</v>
      </c>
      <c r="S9">
        <v>35</v>
      </c>
      <c r="T9">
        <v>8.5000000000000006E-2</v>
      </c>
      <c r="U9" s="4">
        <v>4.2577957895382283</v>
      </c>
      <c r="V9">
        <v>0</v>
      </c>
    </row>
    <row r="10" spans="1:24" x14ac:dyDescent="0.2">
      <c r="A10" t="s">
        <v>18</v>
      </c>
      <c r="B10" t="s">
        <v>41</v>
      </c>
      <c r="C10">
        <v>8.5000000000000006E-2</v>
      </c>
      <c r="G10">
        <v>9</v>
      </c>
      <c r="H10" s="2">
        <f t="shared" ca="1" si="0"/>
        <v>750783.56548308278</v>
      </c>
      <c r="I10" s="2">
        <f t="shared" ca="1" si="1"/>
        <v>360285.77363588341</v>
      </c>
      <c r="J10" s="3">
        <f t="shared" ca="1" si="2"/>
        <v>2630379.7462523757</v>
      </c>
      <c r="Q10">
        <v>7</v>
      </c>
      <c r="R10" s="2">
        <v>10105035.937520623</v>
      </c>
      <c r="S10">
        <v>47</v>
      </c>
      <c r="T10">
        <v>8.5000000000000006E-2</v>
      </c>
      <c r="U10" s="4">
        <v>1.2021007187504125</v>
      </c>
      <c r="V10">
        <v>0</v>
      </c>
    </row>
    <row r="11" spans="1:24" x14ac:dyDescent="0.2">
      <c r="G11">
        <v>10</v>
      </c>
      <c r="H11" s="2">
        <f t="shared" ca="1" si="0"/>
        <v>860492.7397153487</v>
      </c>
      <c r="I11" s="2">
        <f t="shared" ca="1" si="1"/>
        <v>380583.38852123811</v>
      </c>
      <c r="J11" s="3">
        <f t="shared" ca="1" si="2"/>
        <v>3010963.1347736139</v>
      </c>
      <c r="Q11">
        <v>8</v>
      </c>
      <c r="R11" s="2">
        <v>3516560.4494842961</v>
      </c>
      <c r="S11">
        <v>49</v>
      </c>
      <c r="T11">
        <v>8.5000000000000006E-2</v>
      </c>
      <c r="U11" s="4">
        <v>1.0703312089896859</v>
      </c>
      <c r="V11">
        <v>0</v>
      </c>
    </row>
    <row r="12" spans="1:24" x14ac:dyDescent="0.2">
      <c r="G12">
        <v>11</v>
      </c>
      <c r="H12" s="2">
        <f t="shared" ca="1" si="0"/>
        <v>986233.3023051651</v>
      </c>
      <c r="I12" s="2">
        <f t="shared" ca="1" si="1"/>
        <v>402024.52113663388</v>
      </c>
      <c r="J12" s="3">
        <f t="shared" ca="1" si="2"/>
        <v>3412987.6559102479</v>
      </c>
      <c r="Q12">
        <v>9</v>
      </c>
      <c r="R12" s="2">
        <v>-17286735.534980778</v>
      </c>
      <c r="S12">
        <v>51</v>
      </c>
      <c r="T12">
        <v>8.5000000000000006E-2</v>
      </c>
      <c r="U12" s="4">
        <v>0.65426528930038441</v>
      </c>
      <c r="V12">
        <v>1</v>
      </c>
    </row>
    <row r="13" spans="1:24" x14ac:dyDescent="0.2">
      <c r="G13">
        <v>12</v>
      </c>
      <c r="H13" s="2">
        <f t="shared" ca="1" si="0"/>
        <v>1130347.8596431925</v>
      </c>
      <c r="I13" s="2">
        <f t="shared" ca="1" si="1"/>
        <v>424673.59446015483</v>
      </c>
      <c r="J13" s="3">
        <f t="shared" ca="1" si="2"/>
        <v>3837661.2503704028</v>
      </c>
      <c r="Q13">
        <v>10</v>
      </c>
      <c r="R13" s="2">
        <v>-5717717.1670378447</v>
      </c>
      <c r="S13">
        <v>51</v>
      </c>
      <c r="T13">
        <v>8.5000000000000006E-2</v>
      </c>
      <c r="U13" s="4">
        <v>0.88564565665924311</v>
      </c>
      <c r="V13">
        <v>1</v>
      </c>
    </row>
    <row r="14" spans="1:24" x14ac:dyDescent="0.2">
      <c r="G14">
        <v>13</v>
      </c>
      <c r="H14" s="2">
        <f t="shared" ca="1" si="0"/>
        <v>1295521.3343673914</v>
      </c>
      <c r="I14" s="2">
        <f t="shared" ca="1" si="1"/>
        <v>448598.66090211499</v>
      </c>
      <c r="J14" s="3">
        <f t="shared" ca="1" si="2"/>
        <v>4286259.9112725174</v>
      </c>
      <c r="Q14">
        <v>11</v>
      </c>
      <c r="R14" s="2">
        <v>-2093307.182626605</v>
      </c>
      <c r="S14">
        <v>51</v>
      </c>
      <c r="T14">
        <v>8.5000000000000006E-2</v>
      </c>
      <c r="U14" s="4">
        <v>0.95813385634746795</v>
      </c>
      <c r="V14">
        <v>1</v>
      </c>
    </row>
    <row r="15" spans="1:24" x14ac:dyDescent="0.2">
      <c r="G15">
        <v>14</v>
      </c>
      <c r="H15" s="2">
        <f t="shared" ca="1" si="0"/>
        <v>1484830.9867467391</v>
      </c>
      <c r="I15" s="2">
        <f t="shared" ca="1" si="1"/>
        <v>473871.60677834955</v>
      </c>
      <c r="J15" s="3">
        <f t="shared" ca="1" si="2"/>
        <v>4760131.5180508671</v>
      </c>
      <c r="Q15">
        <v>12</v>
      </c>
      <c r="R15" s="2">
        <v>-8339445.6475006193</v>
      </c>
      <c r="S15">
        <v>51</v>
      </c>
      <c r="T15">
        <v>8.5000000000000006E-2</v>
      </c>
      <c r="U15" s="4">
        <v>0.83321108704998759</v>
      </c>
      <c r="V15">
        <v>1</v>
      </c>
    </row>
    <row r="16" spans="1:24" x14ac:dyDescent="0.2">
      <c r="G16">
        <v>15</v>
      </c>
      <c r="H16" s="2">
        <f t="shared" ca="1" si="0"/>
        <v>1701803.7455013206</v>
      </c>
      <c r="I16" s="2">
        <f t="shared" ca="1" si="1"/>
        <v>500568.36830302724</v>
      </c>
      <c r="J16" s="3">
        <f t="shared" ca="1" si="2"/>
        <v>5260699.8863538941</v>
      </c>
      <c r="Q16">
        <v>13</v>
      </c>
      <c r="R16" s="2">
        <v>-19183001.209403694</v>
      </c>
      <c r="S16">
        <v>51</v>
      </c>
      <c r="T16">
        <v>8.5000000000000006E-2</v>
      </c>
      <c r="U16" s="4">
        <v>0.61633997581192612</v>
      </c>
      <c r="V16">
        <v>1</v>
      </c>
    </row>
    <row r="17" spans="7:22" x14ac:dyDescent="0.2">
      <c r="G17">
        <v>16</v>
      </c>
      <c r="H17" s="2">
        <f t="shared" ca="1" si="0"/>
        <v>1950481.9161591916</v>
      </c>
      <c r="I17" s="2">
        <f t="shared" ca="1" si="1"/>
        <v>528769.15974996798</v>
      </c>
      <c r="J17" s="3">
        <f t="shared" ca="1" si="2"/>
        <v>5789469.0461038621</v>
      </c>
      <c r="Q17">
        <v>14</v>
      </c>
      <c r="R17" s="2">
        <v>112247005.01548707</v>
      </c>
      <c r="S17">
        <v>37</v>
      </c>
      <c r="T17">
        <v>8.5000000000000006E-2</v>
      </c>
      <c r="U17" s="4">
        <v>3.2449401003097416</v>
      </c>
      <c r="V17">
        <v>0</v>
      </c>
    </row>
    <row r="18" spans="7:22" x14ac:dyDescent="0.2">
      <c r="G18">
        <v>17</v>
      </c>
      <c r="H18" s="2">
        <f t="shared" ca="1" si="0"/>
        <v>2235498.4911279129</v>
      </c>
      <c r="I18" s="2">
        <f t="shared" ca="1" si="1"/>
        <v>558558.71446800802</v>
      </c>
      <c r="J18" s="3">
        <f t="shared" ca="1" si="2"/>
        <v>6348027.76057187</v>
      </c>
      <c r="Q18">
        <v>15</v>
      </c>
      <c r="R18" s="2">
        <v>26328324.606809646</v>
      </c>
      <c r="S18">
        <v>44</v>
      </c>
      <c r="T18">
        <v>8.5000000000000006E-2</v>
      </c>
      <c r="U18" s="4">
        <v>1.526566492136193</v>
      </c>
      <c r="V18">
        <v>0</v>
      </c>
    </row>
    <row r="19" spans="7:22" x14ac:dyDescent="0.2">
      <c r="G19">
        <v>18</v>
      </c>
      <c r="H19" s="2">
        <f t="shared" ca="1" si="0"/>
        <v>2562163.4645431386</v>
      </c>
      <c r="I19" s="2">
        <f t="shared" ca="1" si="1"/>
        <v>590026.53947457729</v>
      </c>
      <c r="J19" s="3">
        <f t="shared" ca="1" si="2"/>
        <v>6938054.3000464477</v>
      </c>
      <c r="Q19">
        <v>16</v>
      </c>
      <c r="R19" s="2">
        <v>47620937.952890635</v>
      </c>
      <c r="S19">
        <v>41</v>
      </c>
      <c r="T19">
        <v>8.5000000000000006E-2</v>
      </c>
      <c r="U19" s="4">
        <v>1.9524187590578126</v>
      </c>
      <c r="V19">
        <v>0</v>
      </c>
    </row>
    <row r="20" spans="7:22" x14ac:dyDescent="0.2">
      <c r="G20">
        <v>19</v>
      </c>
      <c r="H20" s="2">
        <f t="shared" ca="1" si="0"/>
        <v>2936562.7599808904</v>
      </c>
      <c r="I20" s="2">
        <f t="shared" ca="1" si="1"/>
        <v>623267.18439245573</v>
      </c>
      <c r="J20" s="3">
        <f t="shared" ca="1" si="2"/>
        <v>7561321.4844389036</v>
      </c>
      <c r="Q20">
        <v>17</v>
      </c>
      <c r="R20" s="2">
        <v>-27310093.685588695</v>
      </c>
      <c r="S20">
        <v>51</v>
      </c>
      <c r="T20">
        <v>8.5000000000000006E-2</v>
      </c>
      <c r="U20" s="4">
        <v>0.45379812628822608</v>
      </c>
      <c r="V20">
        <v>1</v>
      </c>
    </row>
    <row r="21" spans="7:22" x14ac:dyDescent="0.2">
      <c r="G21">
        <v>20</v>
      </c>
      <c r="H21" s="2">
        <f t="shared" ca="1" si="0"/>
        <v>3365671.6141037587</v>
      </c>
      <c r="I21" s="2">
        <f t="shared" ca="1" si="1"/>
        <v>658380.52553776233</v>
      </c>
      <c r="J21" s="3">
        <f t="shared" ca="1" si="2"/>
        <v>8219702.0099766664</v>
      </c>
      <c r="Q21">
        <v>18</v>
      </c>
      <c r="R21" s="2">
        <v>4489493.3077622503</v>
      </c>
      <c r="S21">
        <v>49</v>
      </c>
      <c r="T21">
        <v>8.5000000000000006E-2</v>
      </c>
      <c r="U21" s="4">
        <v>1.089789866155245</v>
      </c>
      <c r="V21">
        <v>0</v>
      </c>
    </row>
    <row r="22" spans="7:22" x14ac:dyDescent="0.2">
      <c r="G22">
        <v>21</v>
      </c>
      <c r="H22" s="2">
        <f t="shared" ca="1" si="0"/>
        <v>3857484.5286322152</v>
      </c>
      <c r="I22" s="2">
        <f t="shared" ca="1" si="1"/>
        <v>695472.06601276493</v>
      </c>
      <c r="J22" s="3">
        <f t="shared" ca="1" si="2"/>
        <v>8915174.0759894308</v>
      </c>
      <c r="Q22">
        <v>19</v>
      </c>
      <c r="R22" s="2">
        <v>-17969668.072820619</v>
      </c>
      <c r="S22">
        <v>51</v>
      </c>
      <c r="T22">
        <v>8.5000000000000006E-2</v>
      </c>
      <c r="U22" s="4">
        <v>0.64060663854358757</v>
      </c>
      <c r="V22">
        <v>1</v>
      </c>
    </row>
    <row r="23" spans="7:22" x14ac:dyDescent="0.2">
      <c r="G23">
        <v>22</v>
      </c>
      <c r="H23" s="2">
        <f t="shared" ca="1" si="0"/>
        <v>4421164.211707959</v>
      </c>
      <c r="I23" s="2">
        <f t="shared" ca="1" si="1"/>
        <v>734653.2527051809</v>
      </c>
      <c r="J23" s="3">
        <f t="shared" ca="1" si="2"/>
        <v>9649827.3286946118</v>
      </c>
      <c r="Q23">
        <v>20</v>
      </c>
      <c r="R23" s="2">
        <v>76417257.220603973</v>
      </c>
      <c r="S23">
        <v>39</v>
      </c>
      <c r="T23">
        <v>8.5000000000000006E-2</v>
      </c>
      <c r="U23" s="4">
        <v>2.5283451444120795</v>
      </c>
      <c r="V23">
        <v>0</v>
      </c>
    </row>
    <row r="24" spans="7:22" x14ac:dyDescent="0.2">
      <c r="G24">
        <v>23</v>
      </c>
      <c r="H24" s="2">
        <f t="shared" ca="1" si="0"/>
        <v>5067212.2834976418</v>
      </c>
      <c r="I24" s="2">
        <f t="shared" ca="1" si="1"/>
        <v>776041.81114643998</v>
      </c>
      <c r="J24" s="3">
        <f t="shared" ca="1" si="2"/>
        <v>10425869.139841052</v>
      </c>
      <c r="Q24">
        <v>21</v>
      </c>
      <c r="R24" s="2">
        <v>-28358966.122607578</v>
      </c>
      <c r="S24">
        <v>51</v>
      </c>
      <c r="T24">
        <v>8.5000000000000006E-2</v>
      </c>
      <c r="U24" s="4">
        <v>0.43282067754784848</v>
      </c>
      <c r="V24">
        <v>1</v>
      </c>
    </row>
    <row r="25" spans="7:22" x14ac:dyDescent="0.2">
      <c r="G25">
        <v>24</v>
      </c>
      <c r="H25" s="2">
        <f t="shared" ca="1" si="0"/>
        <v>5807664.9263633927</v>
      </c>
      <c r="I25" s="2">
        <f t="shared" ca="1" si="1"/>
        <v>819762.09923503641</v>
      </c>
      <c r="J25" s="3">
        <f t="shared" ca="1" si="2"/>
        <v>11245631.239076089</v>
      </c>
      <c r="Q25">
        <v>22</v>
      </c>
      <c r="R25" s="2">
        <v>-17080738.904258113</v>
      </c>
      <c r="S25">
        <v>51</v>
      </c>
      <c r="T25">
        <v>8.5000000000000006E-2</v>
      </c>
      <c r="U25" s="4">
        <v>0.65838522191483773</v>
      </c>
      <c r="V25">
        <v>1</v>
      </c>
    </row>
    <row r="26" spans="7:22" x14ac:dyDescent="0.2">
      <c r="G26">
        <v>25</v>
      </c>
      <c r="H26" s="2">
        <f t="shared" ca="1" si="0"/>
        <v>6656317.1246557878</v>
      </c>
      <c r="I26" s="2">
        <f t="shared" ca="1" si="1"/>
        <v>865945.48088778753</v>
      </c>
      <c r="J26" s="3">
        <f t="shared" ca="1" si="2"/>
        <v>12111576.719963877</v>
      </c>
      <c r="Q26">
        <v>23</v>
      </c>
      <c r="R26" s="2">
        <v>-15820745.890264794</v>
      </c>
      <c r="S26">
        <v>51</v>
      </c>
      <c r="T26">
        <v>8.5000000000000006E-2</v>
      </c>
      <c r="U26" s="4">
        <v>0.68358508219470415</v>
      </c>
      <c r="V26">
        <v>1</v>
      </c>
    </row>
    <row r="27" spans="7:22" x14ac:dyDescent="0.2">
      <c r="G27">
        <v>26</v>
      </c>
      <c r="H27" s="2">
        <f t="shared" ca="1" si="0"/>
        <v>7628979.6718230266</v>
      </c>
      <c r="I27" s="2">
        <f t="shared" ca="1" si="1"/>
        <v>914730.72074168501</v>
      </c>
      <c r="J27" s="3">
        <f t="shared" ca="1" si="2"/>
        <v>13026307.440705562</v>
      </c>
      <c r="Q27">
        <v>24</v>
      </c>
      <c r="R27" s="2">
        <v>98945416.71998474</v>
      </c>
      <c r="S27">
        <v>37</v>
      </c>
      <c r="T27">
        <v>8.5000000000000006E-2</v>
      </c>
      <c r="U27" s="4">
        <v>2.9789083343996947</v>
      </c>
      <c r="V27">
        <v>0</v>
      </c>
    </row>
    <row r="28" spans="7:22" x14ac:dyDescent="0.2">
      <c r="G28">
        <v>27</v>
      </c>
      <c r="H28" s="2">
        <f t="shared" ca="1" si="0"/>
        <v>8743773.7330008447</v>
      </c>
      <c r="I28" s="2">
        <f t="shared" ca="1" si="1"/>
        <v>966264.40109227807</v>
      </c>
      <c r="J28" s="3">
        <f t="shared" ca="1" si="2"/>
        <v>13992571.84179784</v>
      </c>
      <c r="Q28">
        <v>25</v>
      </c>
      <c r="R28" s="2">
        <v>-13624998.683591366</v>
      </c>
      <c r="S28">
        <v>51</v>
      </c>
      <c r="T28">
        <v>8.5000000000000006E-2</v>
      </c>
      <c r="U28" s="4">
        <v>0.72750002632817268</v>
      </c>
      <c r="V28">
        <v>1</v>
      </c>
    </row>
    <row r="29" spans="7:22" x14ac:dyDescent="0.2">
      <c r="G29">
        <v>28</v>
      </c>
      <c r="H29" s="2">
        <f t="shared" ca="1" si="0"/>
        <v>10021468.450924071</v>
      </c>
      <c r="I29" s="2">
        <f t="shared" ca="1" si="1"/>
        <v>1020701.3623213399</v>
      </c>
      <c r="J29" s="3">
        <f t="shared" ca="1" si="2"/>
        <v>15013273.204119179</v>
      </c>
      <c r="Q29">
        <v>26</v>
      </c>
      <c r="R29" s="2">
        <v>-38044306.428130388</v>
      </c>
      <c r="S29">
        <v>51</v>
      </c>
      <c r="T29">
        <v>8.5000000000000006E-2</v>
      </c>
      <c r="U29" s="4">
        <v>0.23911387143739224</v>
      </c>
      <c r="V29">
        <v>1</v>
      </c>
    </row>
    <row r="30" spans="7:22" x14ac:dyDescent="0.2">
      <c r="G30">
        <v>29</v>
      </c>
      <c r="H30" s="2">
        <f t="shared" ca="1" si="0"/>
        <v>11485867.884918286</v>
      </c>
      <c r="I30" s="2">
        <f t="shared" ca="1" si="1"/>
        <v>1078205.1681371464</v>
      </c>
      <c r="J30" s="3">
        <f t="shared" ca="1" si="2"/>
        <v>16091478.372256326</v>
      </c>
      <c r="Q30">
        <v>27</v>
      </c>
      <c r="R30" s="2">
        <v>-5939009.5268280655</v>
      </c>
      <c r="S30">
        <v>51</v>
      </c>
      <c r="T30">
        <v>8.5000000000000006E-2</v>
      </c>
      <c r="U30" s="4">
        <v>0.8812198094634387</v>
      </c>
      <c r="V30">
        <v>1</v>
      </c>
    </row>
    <row r="31" spans="7:22" x14ac:dyDescent="0.2">
      <c r="G31">
        <v>30</v>
      </c>
      <c r="H31" s="2">
        <f t="shared" ca="1" si="0"/>
        <v>13164254.491828742</v>
      </c>
      <c r="I31" s="2">
        <f t="shared" ca="1" si="1"/>
        <v>1138948.5970252506</v>
      </c>
      <c r="J31" s="3">
        <f t="shared" ca="1" si="2"/>
        <v>17230426.969281577</v>
      </c>
      <c r="Q31">
        <v>28</v>
      </c>
      <c r="R31" s="2">
        <v>1222781.9368167594</v>
      </c>
      <c r="S31">
        <v>50</v>
      </c>
      <c r="T31">
        <v>8.5000000000000006E-2</v>
      </c>
      <c r="U31" s="4">
        <v>1.0244556387363353</v>
      </c>
      <c r="V31">
        <v>0</v>
      </c>
    </row>
    <row r="32" spans="7:22" x14ac:dyDescent="0.2">
      <c r="G32">
        <v>31</v>
      </c>
      <c r="H32" s="2">
        <f t="shared" ca="1" si="0"/>
        <v>15087897.411146842</v>
      </c>
      <c r="I32" s="2">
        <f t="shared" ca="1" si="1"/>
        <v>1203114.161386383</v>
      </c>
      <c r="J32" s="3">
        <f t="shared" ref="J32:J51" ca="1" si="3">J31+I32</f>
        <v>18433541.130667958</v>
      </c>
      <c r="Q32">
        <v>29</v>
      </c>
      <c r="R32" s="2">
        <v>17526232.966332287</v>
      </c>
      <c r="S32">
        <v>46</v>
      </c>
      <c r="T32">
        <v>8.5000000000000006E-2</v>
      </c>
      <c r="U32" s="4">
        <v>1.3505246593266458</v>
      </c>
      <c r="V32">
        <v>0</v>
      </c>
    </row>
    <row r="33" spans="7:22" x14ac:dyDescent="0.2">
      <c r="G33">
        <v>32</v>
      </c>
      <c r="H33" s="2">
        <f t="shared" ca="1" si="0"/>
        <v>17292635.02392742</v>
      </c>
      <c r="I33" s="2">
        <f t="shared" ca="1" si="1"/>
        <v>1270894.6559213055</v>
      </c>
      <c r="J33" s="3">
        <f t="shared" ca="1" si="3"/>
        <v>19704435.786589265</v>
      </c>
      <c r="Q33">
        <v>30</v>
      </c>
      <c r="R33" s="2">
        <v>4547640.8540095761</v>
      </c>
      <c r="S33">
        <v>49</v>
      </c>
      <c r="T33">
        <v>8.5000000000000006E-2</v>
      </c>
      <c r="U33" s="4">
        <v>1.0909528170801914</v>
      </c>
      <c r="V33">
        <v>0</v>
      </c>
    </row>
    <row r="34" spans="7:22" x14ac:dyDescent="0.2">
      <c r="G34">
        <v>33</v>
      </c>
      <c r="H34" s="2">
        <f t="shared" ref="H34:H65" ca="1" si="4">((rent.unit*units)-(m.unit*units))*(1+g.unit)^G34</f>
        <v>19819542.638846152</v>
      </c>
      <c r="I34" s="2">
        <f t="shared" ref="I34:I51" ca="1" si="5">Cash_Flow.Apartment/(1+r.unit)^G34</f>
        <v>1342493.7369103222</v>
      </c>
      <c r="J34" s="3">
        <f t="shared" ca="1" si="3"/>
        <v>21046929.523499586</v>
      </c>
      <c r="Q34">
        <v>31</v>
      </c>
      <c r="R34" s="2">
        <v>-31714911.616853107</v>
      </c>
      <c r="S34">
        <v>51</v>
      </c>
      <c r="T34">
        <v>8.5000000000000006E-2</v>
      </c>
      <c r="U34" s="4">
        <v>0.36570176766293788</v>
      </c>
      <c r="V34">
        <v>1</v>
      </c>
    </row>
    <row r="35" spans="7:22" x14ac:dyDescent="0.2">
      <c r="G35">
        <v>34</v>
      </c>
      <c r="H35" s="2">
        <f t="shared" ca="1" si="4"/>
        <v>22715697.744705338</v>
      </c>
      <c r="I35" s="2">
        <f t="shared" ca="1" si="5"/>
        <v>1418126.5341279709</v>
      </c>
      <c r="J35" s="3">
        <f t="shared" ca="1" si="3"/>
        <v>22465056.057627555</v>
      </c>
      <c r="Q35">
        <v>32</v>
      </c>
      <c r="R35" s="2">
        <v>-9361477.6781823337</v>
      </c>
      <c r="S35">
        <v>51</v>
      </c>
      <c r="T35">
        <v>8.5000000000000006E-2</v>
      </c>
      <c r="U35" s="4">
        <v>0.81277044643635332</v>
      </c>
      <c r="V35">
        <v>1</v>
      </c>
    </row>
    <row r="36" spans="7:22" x14ac:dyDescent="0.2">
      <c r="G36">
        <v>35</v>
      </c>
      <c r="H36" s="2">
        <f t="shared" ca="1" si="4"/>
        <v>26035057.086405687</v>
      </c>
      <c r="I36" s="2">
        <f t="shared" ca="1" si="5"/>
        <v>1498020.2972314872</v>
      </c>
      <c r="J36" s="3">
        <f t="shared" ca="1" si="3"/>
        <v>23963076.354859043</v>
      </c>
      <c r="Q36">
        <v>33</v>
      </c>
      <c r="R36" s="2">
        <v>83951960.371819347</v>
      </c>
      <c r="S36">
        <v>38</v>
      </c>
      <c r="T36">
        <v>8.5000000000000006E-2</v>
      </c>
      <c r="U36" s="4">
        <v>2.6790392074363871</v>
      </c>
      <c r="V36">
        <v>0</v>
      </c>
    </row>
    <row r="37" spans="7:22" x14ac:dyDescent="0.2">
      <c r="G37">
        <v>36</v>
      </c>
      <c r="H37" s="2">
        <f t="shared" ca="1" si="4"/>
        <v>29839461.904725902</v>
      </c>
      <c r="I37" s="2">
        <f t="shared" ca="1" si="5"/>
        <v>1582415.0785652043</v>
      </c>
      <c r="J37" s="3">
        <f t="shared" ca="1" si="3"/>
        <v>25545491.433424246</v>
      </c>
      <c r="Q37">
        <v>34</v>
      </c>
      <c r="R37" s="2">
        <v>52529652.333124727</v>
      </c>
      <c r="S37">
        <v>41</v>
      </c>
      <c r="T37">
        <v>8.5000000000000006E-2</v>
      </c>
      <c r="U37" s="4">
        <v>2.0505930466624944</v>
      </c>
      <c r="V37">
        <v>0</v>
      </c>
    </row>
    <row r="38" spans="7:22" x14ac:dyDescent="0.2">
      <c r="G38">
        <v>37</v>
      </c>
      <c r="H38" s="2">
        <f t="shared" ca="1" si="4"/>
        <v>34199790.068004541</v>
      </c>
      <c r="I38" s="2">
        <f t="shared" ca="1" si="5"/>
        <v>1671564.4544324728</v>
      </c>
      <c r="J38" s="3">
        <f t="shared" ca="1" si="3"/>
        <v>27217055.887856718</v>
      </c>
      <c r="Q38">
        <v>35</v>
      </c>
      <c r="R38" s="2">
        <v>-13258276.378628805</v>
      </c>
      <c r="S38">
        <v>51</v>
      </c>
      <c r="T38">
        <v>8.5000000000000006E-2</v>
      </c>
      <c r="U38" s="4">
        <v>0.73483447242742395</v>
      </c>
      <c r="V38">
        <v>1</v>
      </c>
    </row>
    <row r="39" spans="7:22" x14ac:dyDescent="0.2">
      <c r="G39">
        <v>38</v>
      </c>
      <c r="H39" s="2">
        <f t="shared" ca="1" si="4"/>
        <v>39197276.560484469</v>
      </c>
      <c r="I39" s="2">
        <f t="shared" ca="1" si="5"/>
        <v>1765736.2870022701</v>
      </c>
      <c r="J39" s="3">
        <f t="shared" ca="1" si="3"/>
        <v>28982792.174858987</v>
      </c>
      <c r="Q39">
        <v>36</v>
      </c>
      <c r="R39" s="2">
        <v>-2206728.5235646665</v>
      </c>
      <c r="S39">
        <v>51</v>
      </c>
      <c r="T39">
        <v>8.5000000000000006E-2</v>
      </c>
      <c r="U39" s="4">
        <v>0.95586542952870668</v>
      </c>
      <c r="V39">
        <v>1</v>
      </c>
    </row>
    <row r="40" spans="7:22" x14ac:dyDescent="0.2">
      <c r="G40">
        <v>39</v>
      </c>
      <c r="H40" s="2">
        <f t="shared" ca="1" si="4"/>
        <v>44925026.928644873</v>
      </c>
      <c r="I40" s="2">
        <f t="shared" ca="1" si="5"/>
        <v>1865213.5291397565</v>
      </c>
      <c r="J40" s="3">
        <f t="shared" ca="1" si="3"/>
        <v>30848005.703998744</v>
      </c>
      <c r="Q40">
        <v>37</v>
      </c>
      <c r="R40" s="2">
        <v>117552133.56634843</v>
      </c>
      <c r="S40">
        <v>36</v>
      </c>
      <c r="T40">
        <v>8.5000000000000006E-2</v>
      </c>
      <c r="U40" s="4">
        <v>3.3510426713269688</v>
      </c>
      <c r="V40">
        <v>0</v>
      </c>
    </row>
    <row r="41" spans="7:22" x14ac:dyDescent="0.2">
      <c r="G41">
        <v>40</v>
      </c>
      <c r="H41" s="2">
        <f t="shared" ca="1" si="4"/>
        <v>51489751.881744541</v>
      </c>
      <c r="I41" s="2">
        <f t="shared" ca="1" si="5"/>
        <v>1970295.0745790002</v>
      </c>
      <c r="J41" s="3">
        <f t="shared" ca="1" si="3"/>
        <v>32818300.778577745</v>
      </c>
      <c r="Q41">
        <v>38</v>
      </c>
      <c r="R41" s="2">
        <v>16479670.880214609</v>
      </c>
      <c r="S41">
        <v>46</v>
      </c>
      <c r="T41">
        <v>8.5000000000000006E-2</v>
      </c>
      <c r="U41" s="4">
        <v>1.3295934176042923</v>
      </c>
      <c r="V41">
        <v>0</v>
      </c>
    </row>
    <row r="42" spans="7:22" x14ac:dyDescent="0.2">
      <c r="G42">
        <v>41</v>
      </c>
      <c r="H42" s="2">
        <f t="shared" ca="1" si="4"/>
        <v>59013755.363008469</v>
      </c>
      <c r="I42" s="2">
        <f t="shared" ca="1" si="5"/>
        <v>2081296.6559923522</v>
      </c>
      <c r="J42" s="3">
        <f t="shared" ca="1" si="3"/>
        <v>34899597.434570096</v>
      </c>
      <c r="Q42">
        <v>39</v>
      </c>
      <c r="R42" s="2">
        <v>-4672070.0436237976</v>
      </c>
      <c r="S42">
        <v>51</v>
      </c>
      <c r="T42">
        <v>8.5000000000000006E-2</v>
      </c>
      <c r="U42" s="4">
        <v>0.90655859912752401</v>
      </c>
      <c r="V42">
        <v>1</v>
      </c>
    </row>
    <row r="43" spans="7:22" x14ac:dyDescent="0.2">
      <c r="G43">
        <v>42</v>
      </c>
      <c r="H43" s="2">
        <f t="shared" ca="1" si="4"/>
        <v>67637213.130167723</v>
      </c>
      <c r="I43" s="2">
        <f t="shared" ca="1" si="5"/>
        <v>2198551.7936548339</v>
      </c>
      <c r="J43" s="3">
        <f t="shared" ca="1" si="3"/>
        <v>37098149.228224933</v>
      </c>
      <c r="Q43">
        <v>40</v>
      </c>
      <c r="R43" s="2">
        <v>-20028923.496718302</v>
      </c>
      <c r="S43">
        <v>51</v>
      </c>
      <c r="T43">
        <v>8.5000000000000006E-2</v>
      </c>
      <c r="U43" s="4">
        <v>0.59942153006563392</v>
      </c>
      <c r="V43">
        <v>1</v>
      </c>
    </row>
    <row r="44" spans="7:22" x14ac:dyDescent="0.2">
      <c r="G44">
        <v>43</v>
      </c>
      <c r="H44" s="2">
        <f t="shared" ca="1" si="4"/>
        <v>77520784.296390429</v>
      </c>
      <c r="I44" s="2">
        <f t="shared" ca="1" si="5"/>
        <v>2322412.7975539537</v>
      </c>
      <c r="J44" s="3">
        <f t="shared" ca="1" si="3"/>
        <v>39420562.02577889</v>
      </c>
      <c r="Q44">
        <v>41</v>
      </c>
      <c r="R44" s="2">
        <v>-18548536.126620788</v>
      </c>
      <c r="S44">
        <v>51</v>
      </c>
      <c r="T44">
        <v>8.5000000000000006E-2</v>
      </c>
      <c r="U44" s="4">
        <v>0.62902927746758419</v>
      </c>
      <c r="V44">
        <v>1</v>
      </c>
    </row>
    <row r="45" spans="7:22" x14ac:dyDescent="0.2">
      <c r="G45">
        <v>44</v>
      </c>
      <c r="H45" s="2">
        <f t="shared" ca="1" si="4"/>
        <v>88848604.485851213</v>
      </c>
      <c r="I45" s="2">
        <f t="shared" ca="1" si="5"/>
        <v>2453251.8259559209</v>
      </c>
      <c r="J45" s="3">
        <f t="shared" ca="1" si="3"/>
        <v>41873813.85173481</v>
      </c>
      <c r="Q45">
        <v>42</v>
      </c>
      <c r="R45" s="2">
        <v>-20453285.689027663</v>
      </c>
      <c r="S45">
        <v>51</v>
      </c>
      <c r="T45">
        <v>8.5000000000000006E-2</v>
      </c>
      <c r="U45" s="4">
        <v>0.59093428621944677</v>
      </c>
      <c r="V45">
        <v>1</v>
      </c>
    </row>
    <row r="46" spans="7:22" x14ac:dyDescent="0.2">
      <c r="G46">
        <v>45</v>
      </c>
      <c r="H46" s="2">
        <f t="shared" ca="1" si="4"/>
        <v>101831716.36784881</v>
      </c>
      <c r="I46" s="2">
        <f t="shared" ca="1" si="5"/>
        <v>2591462.0036088722</v>
      </c>
      <c r="J46" s="3">
        <f t="shared" ca="1" si="3"/>
        <v>44465275.855343685</v>
      </c>
      <c r="Q46">
        <v>43</v>
      </c>
      <c r="R46" s="2">
        <v>-20314595.553315599</v>
      </c>
      <c r="S46">
        <v>51</v>
      </c>
      <c r="T46">
        <v>8.5000000000000006E-2</v>
      </c>
      <c r="U46" s="4">
        <v>0.59370808893368798</v>
      </c>
      <c r="V46">
        <v>1</v>
      </c>
    </row>
    <row r="47" spans="7:22" x14ac:dyDescent="0.2">
      <c r="G47">
        <v>46</v>
      </c>
      <c r="H47" s="2">
        <f t="shared" ca="1" si="4"/>
        <v>116712001.48195167</v>
      </c>
      <c r="I47" s="2">
        <f t="shared" ca="1" si="5"/>
        <v>2737458.6029429394</v>
      </c>
      <c r="J47" s="3">
        <f t="shared" ca="1" si="3"/>
        <v>47202734.458286621</v>
      </c>
      <c r="Q47">
        <v>44</v>
      </c>
      <c r="R47" s="2">
        <v>104057099.55374819</v>
      </c>
      <c r="S47">
        <v>37</v>
      </c>
      <c r="T47">
        <v>8.5000000000000006E-2</v>
      </c>
      <c r="U47" s="4">
        <v>3.081141991074964</v>
      </c>
      <c r="V47">
        <v>0</v>
      </c>
    </row>
    <row r="48" spans="7:22" x14ac:dyDescent="0.2">
      <c r="G48">
        <v>47</v>
      </c>
      <c r="H48" s="2">
        <f t="shared" ca="1" si="4"/>
        <v>133766686.60594092</v>
      </c>
      <c r="I48" s="2">
        <f t="shared" ca="1" si="5"/>
        <v>2891680.2918162053</v>
      </c>
      <c r="J48" s="3">
        <f t="shared" ca="1" si="3"/>
        <v>50094414.750102825</v>
      </c>
      <c r="Q48">
        <v>45</v>
      </c>
      <c r="R48" s="2">
        <v>-2158279.9097607359</v>
      </c>
      <c r="S48">
        <v>51</v>
      </c>
      <c r="T48">
        <v>8.5000000000000006E-2</v>
      </c>
      <c r="U48" s="4">
        <v>0.9568344018047853</v>
      </c>
      <c r="V48">
        <v>1</v>
      </c>
    </row>
    <row r="49" spans="7:22" x14ac:dyDescent="0.2">
      <c r="G49">
        <v>48</v>
      </c>
      <c r="H49" s="2">
        <f t="shared" ca="1" si="4"/>
        <v>153313508.62232503</v>
      </c>
      <c r="I49" s="2">
        <f t="shared" ca="1" si="5"/>
        <v>3054590.4515556074</v>
      </c>
      <c r="J49" s="3">
        <f t="shared" ca="1" si="3"/>
        <v>53149005.201658435</v>
      </c>
      <c r="Q49">
        <v>46</v>
      </c>
      <c r="R49" s="2">
        <v>-6057711.3968525529</v>
      </c>
      <c r="S49">
        <v>51</v>
      </c>
      <c r="T49">
        <v>8.5000000000000006E-2</v>
      </c>
      <c r="U49" s="4">
        <v>0.87884577206294889</v>
      </c>
      <c r="V49">
        <v>1</v>
      </c>
    </row>
    <row r="50" spans="7:22" x14ac:dyDescent="0.2">
      <c r="G50">
        <v>49</v>
      </c>
      <c r="H50" s="2">
        <f t="shared" ca="1" si="4"/>
        <v>175716634.1073429</v>
      </c>
      <c r="I50" s="2">
        <f t="shared" ca="1" si="5"/>
        <v>3226678.5692530256</v>
      </c>
      <c r="J50" s="3">
        <f t="shared" ca="1" si="3"/>
        <v>56375683.770911463</v>
      </c>
      <c r="Q50">
        <v>47</v>
      </c>
      <c r="R50" s="2">
        <v>44310138.497616485</v>
      </c>
      <c r="S50">
        <v>42</v>
      </c>
      <c r="T50">
        <v>8.5000000000000006E-2</v>
      </c>
      <c r="U50" s="4">
        <v>1.8862027699523296</v>
      </c>
      <c r="V50">
        <v>0</v>
      </c>
    </row>
    <row r="51" spans="7:22" x14ac:dyDescent="0.2">
      <c r="G51">
        <v>50</v>
      </c>
      <c r="H51" s="2">
        <f t="shared" ca="1" si="4"/>
        <v>201393443.92720863</v>
      </c>
      <c r="I51" s="2">
        <f t="shared" ca="1" si="5"/>
        <v>3408461.7084999164</v>
      </c>
      <c r="J51" s="3">
        <f t="shared" ca="1" si="3"/>
        <v>59784145.479411379</v>
      </c>
      <c r="Q51">
        <v>48</v>
      </c>
      <c r="R51" s="2">
        <v>-28775788.508606814</v>
      </c>
      <c r="S51">
        <v>51</v>
      </c>
      <c r="T51">
        <v>8.5000000000000006E-2</v>
      </c>
      <c r="U51" s="4">
        <v>0.42448422982786371</v>
      </c>
      <c r="V51">
        <v>1</v>
      </c>
    </row>
    <row r="52" spans="7:22" x14ac:dyDescent="0.2">
      <c r="Q52">
        <v>49</v>
      </c>
      <c r="R52" s="2">
        <v>6679082.1908603981</v>
      </c>
      <c r="S52">
        <v>48</v>
      </c>
      <c r="T52">
        <v>8.5000000000000006E-2</v>
      </c>
      <c r="U52" s="4">
        <v>1.1335816438172079</v>
      </c>
      <c r="V52">
        <v>0</v>
      </c>
    </row>
    <row r="53" spans="7:22" x14ac:dyDescent="0.2">
      <c r="Q53">
        <v>50</v>
      </c>
      <c r="R53" s="2">
        <v>22998843.359716222</v>
      </c>
      <c r="S53">
        <v>45</v>
      </c>
      <c r="T53">
        <v>8.5000000000000006E-2</v>
      </c>
      <c r="U53" s="4">
        <v>1.4599768671943245</v>
      </c>
      <c r="V53">
        <v>0</v>
      </c>
    </row>
    <row r="54" spans="7:22" x14ac:dyDescent="0.2">
      <c r="Q54">
        <v>51</v>
      </c>
      <c r="R54" s="2">
        <v>-11271987.720179603</v>
      </c>
      <c r="S54">
        <v>51</v>
      </c>
      <c r="T54">
        <v>8.5000000000000006E-2</v>
      </c>
      <c r="U54" s="4">
        <v>0.7745602455964079</v>
      </c>
      <c r="V54">
        <v>1</v>
      </c>
    </row>
    <row r="55" spans="7:22" x14ac:dyDescent="0.2">
      <c r="Q55">
        <v>52</v>
      </c>
      <c r="R55" s="2">
        <v>64738146.301855683</v>
      </c>
      <c r="S55">
        <v>40</v>
      </c>
      <c r="T55">
        <v>8.5000000000000006E-2</v>
      </c>
      <c r="U55" s="4">
        <v>2.2947629260371136</v>
      </c>
      <c r="V55">
        <v>0</v>
      </c>
    </row>
    <row r="56" spans="7:22" x14ac:dyDescent="0.2">
      <c r="Q56">
        <v>53</v>
      </c>
      <c r="R56" s="2">
        <v>254131.57235534489</v>
      </c>
      <c r="S56">
        <v>50</v>
      </c>
      <c r="T56">
        <v>8.5000000000000006E-2</v>
      </c>
      <c r="U56" s="4">
        <v>1.0050826314471069</v>
      </c>
      <c r="V56">
        <v>0</v>
      </c>
    </row>
    <row r="57" spans="7:22" x14ac:dyDescent="0.2">
      <c r="Q57">
        <v>54</v>
      </c>
      <c r="R57" s="2">
        <v>-17698595.680422261</v>
      </c>
      <c r="S57">
        <v>51</v>
      </c>
      <c r="T57">
        <v>8.5000000000000006E-2</v>
      </c>
      <c r="U57" s="4">
        <v>0.64602808639155473</v>
      </c>
      <c r="V57">
        <v>1</v>
      </c>
    </row>
    <row r="58" spans="7:22" x14ac:dyDescent="0.2">
      <c r="Q58">
        <v>55</v>
      </c>
      <c r="R58" s="2">
        <v>-11649270.348640159</v>
      </c>
      <c r="S58">
        <v>51</v>
      </c>
      <c r="T58">
        <v>8.5000000000000006E-2</v>
      </c>
      <c r="U58" s="4">
        <v>0.76701459302719688</v>
      </c>
      <c r="V58">
        <v>1</v>
      </c>
    </row>
    <row r="59" spans="7:22" x14ac:dyDescent="0.2">
      <c r="Q59">
        <v>56</v>
      </c>
      <c r="R59" s="2">
        <v>132242662.5549607</v>
      </c>
      <c r="S59">
        <v>36</v>
      </c>
      <c r="T59">
        <v>8.5000000000000006E-2</v>
      </c>
      <c r="U59" s="4">
        <v>3.6448532510992138</v>
      </c>
      <c r="V59">
        <v>0</v>
      </c>
    </row>
    <row r="60" spans="7:22" x14ac:dyDescent="0.2">
      <c r="Q60">
        <v>57</v>
      </c>
      <c r="R60" s="2">
        <v>29941194.094502971</v>
      </c>
      <c r="S60">
        <v>43</v>
      </c>
      <c r="T60">
        <v>8.5000000000000006E-2</v>
      </c>
      <c r="U60" s="4">
        <v>1.5988238818900593</v>
      </c>
      <c r="V60">
        <v>0</v>
      </c>
    </row>
    <row r="61" spans="7:22" x14ac:dyDescent="0.2">
      <c r="Q61">
        <v>58</v>
      </c>
      <c r="R61" s="2">
        <v>3099538.2957074642</v>
      </c>
      <c r="S61">
        <v>49</v>
      </c>
      <c r="T61">
        <v>8.5000000000000006E-2</v>
      </c>
      <c r="U61" s="4">
        <v>1.0619907659141492</v>
      </c>
      <c r="V61">
        <v>0</v>
      </c>
    </row>
    <row r="62" spans="7:22" x14ac:dyDescent="0.2">
      <c r="Q62">
        <v>59</v>
      </c>
      <c r="R62" s="2">
        <v>-13278674.180453412</v>
      </c>
      <c r="S62">
        <v>51</v>
      </c>
      <c r="T62">
        <v>8.5000000000000006E-2</v>
      </c>
      <c r="U62" s="4">
        <v>0.73442651639093171</v>
      </c>
      <c r="V62">
        <v>1</v>
      </c>
    </row>
    <row r="63" spans="7:22" x14ac:dyDescent="0.2">
      <c r="Q63">
        <v>60</v>
      </c>
      <c r="R63" s="2">
        <v>83546056.667920426</v>
      </c>
      <c r="S63">
        <v>38</v>
      </c>
      <c r="T63">
        <v>8.5000000000000006E-2</v>
      </c>
      <c r="U63" s="4">
        <v>2.6709211333584086</v>
      </c>
      <c r="V63">
        <v>0</v>
      </c>
    </row>
    <row r="64" spans="7:22" x14ac:dyDescent="0.2">
      <c r="Q64">
        <v>61</v>
      </c>
      <c r="R64" s="2">
        <v>-15652826.417867139</v>
      </c>
      <c r="S64">
        <v>51</v>
      </c>
      <c r="T64">
        <v>8.5000000000000006E-2</v>
      </c>
      <c r="U64" s="4">
        <v>0.68694347164265723</v>
      </c>
      <c r="V64">
        <v>1</v>
      </c>
    </row>
    <row r="65" spans="17:22" x14ac:dyDescent="0.2">
      <c r="Q65">
        <v>62</v>
      </c>
      <c r="R65" s="2">
        <v>437480.33623544872</v>
      </c>
      <c r="S65">
        <v>50</v>
      </c>
      <c r="T65">
        <v>8.5000000000000006E-2</v>
      </c>
      <c r="U65" s="4">
        <v>1.008749606724709</v>
      </c>
      <c r="V65">
        <v>0</v>
      </c>
    </row>
    <row r="66" spans="17:22" x14ac:dyDescent="0.2">
      <c r="Q66">
        <v>63</v>
      </c>
      <c r="R66" s="2">
        <v>29995533.074906304</v>
      </c>
      <c r="S66">
        <v>43</v>
      </c>
      <c r="T66">
        <v>8.5000000000000006E-2</v>
      </c>
      <c r="U66" s="4">
        <v>1.599910661498126</v>
      </c>
      <c r="V66">
        <v>0</v>
      </c>
    </row>
    <row r="67" spans="17:22" x14ac:dyDescent="0.2">
      <c r="Q67">
        <v>64</v>
      </c>
      <c r="R67" s="2">
        <v>-24847471.715264436</v>
      </c>
      <c r="S67">
        <v>51</v>
      </c>
      <c r="T67">
        <v>8.5000000000000006E-2</v>
      </c>
      <c r="U67" s="4">
        <v>0.50305056569471129</v>
      </c>
      <c r="V67">
        <v>1</v>
      </c>
    </row>
    <row r="68" spans="17:22" x14ac:dyDescent="0.2">
      <c r="Q68">
        <v>65</v>
      </c>
      <c r="R68" s="2">
        <v>-21500902.504530504</v>
      </c>
      <c r="S68">
        <v>51</v>
      </c>
      <c r="T68">
        <v>8.5000000000000006E-2</v>
      </c>
      <c r="U68" s="4">
        <v>0.56998194990938988</v>
      </c>
      <c r="V68">
        <v>1</v>
      </c>
    </row>
    <row r="69" spans="17:22" x14ac:dyDescent="0.2">
      <c r="Q69">
        <v>66</v>
      </c>
      <c r="R69" s="2">
        <v>-23392725.201807961</v>
      </c>
      <c r="S69">
        <v>51</v>
      </c>
      <c r="T69">
        <v>8.5000000000000006E-2</v>
      </c>
      <c r="U69" s="4">
        <v>0.53214549596384075</v>
      </c>
      <c r="V69">
        <v>1</v>
      </c>
    </row>
    <row r="70" spans="17:22" x14ac:dyDescent="0.2">
      <c r="Q70">
        <v>67</v>
      </c>
      <c r="R70" s="2">
        <v>-10722500.136487491</v>
      </c>
      <c r="S70">
        <v>51</v>
      </c>
      <c r="T70">
        <v>8.5000000000000006E-2</v>
      </c>
      <c r="U70" s="4">
        <v>0.78554999727025021</v>
      </c>
      <c r="V70">
        <v>1</v>
      </c>
    </row>
    <row r="71" spans="17:22" x14ac:dyDescent="0.2">
      <c r="Q71">
        <v>68</v>
      </c>
      <c r="R71" s="2">
        <v>-3957313.3419143558</v>
      </c>
      <c r="S71">
        <v>51</v>
      </c>
      <c r="T71">
        <v>8.5000000000000006E-2</v>
      </c>
      <c r="U71" s="4">
        <v>0.92085373316171293</v>
      </c>
      <c r="V71">
        <v>1</v>
      </c>
    </row>
    <row r="72" spans="17:22" x14ac:dyDescent="0.2">
      <c r="Q72">
        <v>69</v>
      </c>
      <c r="R72" s="2">
        <v>90071573.51602295</v>
      </c>
      <c r="S72">
        <v>38</v>
      </c>
      <c r="T72">
        <v>8.5000000000000006E-2</v>
      </c>
      <c r="U72" s="4">
        <v>2.801431470320459</v>
      </c>
      <c r="V72">
        <v>0</v>
      </c>
    </row>
    <row r="73" spans="17:22" x14ac:dyDescent="0.2">
      <c r="Q73">
        <v>70</v>
      </c>
      <c r="R73" s="2">
        <v>55340985.474865302</v>
      </c>
      <c r="S73">
        <v>40</v>
      </c>
      <c r="T73">
        <v>8.5000000000000006E-2</v>
      </c>
      <c r="U73" s="4">
        <v>2.106819709497306</v>
      </c>
      <c r="V73">
        <v>0</v>
      </c>
    </row>
    <row r="74" spans="17:22" x14ac:dyDescent="0.2">
      <c r="Q74">
        <v>71</v>
      </c>
      <c r="R74" s="2">
        <v>22288165.831060946</v>
      </c>
      <c r="S74">
        <v>45</v>
      </c>
      <c r="T74">
        <v>8.5000000000000006E-2</v>
      </c>
      <c r="U74" s="4">
        <v>1.4457633166212189</v>
      </c>
      <c r="V74">
        <v>0</v>
      </c>
    </row>
    <row r="75" spans="17:22" x14ac:dyDescent="0.2">
      <c r="Q75">
        <v>72</v>
      </c>
      <c r="R75" s="2">
        <v>-14591415.82426288</v>
      </c>
      <c r="S75">
        <v>51</v>
      </c>
      <c r="T75">
        <v>8.5000000000000006E-2</v>
      </c>
      <c r="U75" s="4">
        <v>0.70817168351474236</v>
      </c>
      <c r="V75">
        <v>1</v>
      </c>
    </row>
    <row r="76" spans="17:22" x14ac:dyDescent="0.2">
      <c r="Q76">
        <v>73</v>
      </c>
      <c r="R76" s="2">
        <v>-19004857.456584495</v>
      </c>
      <c r="S76">
        <v>51</v>
      </c>
      <c r="T76">
        <v>8.5000000000000006E-2</v>
      </c>
      <c r="U76" s="4">
        <v>0.6199028508683101</v>
      </c>
      <c r="V76">
        <v>1</v>
      </c>
    </row>
    <row r="77" spans="17:22" x14ac:dyDescent="0.2">
      <c r="Q77">
        <v>74</v>
      </c>
      <c r="R77" s="2">
        <v>-16543536.113374267</v>
      </c>
      <c r="S77">
        <v>51</v>
      </c>
      <c r="T77">
        <v>8.5000000000000006E-2</v>
      </c>
      <c r="U77" s="4">
        <v>0.66912927773251463</v>
      </c>
      <c r="V77">
        <v>1</v>
      </c>
    </row>
    <row r="78" spans="17:22" x14ac:dyDescent="0.2">
      <c r="Q78">
        <v>75</v>
      </c>
      <c r="R78" s="2">
        <v>-19567271.019901268</v>
      </c>
      <c r="S78">
        <v>51</v>
      </c>
      <c r="T78">
        <v>8.5000000000000006E-2</v>
      </c>
      <c r="U78" s="4">
        <v>0.60865457960197467</v>
      </c>
      <c r="V78">
        <v>1</v>
      </c>
    </row>
    <row r="79" spans="17:22" x14ac:dyDescent="0.2">
      <c r="Q79">
        <v>76</v>
      </c>
      <c r="R79" s="2">
        <v>72018353.31016396</v>
      </c>
      <c r="S79">
        <v>39</v>
      </c>
      <c r="T79">
        <v>8.5000000000000006E-2</v>
      </c>
      <c r="U79" s="4">
        <v>2.440367066203279</v>
      </c>
      <c r="V79">
        <v>0</v>
      </c>
    </row>
    <row r="80" spans="17:22" x14ac:dyDescent="0.2">
      <c r="Q80">
        <v>77</v>
      </c>
      <c r="R80" s="2">
        <v>63325036.719501182</v>
      </c>
      <c r="S80">
        <v>40</v>
      </c>
      <c r="T80">
        <v>8.5000000000000006E-2</v>
      </c>
      <c r="U80" s="4">
        <v>2.2665007343900236</v>
      </c>
      <c r="V80">
        <v>0</v>
      </c>
    </row>
    <row r="81" spans="17:22" x14ac:dyDescent="0.2">
      <c r="Q81">
        <v>78</v>
      </c>
      <c r="R81" s="2">
        <v>30915805.371544197</v>
      </c>
      <c r="S81">
        <v>43</v>
      </c>
      <c r="T81">
        <v>8.5000000000000006E-2</v>
      </c>
      <c r="U81" s="4">
        <v>1.6183161074308841</v>
      </c>
      <c r="V81">
        <v>0</v>
      </c>
    </row>
    <row r="82" spans="17:22" x14ac:dyDescent="0.2">
      <c r="Q82">
        <v>79</v>
      </c>
      <c r="R82" s="2">
        <v>12063302.032910824</v>
      </c>
      <c r="S82">
        <v>47</v>
      </c>
      <c r="T82">
        <v>8.5000000000000006E-2</v>
      </c>
      <c r="U82" s="4">
        <v>1.2412660406582166</v>
      </c>
      <c r="V82">
        <v>0</v>
      </c>
    </row>
    <row r="83" spans="17:22" x14ac:dyDescent="0.2">
      <c r="Q83">
        <v>80</v>
      </c>
      <c r="R83" s="2">
        <v>-4658455.8399300501</v>
      </c>
      <c r="S83">
        <v>51</v>
      </c>
      <c r="T83">
        <v>8.5000000000000006E-2</v>
      </c>
      <c r="U83" s="4">
        <v>0.90683088320139904</v>
      </c>
      <c r="V83">
        <v>1</v>
      </c>
    </row>
    <row r="84" spans="17:22" x14ac:dyDescent="0.2">
      <c r="Q84">
        <v>81</v>
      </c>
      <c r="R84" s="2">
        <v>-4413251.7173436433</v>
      </c>
      <c r="S84">
        <v>51</v>
      </c>
      <c r="T84">
        <v>8.5000000000000006E-2</v>
      </c>
      <c r="U84" s="4">
        <v>0.91173496565312717</v>
      </c>
      <c r="V84">
        <v>1</v>
      </c>
    </row>
    <row r="85" spans="17:22" x14ac:dyDescent="0.2">
      <c r="Q85">
        <v>82</v>
      </c>
      <c r="R85" s="2">
        <v>4942580.7368351743</v>
      </c>
      <c r="S85">
        <v>49</v>
      </c>
      <c r="T85">
        <v>8.5000000000000006E-2</v>
      </c>
      <c r="U85" s="4">
        <v>1.0988516147367036</v>
      </c>
      <c r="V85">
        <v>0</v>
      </c>
    </row>
    <row r="86" spans="17:22" x14ac:dyDescent="0.2">
      <c r="Q86">
        <v>83</v>
      </c>
      <c r="R86" s="2">
        <v>69965538.103134722</v>
      </c>
      <c r="S86">
        <v>39</v>
      </c>
      <c r="T86">
        <v>8.5000000000000006E-2</v>
      </c>
      <c r="U86" s="4">
        <v>2.3993107620626946</v>
      </c>
      <c r="V86">
        <v>0</v>
      </c>
    </row>
    <row r="87" spans="17:22" x14ac:dyDescent="0.2">
      <c r="Q87">
        <v>84</v>
      </c>
      <c r="R87" s="2">
        <v>73633662.938696951</v>
      </c>
      <c r="S87">
        <v>39</v>
      </c>
      <c r="T87">
        <v>8.5000000000000006E-2</v>
      </c>
      <c r="U87" s="4">
        <v>2.4726732587739391</v>
      </c>
      <c r="V87">
        <v>0</v>
      </c>
    </row>
    <row r="88" spans="17:22" x14ac:dyDescent="0.2">
      <c r="Q88">
        <v>85</v>
      </c>
      <c r="R88" s="2">
        <v>119038343.72997269</v>
      </c>
      <c r="S88">
        <v>36</v>
      </c>
      <c r="T88">
        <v>8.5000000000000006E-2</v>
      </c>
      <c r="U88" s="4">
        <v>3.3807668745994537</v>
      </c>
      <c r="V88">
        <v>0</v>
      </c>
    </row>
    <row r="89" spans="17:22" x14ac:dyDescent="0.2">
      <c r="Q89">
        <v>86</v>
      </c>
      <c r="R89" s="2">
        <v>68164123.762236059</v>
      </c>
      <c r="S89">
        <v>39</v>
      </c>
      <c r="T89">
        <v>8.5000000000000006E-2</v>
      </c>
      <c r="U89" s="4">
        <v>2.3632824752447212</v>
      </c>
      <c r="V89">
        <v>0</v>
      </c>
    </row>
    <row r="90" spans="17:22" x14ac:dyDescent="0.2">
      <c r="Q90">
        <v>87</v>
      </c>
      <c r="R90" s="2">
        <v>-35646128.495418221</v>
      </c>
      <c r="S90">
        <v>51</v>
      </c>
      <c r="T90">
        <v>8.5000000000000006E-2</v>
      </c>
      <c r="U90" s="4">
        <v>0.2870774300916355</v>
      </c>
      <c r="V90">
        <v>1</v>
      </c>
    </row>
    <row r="91" spans="17:22" x14ac:dyDescent="0.2">
      <c r="Q91">
        <v>88</v>
      </c>
      <c r="R91" s="2">
        <v>87729871.491332918</v>
      </c>
      <c r="S91">
        <v>38</v>
      </c>
      <c r="T91">
        <v>8.5000000000000006E-2</v>
      </c>
      <c r="U91" s="4">
        <v>2.7545974298266582</v>
      </c>
      <c r="V91">
        <v>0</v>
      </c>
    </row>
    <row r="92" spans="17:22" x14ac:dyDescent="0.2">
      <c r="Q92">
        <v>89</v>
      </c>
      <c r="R92" s="2">
        <v>125457051.68793726</v>
      </c>
      <c r="S92">
        <v>36</v>
      </c>
      <c r="T92">
        <v>8.5000000000000006E-2</v>
      </c>
      <c r="U92" s="4">
        <v>3.5091410337587452</v>
      </c>
      <c r="V92">
        <v>0</v>
      </c>
    </row>
    <row r="93" spans="17:22" x14ac:dyDescent="0.2">
      <c r="Q93">
        <v>90</v>
      </c>
      <c r="R93" s="2">
        <v>-6318218.1890800446</v>
      </c>
      <c r="S93">
        <v>51</v>
      </c>
      <c r="T93">
        <v>8.5000000000000006E-2</v>
      </c>
      <c r="U93" s="4">
        <v>0.87363563621839913</v>
      </c>
      <c r="V93">
        <v>1</v>
      </c>
    </row>
    <row r="94" spans="17:22" x14ac:dyDescent="0.2">
      <c r="Q94">
        <v>91</v>
      </c>
      <c r="R94" s="2">
        <v>-20367011.523045368</v>
      </c>
      <c r="S94">
        <v>51</v>
      </c>
      <c r="T94">
        <v>8.5000000000000006E-2</v>
      </c>
      <c r="U94" s="4">
        <v>0.59265976953909261</v>
      </c>
      <c r="V94">
        <v>1</v>
      </c>
    </row>
    <row r="95" spans="17:22" x14ac:dyDescent="0.2">
      <c r="Q95">
        <v>92</v>
      </c>
      <c r="R95" s="2">
        <v>61189650.325588763</v>
      </c>
      <c r="S95">
        <v>40</v>
      </c>
      <c r="T95">
        <v>8.5000000000000006E-2</v>
      </c>
      <c r="U95" s="4">
        <v>2.2237930065117752</v>
      </c>
      <c r="V95">
        <v>0</v>
      </c>
    </row>
    <row r="96" spans="17:22" x14ac:dyDescent="0.2">
      <c r="Q96">
        <v>93</v>
      </c>
      <c r="R96" s="2">
        <v>106148976.76597592</v>
      </c>
      <c r="S96">
        <v>37</v>
      </c>
      <c r="T96">
        <v>8.5000000000000006E-2</v>
      </c>
      <c r="U96" s="4">
        <v>3.1229795353195184</v>
      </c>
      <c r="V96">
        <v>0</v>
      </c>
    </row>
    <row r="97" spans="17:22" x14ac:dyDescent="0.2">
      <c r="Q97">
        <v>94</v>
      </c>
      <c r="R97" s="2">
        <v>-18343017.721724465</v>
      </c>
      <c r="S97">
        <v>51</v>
      </c>
      <c r="T97">
        <v>8.5000000000000006E-2</v>
      </c>
      <c r="U97" s="4">
        <v>0.63313964556551072</v>
      </c>
      <c r="V97">
        <v>1</v>
      </c>
    </row>
    <row r="98" spans="17:22" x14ac:dyDescent="0.2">
      <c r="Q98">
        <v>95</v>
      </c>
      <c r="R98" s="2">
        <v>27056899.791604549</v>
      </c>
      <c r="S98">
        <v>44</v>
      </c>
      <c r="T98">
        <v>8.5000000000000006E-2</v>
      </c>
      <c r="U98" s="4">
        <v>1.541137995832091</v>
      </c>
      <c r="V98">
        <v>0</v>
      </c>
    </row>
    <row r="99" spans="17:22" x14ac:dyDescent="0.2">
      <c r="Q99">
        <v>96</v>
      </c>
      <c r="R99" s="2">
        <v>6328620.5062615424</v>
      </c>
      <c r="S99">
        <v>48</v>
      </c>
      <c r="T99">
        <v>8.5000000000000006E-2</v>
      </c>
      <c r="U99" s="4">
        <v>1.1265724101252308</v>
      </c>
      <c r="V99">
        <v>0</v>
      </c>
    </row>
    <row r="100" spans="17:22" x14ac:dyDescent="0.2">
      <c r="Q100">
        <v>97</v>
      </c>
      <c r="R100" s="2">
        <v>-29186194.581813071</v>
      </c>
      <c r="S100">
        <v>51</v>
      </c>
      <c r="T100">
        <v>8.5000000000000006E-2</v>
      </c>
      <c r="U100" s="4">
        <v>0.41627610836373857</v>
      </c>
      <c r="V100">
        <v>1</v>
      </c>
    </row>
    <row r="101" spans="17:22" x14ac:dyDescent="0.2">
      <c r="Q101">
        <v>98</v>
      </c>
      <c r="R101" s="2">
        <v>-29922458.490463704</v>
      </c>
      <c r="S101">
        <v>51</v>
      </c>
      <c r="T101">
        <v>8.5000000000000006E-2</v>
      </c>
      <c r="U101" s="4">
        <v>0.4015508301907259</v>
      </c>
      <c r="V101">
        <v>1</v>
      </c>
    </row>
    <row r="102" spans="17:22" x14ac:dyDescent="0.2">
      <c r="Q102">
        <v>99</v>
      </c>
      <c r="R102" s="2">
        <v>-21709908.327622492</v>
      </c>
      <c r="S102">
        <v>51</v>
      </c>
      <c r="T102">
        <v>8.5000000000000006E-2</v>
      </c>
      <c r="U102" s="4">
        <v>0.5658018334475502</v>
      </c>
      <c r="V102">
        <v>1</v>
      </c>
    </row>
    <row r="103" spans="17:22" x14ac:dyDescent="0.2">
      <c r="Q103">
        <v>100</v>
      </c>
      <c r="R103" s="2">
        <v>66775855.217671484</v>
      </c>
      <c r="S103">
        <v>39</v>
      </c>
      <c r="T103">
        <v>8.5000000000000006E-2</v>
      </c>
      <c r="U103" s="4">
        <v>2.3355171043534297</v>
      </c>
      <c r="V103">
        <v>0</v>
      </c>
    </row>
    <row r="104" spans="17:22" x14ac:dyDescent="0.2">
      <c r="Q104">
        <v>101</v>
      </c>
      <c r="R104" s="2">
        <v>8396021.7406192571</v>
      </c>
      <c r="S104">
        <v>48</v>
      </c>
      <c r="T104">
        <v>8.5000000000000006E-2</v>
      </c>
      <c r="U104" s="4">
        <v>1.1679204348123851</v>
      </c>
      <c r="V104">
        <v>0</v>
      </c>
    </row>
    <row r="105" spans="17:22" x14ac:dyDescent="0.2">
      <c r="Q105">
        <v>102</v>
      </c>
      <c r="R105" s="2">
        <v>-6908657.6729866043</v>
      </c>
      <c r="S105">
        <v>51</v>
      </c>
      <c r="T105">
        <v>8.5000000000000006E-2</v>
      </c>
      <c r="U105" s="4">
        <v>0.86182684654026787</v>
      </c>
      <c r="V105">
        <v>1</v>
      </c>
    </row>
    <row r="106" spans="17:22" x14ac:dyDescent="0.2">
      <c r="Q106">
        <v>103</v>
      </c>
      <c r="R106" s="2">
        <v>47663918.483339056</v>
      </c>
      <c r="S106">
        <v>41</v>
      </c>
      <c r="T106">
        <v>8.5000000000000006E-2</v>
      </c>
      <c r="U106" s="4">
        <v>1.953278369666781</v>
      </c>
      <c r="V106">
        <v>0</v>
      </c>
    </row>
    <row r="107" spans="17:22" x14ac:dyDescent="0.2">
      <c r="Q107">
        <v>104</v>
      </c>
      <c r="R107" s="2">
        <v>-10532825.010838583</v>
      </c>
      <c r="S107">
        <v>51</v>
      </c>
      <c r="T107">
        <v>8.5000000000000006E-2</v>
      </c>
      <c r="U107" s="4">
        <v>0.78934349978322838</v>
      </c>
      <c r="V107">
        <v>1</v>
      </c>
    </row>
    <row r="108" spans="17:22" x14ac:dyDescent="0.2">
      <c r="Q108">
        <v>105</v>
      </c>
      <c r="R108" s="2">
        <v>8020052.8850122914</v>
      </c>
      <c r="S108">
        <v>48</v>
      </c>
      <c r="T108">
        <v>8.5000000000000006E-2</v>
      </c>
      <c r="U108" s="4">
        <v>1.1604010577002459</v>
      </c>
      <c r="V108">
        <v>0</v>
      </c>
    </row>
    <row r="109" spans="17:22" x14ac:dyDescent="0.2">
      <c r="Q109">
        <v>106</v>
      </c>
      <c r="R109" s="2">
        <v>10623689.022705875</v>
      </c>
      <c r="S109">
        <v>47</v>
      </c>
      <c r="T109">
        <v>8.5000000000000006E-2</v>
      </c>
      <c r="U109" s="4">
        <v>1.2124737804541175</v>
      </c>
      <c r="V109">
        <v>0</v>
      </c>
    </row>
    <row r="110" spans="17:22" x14ac:dyDescent="0.2">
      <c r="Q110">
        <v>107</v>
      </c>
      <c r="R110" s="2">
        <v>-21765843.250818603</v>
      </c>
      <c r="S110">
        <v>51</v>
      </c>
      <c r="T110">
        <v>8.5000000000000006E-2</v>
      </c>
      <c r="U110" s="4">
        <v>0.56468313498362799</v>
      </c>
      <c r="V110">
        <v>1</v>
      </c>
    </row>
    <row r="111" spans="17:22" x14ac:dyDescent="0.2">
      <c r="Q111">
        <v>108</v>
      </c>
      <c r="R111" s="2">
        <v>-3628283.9691645354</v>
      </c>
      <c r="S111">
        <v>51</v>
      </c>
      <c r="T111">
        <v>8.5000000000000006E-2</v>
      </c>
      <c r="U111" s="4">
        <v>0.92743432061670927</v>
      </c>
      <c r="V111">
        <v>1</v>
      </c>
    </row>
    <row r="112" spans="17:22" x14ac:dyDescent="0.2">
      <c r="Q112">
        <v>109</v>
      </c>
      <c r="R112" s="2">
        <v>13640226.419991866</v>
      </c>
      <c r="S112">
        <v>47</v>
      </c>
      <c r="T112">
        <v>8.5000000000000006E-2</v>
      </c>
      <c r="U112" s="4">
        <v>1.2728045283998373</v>
      </c>
      <c r="V112">
        <v>0</v>
      </c>
    </row>
    <row r="113" spans="17:22" x14ac:dyDescent="0.2">
      <c r="Q113">
        <v>110</v>
      </c>
      <c r="R113" s="2">
        <v>-38259248.3873813</v>
      </c>
      <c r="S113">
        <v>51</v>
      </c>
      <c r="T113">
        <v>8.5000000000000006E-2</v>
      </c>
      <c r="U113" s="4">
        <v>0.23481503225237402</v>
      </c>
      <c r="V113">
        <v>1</v>
      </c>
    </row>
    <row r="114" spans="17:22" x14ac:dyDescent="0.2">
      <c r="Q114">
        <v>111</v>
      </c>
      <c r="R114" s="2">
        <v>5835613.2000176162</v>
      </c>
      <c r="S114">
        <v>49</v>
      </c>
      <c r="T114">
        <v>8.5000000000000006E-2</v>
      </c>
      <c r="U114" s="4">
        <v>1.1167122640003524</v>
      </c>
      <c r="V114">
        <v>0</v>
      </c>
    </row>
    <row r="115" spans="17:22" x14ac:dyDescent="0.2">
      <c r="Q115">
        <v>112</v>
      </c>
      <c r="R115" s="2">
        <v>-25933941.670011852</v>
      </c>
      <c r="S115">
        <v>51</v>
      </c>
      <c r="T115">
        <v>8.5000000000000006E-2</v>
      </c>
      <c r="U115" s="4">
        <v>0.48132116659976298</v>
      </c>
      <c r="V115">
        <v>1</v>
      </c>
    </row>
    <row r="116" spans="17:22" x14ac:dyDescent="0.2">
      <c r="Q116">
        <v>113</v>
      </c>
      <c r="R116" s="2">
        <v>97472121.037828803</v>
      </c>
      <c r="S116">
        <v>37</v>
      </c>
      <c r="T116">
        <v>8.5000000000000006E-2</v>
      </c>
      <c r="U116" s="4">
        <v>2.9494424207565761</v>
      </c>
      <c r="V116">
        <v>0</v>
      </c>
    </row>
    <row r="117" spans="17:22" x14ac:dyDescent="0.2">
      <c r="Q117">
        <v>114</v>
      </c>
      <c r="R117" s="2">
        <v>-14140183.798279397</v>
      </c>
      <c r="S117">
        <v>51</v>
      </c>
      <c r="T117">
        <v>8.5000000000000006E-2</v>
      </c>
      <c r="U117" s="4">
        <v>0.71719632403441202</v>
      </c>
      <c r="V117">
        <v>1</v>
      </c>
    </row>
    <row r="118" spans="17:22" x14ac:dyDescent="0.2">
      <c r="Q118">
        <v>115</v>
      </c>
      <c r="R118" s="2">
        <v>-32216875.102894019</v>
      </c>
      <c r="S118">
        <v>51</v>
      </c>
      <c r="T118">
        <v>8.5000000000000006E-2</v>
      </c>
      <c r="U118" s="4">
        <v>0.35566249794211963</v>
      </c>
      <c r="V118">
        <v>1</v>
      </c>
    </row>
    <row r="119" spans="17:22" x14ac:dyDescent="0.2">
      <c r="Q119">
        <v>116</v>
      </c>
      <c r="R119" s="2">
        <v>84356386.912480831</v>
      </c>
      <c r="S119">
        <v>38</v>
      </c>
      <c r="T119">
        <v>8.5000000000000006E-2</v>
      </c>
      <c r="U119" s="4">
        <v>2.6871277382496168</v>
      </c>
      <c r="V119">
        <v>0</v>
      </c>
    </row>
    <row r="120" spans="17:22" x14ac:dyDescent="0.2">
      <c r="Q120">
        <v>117</v>
      </c>
      <c r="R120" s="2">
        <v>-15500222.071913838</v>
      </c>
      <c r="S120">
        <v>51</v>
      </c>
      <c r="T120">
        <v>8.5000000000000006E-2</v>
      </c>
      <c r="U120" s="4">
        <v>0.68999555856172323</v>
      </c>
      <c r="V120">
        <v>1</v>
      </c>
    </row>
    <row r="121" spans="17:22" x14ac:dyDescent="0.2">
      <c r="Q121">
        <v>118</v>
      </c>
      <c r="R121" s="2">
        <v>-2116487.661458835</v>
      </c>
      <c r="S121">
        <v>51</v>
      </c>
      <c r="T121">
        <v>8.5000000000000006E-2</v>
      </c>
      <c r="U121" s="4">
        <v>0.95767024677082335</v>
      </c>
      <c r="V121">
        <v>1</v>
      </c>
    </row>
    <row r="122" spans="17:22" x14ac:dyDescent="0.2">
      <c r="Q122">
        <v>119</v>
      </c>
      <c r="R122" s="2">
        <v>36151364.882566616</v>
      </c>
      <c r="S122">
        <v>43</v>
      </c>
      <c r="T122">
        <v>8.5000000000000006E-2</v>
      </c>
      <c r="U122" s="4">
        <v>1.7230272976513323</v>
      </c>
      <c r="V122">
        <v>0</v>
      </c>
    </row>
    <row r="123" spans="17:22" x14ac:dyDescent="0.2">
      <c r="Q123">
        <v>120</v>
      </c>
      <c r="R123" s="2">
        <v>-9963774.4152747914</v>
      </c>
      <c r="S123">
        <v>51</v>
      </c>
      <c r="T123">
        <v>8.5000000000000006E-2</v>
      </c>
      <c r="U123" s="4">
        <v>0.8007245116945042</v>
      </c>
      <c r="V123">
        <v>1</v>
      </c>
    </row>
    <row r="124" spans="17:22" x14ac:dyDescent="0.2">
      <c r="Q124">
        <v>121</v>
      </c>
      <c r="R124" s="2">
        <v>108079397.32153711</v>
      </c>
      <c r="S124">
        <v>37</v>
      </c>
      <c r="T124">
        <v>8.5000000000000006E-2</v>
      </c>
      <c r="U124" s="4">
        <v>3.1615879464307421</v>
      </c>
      <c r="V124">
        <v>0</v>
      </c>
    </row>
    <row r="125" spans="17:22" x14ac:dyDescent="0.2">
      <c r="Q125">
        <v>122</v>
      </c>
      <c r="R125" s="2">
        <v>-24854823.182067808</v>
      </c>
      <c r="S125">
        <v>51</v>
      </c>
      <c r="T125">
        <v>8.5000000000000006E-2</v>
      </c>
      <c r="U125" s="4">
        <v>0.50290353635864382</v>
      </c>
      <c r="V125">
        <v>1</v>
      </c>
    </row>
    <row r="126" spans="17:22" x14ac:dyDescent="0.2">
      <c r="Q126">
        <v>123</v>
      </c>
      <c r="R126" s="2">
        <v>-2552820.8329782933</v>
      </c>
      <c r="S126">
        <v>51</v>
      </c>
      <c r="T126">
        <v>8.5000000000000006E-2</v>
      </c>
      <c r="U126" s="4">
        <v>0.94894358334043416</v>
      </c>
      <c r="V126">
        <v>1</v>
      </c>
    </row>
    <row r="127" spans="17:22" x14ac:dyDescent="0.2">
      <c r="Q127">
        <v>124</v>
      </c>
      <c r="R127" s="2">
        <v>56181619.776170477</v>
      </c>
      <c r="S127">
        <v>40</v>
      </c>
      <c r="T127">
        <v>8.5000000000000006E-2</v>
      </c>
      <c r="U127" s="4">
        <v>2.1236323955234098</v>
      </c>
      <c r="V127">
        <v>0</v>
      </c>
    </row>
    <row r="128" spans="17:22" x14ac:dyDescent="0.2">
      <c r="Q128">
        <v>125</v>
      </c>
      <c r="R128" s="2">
        <v>-16526609.543605506</v>
      </c>
      <c r="S128">
        <v>51</v>
      </c>
      <c r="T128">
        <v>8.5000000000000006E-2</v>
      </c>
      <c r="U128" s="4">
        <v>0.66946780912788983</v>
      </c>
      <c r="V128">
        <v>1</v>
      </c>
    </row>
    <row r="129" spans="17:22" x14ac:dyDescent="0.2">
      <c r="Q129">
        <v>126</v>
      </c>
      <c r="R129" s="2">
        <v>3508359.7042998895</v>
      </c>
      <c r="S129">
        <v>49</v>
      </c>
      <c r="T129">
        <v>8.5000000000000006E-2</v>
      </c>
      <c r="U129" s="4">
        <v>1.0701671940859978</v>
      </c>
      <c r="V129">
        <v>0</v>
      </c>
    </row>
    <row r="130" spans="17:22" x14ac:dyDescent="0.2">
      <c r="Q130">
        <v>127</v>
      </c>
      <c r="R130" s="2">
        <v>-2305114.1619084701</v>
      </c>
      <c r="S130">
        <v>51</v>
      </c>
      <c r="T130">
        <v>8.5000000000000006E-2</v>
      </c>
      <c r="U130" s="4">
        <v>0.95389771676183055</v>
      </c>
      <c r="V130">
        <v>1</v>
      </c>
    </row>
    <row r="131" spans="17:22" x14ac:dyDescent="0.2">
      <c r="Q131">
        <v>128</v>
      </c>
      <c r="R131" s="2">
        <v>-15748688.05041647</v>
      </c>
      <c r="S131">
        <v>51</v>
      </c>
      <c r="T131">
        <v>8.5000000000000006E-2</v>
      </c>
      <c r="U131" s="4">
        <v>0.68502623899167059</v>
      </c>
      <c r="V131">
        <v>1</v>
      </c>
    </row>
    <row r="132" spans="17:22" x14ac:dyDescent="0.2">
      <c r="Q132">
        <v>129</v>
      </c>
      <c r="R132" s="2">
        <v>-19801276.201099504</v>
      </c>
      <c r="S132">
        <v>51</v>
      </c>
      <c r="T132">
        <v>8.5000000000000006E-2</v>
      </c>
      <c r="U132" s="4">
        <v>0.60397447597800991</v>
      </c>
      <c r="V132">
        <v>1</v>
      </c>
    </row>
    <row r="133" spans="17:22" x14ac:dyDescent="0.2">
      <c r="Q133">
        <v>130</v>
      </c>
      <c r="R133" s="2">
        <v>46766577.021979347</v>
      </c>
      <c r="S133">
        <v>41</v>
      </c>
      <c r="T133">
        <v>8.5000000000000006E-2</v>
      </c>
      <c r="U133" s="4">
        <v>1.935331540439587</v>
      </c>
      <c r="V133">
        <v>0</v>
      </c>
    </row>
    <row r="134" spans="17:22" x14ac:dyDescent="0.2">
      <c r="Q134">
        <v>131</v>
      </c>
      <c r="R134" s="2">
        <v>-20374124.105873913</v>
      </c>
      <c r="S134">
        <v>51</v>
      </c>
      <c r="T134">
        <v>8.5000000000000006E-2</v>
      </c>
      <c r="U134" s="4">
        <v>0.59251751788252172</v>
      </c>
      <c r="V134">
        <v>1</v>
      </c>
    </row>
    <row r="135" spans="17:22" x14ac:dyDescent="0.2">
      <c r="Q135">
        <v>132</v>
      </c>
      <c r="R135" s="2">
        <v>-26916749.939574011</v>
      </c>
      <c r="S135">
        <v>51</v>
      </c>
      <c r="T135">
        <v>8.5000000000000006E-2</v>
      </c>
      <c r="U135" s="4">
        <v>0.46166500120851978</v>
      </c>
      <c r="V135">
        <v>1</v>
      </c>
    </row>
    <row r="136" spans="17:22" x14ac:dyDescent="0.2">
      <c r="Q136">
        <v>133</v>
      </c>
      <c r="R136" s="2">
        <v>17969772.518139079</v>
      </c>
      <c r="S136">
        <v>46</v>
      </c>
      <c r="T136">
        <v>8.5000000000000006E-2</v>
      </c>
      <c r="U136" s="4">
        <v>1.3593954503627816</v>
      </c>
      <c r="V136">
        <v>0</v>
      </c>
    </row>
    <row r="137" spans="17:22" x14ac:dyDescent="0.2">
      <c r="Q137">
        <v>134</v>
      </c>
      <c r="R137" s="2">
        <v>-35642673.180345938</v>
      </c>
      <c r="S137">
        <v>51</v>
      </c>
      <c r="T137">
        <v>8.5000000000000006E-2</v>
      </c>
      <c r="U137" s="4">
        <v>0.28714653639308124</v>
      </c>
      <c r="V137">
        <v>1</v>
      </c>
    </row>
    <row r="138" spans="17:22" x14ac:dyDescent="0.2">
      <c r="Q138">
        <v>135</v>
      </c>
      <c r="R138" s="2">
        <v>8075937.5549345836</v>
      </c>
      <c r="S138">
        <v>48</v>
      </c>
      <c r="T138">
        <v>8.5000000000000006E-2</v>
      </c>
      <c r="U138" s="4">
        <v>1.1615187510986917</v>
      </c>
      <c r="V138">
        <v>0</v>
      </c>
    </row>
    <row r="139" spans="17:22" x14ac:dyDescent="0.2">
      <c r="Q139">
        <v>136</v>
      </c>
      <c r="R139" s="2">
        <v>1408066.3488270566</v>
      </c>
      <c r="S139">
        <v>50</v>
      </c>
      <c r="T139">
        <v>8.5000000000000006E-2</v>
      </c>
      <c r="U139" s="4">
        <v>1.0281613269765411</v>
      </c>
      <c r="V139">
        <v>0</v>
      </c>
    </row>
    <row r="140" spans="17:22" x14ac:dyDescent="0.2">
      <c r="Q140">
        <v>137</v>
      </c>
      <c r="R140" s="2">
        <v>-27486051.717866935</v>
      </c>
      <c r="S140">
        <v>51</v>
      </c>
      <c r="T140">
        <v>8.5000000000000006E-2</v>
      </c>
      <c r="U140" s="4">
        <v>0.45027896564266129</v>
      </c>
      <c r="V140">
        <v>1</v>
      </c>
    </row>
    <row r="141" spans="17:22" x14ac:dyDescent="0.2">
      <c r="Q141">
        <v>138</v>
      </c>
      <c r="R141" s="2">
        <v>-4137619.464061588</v>
      </c>
      <c r="S141">
        <v>51</v>
      </c>
      <c r="T141">
        <v>8.5000000000000006E-2</v>
      </c>
      <c r="U141" s="4">
        <v>0.91724761071876826</v>
      </c>
      <c r="V141">
        <v>1</v>
      </c>
    </row>
    <row r="142" spans="17:22" x14ac:dyDescent="0.2">
      <c r="Q142">
        <v>139</v>
      </c>
      <c r="R142" s="2">
        <v>-2718673.9336460084</v>
      </c>
      <c r="S142">
        <v>51</v>
      </c>
      <c r="T142">
        <v>8.5000000000000006E-2</v>
      </c>
      <c r="U142" s="4">
        <v>0.94562652132707981</v>
      </c>
      <c r="V142">
        <v>1</v>
      </c>
    </row>
    <row r="143" spans="17:22" x14ac:dyDescent="0.2">
      <c r="Q143">
        <v>140</v>
      </c>
      <c r="R143" s="2">
        <v>865742.35793090612</v>
      </c>
      <c r="S143">
        <v>50</v>
      </c>
      <c r="T143">
        <v>8.5000000000000006E-2</v>
      </c>
      <c r="U143" s="4">
        <v>1.0173148471586182</v>
      </c>
      <c r="V143">
        <v>0</v>
      </c>
    </row>
    <row r="144" spans="17:22" x14ac:dyDescent="0.2">
      <c r="Q144">
        <v>141</v>
      </c>
      <c r="R144" s="2">
        <v>199956617.08715099</v>
      </c>
      <c r="S144">
        <v>33</v>
      </c>
      <c r="T144">
        <v>8.5000000000000006E-2</v>
      </c>
      <c r="U144" s="4">
        <v>4.99913234174302</v>
      </c>
      <c r="V144">
        <v>0</v>
      </c>
    </row>
    <row r="145" spans="17:22" x14ac:dyDescent="0.2">
      <c r="Q145">
        <v>142</v>
      </c>
      <c r="R145" s="2">
        <v>-23833311.206485581</v>
      </c>
      <c r="S145">
        <v>51</v>
      </c>
      <c r="T145">
        <v>8.5000000000000006E-2</v>
      </c>
      <c r="U145" s="4">
        <v>0.5233337758702884</v>
      </c>
      <c r="V145">
        <v>1</v>
      </c>
    </row>
    <row r="146" spans="17:22" x14ac:dyDescent="0.2">
      <c r="Q146">
        <v>143</v>
      </c>
      <c r="R146" s="2">
        <v>-23479096.831426758</v>
      </c>
      <c r="S146">
        <v>51</v>
      </c>
      <c r="T146">
        <v>8.5000000000000006E-2</v>
      </c>
      <c r="U146" s="4">
        <v>0.5304180633714648</v>
      </c>
      <c r="V146">
        <v>1</v>
      </c>
    </row>
    <row r="147" spans="17:22" x14ac:dyDescent="0.2">
      <c r="Q147">
        <v>144</v>
      </c>
      <c r="R147" s="2">
        <v>-34465965.818080321</v>
      </c>
      <c r="S147">
        <v>51</v>
      </c>
      <c r="T147">
        <v>8.5000000000000006E-2</v>
      </c>
      <c r="U147" s="4">
        <v>0.31068068363839352</v>
      </c>
      <c r="V147">
        <v>1</v>
      </c>
    </row>
    <row r="148" spans="17:22" x14ac:dyDescent="0.2">
      <c r="Q148">
        <v>145</v>
      </c>
      <c r="R148" s="2">
        <v>-30182196.600955315</v>
      </c>
      <c r="S148">
        <v>51</v>
      </c>
      <c r="T148">
        <v>8.5000000000000006E-2</v>
      </c>
      <c r="U148" s="4">
        <v>0.39635606798089368</v>
      </c>
      <c r="V148">
        <v>1</v>
      </c>
    </row>
    <row r="149" spans="17:22" x14ac:dyDescent="0.2">
      <c r="Q149">
        <v>146</v>
      </c>
      <c r="R149" s="2">
        <v>-12425746.538127191</v>
      </c>
      <c r="S149">
        <v>51</v>
      </c>
      <c r="T149">
        <v>8.5000000000000006E-2</v>
      </c>
      <c r="U149" s="4">
        <v>0.75148506923745617</v>
      </c>
      <c r="V149">
        <v>1</v>
      </c>
    </row>
    <row r="150" spans="17:22" x14ac:dyDescent="0.2">
      <c r="Q150">
        <v>147</v>
      </c>
      <c r="R150" s="2">
        <v>-19477411.620649297</v>
      </c>
      <c r="S150">
        <v>51</v>
      </c>
      <c r="T150">
        <v>8.5000000000000006E-2</v>
      </c>
      <c r="U150" s="4">
        <v>0.61045176758701403</v>
      </c>
      <c r="V150">
        <v>1</v>
      </c>
    </row>
    <row r="151" spans="17:22" x14ac:dyDescent="0.2">
      <c r="Q151">
        <v>148</v>
      </c>
      <c r="R151" s="2">
        <v>-26009254.467685089</v>
      </c>
      <c r="S151">
        <v>51</v>
      </c>
      <c r="T151">
        <v>8.5000000000000006E-2</v>
      </c>
      <c r="U151" s="4">
        <v>0.47981491064629822</v>
      </c>
      <c r="V151">
        <v>1</v>
      </c>
    </row>
    <row r="152" spans="17:22" x14ac:dyDescent="0.2">
      <c r="Q152">
        <v>149</v>
      </c>
      <c r="R152" s="2">
        <v>13159323.968161233</v>
      </c>
      <c r="S152">
        <v>47</v>
      </c>
      <c r="T152">
        <v>8.5000000000000006E-2</v>
      </c>
      <c r="U152" s="4">
        <v>1.2631864793632246</v>
      </c>
      <c r="V152">
        <v>0</v>
      </c>
    </row>
    <row r="153" spans="17:22" x14ac:dyDescent="0.2">
      <c r="Q153">
        <v>150</v>
      </c>
      <c r="R153" s="2">
        <v>-26809099.709327228</v>
      </c>
      <c r="S153">
        <v>51</v>
      </c>
      <c r="T153">
        <v>8.5000000000000006E-2</v>
      </c>
      <c r="U153" s="4">
        <v>0.46381800581345545</v>
      </c>
      <c r="V153">
        <v>1</v>
      </c>
    </row>
    <row r="154" spans="17:22" x14ac:dyDescent="0.2">
      <c r="Q154">
        <v>151</v>
      </c>
      <c r="R154" s="2">
        <v>10669078.90952538</v>
      </c>
      <c r="S154">
        <v>47</v>
      </c>
      <c r="T154">
        <v>8.5000000000000006E-2</v>
      </c>
      <c r="U154" s="4">
        <v>1.2133815781905075</v>
      </c>
      <c r="V154">
        <v>0</v>
      </c>
    </row>
    <row r="155" spans="17:22" x14ac:dyDescent="0.2">
      <c r="Q155">
        <v>152</v>
      </c>
      <c r="R155" s="2">
        <v>-27185951.077180564</v>
      </c>
      <c r="S155">
        <v>51</v>
      </c>
      <c r="T155">
        <v>8.5000000000000006E-2</v>
      </c>
      <c r="U155" s="4">
        <v>0.45628097845638871</v>
      </c>
      <c r="V155">
        <v>1</v>
      </c>
    </row>
    <row r="156" spans="17:22" x14ac:dyDescent="0.2">
      <c r="Q156">
        <v>153</v>
      </c>
      <c r="R156" s="2">
        <v>-23556340.977785479</v>
      </c>
      <c r="S156">
        <v>51</v>
      </c>
      <c r="T156">
        <v>8.5000000000000006E-2</v>
      </c>
      <c r="U156" s="4">
        <v>0.52887318044429044</v>
      </c>
      <c r="V156">
        <v>1</v>
      </c>
    </row>
    <row r="157" spans="17:22" x14ac:dyDescent="0.2">
      <c r="Q157">
        <v>154</v>
      </c>
      <c r="R157" s="2">
        <v>-8763258.4148694798</v>
      </c>
      <c r="S157">
        <v>51</v>
      </c>
      <c r="T157">
        <v>8.5000000000000006E-2</v>
      </c>
      <c r="U157" s="4">
        <v>0.82473483170261042</v>
      </c>
      <c r="V157">
        <v>1</v>
      </c>
    </row>
    <row r="158" spans="17:22" x14ac:dyDescent="0.2">
      <c r="Q158">
        <v>155</v>
      </c>
      <c r="R158" s="2">
        <v>38373662.037718654</v>
      </c>
      <c r="S158">
        <v>42</v>
      </c>
      <c r="T158">
        <v>8.5000000000000006E-2</v>
      </c>
      <c r="U158" s="4">
        <v>1.7674732407543732</v>
      </c>
      <c r="V158">
        <v>0</v>
      </c>
    </row>
    <row r="159" spans="17:22" x14ac:dyDescent="0.2">
      <c r="Q159">
        <v>156</v>
      </c>
      <c r="R159" s="2">
        <v>69942998.985581726</v>
      </c>
      <c r="S159">
        <v>39</v>
      </c>
      <c r="T159">
        <v>8.5000000000000006E-2</v>
      </c>
      <c r="U159" s="4">
        <v>2.3988599797116343</v>
      </c>
      <c r="V159">
        <v>0</v>
      </c>
    </row>
    <row r="160" spans="17:22" x14ac:dyDescent="0.2">
      <c r="Q160">
        <v>157</v>
      </c>
      <c r="R160" s="2">
        <v>11599806.535464302</v>
      </c>
      <c r="S160">
        <v>47</v>
      </c>
      <c r="T160">
        <v>8.5000000000000006E-2</v>
      </c>
      <c r="U160" s="4">
        <v>1.2319961307092859</v>
      </c>
      <c r="V160">
        <v>0</v>
      </c>
    </row>
    <row r="161" spans="17:22" x14ac:dyDescent="0.2">
      <c r="Q161">
        <v>158</v>
      </c>
      <c r="R161" s="2">
        <v>37190884.08543621</v>
      </c>
      <c r="S161">
        <v>42</v>
      </c>
      <c r="T161">
        <v>8.5000000000000006E-2</v>
      </c>
      <c r="U161" s="4">
        <v>1.7438176817087243</v>
      </c>
      <c r="V161">
        <v>0</v>
      </c>
    </row>
    <row r="162" spans="17:22" x14ac:dyDescent="0.2">
      <c r="Q162">
        <v>159</v>
      </c>
      <c r="R162" s="2">
        <v>-10781509.27311682</v>
      </c>
      <c r="S162">
        <v>51</v>
      </c>
      <c r="T162">
        <v>8.5000000000000006E-2</v>
      </c>
      <c r="U162" s="4">
        <v>0.78436981453766363</v>
      </c>
      <c r="V162">
        <v>1</v>
      </c>
    </row>
    <row r="163" spans="17:22" x14ac:dyDescent="0.2">
      <c r="Q163">
        <v>160</v>
      </c>
      <c r="R163" s="2">
        <v>70238308.95203048</v>
      </c>
      <c r="S163">
        <v>39</v>
      </c>
      <c r="T163">
        <v>8.5000000000000006E-2</v>
      </c>
      <c r="U163" s="4">
        <v>2.4047661790406094</v>
      </c>
      <c r="V163">
        <v>0</v>
      </c>
    </row>
    <row r="164" spans="17:22" x14ac:dyDescent="0.2">
      <c r="Q164">
        <v>161</v>
      </c>
      <c r="R164" s="2">
        <v>88011859.608564407</v>
      </c>
      <c r="S164">
        <v>38</v>
      </c>
      <c r="T164">
        <v>8.5000000000000006E-2</v>
      </c>
      <c r="U164" s="4">
        <v>2.7602371921712883</v>
      </c>
      <c r="V164">
        <v>0</v>
      </c>
    </row>
    <row r="165" spans="17:22" x14ac:dyDescent="0.2">
      <c r="Q165">
        <v>162</v>
      </c>
      <c r="R165" s="2">
        <v>49048858.84298487</v>
      </c>
      <c r="S165">
        <v>41</v>
      </c>
      <c r="T165">
        <v>8.5000000000000006E-2</v>
      </c>
      <c r="U165" s="4">
        <v>1.9809771768596973</v>
      </c>
      <c r="V165">
        <v>0</v>
      </c>
    </row>
    <row r="166" spans="17:22" x14ac:dyDescent="0.2">
      <c r="Q166">
        <v>163</v>
      </c>
      <c r="R166" s="2">
        <v>-11376998.091607265</v>
      </c>
      <c r="S166">
        <v>51</v>
      </c>
      <c r="T166">
        <v>8.5000000000000006E-2</v>
      </c>
      <c r="U166" s="4">
        <v>0.77246003816785469</v>
      </c>
      <c r="V166">
        <v>1</v>
      </c>
    </row>
    <row r="167" spans="17:22" x14ac:dyDescent="0.2">
      <c r="Q167">
        <v>164</v>
      </c>
      <c r="R167" s="2">
        <v>-6581745.9361687526</v>
      </c>
      <c r="S167">
        <v>51</v>
      </c>
      <c r="T167">
        <v>8.5000000000000006E-2</v>
      </c>
      <c r="U167" s="4">
        <v>0.86836508127662493</v>
      </c>
      <c r="V167">
        <v>1</v>
      </c>
    </row>
    <row r="168" spans="17:22" x14ac:dyDescent="0.2">
      <c r="Q168">
        <v>165</v>
      </c>
      <c r="R168" s="2">
        <v>-15134626.160177872</v>
      </c>
      <c r="S168">
        <v>51</v>
      </c>
      <c r="T168">
        <v>8.5000000000000006E-2</v>
      </c>
      <c r="U168" s="4">
        <v>0.69730747679644256</v>
      </c>
      <c r="V168">
        <v>1</v>
      </c>
    </row>
    <row r="169" spans="17:22" x14ac:dyDescent="0.2">
      <c r="Q169">
        <v>166</v>
      </c>
      <c r="R169" s="2">
        <v>-423548.13236531615</v>
      </c>
      <c r="S169">
        <v>51</v>
      </c>
      <c r="T169">
        <v>8.5000000000000006E-2</v>
      </c>
      <c r="U169" s="4">
        <v>0.99152903735269371</v>
      </c>
      <c r="V169">
        <v>1</v>
      </c>
    </row>
    <row r="170" spans="17:22" x14ac:dyDescent="0.2">
      <c r="Q170">
        <v>167</v>
      </c>
      <c r="R170" s="2">
        <v>22555734.901485279</v>
      </c>
      <c r="S170">
        <v>45</v>
      </c>
      <c r="T170">
        <v>8.5000000000000006E-2</v>
      </c>
      <c r="U170" s="4">
        <v>1.4511146980297056</v>
      </c>
      <c r="V170">
        <v>0</v>
      </c>
    </row>
    <row r="171" spans="17:22" x14ac:dyDescent="0.2">
      <c r="Q171">
        <v>168</v>
      </c>
      <c r="R171" s="2">
        <v>-38568613.662915036</v>
      </c>
      <c r="S171">
        <v>51</v>
      </c>
      <c r="T171">
        <v>8.5000000000000006E-2</v>
      </c>
      <c r="U171" s="4">
        <v>0.22862772674169921</v>
      </c>
      <c r="V171">
        <v>1</v>
      </c>
    </row>
    <row r="172" spans="17:22" x14ac:dyDescent="0.2">
      <c r="Q172">
        <v>169</v>
      </c>
      <c r="R172" s="2">
        <v>44893929.146503165</v>
      </c>
      <c r="S172">
        <v>41</v>
      </c>
      <c r="T172">
        <v>8.5000000000000006E-2</v>
      </c>
      <c r="U172" s="4">
        <v>1.8978785829300633</v>
      </c>
      <c r="V172">
        <v>0</v>
      </c>
    </row>
    <row r="173" spans="17:22" x14ac:dyDescent="0.2">
      <c r="Q173">
        <v>170</v>
      </c>
      <c r="R173" s="2">
        <v>4948813.9124157727</v>
      </c>
      <c r="S173">
        <v>49</v>
      </c>
      <c r="T173">
        <v>8.5000000000000006E-2</v>
      </c>
      <c r="U173" s="4">
        <v>1.0989762782483155</v>
      </c>
      <c r="V173">
        <v>0</v>
      </c>
    </row>
    <row r="174" spans="17:22" x14ac:dyDescent="0.2">
      <c r="Q174">
        <v>171</v>
      </c>
      <c r="R174" s="2">
        <v>-18773298.624779396</v>
      </c>
      <c r="S174">
        <v>51</v>
      </c>
      <c r="T174">
        <v>8.5000000000000006E-2</v>
      </c>
      <c r="U174" s="4">
        <v>0.62453402750441211</v>
      </c>
      <c r="V174">
        <v>1</v>
      </c>
    </row>
    <row r="175" spans="17:22" x14ac:dyDescent="0.2">
      <c r="Q175">
        <v>172</v>
      </c>
      <c r="R175" s="2">
        <v>-10995976.720459417</v>
      </c>
      <c r="S175">
        <v>51</v>
      </c>
      <c r="T175">
        <v>8.5000000000000006E-2</v>
      </c>
      <c r="U175" s="4">
        <v>0.78008046559081168</v>
      </c>
      <c r="V175">
        <v>1</v>
      </c>
    </row>
    <row r="176" spans="17:22" x14ac:dyDescent="0.2">
      <c r="Q176">
        <v>173</v>
      </c>
      <c r="R176" s="2">
        <v>22392224.378054515</v>
      </c>
      <c r="S176">
        <v>45</v>
      </c>
      <c r="T176">
        <v>8.5000000000000006E-2</v>
      </c>
      <c r="U176" s="4">
        <v>1.4478444875610903</v>
      </c>
      <c r="V176">
        <v>0</v>
      </c>
    </row>
    <row r="177" spans="17:22" x14ac:dyDescent="0.2">
      <c r="Q177">
        <v>174</v>
      </c>
      <c r="R177" s="2">
        <v>-4381570.9135208353</v>
      </c>
      <c r="S177">
        <v>51</v>
      </c>
      <c r="T177">
        <v>8.5000000000000006E-2</v>
      </c>
      <c r="U177" s="4">
        <v>0.91236858172958324</v>
      </c>
      <c r="V177">
        <v>1</v>
      </c>
    </row>
    <row r="178" spans="17:22" x14ac:dyDescent="0.2">
      <c r="Q178">
        <v>175</v>
      </c>
      <c r="R178" s="2">
        <v>29661654.646675512</v>
      </c>
      <c r="S178">
        <v>43</v>
      </c>
      <c r="T178">
        <v>8.5000000000000006E-2</v>
      </c>
      <c r="U178" s="4">
        <v>1.5932330929335103</v>
      </c>
      <c r="V178">
        <v>0</v>
      </c>
    </row>
    <row r="179" spans="17:22" x14ac:dyDescent="0.2">
      <c r="Q179">
        <v>176</v>
      </c>
      <c r="R179" s="2">
        <v>4810390.7359687984</v>
      </c>
      <c r="S179">
        <v>49</v>
      </c>
      <c r="T179">
        <v>8.5000000000000006E-2</v>
      </c>
      <c r="U179" s="4">
        <v>1.0962078147193759</v>
      </c>
      <c r="V179">
        <v>0</v>
      </c>
    </row>
    <row r="180" spans="17:22" x14ac:dyDescent="0.2">
      <c r="Q180">
        <v>177</v>
      </c>
      <c r="R180" s="2">
        <v>46905050.458970964</v>
      </c>
      <c r="S180">
        <v>41</v>
      </c>
      <c r="T180">
        <v>8.5000000000000006E-2</v>
      </c>
      <c r="U180" s="4">
        <v>1.9381010091794193</v>
      </c>
      <c r="V180">
        <v>0</v>
      </c>
    </row>
    <row r="181" spans="17:22" x14ac:dyDescent="0.2">
      <c r="Q181">
        <v>178</v>
      </c>
      <c r="R181" s="2">
        <v>-30007756.965666074</v>
      </c>
      <c r="S181">
        <v>51</v>
      </c>
      <c r="T181">
        <v>8.5000000000000006E-2</v>
      </c>
      <c r="U181" s="4">
        <v>0.39984486068667852</v>
      </c>
      <c r="V181">
        <v>1</v>
      </c>
    </row>
    <row r="182" spans="17:22" x14ac:dyDescent="0.2">
      <c r="Q182">
        <v>179</v>
      </c>
      <c r="R182" s="2">
        <v>6981874.0245032907</v>
      </c>
      <c r="S182">
        <v>48</v>
      </c>
      <c r="T182">
        <v>8.5000000000000006E-2</v>
      </c>
      <c r="U182" s="4">
        <v>1.1396374804900657</v>
      </c>
      <c r="V182">
        <v>0</v>
      </c>
    </row>
    <row r="183" spans="17:22" x14ac:dyDescent="0.2">
      <c r="Q183">
        <v>180</v>
      </c>
      <c r="R183" s="2">
        <v>-18131410.869635221</v>
      </c>
      <c r="S183">
        <v>51</v>
      </c>
      <c r="T183">
        <v>8.5000000000000006E-2</v>
      </c>
      <c r="U183" s="4">
        <v>0.63737178260729555</v>
      </c>
      <c r="V183">
        <v>1</v>
      </c>
    </row>
    <row r="184" spans="17:22" x14ac:dyDescent="0.2">
      <c r="Q184">
        <v>181</v>
      </c>
      <c r="R184" s="2">
        <v>-26134766.547545195</v>
      </c>
      <c r="S184">
        <v>51</v>
      </c>
      <c r="T184">
        <v>8.5000000000000006E-2</v>
      </c>
      <c r="U184" s="4">
        <v>0.47730466904909613</v>
      </c>
      <c r="V184">
        <v>1</v>
      </c>
    </row>
    <row r="185" spans="17:22" x14ac:dyDescent="0.2">
      <c r="Q185">
        <v>182</v>
      </c>
      <c r="R185" s="2">
        <v>33710391.948551893</v>
      </c>
      <c r="S185">
        <v>43</v>
      </c>
      <c r="T185">
        <v>8.5000000000000006E-2</v>
      </c>
      <c r="U185" s="4">
        <v>1.6742078389710378</v>
      </c>
      <c r="V185">
        <v>0</v>
      </c>
    </row>
    <row r="186" spans="17:22" x14ac:dyDescent="0.2">
      <c r="Q186">
        <v>183</v>
      </c>
      <c r="R186" s="2">
        <v>30235118.593608379</v>
      </c>
      <c r="S186">
        <v>43</v>
      </c>
      <c r="T186">
        <v>8.5000000000000006E-2</v>
      </c>
      <c r="U186" s="4">
        <v>1.6047023718721676</v>
      </c>
      <c r="V186">
        <v>0</v>
      </c>
    </row>
    <row r="187" spans="17:22" x14ac:dyDescent="0.2">
      <c r="Q187">
        <v>184</v>
      </c>
      <c r="R187" s="2">
        <v>26696309.143528059</v>
      </c>
      <c r="S187">
        <v>44</v>
      </c>
      <c r="T187">
        <v>8.5000000000000006E-2</v>
      </c>
      <c r="U187" s="4">
        <v>1.5339261828705613</v>
      </c>
      <c r="V187">
        <v>0</v>
      </c>
    </row>
    <row r="188" spans="17:22" x14ac:dyDescent="0.2">
      <c r="Q188">
        <v>185</v>
      </c>
      <c r="R188" s="2">
        <v>16670828.398225553</v>
      </c>
      <c r="S188">
        <v>46</v>
      </c>
      <c r="T188">
        <v>8.5000000000000006E-2</v>
      </c>
      <c r="U188" s="4">
        <v>1.3334165679645111</v>
      </c>
      <c r="V188">
        <v>0</v>
      </c>
    </row>
    <row r="189" spans="17:22" x14ac:dyDescent="0.2">
      <c r="Q189">
        <v>186</v>
      </c>
      <c r="R189" s="2">
        <v>17886919.959029317</v>
      </c>
      <c r="S189">
        <v>46</v>
      </c>
      <c r="T189">
        <v>8.5000000000000006E-2</v>
      </c>
      <c r="U189" s="4">
        <v>1.3577383991805863</v>
      </c>
      <c r="V189">
        <v>0</v>
      </c>
    </row>
    <row r="190" spans="17:22" x14ac:dyDescent="0.2">
      <c r="Q190">
        <v>187</v>
      </c>
      <c r="R190" s="2">
        <v>40510707.69806613</v>
      </c>
      <c r="S190">
        <v>42</v>
      </c>
      <c r="T190">
        <v>8.5000000000000006E-2</v>
      </c>
      <c r="U190" s="4">
        <v>1.8102141539613226</v>
      </c>
      <c r="V190">
        <v>0</v>
      </c>
    </row>
    <row r="191" spans="17:22" x14ac:dyDescent="0.2">
      <c r="Q191">
        <v>188</v>
      </c>
      <c r="R191" s="2">
        <v>22818874.456474006</v>
      </c>
      <c r="S191">
        <v>45</v>
      </c>
      <c r="T191">
        <v>8.5000000000000006E-2</v>
      </c>
      <c r="U191" s="4">
        <v>1.4563774891294801</v>
      </c>
      <c r="V191">
        <v>0</v>
      </c>
    </row>
    <row r="192" spans="17:22" x14ac:dyDescent="0.2">
      <c r="Q192">
        <v>189</v>
      </c>
      <c r="R192" s="2">
        <v>8130736.7893661633</v>
      </c>
      <c r="S192">
        <v>48</v>
      </c>
      <c r="T192">
        <v>8.5000000000000006E-2</v>
      </c>
      <c r="U192" s="4">
        <v>1.1626147357873233</v>
      </c>
      <c r="V192">
        <v>0</v>
      </c>
    </row>
    <row r="193" spans="17:22" x14ac:dyDescent="0.2">
      <c r="Q193">
        <v>190</v>
      </c>
      <c r="R193" s="2">
        <v>-12404151.571963869</v>
      </c>
      <c r="S193">
        <v>51</v>
      </c>
      <c r="T193">
        <v>8.5000000000000006E-2</v>
      </c>
      <c r="U193" s="4">
        <v>0.75191696856072265</v>
      </c>
      <c r="V193">
        <v>1</v>
      </c>
    </row>
    <row r="194" spans="17:22" x14ac:dyDescent="0.2">
      <c r="Q194">
        <v>191</v>
      </c>
      <c r="R194" s="2">
        <v>40942197.677256718</v>
      </c>
      <c r="S194">
        <v>42</v>
      </c>
      <c r="T194">
        <v>8.5000000000000006E-2</v>
      </c>
      <c r="U194" s="4">
        <v>1.8188439535451344</v>
      </c>
      <c r="V194">
        <v>0</v>
      </c>
    </row>
    <row r="195" spans="17:22" x14ac:dyDescent="0.2">
      <c r="Q195">
        <v>192</v>
      </c>
      <c r="R195" s="2">
        <v>232287055.23117578</v>
      </c>
      <c r="S195">
        <v>33</v>
      </c>
      <c r="T195">
        <v>8.5000000000000006E-2</v>
      </c>
      <c r="U195" s="4">
        <v>5.6457411046235153</v>
      </c>
      <c r="V195">
        <v>0</v>
      </c>
    </row>
    <row r="196" spans="17:22" x14ac:dyDescent="0.2">
      <c r="Q196">
        <v>193</v>
      </c>
      <c r="R196" s="2">
        <v>276134236.18954057</v>
      </c>
      <c r="S196">
        <v>32</v>
      </c>
      <c r="T196">
        <v>8.5000000000000006E-2</v>
      </c>
      <c r="U196" s="4">
        <v>6.5226847237908112</v>
      </c>
      <c r="V196">
        <v>0</v>
      </c>
    </row>
    <row r="197" spans="17:22" x14ac:dyDescent="0.2">
      <c r="Q197">
        <v>194</v>
      </c>
      <c r="R197" s="2">
        <v>6948684.3532308936</v>
      </c>
      <c r="S197">
        <v>48</v>
      </c>
      <c r="T197">
        <v>8.5000000000000006E-2</v>
      </c>
      <c r="U197" s="4">
        <v>1.1389736870646179</v>
      </c>
      <c r="V197">
        <v>0</v>
      </c>
    </row>
    <row r="198" spans="17:22" x14ac:dyDescent="0.2">
      <c r="Q198">
        <v>195</v>
      </c>
      <c r="R198" s="2">
        <v>41403982.263188779</v>
      </c>
      <c r="S198">
        <v>42</v>
      </c>
      <c r="T198">
        <v>8.5000000000000006E-2</v>
      </c>
      <c r="U198" s="4">
        <v>1.8280796452637755</v>
      </c>
      <c r="V198">
        <v>0</v>
      </c>
    </row>
    <row r="199" spans="17:22" x14ac:dyDescent="0.2">
      <c r="Q199">
        <v>196</v>
      </c>
      <c r="R199" s="2">
        <v>60976266.981460229</v>
      </c>
      <c r="S199">
        <v>40</v>
      </c>
      <c r="T199">
        <v>8.5000000000000006E-2</v>
      </c>
      <c r="U199" s="4">
        <v>2.2195253396292047</v>
      </c>
      <c r="V199">
        <v>0</v>
      </c>
    </row>
    <row r="200" spans="17:22" x14ac:dyDescent="0.2">
      <c r="Q200">
        <v>197</v>
      </c>
      <c r="R200" s="2">
        <v>36304523.912842885</v>
      </c>
      <c r="S200">
        <v>43</v>
      </c>
      <c r="T200">
        <v>8.5000000000000006E-2</v>
      </c>
      <c r="U200" s="4">
        <v>1.7260904782568578</v>
      </c>
      <c r="V200">
        <v>0</v>
      </c>
    </row>
    <row r="201" spans="17:22" x14ac:dyDescent="0.2">
      <c r="Q201">
        <v>198</v>
      </c>
      <c r="R201" s="2">
        <v>14250901.702588245</v>
      </c>
      <c r="S201">
        <v>46</v>
      </c>
      <c r="T201">
        <v>8.5000000000000006E-2</v>
      </c>
      <c r="U201" s="4">
        <v>1.285018034051765</v>
      </c>
      <c r="V201">
        <v>0</v>
      </c>
    </row>
    <row r="202" spans="17:22" x14ac:dyDescent="0.2">
      <c r="Q202">
        <v>199</v>
      </c>
      <c r="R202" s="2">
        <v>16909034.17217835</v>
      </c>
      <c r="S202">
        <v>46</v>
      </c>
      <c r="T202">
        <v>8.5000000000000006E-2</v>
      </c>
      <c r="U202" s="4">
        <v>1.338180683443567</v>
      </c>
      <c r="V202">
        <v>0</v>
      </c>
    </row>
    <row r="203" spans="17:22" x14ac:dyDescent="0.2">
      <c r="Q203">
        <v>200</v>
      </c>
      <c r="R203" s="2">
        <v>-29851811.263626479</v>
      </c>
      <c r="S203">
        <v>51</v>
      </c>
      <c r="T203">
        <v>8.5000000000000006E-2</v>
      </c>
      <c r="U203" s="4">
        <v>0.40296377472747041</v>
      </c>
      <c r="V203">
        <v>1</v>
      </c>
    </row>
    <row r="204" spans="17:22" x14ac:dyDescent="0.2">
      <c r="Q204">
        <v>201</v>
      </c>
      <c r="R204" s="2">
        <v>139185478.43306702</v>
      </c>
      <c r="S204">
        <v>35</v>
      </c>
      <c r="T204">
        <v>8.5000000000000006E-2</v>
      </c>
      <c r="U204" s="4">
        <v>3.7837095686613407</v>
      </c>
      <c r="V204">
        <v>0</v>
      </c>
    </row>
    <row r="205" spans="17:22" x14ac:dyDescent="0.2">
      <c r="Q205">
        <v>202</v>
      </c>
      <c r="R205" s="2">
        <v>31628564.715196863</v>
      </c>
      <c r="S205">
        <v>43</v>
      </c>
      <c r="T205">
        <v>8.5000000000000006E-2</v>
      </c>
      <c r="U205" s="4">
        <v>1.6325712943039372</v>
      </c>
      <c r="V205">
        <v>0</v>
      </c>
    </row>
    <row r="206" spans="17:22" x14ac:dyDescent="0.2">
      <c r="Q206">
        <v>203</v>
      </c>
      <c r="R206" s="2">
        <v>389584.84288784862</v>
      </c>
      <c r="S206">
        <v>50</v>
      </c>
      <c r="T206">
        <v>8.5000000000000006E-2</v>
      </c>
      <c r="U206" s="4">
        <v>1.0077916968577569</v>
      </c>
      <c r="V206">
        <v>0</v>
      </c>
    </row>
    <row r="207" spans="17:22" x14ac:dyDescent="0.2">
      <c r="Q207">
        <v>204</v>
      </c>
      <c r="R207" s="2">
        <v>-7834241.3518914357</v>
      </c>
      <c r="S207">
        <v>51</v>
      </c>
      <c r="T207">
        <v>8.5000000000000006E-2</v>
      </c>
      <c r="U207" s="4">
        <v>0.84331517296217129</v>
      </c>
      <c r="V207">
        <v>1</v>
      </c>
    </row>
    <row r="208" spans="17:22" x14ac:dyDescent="0.2">
      <c r="Q208">
        <v>205</v>
      </c>
      <c r="R208" s="2">
        <v>-22356965.408545732</v>
      </c>
      <c r="S208">
        <v>51</v>
      </c>
      <c r="T208">
        <v>8.5000000000000006E-2</v>
      </c>
      <c r="U208" s="4">
        <v>0.55286069182908537</v>
      </c>
      <c r="V208">
        <v>1</v>
      </c>
    </row>
    <row r="209" spans="17:22" x14ac:dyDescent="0.2">
      <c r="Q209">
        <v>206</v>
      </c>
      <c r="R209" s="2">
        <v>31901148.108655199</v>
      </c>
      <c r="S209">
        <v>43</v>
      </c>
      <c r="T209">
        <v>8.5000000000000006E-2</v>
      </c>
      <c r="U209" s="4">
        <v>1.6380229621731039</v>
      </c>
      <c r="V209">
        <v>0</v>
      </c>
    </row>
    <row r="210" spans="17:22" x14ac:dyDescent="0.2">
      <c r="Q210">
        <v>207</v>
      </c>
      <c r="R210" s="2">
        <v>-28632684.061574619</v>
      </c>
      <c r="S210">
        <v>51</v>
      </c>
      <c r="T210">
        <v>8.5000000000000006E-2</v>
      </c>
      <c r="U210" s="4">
        <v>0.42734631876850759</v>
      </c>
      <c r="V210">
        <v>1</v>
      </c>
    </row>
    <row r="211" spans="17:22" x14ac:dyDescent="0.2">
      <c r="Q211">
        <v>208</v>
      </c>
      <c r="R211" s="2">
        <v>-9372701.2494149283</v>
      </c>
      <c r="S211">
        <v>51</v>
      </c>
      <c r="T211">
        <v>8.5000000000000006E-2</v>
      </c>
      <c r="U211" s="4">
        <v>0.81254597501170145</v>
      </c>
      <c r="V211">
        <v>1</v>
      </c>
    </row>
    <row r="212" spans="17:22" x14ac:dyDescent="0.2">
      <c r="Q212">
        <v>209</v>
      </c>
      <c r="R212" s="2">
        <v>-24092784.860127237</v>
      </c>
      <c r="S212">
        <v>51</v>
      </c>
      <c r="T212">
        <v>8.5000000000000006E-2</v>
      </c>
      <c r="U212" s="4">
        <v>0.51814430279745527</v>
      </c>
      <c r="V212">
        <v>1</v>
      </c>
    </row>
    <row r="213" spans="17:22" x14ac:dyDescent="0.2">
      <c r="Q213">
        <v>210</v>
      </c>
      <c r="R213" s="2">
        <v>-14401452.803616405</v>
      </c>
      <c r="S213">
        <v>51</v>
      </c>
      <c r="T213">
        <v>8.5000000000000006E-2</v>
      </c>
      <c r="U213" s="4">
        <v>0.71197094392767191</v>
      </c>
      <c r="V213">
        <v>1</v>
      </c>
    </row>
    <row r="214" spans="17:22" x14ac:dyDescent="0.2">
      <c r="Q214">
        <v>211</v>
      </c>
      <c r="R214" s="2">
        <v>-2851461.6453275681</v>
      </c>
      <c r="S214">
        <v>51</v>
      </c>
      <c r="T214">
        <v>8.5000000000000006E-2</v>
      </c>
      <c r="U214" s="4">
        <v>0.94297076709344863</v>
      </c>
      <c r="V214">
        <v>1</v>
      </c>
    </row>
    <row r="215" spans="17:22" x14ac:dyDescent="0.2">
      <c r="Q215">
        <v>212</v>
      </c>
      <c r="R215" s="2">
        <v>63304363.017486274</v>
      </c>
      <c r="S215">
        <v>40</v>
      </c>
      <c r="T215">
        <v>8.5000000000000006E-2</v>
      </c>
      <c r="U215" s="4">
        <v>2.2660872603497255</v>
      </c>
      <c r="V215">
        <v>0</v>
      </c>
    </row>
    <row r="216" spans="17:22" x14ac:dyDescent="0.2">
      <c r="Q216">
        <v>213</v>
      </c>
      <c r="R216" s="2">
        <v>-4969539.3790652379</v>
      </c>
      <c r="S216">
        <v>51</v>
      </c>
      <c r="T216">
        <v>8.5000000000000006E-2</v>
      </c>
      <c r="U216" s="4">
        <v>0.90060921241869529</v>
      </c>
      <c r="V216">
        <v>1</v>
      </c>
    </row>
    <row r="217" spans="17:22" x14ac:dyDescent="0.2">
      <c r="Q217">
        <v>214</v>
      </c>
      <c r="R217" s="2">
        <v>14047678.472370118</v>
      </c>
      <c r="S217">
        <v>46</v>
      </c>
      <c r="T217">
        <v>8.5000000000000006E-2</v>
      </c>
      <c r="U217" s="4">
        <v>1.2809535694474024</v>
      </c>
      <c r="V217">
        <v>0</v>
      </c>
    </row>
    <row r="218" spans="17:22" x14ac:dyDescent="0.2">
      <c r="Q218">
        <v>215</v>
      </c>
      <c r="R218" s="2">
        <v>23660951.488157645</v>
      </c>
      <c r="S218">
        <v>44</v>
      </c>
      <c r="T218">
        <v>8.5000000000000006E-2</v>
      </c>
      <c r="U218" s="4">
        <v>1.4732190297631529</v>
      </c>
      <c r="V218">
        <v>0</v>
      </c>
    </row>
    <row r="219" spans="17:22" x14ac:dyDescent="0.2">
      <c r="Q219">
        <v>216</v>
      </c>
      <c r="R219" s="2">
        <v>27478148.04982993</v>
      </c>
      <c r="S219">
        <v>44</v>
      </c>
      <c r="T219">
        <v>8.5000000000000006E-2</v>
      </c>
      <c r="U219" s="4">
        <v>1.5495629609965986</v>
      </c>
      <c r="V219">
        <v>0</v>
      </c>
    </row>
    <row r="220" spans="17:22" x14ac:dyDescent="0.2">
      <c r="Q220">
        <v>217</v>
      </c>
      <c r="R220" s="2">
        <v>-23245407.483101018</v>
      </c>
      <c r="S220">
        <v>51</v>
      </c>
      <c r="T220">
        <v>8.5000000000000006E-2</v>
      </c>
      <c r="U220" s="4">
        <v>0.53509185033797968</v>
      </c>
      <c r="V220">
        <v>1</v>
      </c>
    </row>
    <row r="221" spans="17:22" x14ac:dyDescent="0.2">
      <c r="Q221">
        <v>218</v>
      </c>
      <c r="R221" s="2">
        <v>40096453.112883359</v>
      </c>
      <c r="S221">
        <v>42</v>
      </c>
      <c r="T221">
        <v>8.5000000000000006E-2</v>
      </c>
      <c r="U221" s="4">
        <v>1.8019290622576671</v>
      </c>
      <c r="V221">
        <v>0</v>
      </c>
    </row>
    <row r="222" spans="17:22" x14ac:dyDescent="0.2">
      <c r="Q222">
        <v>219</v>
      </c>
      <c r="R222" s="2">
        <v>17070422.033228643</v>
      </c>
      <c r="S222">
        <v>46</v>
      </c>
      <c r="T222">
        <v>8.5000000000000006E-2</v>
      </c>
      <c r="U222" s="4">
        <v>1.3414084406645728</v>
      </c>
      <c r="V222">
        <v>0</v>
      </c>
    </row>
    <row r="223" spans="17:22" x14ac:dyDescent="0.2">
      <c r="Q223">
        <v>220</v>
      </c>
      <c r="R223" s="2">
        <v>59255766.567921624</v>
      </c>
      <c r="S223">
        <v>40</v>
      </c>
      <c r="T223">
        <v>8.5000000000000006E-2</v>
      </c>
      <c r="U223" s="4">
        <v>2.1851153313584324</v>
      </c>
      <c r="V223">
        <v>0</v>
      </c>
    </row>
    <row r="224" spans="17:22" x14ac:dyDescent="0.2">
      <c r="Q224">
        <v>221</v>
      </c>
      <c r="R224" s="2">
        <v>19718330.854860187</v>
      </c>
      <c r="S224">
        <v>45</v>
      </c>
      <c r="T224">
        <v>8.5000000000000006E-2</v>
      </c>
      <c r="U224" s="4">
        <v>1.3943666170972038</v>
      </c>
      <c r="V224">
        <v>0</v>
      </c>
    </row>
    <row r="225" spans="17:22" x14ac:dyDescent="0.2">
      <c r="Q225">
        <v>222</v>
      </c>
      <c r="R225" s="2">
        <v>-32552324.447606709</v>
      </c>
      <c r="S225">
        <v>51</v>
      </c>
      <c r="T225">
        <v>8.5000000000000006E-2</v>
      </c>
      <c r="U225" s="4">
        <v>0.34895351104786582</v>
      </c>
      <c r="V225">
        <v>1</v>
      </c>
    </row>
    <row r="226" spans="17:22" x14ac:dyDescent="0.2">
      <c r="Q226">
        <v>223</v>
      </c>
      <c r="R226" s="2">
        <v>15523762.06596946</v>
      </c>
      <c r="S226">
        <v>46</v>
      </c>
      <c r="T226">
        <v>8.5000000000000006E-2</v>
      </c>
      <c r="U226" s="4">
        <v>1.3104752413193892</v>
      </c>
      <c r="V226">
        <v>0</v>
      </c>
    </row>
    <row r="227" spans="17:22" x14ac:dyDescent="0.2">
      <c r="Q227">
        <v>224</v>
      </c>
      <c r="R227" s="2">
        <v>-29558125.230457842</v>
      </c>
      <c r="S227">
        <v>51</v>
      </c>
      <c r="T227">
        <v>8.5000000000000006E-2</v>
      </c>
      <c r="U227" s="4">
        <v>0.40883749539084313</v>
      </c>
      <c r="V227">
        <v>1</v>
      </c>
    </row>
    <row r="228" spans="17:22" x14ac:dyDescent="0.2">
      <c r="Q228">
        <v>225</v>
      </c>
      <c r="R228" s="2">
        <v>-28138635.68990903</v>
      </c>
      <c r="S228">
        <v>51</v>
      </c>
      <c r="T228">
        <v>8.5000000000000006E-2</v>
      </c>
      <c r="U228" s="4">
        <v>0.43722728620181939</v>
      </c>
      <c r="V228">
        <v>1</v>
      </c>
    </row>
    <row r="229" spans="17:22" x14ac:dyDescent="0.2">
      <c r="Q229">
        <v>226</v>
      </c>
      <c r="R229" s="2">
        <v>-15561305.217772804</v>
      </c>
      <c r="S229">
        <v>51</v>
      </c>
      <c r="T229">
        <v>8.5000000000000006E-2</v>
      </c>
      <c r="U229" s="4">
        <v>0.68877389564454394</v>
      </c>
      <c r="V229">
        <v>1</v>
      </c>
    </row>
    <row r="230" spans="17:22" x14ac:dyDescent="0.2">
      <c r="Q230">
        <v>227</v>
      </c>
      <c r="R230" s="2">
        <v>1321890.23502893</v>
      </c>
      <c r="S230">
        <v>50</v>
      </c>
      <c r="T230">
        <v>8.5000000000000006E-2</v>
      </c>
      <c r="U230" s="4">
        <v>1.0264378047005787</v>
      </c>
      <c r="V230">
        <v>0</v>
      </c>
    </row>
    <row r="231" spans="17:22" x14ac:dyDescent="0.2">
      <c r="Q231">
        <v>228</v>
      </c>
      <c r="R231" s="2">
        <v>-10770971.844573453</v>
      </c>
      <c r="S231">
        <v>51</v>
      </c>
      <c r="T231">
        <v>8.5000000000000006E-2</v>
      </c>
      <c r="U231" s="4">
        <v>0.78458056310853097</v>
      </c>
      <c r="V231">
        <v>1</v>
      </c>
    </row>
    <row r="232" spans="17:22" x14ac:dyDescent="0.2">
      <c r="Q232">
        <v>229</v>
      </c>
      <c r="R232" s="2">
        <v>36424117.320482805</v>
      </c>
      <c r="S232">
        <v>43</v>
      </c>
      <c r="T232">
        <v>8.5000000000000006E-2</v>
      </c>
      <c r="U232" s="4">
        <v>1.7284823464096561</v>
      </c>
      <c r="V232">
        <v>0</v>
      </c>
    </row>
    <row r="233" spans="17:22" x14ac:dyDescent="0.2">
      <c r="Q233">
        <v>230</v>
      </c>
      <c r="R233" s="2">
        <v>-21385351.247570291</v>
      </c>
      <c r="S233">
        <v>51</v>
      </c>
      <c r="T233">
        <v>8.5000000000000006E-2</v>
      </c>
      <c r="U233" s="4">
        <v>0.57229297504859422</v>
      </c>
      <c r="V233">
        <v>1</v>
      </c>
    </row>
    <row r="234" spans="17:22" x14ac:dyDescent="0.2">
      <c r="Q234">
        <v>231</v>
      </c>
      <c r="R234" s="2">
        <v>13771233.459442995</v>
      </c>
      <c r="S234">
        <v>46</v>
      </c>
      <c r="T234">
        <v>8.5000000000000006E-2</v>
      </c>
      <c r="U234" s="4">
        <v>1.27542466918886</v>
      </c>
      <c r="V234">
        <v>0</v>
      </c>
    </row>
    <row r="235" spans="17:22" x14ac:dyDescent="0.2">
      <c r="Q235">
        <v>232</v>
      </c>
      <c r="R235" s="2">
        <v>-29034989.822222158</v>
      </c>
      <c r="S235">
        <v>51</v>
      </c>
      <c r="T235">
        <v>8.5000000000000006E-2</v>
      </c>
      <c r="U235" s="4">
        <v>0.41930020355555686</v>
      </c>
      <c r="V235">
        <v>1</v>
      </c>
    </row>
    <row r="236" spans="17:22" x14ac:dyDescent="0.2">
      <c r="Q236">
        <v>233</v>
      </c>
      <c r="R236" s="2">
        <v>2192346.226669617</v>
      </c>
      <c r="S236">
        <v>50</v>
      </c>
      <c r="T236">
        <v>8.5000000000000006E-2</v>
      </c>
      <c r="U236" s="4">
        <v>1.0438469245333923</v>
      </c>
      <c r="V236">
        <v>0</v>
      </c>
    </row>
    <row r="237" spans="17:22" x14ac:dyDescent="0.2">
      <c r="Q237">
        <v>234</v>
      </c>
      <c r="R237" s="2">
        <v>-2809031.0856152251</v>
      </c>
      <c r="S237">
        <v>51</v>
      </c>
      <c r="T237">
        <v>8.5000000000000006E-2</v>
      </c>
      <c r="U237" s="4">
        <v>0.94381937828769547</v>
      </c>
      <c r="V237">
        <v>1</v>
      </c>
    </row>
    <row r="238" spans="17:22" x14ac:dyDescent="0.2">
      <c r="Q238">
        <v>235</v>
      </c>
      <c r="R238" s="2">
        <v>107074799.68245381</v>
      </c>
      <c r="S238">
        <v>37</v>
      </c>
      <c r="T238">
        <v>8.5000000000000006E-2</v>
      </c>
      <c r="U238" s="4">
        <v>3.1414959936490763</v>
      </c>
      <c r="V238">
        <v>0</v>
      </c>
    </row>
    <row r="239" spans="17:22" x14ac:dyDescent="0.2">
      <c r="Q239">
        <v>236</v>
      </c>
      <c r="R239" s="2">
        <v>-8447989.5347524881</v>
      </c>
      <c r="S239">
        <v>51</v>
      </c>
      <c r="T239">
        <v>8.5000000000000006E-2</v>
      </c>
      <c r="U239" s="4">
        <v>0.83104020930495026</v>
      </c>
      <c r="V239">
        <v>1</v>
      </c>
    </row>
    <row r="240" spans="17:22" x14ac:dyDescent="0.2">
      <c r="Q240">
        <v>237</v>
      </c>
      <c r="R240" s="2">
        <v>135841505.68071821</v>
      </c>
      <c r="S240">
        <v>35</v>
      </c>
      <c r="T240">
        <v>8.5000000000000006E-2</v>
      </c>
      <c r="U240" s="4">
        <v>3.7168301136143644</v>
      </c>
      <c r="V240">
        <v>0</v>
      </c>
    </row>
    <row r="241" spans="17:22" x14ac:dyDescent="0.2">
      <c r="Q241">
        <v>238</v>
      </c>
      <c r="R241" s="2">
        <v>-9652558.7800191566</v>
      </c>
      <c r="S241">
        <v>51</v>
      </c>
      <c r="T241">
        <v>8.5000000000000006E-2</v>
      </c>
      <c r="U241" s="4">
        <v>0.8069488243996169</v>
      </c>
      <c r="V241">
        <v>1</v>
      </c>
    </row>
    <row r="242" spans="17:22" x14ac:dyDescent="0.2">
      <c r="Q242">
        <v>239</v>
      </c>
      <c r="R242" s="2">
        <v>-21559510.103175238</v>
      </c>
      <c r="S242">
        <v>51</v>
      </c>
      <c r="T242">
        <v>8.5000000000000006E-2</v>
      </c>
      <c r="U242" s="4">
        <v>0.56880979793649522</v>
      </c>
      <c r="V242">
        <v>1</v>
      </c>
    </row>
    <row r="243" spans="17:22" x14ac:dyDescent="0.2">
      <c r="Q243">
        <v>240</v>
      </c>
      <c r="R243" s="2">
        <v>108217374.87881073</v>
      </c>
      <c r="S243">
        <v>37</v>
      </c>
      <c r="T243">
        <v>8.5000000000000006E-2</v>
      </c>
      <c r="U243" s="4">
        <v>3.1643474975762147</v>
      </c>
      <c r="V243">
        <v>0</v>
      </c>
    </row>
    <row r="244" spans="17:22" x14ac:dyDescent="0.2">
      <c r="Q244">
        <v>241</v>
      </c>
      <c r="R244" s="2">
        <v>17703965.698755875</v>
      </c>
      <c r="S244">
        <v>46</v>
      </c>
      <c r="T244">
        <v>8.5000000000000006E-2</v>
      </c>
      <c r="U244" s="4">
        <v>1.3540793139751175</v>
      </c>
      <c r="V244">
        <v>0</v>
      </c>
    </row>
    <row r="245" spans="17:22" x14ac:dyDescent="0.2">
      <c r="Q245">
        <v>242</v>
      </c>
      <c r="R245" s="2">
        <v>-9208211.6243691072</v>
      </c>
      <c r="S245">
        <v>51</v>
      </c>
      <c r="T245">
        <v>8.5000000000000006E-2</v>
      </c>
      <c r="U245" s="4">
        <v>0.81583576751261788</v>
      </c>
      <c r="V245">
        <v>1</v>
      </c>
    </row>
    <row r="246" spans="17:22" x14ac:dyDescent="0.2">
      <c r="Q246">
        <v>243</v>
      </c>
      <c r="R246" s="2">
        <v>19302454.254892796</v>
      </c>
      <c r="S246">
        <v>45</v>
      </c>
      <c r="T246">
        <v>8.5000000000000006E-2</v>
      </c>
      <c r="U246" s="4">
        <v>1.386049085097856</v>
      </c>
      <c r="V246">
        <v>0</v>
      </c>
    </row>
    <row r="247" spans="17:22" x14ac:dyDescent="0.2">
      <c r="Q247">
        <v>244</v>
      </c>
      <c r="R247" s="2">
        <v>19120144.226029813</v>
      </c>
      <c r="S247">
        <v>45</v>
      </c>
      <c r="T247">
        <v>8.5000000000000006E-2</v>
      </c>
      <c r="U247" s="4">
        <v>1.3824028845205962</v>
      </c>
      <c r="V247">
        <v>0</v>
      </c>
    </row>
    <row r="248" spans="17:22" x14ac:dyDescent="0.2">
      <c r="Q248">
        <v>245</v>
      </c>
      <c r="R248" s="2">
        <v>2284942.3772099316</v>
      </c>
      <c r="S248">
        <v>50</v>
      </c>
      <c r="T248">
        <v>8.5000000000000006E-2</v>
      </c>
      <c r="U248" s="4">
        <v>1.0456988475441986</v>
      </c>
      <c r="V248">
        <v>0</v>
      </c>
    </row>
    <row r="249" spans="17:22" x14ac:dyDescent="0.2">
      <c r="Q249">
        <v>246</v>
      </c>
      <c r="R249" s="2">
        <v>-9064838.4239609092</v>
      </c>
      <c r="S249">
        <v>51</v>
      </c>
      <c r="T249">
        <v>8.5000000000000006E-2</v>
      </c>
      <c r="U249" s="4">
        <v>0.81870323152078184</v>
      </c>
      <c r="V249">
        <v>1</v>
      </c>
    </row>
    <row r="250" spans="17:22" x14ac:dyDescent="0.2">
      <c r="Q250">
        <v>247</v>
      </c>
      <c r="R250" s="2">
        <v>24505381.552133918</v>
      </c>
      <c r="S250">
        <v>44</v>
      </c>
      <c r="T250">
        <v>8.5000000000000006E-2</v>
      </c>
      <c r="U250" s="4">
        <v>1.4901076310426784</v>
      </c>
      <c r="V250">
        <v>0</v>
      </c>
    </row>
    <row r="251" spans="17:22" x14ac:dyDescent="0.2">
      <c r="Q251">
        <v>248</v>
      </c>
      <c r="R251" s="2">
        <v>34958591.79142119</v>
      </c>
      <c r="S251">
        <v>43</v>
      </c>
      <c r="T251">
        <v>8.5000000000000006E-2</v>
      </c>
      <c r="U251" s="4">
        <v>1.6991718358284238</v>
      </c>
      <c r="V251">
        <v>0</v>
      </c>
    </row>
    <row r="252" spans="17:22" x14ac:dyDescent="0.2">
      <c r="Q252">
        <v>249</v>
      </c>
      <c r="R252" s="2">
        <v>52878097.648844823</v>
      </c>
      <c r="S252">
        <v>41</v>
      </c>
      <c r="T252">
        <v>8.5000000000000006E-2</v>
      </c>
      <c r="U252" s="4">
        <v>2.0575619529768963</v>
      </c>
      <c r="V252">
        <v>0</v>
      </c>
    </row>
    <row r="253" spans="17:22" x14ac:dyDescent="0.2">
      <c r="Q253">
        <v>250</v>
      </c>
      <c r="R253" s="2">
        <v>-8092453.5642882511</v>
      </c>
      <c r="S253">
        <v>51</v>
      </c>
      <c r="T253">
        <v>8.5000000000000006E-2</v>
      </c>
      <c r="U253" s="4">
        <v>0.83815092871423502</v>
      </c>
      <c r="V253">
        <v>1</v>
      </c>
    </row>
    <row r="254" spans="17:22" x14ac:dyDescent="0.2">
      <c r="Q254">
        <v>251</v>
      </c>
      <c r="R254" s="2">
        <v>33948946.112352267</v>
      </c>
      <c r="S254">
        <v>43</v>
      </c>
      <c r="T254">
        <v>8.5000000000000006E-2</v>
      </c>
      <c r="U254" s="4">
        <v>1.6789789222470453</v>
      </c>
      <c r="V254">
        <v>0</v>
      </c>
    </row>
    <row r="255" spans="17:22" x14ac:dyDescent="0.2">
      <c r="Q255">
        <v>252</v>
      </c>
      <c r="R255" s="2">
        <v>38872874.38509278</v>
      </c>
      <c r="S255">
        <v>42</v>
      </c>
      <c r="T255">
        <v>8.5000000000000006E-2</v>
      </c>
      <c r="U255" s="4">
        <v>1.7774574877018556</v>
      </c>
      <c r="V255">
        <v>0</v>
      </c>
    </row>
    <row r="256" spans="17:22" x14ac:dyDescent="0.2">
      <c r="Q256">
        <v>253</v>
      </c>
      <c r="R256" s="2">
        <v>6157051.149852246</v>
      </c>
      <c r="S256">
        <v>48</v>
      </c>
      <c r="T256">
        <v>8.5000000000000006E-2</v>
      </c>
      <c r="U256" s="4">
        <v>1.1231410229970449</v>
      </c>
      <c r="V256">
        <v>0</v>
      </c>
    </row>
    <row r="257" spans="17:22" x14ac:dyDescent="0.2">
      <c r="Q257">
        <v>254</v>
      </c>
      <c r="R257" s="2">
        <v>41097059.194831848</v>
      </c>
      <c r="S257">
        <v>42</v>
      </c>
      <c r="T257">
        <v>8.5000000000000006E-2</v>
      </c>
      <c r="U257" s="4">
        <v>1.8219411838966371</v>
      </c>
      <c r="V257">
        <v>0</v>
      </c>
    </row>
    <row r="258" spans="17:22" x14ac:dyDescent="0.2">
      <c r="Q258">
        <v>255</v>
      </c>
      <c r="R258" s="2">
        <v>-38226372.57686156</v>
      </c>
      <c r="S258">
        <v>51</v>
      </c>
      <c r="T258">
        <v>8.5000000000000006E-2</v>
      </c>
      <c r="U258" s="4">
        <v>0.23547254846276874</v>
      </c>
      <c r="V258">
        <v>1</v>
      </c>
    </row>
    <row r="259" spans="17:22" x14ac:dyDescent="0.2">
      <c r="Q259">
        <v>256</v>
      </c>
      <c r="R259" s="2">
        <v>-14425616.951209657</v>
      </c>
      <c r="S259">
        <v>51</v>
      </c>
      <c r="T259">
        <v>8.5000000000000006E-2</v>
      </c>
      <c r="U259" s="4">
        <v>0.71148766097580685</v>
      </c>
      <c r="V259">
        <v>1</v>
      </c>
    </row>
    <row r="260" spans="17:22" x14ac:dyDescent="0.2">
      <c r="Q260">
        <v>257</v>
      </c>
      <c r="R260" s="2">
        <v>-25139781.699018307</v>
      </c>
      <c r="S260">
        <v>51</v>
      </c>
      <c r="T260">
        <v>8.5000000000000006E-2</v>
      </c>
      <c r="U260" s="4">
        <v>0.49720436601963386</v>
      </c>
      <c r="V260">
        <v>1</v>
      </c>
    </row>
    <row r="261" spans="17:22" x14ac:dyDescent="0.2">
      <c r="Q261">
        <v>258</v>
      </c>
      <c r="R261" s="2">
        <v>-17327681.688896142</v>
      </c>
      <c r="S261">
        <v>51</v>
      </c>
      <c r="T261">
        <v>8.5000000000000006E-2</v>
      </c>
      <c r="U261" s="4">
        <v>0.65344636622207719</v>
      </c>
      <c r="V261">
        <v>1</v>
      </c>
    </row>
    <row r="262" spans="17:22" x14ac:dyDescent="0.2">
      <c r="Q262">
        <v>259</v>
      </c>
      <c r="R262" s="2">
        <v>20764594.752115011</v>
      </c>
      <c r="S262">
        <v>45</v>
      </c>
      <c r="T262">
        <v>8.5000000000000006E-2</v>
      </c>
      <c r="U262" s="4">
        <v>1.4152918950423001</v>
      </c>
      <c r="V262">
        <v>0</v>
      </c>
    </row>
    <row r="263" spans="17:22" x14ac:dyDescent="0.2">
      <c r="Q263">
        <v>260</v>
      </c>
      <c r="R263" s="2">
        <v>84924327.736196488</v>
      </c>
      <c r="S263">
        <v>38</v>
      </c>
      <c r="T263">
        <v>8.5000000000000006E-2</v>
      </c>
      <c r="U263" s="4">
        <v>2.6984865547239298</v>
      </c>
      <c r="V263">
        <v>0</v>
      </c>
    </row>
    <row r="264" spans="17:22" x14ac:dyDescent="0.2">
      <c r="Q264">
        <v>261</v>
      </c>
      <c r="R264" s="2">
        <v>-19793192.761177268</v>
      </c>
      <c r="S264">
        <v>51</v>
      </c>
      <c r="T264">
        <v>8.5000000000000006E-2</v>
      </c>
      <c r="U264" s="4">
        <v>0.60413614477645461</v>
      </c>
      <c r="V264">
        <v>1</v>
      </c>
    </row>
    <row r="265" spans="17:22" x14ac:dyDescent="0.2">
      <c r="Q265">
        <v>262</v>
      </c>
      <c r="R265" s="2">
        <v>-5472806.2089835703</v>
      </c>
      <c r="S265">
        <v>51</v>
      </c>
      <c r="T265">
        <v>8.5000000000000006E-2</v>
      </c>
      <c r="U265" s="4">
        <v>0.89054387582032857</v>
      </c>
      <c r="V265">
        <v>1</v>
      </c>
    </row>
    <row r="266" spans="17:22" x14ac:dyDescent="0.2">
      <c r="Q266">
        <v>263</v>
      </c>
      <c r="R266" s="2">
        <v>-13492782.939441778</v>
      </c>
      <c r="S266">
        <v>51</v>
      </c>
      <c r="T266">
        <v>8.5000000000000006E-2</v>
      </c>
      <c r="U266" s="4">
        <v>0.73014434121116445</v>
      </c>
      <c r="V266">
        <v>1</v>
      </c>
    </row>
    <row r="267" spans="17:22" x14ac:dyDescent="0.2">
      <c r="Q267">
        <v>264</v>
      </c>
      <c r="R267" s="2">
        <v>-25728700.266149394</v>
      </c>
      <c r="S267">
        <v>51</v>
      </c>
      <c r="T267">
        <v>8.5000000000000006E-2</v>
      </c>
      <c r="U267" s="4">
        <v>0.48542599467701214</v>
      </c>
      <c r="V267">
        <v>1</v>
      </c>
    </row>
    <row r="268" spans="17:22" x14ac:dyDescent="0.2">
      <c r="Q268">
        <v>265</v>
      </c>
      <c r="R268" s="2">
        <v>-4489712.4536473826</v>
      </c>
      <c r="S268">
        <v>51</v>
      </c>
      <c r="T268">
        <v>8.5000000000000006E-2</v>
      </c>
      <c r="U268" s="4">
        <v>0.91020575092705236</v>
      </c>
      <c r="V268">
        <v>1</v>
      </c>
    </row>
    <row r="269" spans="17:22" x14ac:dyDescent="0.2">
      <c r="Q269">
        <v>266</v>
      </c>
      <c r="R269" s="2">
        <v>50374391.648635924</v>
      </c>
      <c r="S269">
        <v>41</v>
      </c>
      <c r="T269">
        <v>8.5000000000000006E-2</v>
      </c>
      <c r="U269" s="4">
        <v>2.0074878329727186</v>
      </c>
      <c r="V269">
        <v>0</v>
      </c>
    </row>
    <row r="270" spans="17:22" x14ac:dyDescent="0.2">
      <c r="Q270">
        <v>267</v>
      </c>
      <c r="R270" s="2">
        <v>8401335.8519233614</v>
      </c>
      <c r="S270">
        <v>48</v>
      </c>
      <c r="T270">
        <v>8.5000000000000006E-2</v>
      </c>
      <c r="U270" s="4">
        <v>1.1680267170384673</v>
      </c>
      <c r="V270">
        <v>0</v>
      </c>
    </row>
    <row r="271" spans="17:22" x14ac:dyDescent="0.2">
      <c r="Q271">
        <v>268</v>
      </c>
      <c r="R271" s="2">
        <v>-2502042.020021297</v>
      </c>
      <c r="S271">
        <v>51</v>
      </c>
      <c r="T271">
        <v>8.5000000000000006E-2</v>
      </c>
      <c r="U271" s="4">
        <v>0.94995915959957411</v>
      </c>
      <c r="V271">
        <v>1</v>
      </c>
    </row>
    <row r="272" spans="17:22" x14ac:dyDescent="0.2">
      <c r="Q272">
        <v>269</v>
      </c>
      <c r="R272" s="2">
        <v>35081583.792181998</v>
      </c>
      <c r="S272">
        <v>43</v>
      </c>
      <c r="T272">
        <v>8.5000000000000006E-2</v>
      </c>
      <c r="U272" s="4">
        <v>1.7016316758436401</v>
      </c>
      <c r="V272">
        <v>0</v>
      </c>
    </row>
    <row r="273" spans="17:22" x14ac:dyDescent="0.2">
      <c r="Q273">
        <v>270</v>
      </c>
      <c r="R273" s="2">
        <v>-37322530.30502034</v>
      </c>
      <c r="S273">
        <v>51</v>
      </c>
      <c r="T273">
        <v>8.5000000000000006E-2</v>
      </c>
      <c r="U273" s="4">
        <v>0.25354939389959325</v>
      </c>
      <c r="V273">
        <v>1</v>
      </c>
    </row>
    <row r="274" spans="17:22" x14ac:dyDescent="0.2">
      <c r="Q274">
        <v>271</v>
      </c>
      <c r="R274" s="2">
        <v>4436110.1974113658</v>
      </c>
      <c r="S274">
        <v>49</v>
      </c>
      <c r="T274">
        <v>8.5000000000000006E-2</v>
      </c>
      <c r="U274" s="4">
        <v>1.0887222039482274</v>
      </c>
      <c r="V274">
        <v>0</v>
      </c>
    </row>
    <row r="275" spans="17:22" x14ac:dyDescent="0.2">
      <c r="Q275">
        <v>272</v>
      </c>
      <c r="R275" s="2">
        <v>18401165.178429037</v>
      </c>
      <c r="S275">
        <v>45</v>
      </c>
      <c r="T275">
        <v>8.5000000000000006E-2</v>
      </c>
      <c r="U275" s="4">
        <v>1.3680233035685807</v>
      </c>
      <c r="V275">
        <v>0</v>
      </c>
    </row>
    <row r="276" spans="17:22" x14ac:dyDescent="0.2">
      <c r="Q276">
        <v>273</v>
      </c>
      <c r="R276" s="2">
        <v>40426220.924167201</v>
      </c>
      <c r="S276">
        <v>42</v>
      </c>
      <c r="T276">
        <v>8.5000000000000006E-2</v>
      </c>
      <c r="U276" s="4">
        <v>1.808524418483344</v>
      </c>
      <c r="V276">
        <v>0</v>
      </c>
    </row>
    <row r="277" spans="17:22" x14ac:dyDescent="0.2">
      <c r="Q277">
        <v>274</v>
      </c>
      <c r="R277" s="2">
        <v>-24883575.095428392</v>
      </c>
      <c r="S277">
        <v>51</v>
      </c>
      <c r="T277">
        <v>8.5000000000000006E-2</v>
      </c>
      <c r="U277" s="4">
        <v>0.50232849809143221</v>
      </c>
      <c r="V277">
        <v>1</v>
      </c>
    </row>
    <row r="278" spans="17:22" x14ac:dyDescent="0.2">
      <c r="Q278">
        <v>275</v>
      </c>
      <c r="R278" s="2">
        <v>167004120.17923436</v>
      </c>
      <c r="S278">
        <v>34</v>
      </c>
      <c r="T278">
        <v>8.5000000000000006E-2</v>
      </c>
      <c r="U278" s="4">
        <v>4.3400824035846872</v>
      </c>
      <c r="V278">
        <v>0</v>
      </c>
    </row>
    <row r="279" spans="17:22" x14ac:dyDescent="0.2">
      <c r="Q279">
        <v>276</v>
      </c>
      <c r="R279" s="2">
        <v>64472019.48433274</v>
      </c>
      <c r="S279">
        <v>40</v>
      </c>
      <c r="T279">
        <v>8.5000000000000006E-2</v>
      </c>
      <c r="U279" s="4">
        <v>2.2894403896866549</v>
      </c>
      <c r="V279">
        <v>0</v>
      </c>
    </row>
    <row r="280" spans="17:22" x14ac:dyDescent="0.2">
      <c r="Q280">
        <v>277</v>
      </c>
      <c r="R280" s="2">
        <v>8029936.6306911781</v>
      </c>
      <c r="S280">
        <v>48</v>
      </c>
      <c r="T280">
        <v>8.5000000000000006E-2</v>
      </c>
      <c r="U280" s="4">
        <v>1.1605987326138236</v>
      </c>
      <c r="V280">
        <v>0</v>
      </c>
    </row>
    <row r="281" spans="17:22" x14ac:dyDescent="0.2">
      <c r="Q281">
        <v>278</v>
      </c>
      <c r="R281" s="2">
        <v>20643489.475757837</v>
      </c>
      <c r="S281">
        <v>45</v>
      </c>
      <c r="T281">
        <v>8.5000000000000006E-2</v>
      </c>
      <c r="U281" s="4">
        <v>1.4128697895151567</v>
      </c>
      <c r="V281">
        <v>0</v>
      </c>
    </row>
    <row r="282" spans="17:22" x14ac:dyDescent="0.2">
      <c r="Q282">
        <v>279</v>
      </c>
      <c r="R282" s="2">
        <v>-17139376.97647728</v>
      </c>
      <c r="S282">
        <v>51</v>
      </c>
      <c r="T282">
        <v>8.5000000000000006E-2</v>
      </c>
      <c r="U282" s="4">
        <v>0.65721246047045434</v>
      </c>
      <c r="V282">
        <v>1</v>
      </c>
    </row>
    <row r="283" spans="17:22" x14ac:dyDescent="0.2">
      <c r="Q283">
        <v>280</v>
      </c>
      <c r="R283" s="2">
        <v>15175808.768629834</v>
      </c>
      <c r="S283">
        <v>46</v>
      </c>
      <c r="T283">
        <v>8.5000000000000006E-2</v>
      </c>
      <c r="U283" s="4">
        <v>1.3035161753725968</v>
      </c>
      <c r="V283">
        <v>0</v>
      </c>
    </row>
    <row r="284" spans="17:22" x14ac:dyDescent="0.2">
      <c r="Q284">
        <v>281</v>
      </c>
      <c r="R284" s="2">
        <v>-20712748.786207978</v>
      </c>
      <c r="S284">
        <v>51</v>
      </c>
      <c r="T284">
        <v>8.5000000000000006E-2</v>
      </c>
      <c r="U284" s="4">
        <v>0.58574502427584041</v>
      </c>
      <c r="V284">
        <v>1</v>
      </c>
    </row>
    <row r="285" spans="17:22" x14ac:dyDescent="0.2">
      <c r="Q285">
        <v>282</v>
      </c>
      <c r="R285" s="2">
        <v>53078167.546605453</v>
      </c>
      <c r="S285">
        <v>41</v>
      </c>
      <c r="T285">
        <v>8.5000000000000006E-2</v>
      </c>
      <c r="U285" s="4">
        <v>2.0615633509321092</v>
      </c>
      <c r="V285">
        <v>0</v>
      </c>
    </row>
    <row r="286" spans="17:22" x14ac:dyDescent="0.2">
      <c r="Q286">
        <v>283</v>
      </c>
      <c r="R286" s="2">
        <v>-1526754.9127894565</v>
      </c>
      <c r="S286">
        <v>51</v>
      </c>
      <c r="T286">
        <v>8.5000000000000006E-2</v>
      </c>
      <c r="U286" s="4">
        <v>0.96946490174421085</v>
      </c>
      <c r="V286">
        <v>1</v>
      </c>
    </row>
    <row r="287" spans="17:22" x14ac:dyDescent="0.2">
      <c r="Q287">
        <v>284</v>
      </c>
      <c r="R287" s="2">
        <v>-29902559.790417537</v>
      </c>
      <c r="S287">
        <v>51</v>
      </c>
      <c r="T287">
        <v>8.5000000000000006E-2</v>
      </c>
      <c r="U287" s="4">
        <v>0.40194880419164924</v>
      </c>
      <c r="V287">
        <v>1</v>
      </c>
    </row>
    <row r="288" spans="17:22" x14ac:dyDescent="0.2">
      <c r="Q288">
        <v>285</v>
      </c>
      <c r="R288" s="2">
        <v>2296368.8110664412</v>
      </c>
      <c r="S288">
        <v>50</v>
      </c>
      <c r="T288">
        <v>8.5000000000000006E-2</v>
      </c>
      <c r="U288" s="4">
        <v>1.0459273762213288</v>
      </c>
      <c r="V288">
        <v>0</v>
      </c>
    </row>
    <row r="289" spans="17:22" x14ac:dyDescent="0.2">
      <c r="Q289">
        <v>286</v>
      </c>
      <c r="R289" s="2">
        <v>403778.79637643695</v>
      </c>
      <c r="S289">
        <v>50</v>
      </c>
      <c r="T289">
        <v>8.5000000000000006E-2</v>
      </c>
      <c r="U289" s="4">
        <v>1.0080755759275288</v>
      </c>
      <c r="V289">
        <v>0</v>
      </c>
    </row>
    <row r="290" spans="17:22" x14ac:dyDescent="0.2">
      <c r="Q290">
        <v>287</v>
      </c>
      <c r="R290" s="2">
        <v>-16553126.902564604</v>
      </c>
      <c r="S290">
        <v>51</v>
      </c>
      <c r="T290">
        <v>8.5000000000000006E-2</v>
      </c>
      <c r="U290" s="4">
        <v>0.66893746194870796</v>
      </c>
      <c r="V290">
        <v>1</v>
      </c>
    </row>
    <row r="291" spans="17:22" x14ac:dyDescent="0.2">
      <c r="Q291">
        <v>288</v>
      </c>
      <c r="R291" s="2">
        <v>-21300672.585957266</v>
      </c>
      <c r="S291">
        <v>51</v>
      </c>
      <c r="T291">
        <v>8.5000000000000006E-2</v>
      </c>
      <c r="U291" s="4">
        <v>0.57398654828085471</v>
      </c>
      <c r="V291">
        <v>1</v>
      </c>
    </row>
    <row r="292" spans="17:22" x14ac:dyDescent="0.2">
      <c r="Q292">
        <v>289</v>
      </c>
      <c r="R292" s="2">
        <v>-13814227.627126545</v>
      </c>
      <c r="S292">
        <v>51</v>
      </c>
      <c r="T292">
        <v>8.5000000000000006E-2</v>
      </c>
      <c r="U292" s="4">
        <v>0.72371544745746907</v>
      </c>
      <c r="V292">
        <v>1</v>
      </c>
    </row>
    <row r="293" spans="17:22" x14ac:dyDescent="0.2">
      <c r="Q293">
        <v>290</v>
      </c>
      <c r="R293" s="2">
        <v>-9613394.4855259582</v>
      </c>
      <c r="S293">
        <v>51</v>
      </c>
      <c r="T293">
        <v>8.5000000000000006E-2</v>
      </c>
      <c r="U293" s="4">
        <v>0.80773211028948089</v>
      </c>
      <c r="V293">
        <v>1</v>
      </c>
    </row>
    <row r="294" spans="17:22" x14ac:dyDescent="0.2">
      <c r="Q294">
        <v>291</v>
      </c>
      <c r="R294" s="2">
        <v>-26014038.05840436</v>
      </c>
      <c r="S294">
        <v>51</v>
      </c>
      <c r="T294">
        <v>8.5000000000000006E-2</v>
      </c>
      <c r="U294" s="4">
        <v>0.47971923883191281</v>
      </c>
      <c r="V294">
        <v>1</v>
      </c>
    </row>
    <row r="295" spans="17:22" x14ac:dyDescent="0.2">
      <c r="Q295">
        <v>292</v>
      </c>
      <c r="R295" s="2">
        <v>93297737.868921548</v>
      </c>
      <c r="S295">
        <v>38</v>
      </c>
      <c r="T295">
        <v>8.5000000000000006E-2</v>
      </c>
      <c r="U295" s="4">
        <v>2.865954757378431</v>
      </c>
      <c r="V295">
        <v>0</v>
      </c>
    </row>
    <row r="296" spans="17:22" x14ac:dyDescent="0.2">
      <c r="Q296">
        <v>293</v>
      </c>
      <c r="R296" s="2">
        <v>1101318.4062286913</v>
      </c>
      <c r="S296">
        <v>50</v>
      </c>
      <c r="T296">
        <v>8.5000000000000006E-2</v>
      </c>
      <c r="U296" s="4">
        <v>1.0220263681245738</v>
      </c>
      <c r="V296">
        <v>0</v>
      </c>
    </row>
    <row r="297" spans="17:22" x14ac:dyDescent="0.2">
      <c r="Q297">
        <v>294</v>
      </c>
      <c r="R297" s="2">
        <v>-26507998.981619034</v>
      </c>
      <c r="S297">
        <v>51</v>
      </c>
      <c r="T297">
        <v>8.5000000000000006E-2</v>
      </c>
      <c r="U297" s="4">
        <v>0.46984002036761929</v>
      </c>
      <c r="V297">
        <v>1</v>
      </c>
    </row>
    <row r="298" spans="17:22" x14ac:dyDescent="0.2">
      <c r="Q298">
        <v>295</v>
      </c>
      <c r="R298" s="2">
        <v>57374557.125418007</v>
      </c>
      <c r="S298">
        <v>40</v>
      </c>
      <c r="T298">
        <v>8.5000000000000006E-2</v>
      </c>
      <c r="U298" s="4">
        <v>2.1474911425083603</v>
      </c>
      <c r="V298">
        <v>0</v>
      </c>
    </row>
    <row r="299" spans="17:22" x14ac:dyDescent="0.2">
      <c r="Q299">
        <v>296</v>
      </c>
      <c r="R299" s="2">
        <v>61318762.158730224</v>
      </c>
      <c r="S299">
        <v>40</v>
      </c>
      <c r="T299">
        <v>8.5000000000000006E-2</v>
      </c>
      <c r="U299" s="4">
        <v>2.2263752431746044</v>
      </c>
      <c r="V299">
        <v>0</v>
      </c>
    </row>
    <row r="300" spans="17:22" x14ac:dyDescent="0.2">
      <c r="Q300">
        <v>297</v>
      </c>
      <c r="R300" s="2">
        <v>26539452.89459388</v>
      </c>
      <c r="S300">
        <v>44</v>
      </c>
      <c r="T300">
        <v>8.5000000000000006E-2</v>
      </c>
      <c r="U300" s="4">
        <v>1.5307890578918777</v>
      </c>
      <c r="V300">
        <v>0</v>
      </c>
    </row>
    <row r="301" spans="17:22" x14ac:dyDescent="0.2">
      <c r="Q301">
        <v>298</v>
      </c>
      <c r="R301" s="2">
        <v>-6125873.0481915772</v>
      </c>
      <c r="S301">
        <v>51</v>
      </c>
      <c r="T301">
        <v>8.5000000000000006E-2</v>
      </c>
      <c r="U301" s="4">
        <v>0.87748253903616846</v>
      </c>
      <c r="V301">
        <v>1</v>
      </c>
    </row>
    <row r="302" spans="17:22" x14ac:dyDescent="0.2">
      <c r="Q302">
        <v>299</v>
      </c>
      <c r="R302" s="2">
        <v>-10003399.10906823</v>
      </c>
      <c r="S302">
        <v>51</v>
      </c>
      <c r="T302">
        <v>8.5000000000000006E-2</v>
      </c>
      <c r="U302" s="4">
        <v>0.79993201781863543</v>
      </c>
      <c r="V302">
        <v>1</v>
      </c>
    </row>
    <row r="303" spans="17:22" x14ac:dyDescent="0.2">
      <c r="Q303">
        <v>300</v>
      </c>
      <c r="R303" s="2">
        <v>-31171062.144004758</v>
      </c>
      <c r="S303">
        <v>51</v>
      </c>
      <c r="T303">
        <v>8.5000000000000006E-2</v>
      </c>
      <c r="U303" s="4">
        <v>0.37657875711990485</v>
      </c>
      <c r="V303">
        <v>1</v>
      </c>
    </row>
    <row r="304" spans="17:22" x14ac:dyDescent="0.2">
      <c r="Q304">
        <v>301</v>
      </c>
      <c r="R304" s="2">
        <v>-6888059.5386610776</v>
      </c>
      <c r="S304">
        <v>51</v>
      </c>
      <c r="T304">
        <v>8.5000000000000006E-2</v>
      </c>
      <c r="U304" s="4">
        <v>0.86223880922677842</v>
      </c>
      <c r="V304">
        <v>1</v>
      </c>
    </row>
    <row r="305" spans="17:22" x14ac:dyDescent="0.2">
      <c r="Q305">
        <v>302</v>
      </c>
      <c r="R305" s="2">
        <v>122363211.91866615</v>
      </c>
      <c r="S305">
        <v>36</v>
      </c>
      <c r="T305">
        <v>8.5000000000000006E-2</v>
      </c>
      <c r="U305" s="4">
        <v>3.447264238373323</v>
      </c>
      <c r="V305">
        <v>0</v>
      </c>
    </row>
    <row r="306" spans="17:22" x14ac:dyDescent="0.2">
      <c r="Q306">
        <v>303</v>
      </c>
      <c r="R306" s="2">
        <v>29118072.797292307</v>
      </c>
      <c r="S306">
        <v>44</v>
      </c>
      <c r="T306">
        <v>8.5000000000000006E-2</v>
      </c>
      <c r="U306" s="4">
        <v>1.5823614559458461</v>
      </c>
      <c r="V306">
        <v>0</v>
      </c>
    </row>
    <row r="307" spans="17:22" x14ac:dyDescent="0.2">
      <c r="Q307">
        <v>304</v>
      </c>
      <c r="R307" s="2">
        <v>1239367.3635200039</v>
      </c>
      <c r="S307">
        <v>50</v>
      </c>
      <c r="T307">
        <v>8.5000000000000006E-2</v>
      </c>
      <c r="U307" s="4">
        <v>1.0247873472704001</v>
      </c>
      <c r="V307">
        <v>0</v>
      </c>
    </row>
    <row r="308" spans="17:22" x14ac:dyDescent="0.2">
      <c r="Q308">
        <v>305</v>
      </c>
      <c r="R308" s="2">
        <v>-7547969.5721431375</v>
      </c>
      <c r="S308">
        <v>51</v>
      </c>
      <c r="T308">
        <v>8.5000000000000006E-2</v>
      </c>
      <c r="U308" s="4">
        <v>0.84904060855713726</v>
      </c>
      <c r="V308">
        <v>1</v>
      </c>
    </row>
    <row r="309" spans="17:22" x14ac:dyDescent="0.2">
      <c r="Q309">
        <v>306</v>
      </c>
      <c r="R309" s="2">
        <v>24593488.645734951</v>
      </c>
      <c r="S309">
        <v>44</v>
      </c>
      <c r="T309">
        <v>8.5000000000000006E-2</v>
      </c>
      <c r="U309" s="4">
        <v>1.491869772914699</v>
      </c>
      <c r="V309">
        <v>0</v>
      </c>
    </row>
    <row r="310" spans="17:22" x14ac:dyDescent="0.2">
      <c r="Q310">
        <v>307</v>
      </c>
      <c r="R310" s="2">
        <v>71438931.170403957</v>
      </c>
      <c r="S310">
        <v>39</v>
      </c>
      <c r="T310">
        <v>8.5000000000000006E-2</v>
      </c>
      <c r="U310" s="4">
        <v>2.4287786234080793</v>
      </c>
      <c r="V310">
        <v>0</v>
      </c>
    </row>
    <row r="311" spans="17:22" x14ac:dyDescent="0.2">
      <c r="Q311">
        <v>308</v>
      </c>
      <c r="R311" s="2">
        <v>-8287088.1120465398</v>
      </c>
      <c r="S311">
        <v>51</v>
      </c>
      <c r="T311">
        <v>8.5000000000000006E-2</v>
      </c>
      <c r="U311" s="4">
        <v>0.83425823775906915</v>
      </c>
      <c r="V311">
        <v>1</v>
      </c>
    </row>
    <row r="312" spans="17:22" x14ac:dyDescent="0.2">
      <c r="Q312">
        <v>309</v>
      </c>
      <c r="R312" s="2">
        <v>-22404517.030865297</v>
      </c>
      <c r="S312">
        <v>51</v>
      </c>
      <c r="T312">
        <v>8.5000000000000006E-2</v>
      </c>
      <c r="U312" s="4">
        <v>0.5519096593826941</v>
      </c>
      <c r="V312">
        <v>1</v>
      </c>
    </row>
    <row r="313" spans="17:22" x14ac:dyDescent="0.2">
      <c r="Q313">
        <v>310</v>
      </c>
      <c r="R313" s="2">
        <v>265516042.5031094</v>
      </c>
      <c r="S313">
        <v>32</v>
      </c>
      <c r="T313">
        <v>8.5000000000000006E-2</v>
      </c>
      <c r="U313" s="4">
        <v>6.3103208500621877</v>
      </c>
      <c r="V313">
        <v>0</v>
      </c>
    </row>
    <row r="314" spans="17:22" x14ac:dyDescent="0.2">
      <c r="Q314">
        <v>311</v>
      </c>
      <c r="R314" s="2">
        <v>112566532.78008106</v>
      </c>
      <c r="S314">
        <v>36</v>
      </c>
      <c r="T314">
        <v>8.5000000000000006E-2</v>
      </c>
      <c r="U314" s="4">
        <v>3.2513306556016213</v>
      </c>
      <c r="V314">
        <v>0</v>
      </c>
    </row>
    <row r="315" spans="17:22" x14ac:dyDescent="0.2">
      <c r="Q315">
        <v>312</v>
      </c>
      <c r="R315" s="2">
        <v>-20473664.308934834</v>
      </c>
      <c r="S315">
        <v>51</v>
      </c>
      <c r="T315">
        <v>8.5000000000000006E-2</v>
      </c>
      <c r="U315" s="4">
        <v>0.59052671382130328</v>
      </c>
      <c r="V315">
        <v>1</v>
      </c>
    </row>
    <row r="316" spans="17:22" x14ac:dyDescent="0.2">
      <c r="Q316">
        <v>313</v>
      </c>
      <c r="R316" s="2">
        <v>17815064.729436308</v>
      </c>
      <c r="S316">
        <v>46</v>
      </c>
      <c r="T316">
        <v>8.5000000000000006E-2</v>
      </c>
      <c r="U316" s="4">
        <v>1.3563012945887261</v>
      </c>
      <c r="V316">
        <v>0</v>
      </c>
    </row>
    <row r="317" spans="17:22" x14ac:dyDescent="0.2">
      <c r="Q317">
        <v>314</v>
      </c>
      <c r="R317" s="2">
        <v>109631470.61004871</v>
      </c>
      <c r="S317">
        <v>37</v>
      </c>
      <c r="T317">
        <v>8.5000000000000006E-2</v>
      </c>
      <c r="U317" s="4">
        <v>3.1926294122009744</v>
      </c>
      <c r="V317">
        <v>0</v>
      </c>
    </row>
    <row r="318" spans="17:22" x14ac:dyDescent="0.2">
      <c r="Q318">
        <v>315</v>
      </c>
      <c r="R318" s="2">
        <v>27921737.555319726</v>
      </c>
      <c r="S318">
        <v>44</v>
      </c>
      <c r="T318">
        <v>8.5000000000000006E-2</v>
      </c>
      <c r="U318" s="4">
        <v>1.5584347511063945</v>
      </c>
      <c r="V318">
        <v>0</v>
      </c>
    </row>
    <row r="319" spans="17:22" x14ac:dyDescent="0.2">
      <c r="Q319">
        <v>316</v>
      </c>
      <c r="R319" s="2">
        <v>18306942.875959188</v>
      </c>
      <c r="S319">
        <v>46</v>
      </c>
      <c r="T319">
        <v>8.5000000000000006E-2</v>
      </c>
      <c r="U319" s="4">
        <v>1.3661388575191837</v>
      </c>
      <c r="V319">
        <v>0</v>
      </c>
    </row>
    <row r="320" spans="17:22" x14ac:dyDescent="0.2">
      <c r="Q320">
        <v>317</v>
      </c>
      <c r="R320" s="2">
        <v>3201083.2634845451</v>
      </c>
      <c r="S320">
        <v>49</v>
      </c>
      <c r="T320">
        <v>8.5000000000000006E-2</v>
      </c>
      <c r="U320" s="4">
        <v>1.064021665269691</v>
      </c>
      <c r="V320">
        <v>0</v>
      </c>
    </row>
    <row r="321" spans="17:22" x14ac:dyDescent="0.2">
      <c r="Q321">
        <v>318</v>
      </c>
      <c r="R321" s="2">
        <v>2640065.892660439</v>
      </c>
      <c r="S321">
        <v>50</v>
      </c>
      <c r="T321">
        <v>8.5000000000000006E-2</v>
      </c>
      <c r="U321" s="4">
        <v>1.0528013178532087</v>
      </c>
      <c r="V321">
        <v>0</v>
      </c>
    </row>
    <row r="322" spans="17:22" x14ac:dyDescent="0.2">
      <c r="Q322">
        <v>319</v>
      </c>
      <c r="R322" s="2">
        <v>-8865107.70757664</v>
      </c>
      <c r="S322">
        <v>51</v>
      </c>
      <c r="T322">
        <v>8.5000000000000006E-2</v>
      </c>
      <c r="U322" s="4">
        <v>0.82269784584846717</v>
      </c>
      <c r="V322">
        <v>1</v>
      </c>
    </row>
    <row r="323" spans="17:22" x14ac:dyDescent="0.2">
      <c r="Q323">
        <v>320</v>
      </c>
      <c r="R323" s="2">
        <v>-11223044.197172515</v>
      </c>
      <c r="S323">
        <v>51</v>
      </c>
      <c r="T323">
        <v>8.5000000000000006E-2</v>
      </c>
      <c r="U323" s="4">
        <v>0.77553911605654968</v>
      </c>
      <c r="V323">
        <v>1</v>
      </c>
    </row>
    <row r="324" spans="17:22" x14ac:dyDescent="0.2">
      <c r="Q324">
        <v>321</v>
      </c>
      <c r="R324" s="2">
        <v>-20975235.619193684</v>
      </c>
      <c r="S324">
        <v>51</v>
      </c>
      <c r="T324">
        <v>8.5000000000000006E-2</v>
      </c>
      <c r="U324" s="4">
        <v>0.58049528761612634</v>
      </c>
      <c r="V324">
        <v>1</v>
      </c>
    </row>
    <row r="325" spans="17:22" x14ac:dyDescent="0.2">
      <c r="Q325">
        <v>322</v>
      </c>
      <c r="R325" s="2">
        <v>72940736.504987165</v>
      </c>
      <c r="S325">
        <v>39</v>
      </c>
      <c r="T325">
        <v>8.5000000000000006E-2</v>
      </c>
      <c r="U325" s="4">
        <v>2.4588147300997432</v>
      </c>
      <c r="V325">
        <v>0</v>
      </c>
    </row>
    <row r="326" spans="17:22" x14ac:dyDescent="0.2">
      <c r="Q326">
        <v>323</v>
      </c>
      <c r="R326" s="2">
        <v>88674157.777781427</v>
      </c>
      <c r="S326">
        <v>38</v>
      </c>
      <c r="T326">
        <v>8.5000000000000006E-2</v>
      </c>
      <c r="U326" s="4">
        <v>2.7734831555556285</v>
      </c>
      <c r="V326">
        <v>0</v>
      </c>
    </row>
    <row r="327" spans="17:22" x14ac:dyDescent="0.2">
      <c r="Q327">
        <v>324</v>
      </c>
      <c r="R327" s="2">
        <v>-11969583.378127038</v>
      </c>
      <c r="S327">
        <v>51</v>
      </c>
      <c r="T327">
        <v>8.5000000000000006E-2</v>
      </c>
      <c r="U327" s="4">
        <v>0.76060833243745918</v>
      </c>
      <c r="V327">
        <v>1</v>
      </c>
    </row>
    <row r="328" spans="17:22" x14ac:dyDescent="0.2">
      <c r="Q328">
        <v>325</v>
      </c>
      <c r="R328" s="2">
        <v>-21756899.169852018</v>
      </c>
      <c r="S328">
        <v>51</v>
      </c>
      <c r="T328">
        <v>8.5000000000000006E-2</v>
      </c>
      <c r="U328" s="4">
        <v>0.56486201660295965</v>
      </c>
      <c r="V328">
        <v>1</v>
      </c>
    </row>
    <row r="329" spans="17:22" x14ac:dyDescent="0.2">
      <c r="Q329">
        <v>326</v>
      </c>
      <c r="R329" s="2">
        <v>31461508.080380797</v>
      </c>
      <c r="S329">
        <v>43</v>
      </c>
      <c r="T329">
        <v>8.5000000000000006E-2</v>
      </c>
      <c r="U329" s="4">
        <v>1.6292301616076159</v>
      </c>
      <c r="V329">
        <v>0</v>
      </c>
    </row>
    <row r="330" spans="17:22" x14ac:dyDescent="0.2">
      <c r="Q330">
        <v>327</v>
      </c>
      <c r="R330" s="2">
        <v>-30872858.965446476</v>
      </c>
      <c r="S330">
        <v>51</v>
      </c>
      <c r="T330">
        <v>8.5000000000000006E-2</v>
      </c>
      <c r="U330" s="4">
        <v>0.38254282069107048</v>
      </c>
      <c r="V330">
        <v>1</v>
      </c>
    </row>
    <row r="331" spans="17:22" x14ac:dyDescent="0.2">
      <c r="Q331">
        <v>328</v>
      </c>
      <c r="R331" s="2">
        <v>47048328.250973836</v>
      </c>
      <c r="S331">
        <v>41</v>
      </c>
      <c r="T331">
        <v>8.5000000000000006E-2</v>
      </c>
      <c r="U331" s="4">
        <v>1.9409665650194767</v>
      </c>
      <c r="V331">
        <v>0</v>
      </c>
    </row>
    <row r="332" spans="17:22" x14ac:dyDescent="0.2">
      <c r="Q332">
        <v>329</v>
      </c>
      <c r="R332" s="2">
        <v>13672988.362201117</v>
      </c>
      <c r="S332">
        <v>47</v>
      </c>
      <c r="T332">
        <v>8.5000000000000006E-2</v>
      </c>
      <c r="U332" s="4">
        <v>1.2734597672440224</v>
      </c>
      <c r="V332">
        <v>0</v>
      </c>
    </row>
    <row r="333" spans="17:22" x14ac:dyDescent="0.2">
      <c r="Q333">
        <v>330</v>
      </c>
      <c r="R333" s="2">
        <v>23448511.994551346</v>
      </c>
      <c r="S333">
        <v>45</v>
      </c>
      <c r="T333">
        <v>8.5000000000000006E-2</v>
      </c>
      <c r="U333" s="4">
        <v>1.4689702398910269</v>
      </c>
      <c r="V333">
        <v>0</v>
      </c>
    </row>
    <row r="334" spans="17:22" x14ac:dyDescent="0.2">
      <c r="Q334">
        <v>331</v>
      </c>
      <c r="R334" s="2">
        <v>106858133.41285887</v>
      </c>
      <c r="S334">
        <v>37</v>
      </c>
      <c r="T334">
        <v>8.5000000000000006E-2</v>
      </c>
      <c r="U334" s="4">
        <v>3.1371626682571776</v>
      </c>
      <c r="V334">
        <v>0</v>
      </c>
    </row>
    <row r="335" spans="17:22" x14ac:dyDescent="0.2">
      <c r="Q335">
        <v>332</v>
      </c>
      <c r="R335" s="2">
        <v>-2819872.9556572884</v>
      </c>
      <c r="S335">
        <v>51</v>
      </c>
      <c r="T335">
        <v>8.5000000000000006E-2</v>
      </c>
      <c r="U335" s="4">
        <v>0.94360254088685425</v>
      </c>
      <c r="V335">
        <v>1</v>
      </c>
    </row>
    <row r="336" spans="17:22" x14ac:dyDescent="0.2">
      <c r="Q336">
        <v>333</v>
      </c>
      <c r="R336" s="2">
        <v>7283031.0390527323</v>
      </c>
      <c r="S336">
        <v>48</v>
      </c>
      <c r="T336">
        <v>8.5000000000000006E-2</v>
      </c>
      <c r="U336" s="4">
        <v>1.1456606207810547</v>
      </c>
      <c r="V336">
        <v>0</v>
      </c>
    </row>
    <row r="337" spans="17:22" x14ac:dyDescent="0.2">
      <c r="Q337">
        <v>334</v>
      </c>
      <c r="R337" s="2">
        <v>-23762876.951966178</v>
      </c>
      <c r="S337">
        <v>51</v>
      </c>
      <c r="T337">
        <v>8.5000000000000006E-2</v>
      </c>
      <c r="U337" s="4">
        <v>0.52474246096067645</v>
      </c>
      <c r="V337">
        <v>1</v>
      </c>
    </row>
    <row r="338" spans="17:22" x14ac:dyDescent="0.2">
      <c r="Q338">
        <v>335</v>
      </c>
      <c r="R338" s="2">
        <v>27120379.441006348</v>
      </c>
      <c r="S338">
        <v>44</v>
      </c>
      <c r="T338">
        <v>8.5000000000000006E-2</v>
      </c>
      <c r="U338" s="4">
        <v>1.542407588820127</v>
      </c>
      <c r="V338">
        <v>0</v>
      </c>
    </row>
    <row r="339" spans="17:22" x14ac:dyDescent="0.2">
      <c r="Q339">
        <v>336</v>
      </c>
      <c r="R339" s="2">
        <v>162002.67178004235</v>
      </c>
      <c r="S339">
        <v>50</v>
      </c>
      <c r="T339">
        <v>8.5000000000000006E-2</v>
      </c>
      <c r="U339" s="4">
        <v>1.0032400534356007</v>
      </c>
      <c r="V339">
        <v>0</v>
      </c>
    </row>
    <row r="340" spans="17:22" x14ac:dyDescent="0.2">
      <c r="Q340">
        <v>337</v>
      </c>
      <c r="R340" s="2">
        <v>-17833257.805385005</v>
      </c>
      <c r="S340">
        <v>51</v>
      </c>
      <c r="T340">
        <v>8.5000000000000006E-2</v>
      </c>
      <c r="U340" s="4">
        <v>0.64333484389229989</v>
      </c>
      <c r="V340">
        <v>1</v>
      </c>
    </row>
    <row r="341" spans="17:22" x14ac:dyDescent="0.2">
      <c r="Q341">
        <v>338</v>
      </c>
      <c r="R341" s="2">
        <v>-34993288.079603389</v>
      </c>
      <c r="S341">
        <v>51</v>
      </c>
      <c r="T341">
        <v>8.5000000000000006E-2</v>
      </c>
      <c r="U341" s="4">
        <v>0.30013423840793219</v>
      </c>
      <c r="V341">
        <v>1</v>
      </c>
    </row>
    <row r="342" spans="17:22" x14ac:dyDescent="0.2">
      <c r="Q342">
        <v>339</v>
      </c>
      <c r="R342" s="2">
        <v>-34955673.628422305</v>
      </c>
      <c r="S342">
        <v>51</v>
      </c>
      <c r="T342">
        <v>8.5000000000000006E-2</v>
      </c>
      <c r="U342" s="4">
        <v>0.30088652743155397</v>
      </c>
      <c r="V342">
        <v>1</v>
      </c>
    </row>
    <row r="343" spans="17:22" x14ac:dyDescent="0.2">
      <c r="Q343">
        <v>340</v>
      </c>
      <c r="R343" s="2">
        <v>31132823.068404675</v>
      </c>
      <c r="S343">
        <v>43</v>
      </c>
      <c r="T343">
        <v>8.5000000000000006E-2</v>
      </c>
      <c r="U343" s="4">
        <v>1.6226564613680934</v>
      </c>
      <c r="V343">
        <v>0</v>
      </c>
    </row>
    <row r="344" spans="17:22" x14ac:dyDescent="0.2">
      <c r="Q344">
        <v>341</v>
      </c>
      <c r="R344" s="2">
        <v>-18007756.069028959</v>
      </c>
      <c r="S344">
        <v>51</v>
      </c>
      <c r="T344">
        <v>8.5000000000000006E-2</v>
      </c>
      <c r="U344" s="4">
        <v>0.63984487861942085</v>
      </c>
      <c r="V344">
        <v>1</v>
      </c>
    </row>
    <row r="345" spans="17:22" x14ac:dyDescent="0.2">
      <c r="Q345">
        <v>342</v>
      </c>
      <c r="R345" s="2">
        <v>18072987.006326899</v>
      </c>
      <c r="S345">
        <v>46</v>
      </c>
      <c r="T345">
        <v>8.5000000000000006E-2</v>
      </c>
      <c r="U345" s="4">
        <v>1.361459740126538</v>
      </c>
      <c r="V345">
        <v>0</v>
      </c>
    </row>
    <row r="346" spans="17:22" x14ac:dyDescent="0.2">
      <c r="Q346">
        <v>343</v>
      </c>
      <c r="R346" s="2">
        <v>-8966290.9001438692</v>
      </c>
      <c r="S346">
        <v>51</v>
      </c>
      <c r="T346">
        <v>8.5000000000000006E-2</v>
      </c>
      <c r="U346" s="4">
        <v>0.82067418199712261</v>
      </c>
      <c r="V346">
        <v>1</v>
      </c>
    </row>
    <row r="347" spans="17:22" x14ac:dyDescent="0.2">
      <c r="Q347">
        <v>344</v>
      </c>
      <c r="R347" s="2">
        <v>8397383.0946939513</v>
      </c>
      <c r="S347">
        <v>48</v>
      </c>
      <c r="T347">
        <v>8.5000000000000006E-2</v>
      </c>
      <c r="U347" s="4">
        <v>1.1679476618938791</v>
      </c>
      <c r="V347">
        <v>0</v>
      </c>
    </row>
    <row r="348" spans="17:22" x14ac:dyDescent="0.2">
      <c r="Q348">
        <v>345</v>
      </c>
      <c r="R348" s="2">
        <v>-17955350.120051473</v>
      </c>
      <c r="S348">
        <v>51</v>
      </c>
      <c r="T348">
        <v>8.5000000000000006E-2</v>
      </c>
      <c r="U348" s="4">
        <v>0.64089299759897056</v>
      </c>
      <c r="V348">
        <v>1</v>
      </c>
    </row>
    <row r="349" spans="17:22" x14ac:dyDescent="0.2">
      <c r="Q349">
        <v>346</v>
      </c>
      <c r="R349" s="2">
        <v>67998854.694895014</v>
      </c>
      <c r="S349">
        <v>39</v>
      </c>
      <c r="T349">
        <v>8.5000000000000006E-2</v>
      </c>
      <c r="U349" s="4">
        <v>2.3599770938979003</v>
      </c>
      <c r="V349">
        <v>0</v>
      </c>
    </row>
    <row r="350" spans="17:22" x14ac:dyDescent="0.2">
      <c r="Q350">
        <v>347</v>
      </c>
      <c r="R350" s="2">
        <v>6545487.1454022378</v>
      </c>
      <c r="S350">
        <v>48</v>
      </c>
      <c r="T350">
        <v>8.5000000000000006E-2</v>
      </c>
      <c r="U350" s="4">
        <v>1.1309097429080448</v>
      </c>
      <c r="V350">
        <v>0</v>
      </c>
    </row>
    <row r="351" spans="17:22" x14ac:dyDescent="0.2">
      <c r="Q351">
        <v>348</v>
      </c>
      <c r="R351" s="2">
        <v>32706895.096901461</v>
      </c>
      <c r="S351">
        <v>43</v>
      </c>
      <c r="T351">
        <v>8.5000000000000006E-2</v>
      </c>
      <c r="U351" s="4">
        <v>1.6541379019380291</v>
      </c>
      <c r="V351">
        <v>0</v>
      </c>
    </row>
    <row r="352" spans="17:22" x14ac:dyDescent="0.2">
      <c r="Q352">
        <v>349</v>
      </c>
      <c r="R352" s="2">
        <v>26156404.982723117</v>
      </c>
      <c r="S352">
        <v>44</v>
      </c>
      <c r="T352">
        <v>8.5000000000000006E-2</v>
      </c>
      <c r="U352" s="4">
        <v>1.5231280996544623</v>
      </c>
      <c r="V352">
        <v>0</v>
      </c>
    </row>
    <row r="353" spans="17:22" x14ac:dyDescent="0.2">
      <c r="Q353">
        <v>350</v>
      </c>
      <c r="R353" s="2">
        <v>-14505892.634900272</v>
      </c>
      <c r="S353">
        <v>51</v>
      </c>
      <c r="T353">
        <v>8.5000000000000006E-2</v>
      </c>
      <c r="U353" s="4">
        <v>0.70988214730199461</v>
      </c>
      <c r="V353">
        <v>1</v>
      </c>
    </row>
    <row r="354" spans="17:22" x14ac:dyDescent="0.2">
      <c r="Q354">
        <v>351</v>
      </c>
      <c r="R354" s="2">
        <v>-3685878.9428999498</v>
      </c>
      <c r="S354">
        <v>51</v>
      </c>
      <c r="T354">
        <v>8.5000000000000006E-2</v>
      </c>
      <c r="U354" s="4">
        <v>0.92628242114200099</v>
      </c>
      <c r="V354">
        <v>1</v>
      </c>
    </row>
    <row r="355" spans="17:22" x14ac:dyDescent="0.2">
      <c r="Q355">
        <v>352</v>
      </c>
      <c r="R355" s="2">
        <v>42602134.06623517</v>
      </c>
      <c r="S355">
        <v>42</v>
      </c>
      <c r="T355">
        <v>8.5000000000000006E-2</v>
      </c>
      <c r="U355" s="4">
        <v>1.8520426813247033</v>
      </c>
      <c r="V355">
        <v>0</v>
      </c>
    </row>
    <row r="356" spans="17:22" x14ac:dyDescent="0.2">
      <c r="Q356">
        <v>353</v>
      </c>
      <c r="R356" s="2">
        <v>67324594.769178554</v>
      </c>
      <c r="S356">
        <v>39</v>
      </c>
      <c r="T356">
        <v>8.5000000000000006E-2</v>
      </c>
      <c r="U356" s="4">
        <v>2.3464918953835712</v>
      </c>
      <c r="V356">
        <v>0</v>
      </c>
    </row>
    <row r="357" spans="17:22" x14ac:dyDescent="0.2">
      <c r="Q357">
        <v>354</v>
      </c>
      <c r="R357" s="2">
        <v>84512963.034872025</v>
      </c>
      <c r="S357">
        <v>38</v>
      </c>
      <c r="T357">
        <v>8.5000000000000006E-2</v>
      </c>
      <c r="U357" s="4">
        <v>2.6902592606974407</v>
      </c>
      <c r="V357">
        <v>0</v>
      </c>
    </row>
    <row r="358" spans="17:22" x14ac:dyDescent="0.2">
      <c r="Q358">
        <v>355</v>
      </c>
      <c r="R358" s="2">
        <v>73477557.879790619</v>
      </c>
      <c r="S358">
        <v>39</v>
      </c>
      <c r="T358">
        <v>8.5000000000000006E-2</v>
      </c>
      <c r="U358" s="4">
        <v>2.4695511575958125</v>
      </c>
      <c r="V358">
        <v>0</v>
      </c>
    </row>
    <row r="359" spans="17:22" x14ac:dyDescent="0.2">
      <c r="Q359">
        <v>356</v>
      </c>
      <c r="R359" s="2">
        <v>15081171.672400162</v>
      </c>
      <c r="S359">
        <v>46</v>
      </c>
      <c r="T359">
        <v>8.5000000000000006E-2</v>
      </c>
      <c r="U359" s="4">
        <v>1.3016234334480032</v>
      </c>
      <c r="V359">
        <v>0</v>
      </c>
    </row>
    <row r="360" spans="17:22" x14ac:dyDescent="0.2">
      <c r="Q360">
        <v>357</v>
      </c>
      <c r="R360" s="2">
        <v>6934060.511542432</v>
      </c>
      <c r="S360">
        <v>48</v>
      </c>
      <c r="T360">
        <v>8.5000000000000006E-2</v>
      </c>
      <c r="U360" s="4">
        <v>1.1386812102308486</v>
      </c>
      <c r="V360">
        <v>0</v>
      </c>
    </row>
    <row r="361" spans="17:22" x14ac:dyDescent="0.2">
      <c r="Q361">
        <v>358</v>
      </c>
      <c r="R361" s="2">
        <v>12645250.32495892</v>
      </c>
      <c r="S361">
        <v>47</v>
      </c>
      <c r="T361">
        <v>8.5000000000000006E-2</v>
      </c>
      <c r="U361" s="4">
        <v>1.2529050064991785</v>
      </c>
      <c r="V361">
        <v>0</v>
      </c>
    </row>
    <row r="362" spans="17:22" x14ac:dyDescent="0.2">
      <c r="Q362">
        <v>359</v>
      </c>
      <c r="R362" s="2">
        <v>27427671.423816234</v>
      </c>
      <c r="S362">
        <v>44</v>
      </c>
      <c r="T362">
        <v>8.5000000000000006E-2</v>
      </c>
      <c r="U362" s="4">
        <v>1.5485534284763247</v>
      </c>
      <c r="V362">
        <v>0</v>
      </c>
    </row>
    <row r="363" spans="17:22" x14ac:dyDescent="0.2">
      <c r="Q363">
        <v>360</v>
      </c>
      <c r="R363" s="2">
        <v>39484728.279084951</v>
      </c>
      <c r="S363">
        <v>42</v>
      </c>
      <c r="T363">
        <v>8.5000000000000006E-2</v>
      </c>
      <c r="U363" s="4">
        <v>1.7896945655816989</v>
      </c>
      <c r="V363">
        <v>0</v>
      </c>
    </row>
    <row r="364" spans="17:22" x14ac:dyDescent="0.2">
      <c r="Q364">
        <v>361</v>
      </c>
      <c r="R364" s="2">
        <v>22613989.335619941</v>
      </c>
      <c r="S364">
        <v>45</v>
      </c>
      <c r="T364">
        <v>8.5000000000000006E-2</v>
      </c>
      <c r="U364" s="4">
        <v>1.4522797867123989</v>
      </c>
      <c r="V364">
        <v>0</v>
      </c>
    </row>
    <row r="365" spans="17:22" x14ac:dyDescent="0.2">
      <c r="Q365">
        <v>362</v>
      </c>
      <c r="R365" s="2">
        <v>-8183367.4589621723</v>
      </c>
      <c r="S365">
        <v>51</v>
      </c>
      <c r="T365">
        <v>8.5000000000000006E-2</v>
      </c>
      <c r="U365" s="4">
        <v>0.83633265082075658</v>
      </c>
      <c r="V365">
        <v>1</v>
      </c>
    </row>
    <row r="366" spans="17:22" x14ac:dyDescent="0.2">
      <c r="Q366">
        <v>363</v>
      </c>
      <c r="R366" s="2">
        <v>7125431.29857748</v>
      </c>
      <c r="S366">
        <v>48</v>
      </c>
      <c r="T366">
        <v>8.5000000000000006E-2</v>
      </c>
      <c r="U366" s="4">
        <v>1.1425086259715496</v>
      </c>
      <c r="V366">
        <v>0</v>
      </c>
    </row>
    <row r="367" spans="17:22" x14ac:dyDescent="0.2">
      <c r="Q367">
        <v>364</v>
      </c>
      <c r="R367" s="2">
        <v>-20397706.063728541</v>
      </c>
      <c r="S367">
        <v>51</v>
      </c>
      <c r="T367">
        <v>8.5000000000000006E-2</v>
      </c>
      <c r="U367" s="4">
        <v>0.59204587872542913</v>
      </c>
      <c r="V367">
        <v>1</v>
      </c>
    </row>
    <row r="368" spans="17:22" x14ac:dyDescent="0.2">
      <c r="Q368">
        <v>365</v>
      </c>
      <c r="R368" s="2">
        <v>61384625.787341729</v>
      </c>
      <c r="S368">
        <v>40</v>
      </c>
      <c r="T368">
        <v>8.5000000000000006E-2</v>
      </c>
      <c r="U368" s="4">
        <v>2.2276925157468344</v>
      </c>
      <c r="V368">
        <v>0</v>
      </c>
    </row>
    <row r="369" spans="17:22" x14ac:dyDescent="0.2">
      <c r="Q369">
        <v>366</v>
      </c>
      <c r="R369" s="2">
        <v>166249212.52051222</v>
      </c>
      <c r="S369">
        <v>34</v>
      </c>
      <c r="T369">
        <v>8.5000000000000006E-2</v>
      </c>
      <c r="U369" s="4">
        <v>4.3249842504102443</v>
      </c>
      <c r="V369">
        <v>0</v>
      </c>
    </row>
    <row r="370" spans="17:22" x14ac:dyDescent="0.2">
      <c r="Q370">
        <v>367</v>
      </c>
      <c r="R370" s="2">
        <v>-1643005.8124322072</v>
      </c>
      <c r="S370">
        <v>51</v>
      </c>
      <c r="T370">
        <v>8.5000000000000006E-2</v>
      </c>
      <c r="U370" s="4">
        <v>0.96713988375135584</v>
      </c>
      <c r="V370">
        <v>1</v>
      </c>
    </row>
    <row r="371" spans="17:22" x14ac:dyDescent="0.2">
      <c r="Q371">
        <v>368</v>
      </c>
      <c r="R371" s="2">
        <v>-5014836.7726487741</v>
      </c>
      <c r="S371">
        <v>51</v>
      </c>
      <c r="T371">
        <v>8.5000000000000006E-2</v>
      </c>
      <c r="U371" s="4">
        <v>0.89970326454702454</v>
      </c>
      <c r="V371">
        <v>1</v>
      </c>
    </row>
    <row r="372" spans="17:22" x14ac:dyDescent="0.2">
      <c r="Q372">
        <v>369</v>
      </c>
      <c r="R372" s="2">
        <v>-11064717.24819681</v>
      </c>
      <c r="S372">
        <v>51</v>
      </c>
      <c r="T372">
        <v>8.5000000000000006E-2</v>
      </c>
      <c r="U372" s="4">
        <v>0.77870565503606382</v>
      </c>
      <c r="V372">
        <v>1</v>
      </c>
    </row>
    <row r="373" spans="17:22" x14ac:dyDescent="0.2">
      <c r="Q373">
        <v>370</v>
      </c>
      <c r="R373" s="2">
        <v>26531691.72481294</v>
      </c>
      <c r="S373">
        <v>44</v>
      </c>
      <c r="T373">
        <v>8.5000000000000006E-2</v>
      </c>
      <c r="U373" s="4">
        <v>1.5306338344962589</v>
      </c>
      <c r="V373">
        <v>0</v>
      </c>
    </row>
    <row r="374" spans="17:22" x14ac:dyDescent="0.2">
      <c r="Q374">
        <v>371</v>
      </c>
      <c r="R374" s="2">
        <v>111700019.16401353</v>
      </c>
      <c r="S374">
        <v>37</v>
      </c>
      <c r="T374">
        <v>8.5000000000000006E-2</v>
      </c>
      <c r="U374" s="4">
        <v>3.2340003832802706</v>
      </c>
      <c r="V374">
        <v>0</v>
      </c>
    </row>
    <row r="375" spans="17:22" x14ac:dyDescent="0.2">
      <c r="Q375">
        <v>372</v>
      </c>
      <c r="R375" s="2">
        <v>-24300328.092770636</v>
      </c>
      <c r="S375">
        <v>51</v>
      </c>
      <c r="T375">
        <v>8.5000000000000006E-2</v>
      </c>
      <c r="U375" s="4">
        <v>0.51399343814458731</v>
      </c>
      <c r="V375">
        <v>1</v>
      </c>
    </row>
    <row r="376" spans="17:22" x14ac:dyDescent="0.2">
      <c r="Q376">
        <v>373</v>
      </c>
      <c r="R376" s="2">
        <v>-29175162.035260431</v>
      </c>
      <c r="S376">
        <v>51</v>
      </c>
      <c r="T376">
        <v>8.5000000000000006E-2</v>
      </c>
      <c r="U376" s="4">
        <v>0.41649675929479135</v>
      </c>
      <c r="V376">
        <v>1</v>
      </c>
    </row>
    <row r="377" spans="17:22" x14ac:dyDescent="0.2">
      <c r="Q377">
        <v>374</v>
      </c>
      <c r="R377" s="2">
        <v>16733102.866676316</v>
      </c>
      <c r="S377">
        <v>46</v>
      </c>
      <c r="T377">
        <v>8.5000000000000006E-2</v>
      </c>
      <c r="U377" s="4">
        <v>1.3346620573335264</v>
      </c>
      <c r="V377">
        <v>0</v>
      </c>
    </row>
    <row r="378" spans="17:22" x14ac:dyDescent="0.2">
      <c r="Q378">
        <v>375</v>
      </c>
      <c r="R378" s="2">
        <v>6407701.1412189454</v>
      </c>
      <c r="S378">
        <v>48</v>
      </c>
      <c r="T378">
        <v>8.5000000000000006E-2</v>
      </c>
      <c r="U378" s="4">
        <v>1.1281540228243789</v>
      </c>
      <c r="V378">
        <v>0</v>
      </c>
    </row>
    <row r="379" spans="17:22" x14ac:dyDescent="0.2">
      <c r="Q379">
        <v>376</v>
      </c>
      <c r="R379" s="2">
        <v>13755621.304786272</v>
      </c>
      <c r="S379">
        <v>46</v>
      </c>
      <c r="T379">
        <v>8.5000000000000006E-2</v>
      </c>
      <c r="U379" s="4">
        <v>1.2751124260957254</v>
      </c>
      <c r="V379">
        <v>0</v>
      </c>
    </row>
    <row r="380" spans="17:22" x14ac:dyDescent="0.2">
      <c r="Q380">
        <v>377</v>
      </c>
      <c r="R380" s="2">
        <v>-32594480.589127194</v>
      </c>
      <c r="S380">
        <v>51</v>
      </c>
      <c r="T380">
        <v>8.5000000000000006E-2</v>
      </c>
      <c r="U380" s="4">
        <v>0.3481103882174561</v>
      </c>
      <c r="V380">
        <v>1</v>
      </c>
    </row>
    <row r="381" spans="17:22" x14ac:dyDescent="0.2">
      <c r="Q381">
        <v>378</v>
      </c>
      <c r="R381" s="2">
        <v>19113433.783083111</v>
      </c>
      <c r="S381">
        <v>45</v>
      </c>
      <c r="T381">
        <v>8.5000000000000006E-2</v>
      </c>
      <c r="U381" s="4">
        <v>1.3822686756616622</v>
      </c>
      <c r="V381">
        <v>0</v>
      </c>
    </row>
    <row r="382" spans="17:22" x14ac:dyDescent="0.2">
      <c r="Q382">
        <v>379</v>
      </c>
      <c r="R382" s="2">
        <v>-32618553.146122098</v>
      </c>
      <c r="S382">
        <v>51</v>
      </c>
      <c r="T382">
        <v>8.5000000000000006E-2</v>
      </c>
      <c r="U382" s="4">
        <v>0.34762893707755804</v>
      </c>
      <c r="V382">
        <v>1</v>
      </c>
    </row>
    <row r="383" spans="17:22" x14ac:dyDescent="0.2">
      <c r="Q383">
        <v>380</v>
      </c>
      <c r="R383" s="2">
        <v>-21154370.719300564</v>
      </c>
      <c r="S383">
        <v>51</v>
      </c>
      <c r="T383">
        <v>8.5000000000000006E-2</v>
      </c>
      <c r="U383" s="4">
        <v>0.57691258561398873</v>
      </c>
      <c r="V383">
        <v>1</v>
      </c>
    </row>
    <row r="384" spans="17:22" x14ac:dyDescent="0.2">
      <c r="Q384">
        <v>381</v>
      </c>
      <c r="R384" s="2">
        <v>-25487207.027143039</v>
      </c>
      <c r="S384">
        <v>51</v>
      </c>
      <c r="T384">
        <v>8.5000000000000006E-2</v>
      </c>
      <c r="U384" s="4">
        <v>0.49025585945713923</v>
      </c>
      <c r="V384">
        <v>1</v>
      </c>
    </row>
    <row r="385" spans="17:22" x14ac:dyDescent="0.2">
      <c r="Q385">
        <v>382</v>
      </c>
      <c r="R385" s="2">
        <v>-9181656.6388676614</v>
      </c>
      <c r="S385">
        <v>51</v>
      </c>
      <c r="T385">
        <v>8.5000000000000006E-2</v>
      </c>
      <c r="U385" s="4">
        <v>0.81636686722264673</v>
      </c>
      <c r="V385">
        <v>1</v>
      </c>
    </row>
    <row r="386" spans="17:22" x14ac:dyDescent="0.2">
      <c r="Q386">
        <v>383</v>
      </c>
      <c r="R386" s="2">
        <v>4474450.7592426091</v>
      </c>
      <c r="S386">
        <v>49</v>
      </c>
      <c r="T386">
        <v>8.5000000000000006E-2</v>
      </c>
      <c r="U386" s="4">
        <v>1.0894890151848522</v>
      </c>
      <c r="V386">
        <v>0</v>
      </c>
    </row>
    <row r="387" spans="17:22" x14ac:dyDescent="0.2">
      <c r="Q387">
        <v>384</v>
      </c>
      <c r="R387" s="2">
        <v>127598927.31142735</v>
      </c>
      <c r="S387">
        <v>36</v>
      </c>
      <c r="T387">
        <v>8.5000000000000006E-2</v>
      </c>
      <c r="U387" s="4">
        <v>3.5519785462285469</v>
      </c>
      <c r="V387">
        <v>0</v>
      </c>
    </row>
    <row r="388" spans="17:22" x14ac:dyDescent="0.2">
      <c r="Q388">
        <v>385</v>
      </c>
      <c r="R388" s="2">
        <v>-12391647.684049278</v>
      </c>
      <c r="S388">
        <v>51</v>
      </c>
      <c r="T388">
        <v>8.5000000000000006E-2</v>
      </c>
      <c r="U388" s="4">
        <v>0.75216704631901443</v>
      </c>
      <c r="V388">
        <v>1</v>
      </c>
    </row>
    <row r="389" spans="17:22" x14ac:dyDescent="0.2">
      <c r="Q389">
        <v>386</v>
      </c>
      <c r="R389" s="2">
        <v>35361995.441978469</v>
      </c>
      <c r="S389">
        <v>43</v>
      </c>
      <c r="T389">
        <v>8.5000000000000006E-2</v>
      </c>
      <c r="U389" s="4">
        <v>1.7072399088395693</v>
      </c>
      <c r="V389">
        <v>0</v>
      </c>
    </row>
    <row r="390" spans="17:22" x14ac:dyDescent="0.2">
      <c r="Q390">
        <v>387</v>
      </c>
      <c r="R390" s="2">
        <v>31685701.108380914</v>
      </c>
      <c r="S390">
        <v>43</v>
      </c>
      <c r="T390">
        <v>8.5000000000000006E-2</v>
      </c>
      <c r="U390" s="4">
        <v>1.6337140221676183</v>
      </c>
      <c r="V390">
        <v>0</v>
      </c>
    </row>
    <row r="391" spans="17:22" x14ac:dyDescent="0.2">
      <c r="Q391">
        <v>388</v>
      </c>
      <c r="R391" s="2">
        <v>354687.55867795646</v>
      </c>
      <c r="S391">
        <v>50</v>
      </c>
      <c r="T391">
        <v>8.5000000000000006E-2</v>
      </c>
      <c r="U391" s="4">
        <v>1.0070937511735591</v>
      </c>
      <c r="V391">
        <v>0</v>
      </c>
    </row>
    <row r="392" spans="17:22" x14ac:dyDescent="0.2">
      <c r="Q392">
        <v>389</v>
      </c>
      <c r="R392" s="2">
        <v>-18995965.339990776</v>
      </c>
      <c r="S392">
        <v>51</v>
      </c>
      <c r="T392">
        <v>8.5000000000000006E-2</v>
      </c>
      <c r="U392" s="4">
        <v>0.62008069320018444</v>
      </c>
      <c r="V392">
        <v>1</v>
      </c>
    </row>
    <row r="393" spans="17:22" x14ac:dyDescent="0.2">
      <c r="Q393">
        <v>390</v>
      </c>
      <c r="R393" s="2">
        <v>33220785.2365354</v>
      </c>
      <c r="S393">
        <v>43</v>
      </c>
      <c r="T393">
        <v>8.5000000000000006E-2</v>
      </c>
      <c r="U393" s="4">
        <v>1.664415704730708</v>
      </c>
      <c r="V393">
        <v>0</v>
      </c>
    </row>
    <row r="394" spans="17:22" x14ac:dyDescent="0.2">
      <c r="Q394">
        <v>391</v>
      </c>
      <c r="R394" s="2">
        <v>55590669.231872752</v>
      </c>
      <c r="S394">
        <v>40</v>
      </c>
      <c r="T394">
        <v>8.5000000000000006E-2</v>
      </c>
      <c r="U394" s="4">
        <v>2.1118133846374549</v>
      </c>
      <c r="V394">
        <v>0</v>
      </c>
    </row>
    <row r="395" spans="17:22" x14ac:dyDescent="0.2">
      <c r="Q395">
        <v>392</v>
      </c>
      <c r="R395" s="2">
        <v>-24419435.749475844</v>
      </c>
      <c r="S395">
        <v>51</v>
      </c>
      <c r="T395">
        <v>8.5000000000000006E-2</v>
      </c>
      <c r="U395" s="4">
        <v>0.51161128501048314</v>
      </c>
      <c r="V395">
        <v>1</v>
      </c>
    </row>
    <row r="396" spans="17:22" x14ac:dyDescent="0.2">
      <c r="Q396">
        <v>393</v>
      </c>
      <c r="R396" s="2">
        <v>45437920.418818012</v>
      </c>
      <c r="S396">
        <v>41</v>
      </c>
      <c r="T396">
        <v>8.5000000000000006E-2</v>
      </c>
      <c r="U396" s="4">
        <v>1.9087584083763602</v>
      </c>
      <c r="V396">
        <v>0</v>
      </c>
    </row>
    <row r="397" spans="17:22" x14ac:dyDescent="0.2">
      <c r="Q397">
        <v>394</v>
      </c>
      <c r="R397" s="2">
        <v>13839407.860275194</v>
      </c>
      <c r="S397">
        <v>46</v>
      </c>
      <c r="T397">
        <v>8.5000000000000006E-2</v>
      </c>
      <c r="U397" s="4">
        <v>1.276788157205504</v>
      </c>
      <c r="V397">
        <v>0</v>
      </c>
    </row>
    <row r="398" spans="17:22" x14ac:dyDescent="0.2">
      <c r="Q398">
        <v>395</v>
      </c>
      <c r="R398" s="2">
        <v>-38046404.871502787</v>
      </c>
      <c r="S398">
        <v>51</v>
      </c>
      <c r="T398">
        <v>8.5000000000000006E-2</v>
      </c>
      <c r="U398" s="4">
        <v>0.23907190256994429</v>
      </c>
      <c r="V398">
        <v>1</v>
      </c>
    </row>
    <row r="399" spans="17:22" x14ac:dyDescent="0.2">
      <c r="Q399">
        <v>396</v>
      </c>
      <c r="R399" s="2">
        <v>-26776578.634300727</v>
      </c>
      <c r="S399">
        <v>51</v>
      </c>
      <c r="T399">
        <v>8.5000000000000006E-2</v>
      </c>
      <c r="U399" s="4">
        <v>0.46446842731398547</v>
      </c>
      <c r="V399">
        <v>1</v>
      </c>
    </row>
    <row r="400" spans="17:22" x14ac:dyDescent="0.2">
      <c r="Q400">
        <v>397</v>
      </c>
      <c r="R400" s="2">
        <v>-19330642.748570733</v>
      </c>
      <c r="S400">
        <v>51</v>
      </c>
      <c r="T400">
        <v>8.5000000000000006E-2</v>
      </c>
      <c r="U400" s="4">
        <v>0.61338714502858538</v>
      </c>
      <c r="V400">
        <v>1</v>
      </c>
    </row>
    <row r="401" spans="17:22" x14ac:dyDescent="0.2">
      <c r="Q401">
        <v>398</v>
      </c>
      <c r="R401" s="2">
        <v>-15877850.279577605</v>
      </c>
      <c r="S401">
        <v>51</v>
      </c>
      <c r="T401">
        <v>8.5000000000000006E-2</v>
      </c>
      <c r="U401" s="4">
        <v>0.68244299440844791</v>
      </c>
      <c r="V401">
        <v>1</v>
      </c>
    </row>
    <row r="402" spans="17:22" x14ac:dyDescent="0.2">
      <c r="Q402">
        <v>399</v>
      </c>
      <c r="R402" s="2">
        <v>-26439586.741891969</v>
      </c>
      <c r="S402">
        <v>51</v>
      </c>
      <c r="T402">
        <v>8.5000000000000006E-2</v>
      </c>
      <c r="U402" s="4">
        <v>0.47120826516216063</v>
      </c>
      <c r="V402">
        <v>1</v>
      </c>
    </row>
    <row r="403" spans="17:22" x14ac:dyDescent="0.2">
      <c r="Q403">
        <v>400</v>
      </c>
      <c r="R403" s="2">
        <v>-34170189.85117621</v>
      </c>
      <c r="S403">
        <v>51</v>
      </c>
      <c r="T403">
        <v>8.5000000000000006E-2</v>
      </c>
      <c r="U403" s="4">
        <v>0.31659620297647584</v>
      </c>
      <c r="V403">
        <v>1</v>
      </c>
    </row>
    <row r="404" spans="17:22" x14ac:dyDescent="0.2">
      <c r="Q404">
        <v>401</v>
      </c>
      <c r="R404" s="2">
        <v>-23753114.337007217</v>
      </c>
      <c r="S404">
        <v>51</v>
      </c>
      <c r="T404">
        <v>8.5000000000000006E-2</v>
      </c>
      <c r="U404" s="4">
        <v>0.52493771325985561</v>
      </c>
      <c r="V404">
        <v>1</v>
      </c>
    </row>
    <row r="405" spans="17:22" x14ac:dyDescent="0.2">
      <c r="Q405">
        <v>402</v>
      </c>
      <c r="R405" s="2">
        <v>11024294.004493006</v>
      </c>
      <c r="S405">
        <v>47</v>
      </c>
      <c r="T405">
        <v>8.5000000000000006E-2</v>
      </c>
      <c r="U405" s="4">
        <v>1.2204858800898601</v>
      </c>
      <c r="V405">
        <v>0</v>
      </c>
    </row>
    <row r="406" spans="17:22" x14ac:dyDescent="0.2">
      <c r="Q406">
        <v>403</v>
      </c>
      <c r="R406" s="2">
        <v>-25826030.42375984</v>
      </c>
      <c r="S406">
        <v>51</v>
      </c>
      <c r="T406">
        <v>8.5000000000000006E-2</v>
      </c>
      <c r="U406" s="4">
        <v>0.48347939152480318</v>
      </c>
      <c r="V406">
        <v>1</v>
      </c>
    </row>
    <row r="407" spans="17:22" x14ac:dyDescent="0.2">
      <c r="Q407">
        <v>404</v>
      </c>
      <c r="R407" s="2">
        <v>-22414852.780089278</v>
      </c>
      <c r="S407">
        <v>51</v>
      </c>
      <c r="T407">
        <v>8.5000000000000006E-2</v>
      </c>
      <c r="U407" s="4">
        <v>0.55170294439821443</v>
      </c>
      <c r="V407">
        <v>1</v>
      </c>
    </row>
    <row r="408" spans="17:22" x14ac:dyDescent="0.2">
      <c r="Q408">
        <v>405</v>
      </c>
      <c r="R408" s="2">
        <v>25279734.828732982</v>
      </c>
      <c r="S408">
        <v>44</v>
      </c>
      <c r="T408">
        <v>8.5000000000000006E-2</v>
      </c>
      <c r="U408" s="4">
        <v>1.5055946965746596</v>
      </c>
      <c r="V408">
        <v>0</v>
      </c>
    </row>
    <row r="409" spans="17:22" x14ac:dyDescent="0.2">
      <c r="Q409">
        <v>406</v>
      </c>
      <c r="R409" s="2">
        <v>10231786.709962048</v>
      </c>
      <c r="S409">
        <v>47</v>
      </c>
      <c r="T409">
        <v>8.5000000000000006E-2</v>
      </c>
      <c r="U409" s="4">
        <v>1.2046357341992409</v>
      </c>
      <c r="V409">
        <v>0</v>
      </c>
    </row>
    <row r="410" spans="17:22" x14ac:dyDescent="0.2">
      <c r="Q410">
        <v>407</v>
      </c>
      <c r="R410" s="2">
        <v>2960211.3805355579</v>
      </c>
      <c r="S410">
        <v>49</v>
      </c>
      <c r="T410">
        <v>8.5000000000000006E-2</v>
      </c>
      <c r="U410" s="4">
        <v>1.0592042276107112</v>
      </c>
      <c r="V410">
        <v>0</v>
      </c>
    </row>
    <row r="411" spans="17:22" x14ac:dyDescent="0.2">
      <c r="Q411">
        <v>408</v>
      </c>
      <c r="R411" s="2">
        <v>56346035.414168477</v>
      </c>
      <c r="S411">
        <v>40</v>
      </c>
      <c r="T411">
        <v>8.5000000000000006E-2</v>
      </c>
      <c r="U411" s="4">
        <v>2.1269207082833694</v>
      </c>
      <c r="V411">
        <v>0</v>
      </c>
    </row>
    <row r="412" spans="17:22" x14ac:dyDescent="0.2">
      <c r="Q412">
        <v>409</v>
      </c>
      <c r="R412" s="2">
        <v>76900461.938788056</v>
      </c>
      <c r="S412">
        <v>39</v>
      </c>
      <c r="T412">
        <v>8.5000000000000006E-2</v>
      </c>
      <c r="U412" s="4">
        <v>2.5380092387757611</v>
      </c>
      <c r="V412">
        <v>0</v>
      </c>
    </row>
    <row r="413" spans="17:22" x14ac:dyDescent="0.2">
      <c r="Q413">
        <v>410</v>
      </c>
      <c r="R413" s="2">
        <v>-11799007.887074314</v>
      </c>
      <c r="S413">
        <v>51</v>
      </c>
      <c r="T413">
        <v>8.5000000000000006E-2</v>
      </c>
      <c r="U413" s="4">
        <v>0.76401984225851372</v>
      </c>
      <c r="V413">
        <v>1</v>
      </c>
    </row>
    <row r="414" spans="17:22" x14ac:dyDescent="0.2">
      <c r="Q414">
        <v>411</v>
      </c>
      <c r="R414" s="2">
        <v>-26181650.697321348</v>
      </c>
      <c r="S414">
        <v>51</v>
      </c>
      <c r="T414">
        <v>8.5000000000000006E-2</v>
      </c>
      <c r="U414" s="4">
        <v>0.47636698605357303</v>
      </c>
      <c r="V414">
        <v>1</v>
      </c>
    </row>
    <row r="415" spans="17:22" x14ac:dyDescent="0.2">
      <c r="Q415">
        <v>412</v>
      </c>
      <c r="R415" s="2">
        <v>77239353.81051892</v>
      </c>
      <c r="S415">
        <v>39</v>
      </c>
      <c r="T415">
        <v>8.5000000000000006E-2</v>
      </c>
      <c r="U415" s="4">
        <v>2.5447870762103784</v>
      </c>
      <c r="V415">
        <v>0</v>
      </c>
    </row>
    <row r="416" spans="17:22" x14ac:dyDescent="0.2">
      <c r="Q416">
        <v>413</v>
      </c>
      <c r="R416" s="2">
        <v>163197735.18699592</v>
      </c>
      <c r="S416">
        <v>35</v>
      </c>
      <c r="T416">
        <v>8.5000000000000006E-2</v>
      </c>
      <c r="U416" s="4">
        <v>4.2639547037399188</v>
      </c>
      <c r="V416">
        <v>0</v>
      </c>
    </row>
    <row r="417" spans="17:22" x14ac:dyDescent="0.2">
      <c r="Q417">
        <v>414</v>
      </c>
      <c r="R417" s="2">
        <v>-4462650.303462334</v>
      </c>
      <c r="S417">
        <v>51</v>
      </c>
      <c r="T417">
        <v>8.5000000000000006E-2</v>
      </c>
      <c r="U417" s="4">
        <v>0.91074699393075331</v>
      </c>
      <c r="V417">
        <v>1</v>
      </c>
    </row>
    <row r="418" spans="17:22" x14ac:dyDescent="0.2">
      <c r="Q418">
        <v>415</v>
      </c>
      <c r="R418" s="2">
        <v>17133694.456134185</v>
      </c>
      <c r="S418">
        <v>46</v>
      </c>
      <c r="T418">
        <v>8.5000000000000006E-2</v>
      </c>
      <c r="U418" s="4">
        <v>1.3426738891226837</v>
      </c>
      <c r="V418">
        <v>0</v>
      </c>
    </row>
    <row r="419" spans="17:22" x14ac:dyDescent="0.2">
      <c r="Q419">
        <v>416</v>
      </c>
      <c r="R419" s="2">
        <v>-25242555.326367032</v>
      </c>
      <c r="S419">
        <v>51</v>
      </c>
      <c r="T419">
        <v>8.5000000000000006E-2</v>
      </c>
      <c r="U419" s="4">
        <v>0.49514889347265939</v>
      </c>
      <c r="V419">
        <v>1</v>
      </c>
    </row>
    <row r="420" spans="17:22" x14ac:dyDescent="0.2">
      <c r="Q420">
        <v>417</v>
      </c>
      <c r="R420" s="2">
        <v>17010165.45817817</v>
      </c>
      <c r="S420">
        <v>46</v>
      </c>
      <c r="T420">
        <v>8.5000000000000006E-2</v>
      </c>
      <c r="U420" s="4">
        <v>1.3402033091635634</v>
      </c>
      <c r="V420">
        <v>0</v>
      </c>
    </row>
    <row r="421" spans="17:22" x14ac:dyDescent="0.2">
      <c r="Q421">
        <v>418</v>
      </c>
      <c r="R421" s="2">
        <v>-23948325.537997313</v>
      </c>
      <c r="S421">
        <v>51</v>
      </c>
      <c r="T421">
        <v>8.5000000000000006E-2</v>
      </c>
      <c r="U421" s="4">
        <v>0.52103348924005377</v>
      </c>
      <c r="V421">
        <v>1</v>
      </c>
    </row>
    <row r="422" spans="17:22" x14ac:dyDescent="0.2">
      <c r="Q422">
        <v>419</v>
      </c>
      <c r="R422" s="2">
        <v>-15862285.443695381</v>
      </c>
      <c r="S422">
        <v>51</v>
      </c>
      <c r="T422">
        <v>8.5000000000000006E-2</v>
      </c>
      <c r="U422" s="4">
        <v>0.68275429112609243</v>
      </c>
      <c r="V422">
        <v>1</v>
      </c>
    </row>
    <row r="423" spans="17:22" x14ac:dyDescent="0.2">
      <c r="Q423">
        <v>420</v>
      </c>
      <c r="R423" s="2">
        <v>76136491.161171734</v>
      </c>
      <c r="S423">
        <v>39</v>
      </c>
      <c r="T423">
        <v>8.5000000000000006E-2</v>
      </c>
      <c r="U423" s="4">
        <v>2.5227298232234348</v>
      </c>
      <c r="V423">
        <v>0</v>
      </c>
    </row>
    <row r="424" spans="17:22" x14ac:dyDescent="0.2">
      <c r="Q424">
        <v>421</v>
      </c>
      <c r="R424" s="2">
        <v>32424874.256414101</v>
      </c>
      <c r="S424">
        <v>43</v>
      </c>
      <c r="T424">
        <v>8.5000000000000006E-2</v>
      </c>
      <c r="U424" s="4">
        <v>1.6484974851282821</v>
      </c>
      <c r="V424">
        <v>0</v>
      </c>
    </row>
    <row r="425" spans="17:22" x14ac:dyDescent="0.2">
      <c r="Q425">
        <v>422</v>
      </c>
      <c r="R425" s="2">
        <v>60394156.773881227</v>
      </c>
      <c r="S425">
        <v>40</v>
      </c>
      <c r="T425">
        <v>8.5000000000000006E-2</v>
      </c>
      <c r="U425" s="4">
        <v>2.2078831354776245</v>
      </c>
      <c r="V425">
        <v>0</v>
      </c>
    </row>
    <row r="426" spans="17:22" x14ac:dyDescent="0.2">
      <c r="Q426">
        <v>423</v>
      </c>
      <c r="R426" s="2">
        <v>27101204.070970461</v>
      </c>
      <c r="S426">
        <v>44</v>
      </c>
      <c r="T426">
        <v>8.5000000000000006E-2</v>
      </c>
      <c r="U426" s="4">
        <v>1.5420240814194093</v>
      </c>
      <c r="V426">
        <v>0</v>
      </c>
    </row>
    <row r="427" spans="17:22" x14ac:dyDescent="0.2">
      <c r="Q427">
        <v>424</v>
      </c>
      <c r="R427" s="2">
        <v>-20199234.199611351</v>
      </c>
      <c r="S427">
        <v>51</v>
      </c>
      <c r="T427">
        <v>8.5000000000000006E-2</v>
      </c>
      <c r="U427" s="4">
        <v>0.59601531600777302</v>
      </c>
      <c r="V427">
        <v>1</v>
      </c>
    </row>
    <row r="428" spans="17:22" x14ac:dyDescent="0.2">
      <c r="Q428">
        <v>425</v>
      </c>
      <c r="R428" s="2">
        <v>13095967.132700309</v>
      </c>
      <c r="S428">
        <v>47</v>
      </c>
      <c r="T428">
        <v>8.5000000000000006E-2</v>
      </c>
      <c r="U428" s="4">
        <v>1.2619193426540063</v>
      </c>
      <c r="V428">
        <v>0</v>
      </c>
    </row>
    <row r="429" spans="17:22" x14ac:dyDescent="0.2">
      <c r="Q429">
        <v>426</v>
      </c>
      <c r="R429" s="2">
        <v>19383095.584447205</v>
      </c>
      <c r="S429">
        <v>45</v>
      </c>
      <c r="T429">
        <v>8.5000000000000006E-2</v>
      </c>
      <c r="U429" s="4">
        <v>1.3876619116889441</v>
      </c>
      <c r="V429">
        <v>0</v>
      </c>
    </row>
    <row r="430" spans="17:22" x14ac:dyDescent="0.2">
      <c r="Q430">
        <v>427</v>
      </c>
      <c r="R430" s="2">
        <v>-17934091.797508705</v>
      </c>
      <c r="S430">
        <v>51</v>
      </c>
      <c r="T430">
        <v>8.5000000000000006E-2</v>
      </c>
      <c r="U430" s="4">
        <v>0.64131816404982589</v>
      </c>
      <c r="V430">
        <v>1</v>
      </c>
    </row>
    <row r="431" spans="17:22" x14ac:dyDescent="0.2">
      <c r="Q431">
        <v>428</v>
      </c>
      <c r="R431" s="2">
        <v>2297295.0687252283</v>
      </c>
      <c r="S431">
        <v>50</v>
      </c>
      <c r="T431">
        <v>8.5000000000000006E-2</v>
      </c>
      <c r="U431" s="4">
        <v>1.0459459013745045</v>
      </c>
      <c r="V431">
        <v>0</v>
      </c>
    </row>
    <row r="432" spans="17:22" x14ac:dyDescent="0.2">
      <c r="Q432">
        <v>429</v>
      </c>
      <c r="R432" s="2">
        <v>-18572651.748826824</v>
      </c>
      <c r="S432">
        <v>51</v>
      </c>
      <c r="T432">
        <v>8.5000000000000006E-2</v>
      </c>
      <c r="U432" s="4">
        <v>0.62854696502346352</v>
      </c>
      <c r="V432">
        <v>1</v>
      </c>
    </row>
    <row r="433" spans="17:22" x14ac:dyDescent="0.2">
      <c r="Q433">
        <v>430</v>
      </c>
      <c r="R433" s="2">
        <v>-10155966.707427822</v>
      </c>
      <c r="S433">
        <v>51</v>
      </c>
      <c r="T433">
        <v>8.5000000000000006E-2</v>
      </c>
      <c r="U433" s="4">
        <v>0.79688066585144357</v>
      </c>
      <c r="V433">
        <v>1</v>
      </c>
    </row>
    <row r="434" spans="17:22" x14ac:dyDescent="0.2">
      <c r="Q434">
        <v>431</v>
      </c>
      <c r="R434" s="2">
        <v>-5192596.07554584</v>
      </c>
      <c r="S434">
        <v>51</v>
      </c>
      <c r="T434">
        <v>8.5000000000000006E-2</v>
      </c>
      <c r="U434" s="4">
        <v>0.89614807848908318</v>
      </c>
      <c r="V434">
        <v>1</v>
      </c>
    </row>
    <row r="435" spans="17:22" x14ac:dyDescent="0.2">
      <c r="Q435">
        <v>432</v>
      </c>
      <c r="R435" s="2">
        <v>-9182655.3307019472</v>
      </c>
      <c r="S435">
        <v>51</v>
      </c>
      <c r="T435">
        <v>8.5000000000000006E-2</v>
      </c>
      <c r="U435" s="4">
        <v>0.816346893385961</v>
      </c>
      <c r="V435">
        <v>1</v>
      </c>
    </row>
    <row r="436" spans="17:22" x14ac:dyDescent="0.2">
      <c r="Q436">
        <v>433</v>
      </c>
      <c r="R436" s="2">
        <v>-25733760.068672244</v>
      </c>
      <c r="S436">
        <v>51</v>
      </c>
      <c r="T436">
        <v>8.5000000000000006E-2</v>
      </c>
      <c r="U436" s="4">
        <v>0.48532479862655514</v>
      </c>
      <c r="V436">
        <v>1</v>
      </c>
    </row>
    <row r="437" spans="17:22" x14ac:dyDescent="0.2">
      <c r="Q437">
        <v>434</v>
      </c>
      <c r="R437" s="2">
        <v>4363141.4590921178</v>
      </c>
      <c r="S437">
        <v>49</v>
      </c>
      <c r="T437">
        <v>8.5000000000000006E-2</v>
      </c>
      <c r="U437" s="4">
        <v>1.0872628291818422</v>
      </c>
      <c r="V437">
        <v>0</v>
      </c>
    </row>
    <row r="438" spans="17:22" x14ac:dyDescent="0.2">
      <c r="Q438">
        <v>435</v>
      </c>
      <c r="R438" s="2">
        <v>504111.6932611987</v>
      </c>
      <c r="S438">
        <v>50</v>
      </c>
      <c r="T438">
        <v>8.5000000000000006E-2</v>
      </c>
      <c r="U438" s="4">
        <v>1.010082233865224</v>
      </c>
      <c r="V438">
        <v>0</v>
      </c>
    </row>
    <row r="439" spans="17:22" x14ac:dyDescent="0.2">
      <c r="Q439">
        <v>436</v>
      </c>
      <c r="R439" s="2">
        <v>-23473526.127022531</v>
      </c>
      <c r="S439">
        <v>51</v>
      </c>
      <c r="T439">
        <v>8.5000000000000006E-2</v>
      </c>
      <c r="U439" s="4">
        <v>0.53052947745954937</v>
      </c>
      <c r="V439">
        <v>1</v>
      </c>
    </row>
    <row r="440" spans="17:22" x14ac:dyDescent="0.2">
      <c r="Q440">
        <v>437</v>
      </c>
      <c r="R440" s="2">
        <v>-15231179.593608975</v>
      </c>
      <c r="S440">
        <v>51</v>
      </c>
      <c r="T440">
        <v>8.5000000000000006E-2</v>
      </c>
      <c r="U440" s="4">
        <v>0.69537640812782053</v>
      </c>
      <c r="V440">
        <v>1</v>
      </c>
    </row>
    <row r="441" spans="17:22" x14ac:dyDescent="0.2">
      <c r="Q441">
        <v>438</v>
      </c>
      <c r="R441" s="2">
        <v>-14017752.765801653</v>
      </c>
      <c r="S441">
        <v>51</v>
      </c>
      <c r="T441">
        <v>8.5000000000000006E-2</v>
      </c>
      <c r="U441" s="4">
        <v>0.71964494468396689</v>
      </c>
      <c r="V441">
        <v>1</v>
      </c>
    </row>
    <row r="442" spans="17:22" x14ac:dyDescent="0.2">
      <c r="Q442">
        <v>439</v>
      </c>
      <c r="R442" s="2">
        <v>34011071.575000644</v>
      </c>
      <c r="S442">
        <v>43</v>
      </c>
      <c r="T442">
        <v>8.5000000000000006E-2</v>
      </c>
      <c r="U442" s="4">
        <v>1.6802214315000128</v>
      </c>
      <c r="V442">
        <v>0</v>
      </c>
    </row>
    <row r="443" spans="17:22" x14ac:dyDescent="0.2">
      <c r="Q443">
        <v>440</v>
      </c>
      <c r="R443" s="2">
        <v>-13684381.890157066</v>
      </c>
      <c r="S443">
        <v>51</v>
      </c>
      <c r="T443">
        <v>8.5000000000000006E-2</v>
      </c>
      <c r="U443" s="4">
        <v>0.72631236219685869</v>
      </c>
      <c r="V443">
        <v>1</v>
      </c>
    </row>
    <row r="444" spans="17:22" x14ac:dyDescent="0.2">
      <c r="Q444">
        <v>441</v>
      </c>
      <c r="R444" s="2">
        <v>11884062.292441495</v>
      </c>
      <c r="S444">
        <v>47</v>
      </c>
      <c r="T444">
        <v>8.5000000000000006E-2</v>
      </c>
      <c r="U444" s="4">
        <v>1.23768124584883</v>
      </c>
      <c r="V444">
        <v>0</v>
      </c>
    </row>
    <row r="445" spans="17:22" x14ac:dyDescent="0.2">
      <c r="Q445">
        <v>442</v>
      </c>
      <c r="R445" s="2">
        <v>-4734771.1199830249</v>
      </c>
      <c r="S445">
        <v>51</v>
      </c>
      <c r="T445">
        <v>8.5000000000000006E-2</v>
      </c>
      <c r="U445" s="4">
        <v>0.90530457760033956</v>
      </c>
      <c r="V445">
        <v>1</v>
      </c>
    </row>
    <row r="446" spans="17:22" x14ac:dyDescent="0.2">
      <c r="Q446">
        <v>443</v>
      </c>
      <c r="R446" s="2">
        <v>34730451.475445524</v>
      </c>
      <c r="S446">
        <v>43</v>
      </c>
      <c r="T446">
        <v>8.5000000000000006E-2</v>
      </c>
      <c r="U446" s="4">
        <v>1.6946090295089105</v>
      </c>
      <c r="V446">
        <v>0</v>
      </c>
    </row>
    <row r="447" spans="17:22" x14ac:dyDescent="0.2">
      <c r="Q447">
        <v>444</v>
      </c>
      <c r="R447" s="2">
        <v>-8092694.1466242149</v>
      </c>
      <c r="S447">
        <v>51</v>
      </c>
      <c r="T447">
        <v>8.5000000000000006E-2</v>
      </c>
      <c r="U447" s="4">
        <v>0.83814611706751574</v>
      </c>
      <c r="V447">
        <v>1</v>
      </c>
    </row>
    <row r="448" spans="17:22" x14ac:dyDescent="0.2">
      <c r="Q448">
        <v>445</v>
      </c>
      <c r="R448" s="2">
        <v>-30592579.679533828</v>
      </c>
      <c r="S448">
        <v>51</v>
      </c>
      <c r="T448">
        <v>8.5000000000000006E-2</v>
      </c>
      <c r="U448" s="4">
        <v>0.38814840640932347</v>
      </c>
      <c r="V448">
        <v>1</v>
      </c>
    </row>
    <row r="449" spans="17:22" x14ac:dyDescent="0.2">
      <c r="Q449">
        <v>446</v>
      </c>
      <c r="R449" s="2">
        <v>-11603167.08770626</v>
      </c>
      <c r="S449">
        <v>51</v>
      </c>
      <c r="T449">
        <v>8.5000000000000006E-2</v>
      </c>
      <c r="U449" s="4">
        <v>0.76793665824587476</v>
      </c>
      <c r="V449">
        <v>1</v>
      </c>
    </row>
    <row r="450" spans="17:22" x14ac:dyDescent="0.2">
      <c r="Q450">
        <v>447</v>
      </c>
      <c r="R450" s="2">
        <v>17277824.77368103</v>
      </c>
      <c r="S450">
        <v>46</v>
      </c>
      <c r="T450">
        <v>8.5000000000000006E-2</v>
      </c>
      <c r="U450" s="4">
        <v>1.3455564954736206</v>
      </c>
      <c r="V450">
        <v>0</v>
      </c>
    </row>
    <row r="451" spans="17:22" x14ac:dyDescent="0.2">
      <c r="Q451">
        <v>448</v>
      </c>
      <c r="R451" s="2">
        <v>-28889655.953041863</v>
      </c>
      <c r="S451">
        <v>51</v>
      </c>
      <c r="T451">
        <v>8.5000000000000006E-2</v>
      </c>
      <c r="U451" s="4">
        <v>0.42220688093916275</v>
      </c>
      <c r="V451">
        <v>1</v>
      </c>
    </row>
    <row r="452" spans="17:22" x14ac:dyDescent="0.2">
      <c r="Q452">
        <v>449</v>
      </c>
      <c r="R452" s="2">
        <v>19498531.607215807</v>
      </c>
      <c r="S452">
        <v>45</v>
      </c>
      <c r="T452">
        <v>8.5000000000000006E-2</v>
      </c>
      <c r="U452" s="4">
        <v>1.3899706321443162</v>
      </c>
      <c r="V452">
        <v>0</v>
      </c>
    </row>
    <row r="453" spans="17:22" x14ac:dyDescent="0.2">
      <c r="Q453">
        <v>450</v>
      </c>
      <c r="R453" s="2">
        <v>8038303.9956663847</v>
      </c>
      <c r="S453">
        <v>48</v>
      </c>
      <c r="T453">
        <v>8.5000000000000006E-2</v>
      </c>
      <c r="U453" s="4">
        <v>1.1607660799133277</v>
      </c>
      <c r="V453">
        <v>0</v>
      </c>
    </row>
    <row r="454" spans="17:22" x14ac:dyDescent="0.2">
      <c r="Q454">
        <v>451</v>
      </c>
      <c r="R454" s="2">
        <v>-15880736.471875928</v>
      </c>
      <c r="S454">
        <v>51</v>
      </c>
      <c r="T454">
        <v>8.5000000000000006E-2</v>
      </c>
      <c r="U454" s="4">
        <v>0.68238527056248144</v>
      </c>
      <c r="V454">
        <v>1</v>
      </c>
    </row>
    <row r="455" spans="17:22" x14ac:dyDescent="0.2">
      <c r="Q455">
        <v>452</v>
      </c>
      <c r="R455" s="2">
        <v>26326294.430308819</v>
      </c>
      <c r="S455">
        <v>44</v>
      </c>
      <c r="T455">
        <v>8.5000000000000006E-2</v>
      </c>
      <c r="U455" s="4">
        <v>1.5265258886061763</v>
      </c>
      <c r="V455">
        <v>0</v>
      </c>
    </row>
    <row r="456" spans="17:22" x14ac:dyDescent="0.2">
      <c r="Q456">
        <v>453</v>
      </c>
      <c r="R456" s="2">
        <v>-2974256.3624761552</v>
      </c>
      <c r="S456">
        <v>51</v>
      </c>
      <c r="T456">
        <v>8.5000000000000006E-2</v>
      </c>
      <c r="U456" s="4">
        <v>0.94051487275047685</v>
      </c>
      <c r="V456">
        <v>1</v>
      </c>
    </row>
    <row r="457" spans="17:22" x14ac:dyDescent="0.2">
      <c r="Q457">
        <v>454</v>
      </c>
      <c r="R457" s="2">
        <v>-21828026.342875648</v>
      </c>
      <c r="S457">
        <v>51</v>
      </c>
      <c r="T457">
        <v>8.5000000000000006E-2</v>
      </c>
      <c r="U457" s="4">
        <v>0.56343947314248699</v>
      </c>
      <c r="V457">
        <v>1</v>
      </c>
    </row>
    <row r="458" spans="17:22" x14ac:dyDescent="0.2">
      <c r="Q458">
        <v>455</v>
      </c>
      <c r="R458" s="2">
        <v>-14374087.896520965</v>
      </c>
      <c r="S458">
        <v>51</v>
      </c>
      <c r="T458">
        <v>8.5000000000000006E-2</v>
      </c>
      <c r="U458" s="4">
        <v>0.7125182420695807</v>
      </c>
      <c r="V458">
        <v>1</v>
      </c>
    </row>
    <row r="459" spans="17:22" x14ac:dyDescent="0.2">
      <c r="Q459">
        <v>456</v>
      </c>
      <c r="R459" s="2">
        <v>136878546.95602629</v>
      </c>
      <c r="S459">
        <v>35</v>
      </c>
      <c r="T459">
        <v>8.5000000000000006E-2</v>
      </c>
      <c r="U459" s="4">
        <v>3.7375709391205256</v>
      </c>
      <c r="V459">
        <v>0</v>
      </c>
    </row>
    <row r="460" spans="17:22" x14ac:dyDescent="0.2">
      <c r="Q460">
        <v>457</v>
      </c>
      <c r="R460" s="2">
        <v>-31412743.320594329</v>
      </c>
      <c r="S460">
        <v>51</v>
      </c>
      <c r="T460">
        <v>8.5000000000000006E-2</v>
      </c>
      <c r="U460" s="4">
        <v>0.3717451335881134</v>
      </c>
      <c r="V460">
        <v>1</v>
      </c>
    </row>
    <row r="461" spans="17:22" x14ac:dyDescent="0.2">
      <c r="Q461">
        <v>458</v>
      </c>
      <c r="R461" s="2">
        <v>-15466979.961617954</v>
      </c>
      <c r="S461">
        <v>51</v>
      </c>
      <c r="T461">
        <v>8.5000000000000006E-2</v>
      </c>
      <c r="U461" s="4">
        <v>0.6906604007676409</v>
      </c>
      <c r="V461">
        <v>1</v>
      </c>
    </row>
    <row r="462" spans="17:22" x14ac:dyDescent="0.2">
      <c r="Q462">
        <v>459</v>
      </c>
      <c r="R462" s="2">
        <v>-18905584.779817637</v>
      </c>
      <c r="S462">
        <v>51</v>
      </c>
      <c r="T462">
        <v>8.5000000000000006E-2</v>
      </c>
      <c r="U462" s="4">
        <v>0.62188830440364729</v>
      </c>
      <c r="V462">
        <v>1</v>
      </c>
    </row>
    <row r="463" spans="17:22" x14ac:dyDescent="0.2">
      <c r="Q463">
        <v>460</v>
      </c>
      <c r="R463" s="2">
        <v>-22486392.230691314</v>
      </c>
      <c r="S463">
        <v>51</v>
      </c>
      <c r="T463">
        <v>8.5000000000000006E-2</v>
      </c>
      <c r="U463" s="4">
        <v>0.55027215538617369</v>
      </c>
      <c r="V463">
        <v>1</v>
      </c>
    </row>
    <row r="464" spans="17:22" x14ac:dyDescent="0.2">
      <c r="Q464">
        <v>461</v>
      </c>
      <c r="R464" s="2">
        <v>-18375018.30152306</v>
      </c>
      <c r="S464">
        <v>51</v>
      </c>
      <c r="T464">
        <v>8.5000000000000006E-2</v>
      </c>
      <c r="U464" s="4">
        <v>0.63249963396953879</v>
      </c>
      <c r="V464">
        <v>1</v>
      </c>
    </row>
    <row r="465" spans="17:22" x14ac:dyDescent="0.2">
      <c r="Q465">
        <v>462</v>
      </c>
      <c r="R465" s="2">
        <v>122702577.6796467</v>
      </c>
      <c r="S465">
        <v>36</v>
      </c>
      <c r="T465">
        <v>8.5000000000000006E-2</v>
      </c>
      <c r="U465" s="4">
        <v>3.4540515535929339</v>
      </c>
      <c r="V465">
        <v>0</v>
      </c>
    </row>
    <row r="466" spans="17:22" x14ac:dyDescent="0.2">
      <c r="Q466">
        <v>463</v>
      </c>
      <c r="R466" s="2">
        <v>54978472.291433096</v>
      </c>
      <c r="S466">
        <v>40</v>
      </c>
      <c r="T466">
        <v>8.5000000000000006E-2</v>
      </c>
      <c r="U466" s="4">
        <v>2.0995694458286618</v>
      </c>
      <c r="V466">
        <v>0</v>
      </c>
    </row>
    <row r="467" spans="17:22" x14ac:dyDescent="0.2">
      <c r="Q467">
        <v>464</v>
      </c>
      <c r="R467" s="2">
        <v>7653047.9818689078</v>
      </c>
      <c r="S467">
        <v>48</v>
      </c>
      <c r="T467">
        <v>8.5000000000000006E-2</v>
      </c>
      <c r="U467" s="4">
        <v>1.1530609596373782</v>
      </c>
      <c r="V467">
        <v>0</v>
      </c>
    </row>
    <row r="468" spans="17:22" x14ac:dyDescent="0.2">
      <c r="Q468">
        <v>465</v>
      </c>
      <c r="R468" s="2">
        <v>54712183.825515881</v>
      </c>
      <c r="S468">
        <v>40</v>
      </c>
      <c r="T468">
        <v>8.5000000000000006E-2</v>
      </c>
      <c r="U468" s="4">
        <v>2.0942436765103176</v>
      </c>
      <c r="V468">
        <v>0</v>
      </c>
    </row>
    <row r="469" spans="17:22" x14ac:dyDescent="0.2">
      <c r="Q469">
        <v>466</v>
      </c>
      <c r="R469" s="2">
        <v>-25576605.574580088</v>
      </c>
      <c r="S469">
        <v>51</v>
      </c>
      <c r="T469">
        <v>8.5000000000000006E-2</v>
      </c>
      <c r="U469" s="4">
        <v>0.48846788850839823</v>
      </c>
      <c r="V469">
        <v>1</v>
      </c>
    </row>
    <row r="470" spans="17:22" x14ac:dyDescent="0.2">
      <c r="Q470">
        <v>467</v>
      </c>
      <c r="R470" s="2">
        <v>-24689647.48001571</v>
      </c>
      <c r="S470">
        <v>51</v>
      </c>
      <c r="T470">
        <v>8.5000000000000006E-2</v>
      </c>
      <c r="U470" s="4">
        <v>0.50620705039968583</v>
      </c>
      <c r="V470">
        <v>1</v>
      </c>
    </row>
    <row r="471" spans="17:22" x14ac:dyDescent="0.2">
      <c r="Q471">
        <v>468</v>
      </c>
      <c r="R471" s="2">
        <v>-28258257.469099842</v>
      </c>
      <c r="S471">
        <v>51</v>
      </c>
      <c r="T471">
        <v>8.5000000000000006E-2</v>
      </c>
      <c r="U471" s="4">
        <v>0.43483485061800314</v>
      </c>
      <c r="V471">
        <v>1</v>
      </c>
    </row>
    <row r="472" spans="17:22" x14ac:dyDescent="0.2">
      <c r="Q472">
        <v>469</v>
      </c>
      <c r="R472" s="2">
        <v>74565138.767843425</v>
      </c>
      <c r="S472">
        <v>39</v>
      </c>
      <c r="T472">
        <v>8.5000000000000006E-2</v>
      </c>
      <c r="U472" s="4">
        <v>2.4913027753568686</v>
      </c>
      <c r="V472">
        <v>0</v>
      </c>
    </row>
    <row r="473" spans="17:22" x14ac:dyDescent="0.2">
      <c r="Q473">
        <v>470</v>
      </c>
      <c r="R473" s="2">
        <v>16773505.194499865</v>
      </c>
      <c r="S473">
        <v>46</v>
      </c>
      <c r="T473">
        <v>8.5000000000000006E-2</v>
      </c>
      <c r="U473" s="4">
        <v>1.3354701038899972</v>
      </c>
      <c r="V473">
        <v>0</v>
      </c>
    </row>
    <row r="474" spans="17:22" x14ac:dyDescent="0.2">
      <c r="Q474">
        <v>471</v>
      </c>
      <c r="R474" s="2">
        <v>-29563085.541722</v>
      </c>
      <c r="S474">
        <v>51</v>
      </c>
      <c r="T474">
        <v>8.5000000000000006E-2</v>
      </c>
      <c r="U474" s="4">
        <v>0.40873828916555999</v>
      </c>
      <c r="V474">
        <v>1</v>
      </c>
    </row>
    <row r="475" spans="17:22" x14ac:dyDescent="0.2">
      <c r="Q475">
        <v>472</v>
      </c>
      <c r="R475" s="2">
        <v>-9092106.9519816712</v>
      </c>
      <c r="S475">
        <v>51</v>
      </c>
      <c r="T475">
        <v>8.5000000000000006E-2</v>
      </c>
      <c r="U475" s="4">
        <v>0.81815786096036658</v>
      </c>
      <c r="V475">
        <v>1</v>
      </c>
    </row>
    <row r="476" spans="17:22" x14ac:dyDescent="0.2">
      <c r="Q476">
        <v>473</v>
      </c>
      <c r="R476" s="2">
        <v>-13939594.553301141</v>
      </c>
      <c r="S476">
        <v>51</v>
      </c>
      <c r="T476">
        <v>8.5000000000000006E-2</v>
      </c>
      <c r="U476" s="4">
        <v>0.72120810893397713</v>
      </c>
      <c r="V476">
        <v>1</v>
      </c>
    </row>
    <row r="477" spans="17:22" x14ac:dyDescent="0.2">
      <c r="Q477">
        <v>474</v>
      </c>
      <c r="R477" s="2">
        <v>20479777.158404782</v>
      </c>
      <c r="S477">
        <v>45</v>
      </c>
      <c r="T477">
        <v>8.5000000000000006E-2</v>
      </c>
      <c r="U477" s="4">
        <v>1.4095955431680955</v>
      </c>
      <c r="V477">
        <v>0</v>
      </c>
    </row>
    <row r="478" spans="17:22" x14ac:dyDescent="0.2">
      <c r="Q478">
        <v>475</v>
      </c>
      <c r="R478" s="2">
        <v>-31975062.276232041</v>
      </c>
      <c r="S478">
        <v>51</v>
      </c>
      <c r="T478">
        <v>8.5000000000000006E-2</v>
      </c>
      <c r="U478" s="4">
        <v>0.36049875447535917</v>
      </c>
      <c r="V478">
        <v>1</v>
      </c>
    </row>
    <row r="479" spans="17:22" x14ac:dyDescent="0.2">
      <c r="Q479">
        <v>476</v>
      </c>
      <c r="R479" s="2">
        <v>126338915.43399397</v>
      </c>
      <c r="S479">
        <v>36</v>
      </c>
      <c r="T479">
        <v>8.5000000000000006E-2</v>
      </c>
      <c r="U479" s="4">
        <v>3.5267783086798792</v>
      </c>
      <c r="V479">
        <v>0</v>
      </c>
    </row>
    <row r="480" spans="17:22" x14ac:dyDescent="0.2">
      <c r="Q480">
        <v>477</v>
      </c>
      <c r="R480" s="2">
        <v>15139810.175321199</v>
      </c>
      <c r="S480">
        <v>46</v>
      </c>
      <c r="T480">
        <v>8.5000000000000006E-2</v>
      </c>
      <c r="U480" s="4">
        <v>1.302796203506424</v>
      </c>
      <c r="V480">
        <v>0</v>
      </c>
    </row>
    <row r="481" spans="17:22" x14ac:dyDescent="0.2">
      <c r="Q481">
        <v>478</v>
      </c>
      <c r="R481" s="2">
        <v>-13807245.580998264</v>
      </c>
      <c r="S481">
        <v>51</v>
      </c>
      <c r="T481">
        <v>8.5000000000000006E-2</v>
      </c>
      <c r="U481" s="4">
        <v>0.72385508838003476</v>
      </c>
      <c r="V481">
        <v>1</v>
      </c>
    </row>
    <row r="482" spans="17:22" x14ac:dyDescent="0.2">
      <c r="Q482">
        <v>479</v>
      </c>
      <c r="R482" s="2">
        <v>-15993136.327586778</v>
      </c>
      <c r="S482">
        <v>51</v>
      </c>
      <c r="T482">
        <v>8.5000000000000006E-2</v>
      </c>
      <c r="U482" s="4">
        <v>0.68013727344826447</v>
      </c>
      <c r="V482">
        <v>1</v>
      </c>
    </row>
    <row r="483" spans="17:22" x14ac:dyDescent="0.2">
      <c r="Q483">
        <v>480</v>
      </c>
      <c r="R483" s="2">
        <v>136831244.71791455</v>
      </c>
      <c r="S483">
        <v>35</v>
      </c>
      <c r="T483">
        <v>8.5000000000000006E-2</v>
      </c>
      <c r="U483" s="4">
        <v>3.7366248943582909</v>
      </c>
      <c r="V483">
        <v>0</v>
      </c>
    </row>
    <row r="484" spans="17:22" x14ac:dyDescent="0.2">
      <c r="Q484">
        <v>481</v>
      </c>
      <c r="R484" s="2">
        <v>51031628.570886582</v>
      </c>
      <c r="S484">
        <v>41</v>
      </c>
      <c r="T484">
        <v>8.5000000000000006E-2</v>
      </c>
      <c r="U484" s="4">
        <v>2.0206325714177318</v>
      </c>
      <c r="V484">
        <v>0</v>
      </c>
    </row>
    <row r="485" spans="17:22" x14ac:dyDescent="0.2">
      <c r="Q485">
        <v>482</v>
      </c>
      <c r="R485" s="2">
        <v>5436873.37326812</v>
      </c>
      <c r="S485">
        <v>49</v>
      </c>
      <c r="T485">
        <v>8.5000000000000006E-2</v>
      </c>
      <c r="U485" s="4">
        <v>1.1087374674653625</v>
      </c>
      <c r="V485">
        <v>0</v>
      </c>
    </row>
    <row r="486" spans="17:22" x14ac:dyDescent="0.2">
      <c r="Q486">
        <v>483</v>
      </c>
      <c r="R486" s="2">
        <v>-8563182.7797100917</v>
      </c>
      <c r="S486">
        <v>51</v>
      </c>
      <c r="T486">
        <v>8.5000000000000006E-2</v>
      </c>
      <c r="U486" s="4">
        <v>0.82873634440579813</v>
      </c>
      <c r="V486">
        <v>1</v>
      </c>
    </row>
    <row r="487" spans="17:22" x14ac:dyDescent="0.2">
      <c r="Q487">
        <v>484</v>
      </c>
      <c r="R487" s="2">
        <v>-24119975.636335716</v>
      </c>
      <c r="S487">
        <v>51</v>
      </c>
      <c r="T487">
        <v>8.5000000000000006E-2</v>
      </c>
      <c r="U487" s="4">
        <v>0.51760048727328567</v>
      </c>
      <c r="V487">
        <v>1</v>
      </c>
    </row>
    <row r="488" spans="17:22" x14ac:dyDescent="0.2">
      <c r="Q488">
        <v>485</v>
      </c>
      <c r="R488" s="2">
        <v>77492364.396647036</v>
      </c>
      <c r="S488">
        <v>39</v>
      </c>
      <c r="T488">
        <v>8.5000000000000006E-2</v>
      </c>
      <c r="U488" s="4">
        <v>2.5498472879329408</v>
      </c>
      <c r="V488">
        <v>0</v>
      </c>
    </row>
    <row r="489" spans="17:22" x14ac:dyDescent="0.2">
      <c r="Q489">
        <v>486</v>
      </c>
      <c r="R489" s="2">
        <v>81125773.862873897</v>
      </c>
      <c r="S489">
        <v>38</v>
      </c>
      <c r="T489">
        <v>8.5000000000000006E-2</v>
      </c>
      <c r="U489" s="4">
        <v>2.6225154772574779</v>
      </c>
      <c r="V489">
        <v>0</v>
      </c>
    </row>
    <row r="490" spans="17:22" x14ac:dyDescent="0.2">
      <c r="Q490">
        <v>487</v>
      </c>
      <c r="R490" s="2">
        <v>-11761643.385274075</v>
      </c>
      <c r="S490">
        <v>51</v>
      </c>
      <c r="T490">
        <v>8.5000000000000006E-2</v>
      </c>
      <c r="U490" s="4">
        <v>0.76476713229451854</v>
      </c>
      <c r="V490">
        <v>1</v>
      </c>
    </row>
    <row r="491" spans="17:22" x14ac:dyDescent="0.2">
      <c r="Q491">
        <v>488</v>
      </c>
      <c r="R491" s="2">
        <v>125251929.27968785</v>
      </c>
      <c r="S491">
        <v>36</v>
      </c>
      <c r="T491">
        <v>8.5000000000000006E-2</v>
      </c>
      <c r="U491" s="4">
        <v>3.5050385855937569</v>
      </c>
      <c r="V491">
        <v>0</v>
      </c>
    </row>
    <row r="492" spans="17:22" x14ac:dyDescent="0.2">
      <c r="Q492">
        <v>489</v>
      </c>
      <c r="R492" s="2">
        <v>8344637.1824060231</v>
      </c>
      <c r="S492">
        <v>48</v>
      </c>
      <c r="T492">
        <v>8.5000000000000006E-2</v>
      </c>
      <c r="U492" s="4">
        <v>1.1668927436481205</v>
      </c>
      <c r="V492">
        <v>0</v>
      </c>
    </row>
    <row r="493" spans="17:22" x14ac:dyDescent="0.2">
      <c r="Q493">
        <v>490</v>
      </c>
      <c r="R493" s="2">
        <v>21060670.304781884</v>
      </c>
      <c r="S493">
        <v>45</v>
      </c>
      <c r="T493">
        <v>8.5000000000000006E-2</v>
      </c>
      <c r="U493" s="4">
        <v>1.4212134060956376</v>
      </c>
      <c r="V493">
        <v>0</v>
      </c>
    </row>
    <row r="494" spans="17:22" x14ac:dyDescent="0.2">
      <c r="Q494">
        <v>491</v>
      </c>
      <c r="R494" s="2">
        <v>-31187107.978885245</v>
      </c>
      <c r="S494">
        <v>51</v>
      </c>
      <c r="T494">
        <v>8.5000000000000006E-2</v>
      </c>
      <c r="U494" s="4">
        <v>0.3762578404222951</v>
      </c>
      <c r="V494">
        <v>1</v>
      </c>
    </row>
    <row r="495" spans="17:22" x14ac:dyDescent="0.2">
      <c r="Q495">
        <v>492</v>
      </c>
      <c r="R495" s="2">
        <v>-32705544.867223401</v>
      </c>
      <c r="S495">
        <v>51</v>
      </c>
      <c r="T495">
        <v>8.5000000000000006E-2</v>
      </c>
      <c r="U495" s="4">
        <v>0.34588910265553197</v>
      </c>
      <c r="V495">
        <v>1</v>
      </c>
    </row>
    <row r="496" spans="17:22" x14ac:dyDescent="0.2">
      <c r="Q496">
        <v>493</v>
      </c>
      <c r="R496" s="2">
        <v>14943500.731991842</v>
      </c>
      <c r="S496">
        <v>46</v>
      </c>
      <c r="T496">
        <v>8.5000000000000006E-2</v>
      </c>
      <c r="U496" s="4">
        <v>1.2988700146398369</v>
      </c>
      <c r="V496">
        <v>0</v>
      </c>
    </row>
    <row r="497" spans="17:22" x14ac:dyDescent="0.2">
      <c r="Q497">
        <v>494</v>
      </c>
      <c r="R497" s="2">
        <v>-3080107.1191036701</v>
      </c>
      <c r="S497">
        <v>51</v>
      </c>
      <c r="T497">
        <v>8.5000000000000006E-2</v>
      </c>
      <c r="U497" s="4">
        <v>0.9383978576179266</v>
      </c>
      <c r="V497">
        <v>1</v>
      </c>
    </row>
    <row r="498" spans="17:22" x14ac:dyDescent="0.2">
      <c r="Q498">
        <v>495</v>
      </c>
      <c r="R498" s="2">
        <v>-22449033.330783237</v>
      </c>
      <c r="S498">
        <v>51</v>
      </c>
      <c r="T498">
        <v>8.5000000000000006E-2</v>
      </c>
      <c r="U498" s="4">
        <v>0.55101933338433529</v>
      </c>
      <c r="V498">
        <v>1</v>
      </c>
    </row>
    <row r="499" spans="17:22" x14ac:dyDescent="0.2">
      <c r="Q499">
        <v>496</v>
      </c>
      <c r="R499" s="2">
        <v>10686503.173331544</v>
      </c>
      <c r="S499">
        <v>47</v>
      </c>
      <c r="T499">
        <v>8.5000000000000006E-2</v>
      </c>
      <c r="U499" s="4">
        <v>1.2137300634666308</v>
      </c>
      <c r="V499">
        <v>0</v>
      </c>
    </row>
    <row r="500" spans="17:22" x14ac:dyDescent="0.2">
      <c r="Q500">
        <v>497</v>
      </c>
      <c r="R500" s="2">
        <v>-14713464.920867063</v>
      </c>
      <c r="S500">
        <v>51</v>
      </c>
      <c r="T500">
        <v>8.5000000000000006E-2</v>
      </c>
      <c r="U500" s="4">
        <v>0.70573070158265871</v>
      </c>
      <c r="V500">
        <v>1</v>
      </c>
    </row>
    <row r="501" spans="17:22" x14ac:dyDescent="0.2">
      <c r="Q501">
        <v>498</v>
      </c>
      <c r="R501" s="2">
        <v>31286745.345699385</v>
      </c>
      <c r="S501">
        <v>43</v>
      </c>
      <c r="T501">
        <v>8.5000000000000006E-2</v>
      </c>
      <c r="U501" s="4">
        <v>1.6257349069139877</v>
      </c>
      <c r="V501">
        <v>0</v>
      </c>
    </row>
    <row r="502" spans="17:22" x14ac:dyDescent="0.2">
      <c r="Q502">
        <v>499</v>
      </c>
      <c r="R502" s="2">
        <v>-11400206.233093232</v>
      </c>
      <c r="S502">
        <v>51</v>
      </c>
      <c r="T502">
        <v>8.5000000000000006E-2</v>
      </c>
      <c r="U502" s="4">
        <v>0.77199587533813541</v>
      </c>
      <c r="V502">
        <v>1</v>
      </c>
    </row>
    <row r="503" spans="17:22" x14ac:dyDescent="0.2">
      <c r="Q503">
        <v>500</v>
      </c>
      <c r="R503" s="2">
        <v>11421531.884140119</v>
      </c>
      <c r="S503">
        <v>47</v>
      </c>
      <c r="T503">
        <v>8.5000000000000006E-2</v>
      </c>
      <c r="U503" s="4">
        <v>1.2284306376828025</v>
      </c>
      <c r="V503">
        <v>0</v>
      </c>
    </row>
    <row r="504" spans="17:22" x14ac:dyDescent="0.2">
      <c r="Q504">
        <v>501</v>
      </c>
      <c r="R504" s="2">
        <v>-13519402.91323518</v>
      </c>
      <c r="S504">
        <v>51</v>
      </c>
      <c r="T504">
        <v>8.5000000000000006E-2</v>
      </c>
      <c r="U504" s="4">
        <v>0.72961194173529642</v>
      </c>
      <c r="V504">
        <v>1</v>
      </c>
    </row>
    <row r="505" spans="17:22" x14ac:dyDescent="0.2">
      <c r="Q505">
        <v>502</v>
      </c>
      <c r="R505" s="2">
        <v>-186043.17176491022</v>
      </c>
      <c r="S505">
        <v>51</v>
      </c>
      <c r="T505">
        <v>8.5000000000000006E-2</v>
      </c>
      <c r="U505" s="4">
        <v>0.99627913656470179</v>
      </c>
      <c r="V505">
        <v>1</v>
      </c>
    </row>
    <row r="506" spans="17:22" x14ac:dyDescent="0.2">
      <c r="Q506">
        <v>503</v>
      </c>
      <c r="R506" s="2">
        <v>38079619.133839577</v>
      </c>
      <c r="S506">
        <v>42</v>
      </c>
      <c r="T506">
        <v>8.5000000000000006E-2</v>
      </c>
      <c r="U506" s="4">
        <v>1.7615923826767916</v>
      </c>
      <c r="V506">
        <v>0</v>
      </c>
    </row>
    <row r="507" spans="17:22" x14ac:dyDescent="0.2">
      <c r="Q507">
        <v>504</v>
      </c>
      <c r="R507" s="2">
        <v>45484939.678139791</v>
      </c>
      <c r="S507">
        <v>41</v>
      </c>
      <c r="T507">
        <v>8.5000000000000006E-2</v>
      </c>
      <c r="U507" s="4">
        <v>1.9096987935627958</v>
      </c>
      <c r="V507">
        <v>0</v>
      </c>
    </row>
    <row r="508" spans="17:22" x14ac:dyDescent="0.2">
      <c r="Q508">
        <v>505</v>
      </c>
      <c r="R508" s="2">
        <v>-730163.59360671043</v>
      </c>
      <c r="S508">
        <v>51</v>
      </c>
      <c r="T508">
        <v>8.5000000000000006E-2</v>
      </c>
      <c r="U508" s="4">
        <v>0.98539672812786583</v>
      </c>
      <c r="V508">
        <v>1</v>
      </c>
    </row>
    <row r="509" spans="17:22" x14ac:dyDescent="0.2">
      <c r="Q509">
        <v>506</v>
      </c>
      <c r="R509" s="2">
        <v>31558017.451403707</v>
      </c>
      <c r="S509">
        <v>43</v>
      </c>
      <c r="T509">
        <v>8.5000000000000006E-2</v>
      </c>
      <c r="U509" s="4">
        <v>1.6311603490280742</v>
      </c>
      <c r="V509">
        <v>0</v>
      </c>
    </row>
    <row r="510" spans="17:22" x14ac:dyDescent="0.2">
      <c r="Q510">
        <v>507</v>
      </c>
      <c r="R510" s="2">
        <v>34563779.042393729</v>
      </c>
      <c r="S510">
        <v>43</v>
      </c>
      <c r="T510">
        <v>8.5000000000000006E-2</v>
      </c>
      <c r="U510" s="4">
        <v>1.6912755808478745</v>
      </c>
      <c r="V510">
        <v>0</v>
      </c>
    </row>
    <row r="511" spans="17:22" x14ac:dyDescent="0.2">
      <c r="Q511">
        <v>508</v>
      </c>
      <c r="R511" s="2">
        <v>-23386322.524199538</v>
      </c>
      <c r="S511">
        <v>51</v>
      </c>
      <c r="T511">
        <v>8.5000000000000006E-2</v>
      </c>
      <c r="U511" s="4">
        <v>0.53227354951600925</v>
      </c>
      <c r="V511">
        <v>1</v>
      </c>
    </row>
    <row r="512" spans="17:22" x14ac:dyDescent="0.2">
      <c r="Q512">
        <v>509</v>
      </c>
      <c r="R512" s="2">
        <v>-14725744.664573461</v>
      </c>
      <c r="S512">
        <v>51</v>
      </c>
      <c r="T512">
        <v>8.5000000000000006E-2</v>
      </c>
      <c r="U512" s="4">
        <v>0.70548510670853082</v>
      </c>
      <c r="V512">
        <v>1</v>
      </c>
    </row>
    <row r="513" spans="17:22" x14ac:dyDescent="0.2">
      <c r="Q513">
        <v>510</v>
      </c>
      <c r="R513" s="2">
        <v>8074627.6334879398</v>
      </c>
      <c r="S513">
        <v>48</v>
      </c>
      <c r="T513">
        <v>8.5000000000000006E-2</v>
      </c>
      <c r="U513" s="4">
        <v>1.1614925526697588</v>
      </c>
      <c r="V513">
        <v>0</v>
      </c>
    </row>
    <row r="514" spans="17:22" x14ac:dyDescent="0.2">
      <c r="Q514">
        <v>511</v>
      </c>
      <c r="R514" s="2">
        <v>-5608023.4777452201</v>
      </c>
      <c r="S514">
        <v>51</v>
      </c>
      <c r="T514">
        <v>8.5000000000000006E-2</v>
      </c>
      <c r="U514" s="4">
        <v>0.88783953044509556</v>
      </c>
      <c r="V514">
        <v>1</v>
      </c>
    </row>
    <row r="515" spans="17:22" x14ac:dyDescent="0.2">
      <c r="Q515">
        <v>512</v>
      </c>
      <c r="R515" s="2">
        <v>48023547.080231488</v>
      </c>
      <c r="S515">
        <v>41</v>
      </c>
      <c r="T515">
        <v>8.5000000000000006E-2</v>
      </c>
      <c r="U515" s="4">
        <v>1.9604709416046298</v>
      </c>
      <c r="V515">
        <v>0</v>
      </c>
    </row>
    <row r="516" spans="17:22" x14ac:dyDescent="0.2">
      <c r="Q516">
        <v>513</v>
      </c>
      <c r="R516" s="2">
        <v>-16455502.646001983</v>
      </c>
      <c r="S516">
        <v>51</v>
      </c>
      <c r="T516">
        <v>8.5000000000000006E-2</v>
      </c>
      <c r="U516" s="4">
        <v>0.6708899470799603</v>
      </c>
      <c r="V516">
        <v>1</v>
      </c>
    </row>
    <row r="517" spans="17:22" x14ac:dyDescent="0.2">
      <c r="Q517">
        <v>514</v>
      </c>
      <c r="R517" s="2">
        <v>-19026275.254365403</v>
      </c>
      <c r="S517">
        <v>51</v>
      </c>
      <c r="T517">
        <v>8.5000000000000006E-2</v>
      </c>
      <c r="U517" s="4">
        <v>0.61947449491269191</v>
      </c>
      <c r="V517">
        <v>1</v>
      </c>
    </row>
    <row r="518" spans="17:22" x14ac:dyDescent="0.2">
      <c r="Q518">
        <v>515</v>
      </c>
      <c r="R518" s="2">
        <v>13666867.567725837</v>
      </c>
      <c r="S518">
        <v>47</v>
      </c>
      <c r="T518">
        <v>8.5000000000000006E-2</v>
      </c>
      <c r="U518" s="4">
        <v>1.2733373513545168</v>
      </c>
      <c r="V518">
        <v>0</v>
      </c>
    </row>
    <row r="519" spans="17:22" x14ac:dyDescent="0.2">
      <c r="Q519">
        <v>516</v>
      </c>
      <c r="R519" s="2">
        <v>-19270492.408557411</v>
      </c>
      <c r="S519">
        <v>51</v>
      </c>
      <c r="T519">
        <v>8.5000000000000006E-2</v>
      </c>
      <c r="U519" s="4">
        <v>0.61459015182885179</v>
      </c>
      <c r="V519">
        <v>1</v>
      </c>
    </row>
    <row r="520" spans="17:22" x14ac:dyDescent="0.2">
      <c r="Q520">
        <v>517</v>
      </c>
      <c r="R520" s="2">
        <v>-6028667.713739343</v>
      </c>
      <c r="S520">
        <v>51</v>
      </c>
      <c r="T520">
        <v>8.5000000000000006E-2</v>
      </c>
      <c r="U520" s="4">
        <v>0.87942664572521312</v>
      </c>
      <c r="V520">
        <v>1</v>
      </c>
    </row>
    <row r="521" spans="17:22" x14ac:dyDescent="0.2">
      <c r="Q521">
        <v>518</v>
      </c>
      <c r="R521" s="2">
        <v>5350320.004186511</v>
      </c>
      <c r="S521">
        <v>49</v>
      </c>
      <c r="T521">
        <v>8.5000000000000006E-2</v>
      </c>
      <c r="U521" s="4">
        <v>1.1070064000837303</v>
      </c>
      <c r="V521">
        <v>0</v>
      </c>
    </row>
    <row r="522" spans="17:22" x14ac:dyDescent="0.2">
      <c r="Q522">
        <v>519</v>
      </c>
      <c r="R522" s="2">
        <v>10433737.635294504</v>
      </c>
      <c r="S522">
        <v>47</v>
      </c>
      <c r="T522">
        <v>8.5000000000000006E-2</v>
      </c>
      <c r="U522" s="4">
        <v>1.2086747527058901</v>
      </c>
      <c r="V522">
        <v>0</v>
      </c>
    </row>
    <row r="523" spans="17:22" x14ac:dyDescent="0.2">
      <c r="Q523">
        <v>520</v>
      </c>
      <c r="R523" s="2">
        <v>100032992.115244</v>
      </c>
      <c r="S523">
        <v>37</v>
      </c>
      <c r="T523">
        <v>8.5000000000000006E-2</v>
      </c>
      <c r="U523" s="4">
        <v>3.0006598423048798</v>
      </c>
      <c r="V523">
        <v>0</v>
      </c>
    </row>
    <row r="524" spans="17:22" x14ac:dyDescent="0.2">
      <c r="Q524">
        <v>521</v>
      </c>
      <c r="R524" s="2">
        <v>-5385522.1057798788</v>
      </c>
      <c r="S524">
        <v>51</v>
      </c>
      <c r="T524">
        <v>8.5000000000000006E-2</v>
      </c>
      <c r="U524" s="4">
        <v>0.89228955788440245</v>
      </c>
      <c r="V524">
        <v>1</v>
      </c>
    </row>
    <row r="525" spans="17:22" x14ac:dyDescent="0.2">
      <c r="Q525">
        <v>522</v>
      </c>
      <c r="R525" s="2">
        <v>-3053379.5256988928</v>
      </c>
      <c r="S525">
        <v>51</v>
      </c>
      <c r="T525">
        <v>8.5000000000000006E-2</v>
      </c>
      <c r="U525" s="4">
        <v>0.93893240948602219</v>
      </c>
      <c r="V525">
        <v>1</v>
      </c>
    </row>
    <row r="526" spans="17:22" x14ac:dyDescent="0.2">
      <c r="Q526">
        <v>523</v>
      </c>
      <c r="R526" s="2">
        <v>-3364558.8468426466</v>
      </c>
      <c r="S526">
        <v>51</v>
      </c>
      <c r="T526">
        <v>8.5000000000000006E-2</v>
      </c>
      <c r="U526" s="4">
        <v>0.93270882306314706</v>
      </c>
      <c r="V526">
        <v>1</v>
      </c>
    </row>
    <row r="527" spans="17:22" x14ac:dyDescent="0.2">
      <c r="Q527">
        <v>524</v>
      </c>
      <c r="R527" s="2">
        <v>-24917939.544838659</v>
      </c>
      <c r="S527">
        <v>51</v>
      </c>
      <c r="T527">
        <v>8.5000000000000006E-2</v>
      </c>
      <c r="U527" s="4">
        <v>0.50164120910322685</v>
      </c>
      <c r="V527">
        <v>1</v>
      </c>
    </row>
    <row r="528" spans="17:22" x14ac:dyDescent="0.2">
      <c r="Q528">
        <v>525</v>
      </c>
      <c r="R528" s="2">
        <v>22205404.011274725</v>
      </c>
      <c r="S528">
        <v>45</v>
      </c>
      <c r="T528">
        <v>8.5000000000000006E-2</v>
      </c>
      <c r="U528" s="4">
        <v>1.4441080802254944</v>
      </c>
      <c r="V528">
        <v>0</v>
      </c>
    </row>
    <row r="529" spans="17:22" x14ac:dyDescent="0.2">
      <c r="Q529">
        <v>526</v>
      </c>
      <c r="R529" s="2">
        <v>13121254.011361167</v>
      </c>
      <c r="S529">
        <v>47</v>
      </c>
      <c r="T529">
        <v>8.5000000000000006E-2</v>
      </c>
      <c r="U529" s="4">
        <v>1.2624250802272234</v>
      </c>
      <c r="V529">
        <v>0</v>
      </c>
    </row>
    <row r="530" spans="17:22" x14ac:dyDescent="0.2">
      <c r="Q530">
        <v>527</v>
      </c>
      <c r="R530" s="2">
        <v>61270757.960679531</v>
      </c>
      <c r="S530">
        <v>40</v>
      </c>
      <c r="T530">
        <v>8.5000000000000006E-2</v>
      </c>
      <c r="U530" s="4">
        <v>2.2254151592135907</v>
      </c>
      <c r="V530">
        <v>0</v>
      </c>
    </row>
    <row r="531" spans="17:22" x14ac:dyDescent="0.2">
      <c r="Q531">
        <v>528</v>
      </c>
      <c r="R531" s="2">
        <v>32500228.907938689</v>
      </c>
      <c r="S531">
        <v>43</v>
      </c>
      <c r="T531">
        <v>8.5000000000000006E-2</v>
      </c>
      <c r="U531" s="4">
        <v>1.6500045781587738</v>
      </c>
      <c r="V531">
        <v>0</v>
      </c>
    </row>
    <row r="532" spans="17:22" x14ac:dyDescent="0.2">
      <c r="Q532">
        <v>529</v>
      </c>
      <c r="R532" s="2">
        <v>-6524179.4637970403</v>
      </c>
      <c r="S532">
        <v>51</v>
      </c>
      <c r="T532">
        <v>8.5000000000000006E-2</v>
      </c>
      <c r="U532" s="4">
        <v>0.86951641072405916</v>
      </c>
      <c r="V532">
        <v>1</v>
      </c>
    </row>
    <row r="533" spans="17:22" x14ac:dyDescent="0.2">
      <c r="Q533">
        <v>530</v>
      </c>
      <c r="R533" s="2">
        <v>-20702261.611037824</v>
      </c>
      <c r="S533">
        <v>51</v>
      </c>
      <c r="T533">
        <v>8.5000000000000006E-2</v>
      </c>
      <c r="U533" s="4">
        <v>0.58595476777924349</v>
      </c>
      <c r="V533">
        <v>1</v>
      </c>
    </row>
    <row r="534" spans="17:22" x14ac:dyDescent="0.2">
      <c r="Q534">
        <v>531</v>
      </c>
      <c r="R534" s="2">
        <v>49121410.207112119</v>
      </c>
      <c r="S534">
        <v>41</v>
      </c>
      <c r="T534">
        <v>8.5000000000000006E-2</v>
      </c>
      <c r="U534" s="4">
        <v>1.9824282041422423</v>
      </c>
      <c r="V534">
        <v>0</v>
      </c>
    </row>
    <row r="535" spans="17:22" x14ac:dyDescent="0.2">
      <c r="Q535">
        <v>532</v>
      </c>
      <c r="R535" s="2">
        <v>-26679973.249094758</v>
      </c>
      <c r="S535">
        <v>51</v>
      </c>
      <c r="T535">
        <v>8.5000000000000006E-2</v>
      </c>
      <c r="U535" s="4">
        <v>0.46640053501810486</v>
      </c>
      <c r="V535">
        <v>1</v>
      </c>
    </row>
    <row r="536" spans="17:22" x14ac:dyDescent="0.2">
      <c r="Q536">
        <v>533</v>
      </c>
      <c r="R536" s="2">
        <v>162691286.66301236</v>
      </c>
      <c r="S536">
        <v>35</v>
      </c>
      <c r="T536">
        <v>8.5000000000000006E-2</v>
      </c>
      <c r="U536" s="4">
        <v>4.2538257332602472</v>
      </c>
      <c r="V536">
        <v>0</v>
      </c>
    </row>
    <row r="537" spans="17:22" x14ac:dyDescent="0.2">
      <c r="Q537">
        <v>534</v>
      </c>
      <c r="R537" s="2">
        <v>21097041.983710453</v>
      </c>
      <c r="S537">
        <v>45</v>
      </c>
      <c r="T537">
        <v>8.5000000000000006E-2</v>
      </c>
      <c r="U537" s="4">
        <v>1.421940839674209</v>
      </c>
      <c r="V537">
        <v>0</v>
      </c>
    </row>
    <row r="538" spans="17:22" x14ac:dyDescent="0.2">
      <c r="Q538">
        <v>535</v>
      </c>
      <c r="R538" s="2">
        <v>40554526.517460614</v>
      </c>
      <c r="S538">
        <v>42</v>
      </c>
      <c r="T538">
        <v>8.5000000000000006E-2</v>
      </c>
      <c r="U538" s="4">
        <v>1.8110905303492122</v>
      </c>
      <c r="V538">
        <v>0</v>
      </c>
    </row>
    <row r="539" spans="17:22" x14ac:dyDescent="0.2">
      <c r="Q539">
        <v>536</v>
      </c>
      <c r="R539" s="2">
        <v>180178262.5140194</v>
      </c>
      <c r="S539">
        <v>34</v>
      </c>
      <c r="T539">
        <v>8.5000000000000006E-2</v>
      </c>
      <c r="U539" s="4">
        <v>4.6035652502803881</v>
      </c>
      <c r="V539">
        <v>0</v>
      </c>
    </row>
    <row r="540" spans="17:22" x14ac:dyDescent="0.2">
      <c r="Q540">
        <v>537</v>
      </c>
      <c r="R540" s="2">
        <v>38882812.293142766</v>
      </c>
      <c r="S540">
        <v>42</v>
      </c>
      <c r="T540">
        <v>8.5000000000000006E-2</v>
      </c>
      <c r="U540" s="4">
        <v>1.7776562458628553</v>
      </c>
      <c r="V540">
        <v>0</v>
      </c>
    </row>
    <row r="541" spans="17:22" x14ac:dyDescent="0.2">
      <c r="Q541">
        <v>538</v>
      </c>
      <c r="R541" s="2">
        <v>14752179.760339282</v>
      </c>
      <c r="S541">
        <v>46</v>
      </c>
      <c r="T541">
        <v>8.5000000000000006E-2</v>
      </c>
      <c r="U541" s="4">
        <v>1.2950435952067856</v>
      </c>
      <c r="V541">
        <v>0</v>
      </c>
    </row>
    <row r="542" spans="17:22" x14ac:dyDescent="0.2">
      <c r="Q542">
        <v>539</v>
      </c>
      <c r="R542" s="2">
        <v>-783777.56484779716</v>
      </c>
      <c r="S542">
        <v>51</v>
      </c>
      <c r="T542">
        <v>8.5000000000000006E-2</v>
      </c>
      <c r="U542" s="4">
        <v>0.98432444870304403</v>
      </c>
      <c r="V542">
        <v>1</v>
      </c>
    </row>
    <row r="543" spans="17:22" x14ac:dyDescent="0.2">
      <c r="Q543">
        <v>540</v>
      </c>
      <c r="R543" s="2">
        <v>99131314.442171782</v>
      </c>
      <c r="S543">
        <v>37</v>
      </c>
      <c r="T543">
        <v>8.5000000000000006E-2</v>
      </c>
      <c r="U543" s="4">
        <v>2.9826262888434356</v>
      </c>
      <c r="V543">
        <v>0</v>
      </c>
    </row>
    <row r="544" spans="17:22" x14ac:dyDescent="0.2">
      <c r="Q544">
        <v>541</v>
      </c>
      <c r="R544" s="2">
        <v>6903772.5553765222</v>
      </c>
      <c r="S544">
        <v>48</v>
      </c>
      <c r="T544">
        <v>8.5000000000000006E-2</v>
      </c>
      <c r="U544" s="4">
        <v>1.1380754511075304</v>
      </c>
      <c r="V544">
        <v>0</v>
      </c>
    </row>
    <row r="545" spans="17:22" x14ac:dyDescent="0.2">
      <c r="Q545">
        <v>542</v>
      </c>
      <c r="R545" s="2">
        <v>-7293001.0801982656</v>
      </c>
      <c r="S545">
        <v>51</v>
      </c>
      <c r="T545">
        <v>8.5000000000000006E-2</v>
      </c>
      <c r="U545" s="4">
        <v>0.85413997839603473</v>
      </c>
      <c r="V545">
        <v>1</v>
      </c>
    </row>
    <row r="546" spans="17:22" x14ac:dyDescent="0.2">
      <c r="Q546">
        <v>543</v>
      </c>
      <c r="R546" s="2">
        <v>-17892808.303850051</v>
      </c>
      <c r="S546">
        <v>51</v>
      </c>
      <c r="T546">
        <v>8.5000000000000006E-2</v>
      </c>
      <c r="U546" s="4">
        <v>0.64214383392299901</v>
      </c>
      <c r="V546">
        <v>1</v>
      </c>
    </row>
    <row r="547" spans="17:22" x14ac:dyDescent="0.2">
      <c r="Q547">
        <v>544</v>
      </c>
      <c r="R547" s="2">
        <v>55010234.711371958</v>
      </c>
      <c r="S547">
        <v>40</v>
      </c>
      <c r="T547">
        <v>8.5000000000000006E-2</v>
      </c>
      <c r="U547" s="4">
        <v>2.1002046942274393</v>
      </c>
      <c r="V547">
        <v>0</v>
      </c>
    </row>
    <row r="548" spans="17:22" x14ac:dyDescent="0.2">
      <c r="Q548">
        <v>545</v>
      </c>
      <c r="R548" s="2">
        <v>18748967.02299282</v>
      </c>
      <c r="S548">
        <v>45</v>
      </c>
      <c r="T548">
        <v>8.5000000000000006E-2</v>
      </c>
      <c r="U548" s="4">
        <v>1.3749793404598565</v>
      </c>
      <c r="V548">
        <v>0</v>
      </c>
    </row>
    <row r="549" spans="17:22" x14ac:dyDescent="0.2">
      <c r="Q549">
        <v>546</v>
      </c>
      <c r="R549" s="2">
        <v>-27042072.35537925</v>
      </c>
      <c r="S549">
        <v>51</v>
      </c>
      <c r="T549">
        <v>8.5000000000000006E-2</v>
      </c>
      <c r="U549" s="4">
        <v>0.45915855289241503</v>
      </c>
      <c r="V549">
        <v>1</v>
      </c>
    </row>
    <row r="550" spans="17:22" x14ac:dyDescent="0.2">
      <c r="Q550">
        <v>547</v>
      </c>
      <c r="R550" s="2">
        <v>29226971.145160317</v>
      </c>
      <c r="S550">
        <v>44</v>
      </c>
      <c r="T550">
        <v>8.5000000000000006E-2</v>
      </c>
      <c r="U550" s="4">
        <v>1.5845394229032064</v>
      </c>
      <c r="V550">
        <v>0</v>
      </c>
    </row>
    <row r="551" spans="17:22" x14ac:dyDescent="0.2">
      <c r="Q551">
        <v>548</v>
      </c>
      <c r="R551" s="2">
        <v>-156757.73314397037</v>
      </c>
      <c r="S551">
        <v>51</v>
      </c>
      <c r="T551">
        <v>8.5000000000000006E-2</v>
      </c>
      <c r="U551" s="4">
        <v>0.99686484533712061</v>
      </c>
      <c r="V551">
        <v>1</v>
      </c>
    </row>
    <row r="552" spans="17:22" x14ac:dyDescent="0.2">
      <c r="Q552">
        <v>549</v>
      </c>
      <c r="R552" s="2">
        <v>-9747217.1963060796</v>
      </c>
      <c r="S552">
        <v>51</v>
      </c>
      <c r="T552">
        <v>8.5000000000000006E-2</v>
      </c>
      <c r="U552" s="4">
        <v>0.80505565607387841</v>
      </c>
      <c r="V552">
        <v>1</v>
      </c>
    </row>
    <row r="553" spans="17:22" x14ac:dyDescent="0.2">
      <c r="Q553">
        <v>550</v>
      </c>
      <c r="R553" s="2">
        <v>12978749.106289953</v>
      </c>
      <c r="S553">
        <v>47</v>
      </c>
      <c r="T553">
        <v>8.5000000000000006E-2</v>
      </c>
      <c r="U553" s="4">
        <v>1.2595749821257991</v>
      </c>
      <c r="V553">
        <v>0</v>
      </c>
    </row>
    <row r="554" spans="17:22" x14ac:dyDescent="0.2">
      <c r="Q554">
        <v>551</v>
      </c>
      <c r="R554" s="2">
        <v>-293458.86280573159</v>
      </c>
      <c r="S554">
        <v>51</v>
      </c>
      <c r="T554">
        <v>8.5000000000000006E-2</v>
      </c>
      <c r="U554" s="4">
        <v>0.99413082274388542</v>
      </c>
      <c r="V554">
        <v>1</v>
      </c>
    </row>
    <row r="555" spans="17:22" x14ac:dyDescent="0.2">
      <c r="Q555">
        <v>552</v>
      </c>
      <c r="R555" s="2">
        <v>-15371897.744473867</v>
      </c>
      <c r="S555">
        <v>51</v>
      </c>
      <c r="T555">
        <v>8.5000000000000006E-2</v>
      </c>
      <c r="U555" s="4">
        <v>0.69256204511052266</v>
      </c>
      <c r="V555">
        <v>1</v>
      </c>
    </row>
    <row r="556" spans="17:22" x14ac:dyDescent="0.2">
      <c r="Q556">
        <v>553</v>
      </c>
      <c r="R556" s="2">
        <v>32653665.12811169</v>
      </c>
      <c r="S556">
        <v>43</v>
      </c>
      <c r="T556">
        <v>8.5000000000000006E-2</v>
      </c>
      <c r="U556" s="4">
        <v>1.6530733025622337</v>
      </c>
      <c r="V556">
        <v>0</v>
      </c>
    </row>
    <row r="557" spans="17:22" x14ac:dyDescent="0.2">
      <c r="Q557">
        <v>554</v>
      </c>
      <c r="R557" s="2">
        <v>-34321329.047394551</v>
      </c>
      <c r="S557">
        <v>51</v>
      </c>
      <c r="T557">
        <v>8.5000000000000006E-2</v>
      </c>
      <c r="U557" s="4">
        <v>0.31357341905210895</v>
      </c>
      <c r="V557">
        <v>1</v>
      </c>
    </row>
    <row r="558" spans="17:22" x14ac:dyDescent="0.2">
      <c r="Q558">
        <v>555</v>
      </c>
      <c r="R558" s="2">
        <v>14992840.00764396</v>
      </c>
      <c r="S558">
        <v>46</v>
      </c>
      <c r="T558">
        <v>8.5000000000000006E-2</v>
      </c>
      <c r="U558" s="4">
        <v>1.2998568001528792</v>
      </c>
      <c r="V558">
        <v>0</v>
      </c>
    </row>
    <row r="559" spans="17:22" x14ac:dyDescent="0.2">
      <c r="Q559">
        <v>556</v>
      </c>
      <c r="R559" s="2">
        <v>-11381225.708732486</v>
      </c>
      <c r="S559">
        <v>51</v>
      </c>
      <c r="T559">
        <v>8.5000000000000006E-2</v>
      </c>
      <c r="U559" s="4">
        <v>0.77237548582535032</v>
      </c>
      <c r="V559">
        <v>1</v>
      </c>
    </row>
    <row r="560" spans="17:22" x14ac:dyDescent="0.2">
      <c r="Q560">
        <v>557</v>
      </c>
      <c r="R560" s="2">
        <v>943549.26460584253</v>
      </c>
      <c r="S560">
        <v>50</v>
      </c>
      <c r="T560">
        <v>8.5000000000000006E-2</v>
      </c>
      <c r="U560" s="4">
        <v>1.0188709852921169</v>
      </c>
      <c r="V560">
        <v>0</v>
      </c>
    </row>
    <row r="561" spans="17:22" x14ac:dyDescent="0.2">
      <c r="Q561">
        <v>558</v>
      </c>
      <c r="R561" s="2">
        <v>33235154.890426606</v>
      </c>
      <c r="S561">
        <v>43</v>
      </c>
      <c r="T561">
        <v>8.5000000000000006E-2</v>
      </c>
      <c r="U561" s="4">
        <v>1.6647030978085322</v>
      </c>
      <c r="V561">
        <v>0</v>
      </c>
    </row>
    <row r="562" spans="17:22" x14ac:dyDescent="0.2">
      <c r="Q562">
        <v>559</v>
      </c>
      <c r="R562" s="2">
        <v>-33297069.033290744</v>
      </c>
      <c r="S562">
        <v>51</v>
      </c>
      <c r="T562">
        <v>8.5000000000000006E-2</v>
      </c>
      <c r="U562" s="4">
        <v>0.33405861933418518</v>
      </c>
      <c r="V562">
        <v>1</v>
      </c>
    </row>
    <row r="563" spans="17:22" x14ac:dyDescent="0.2">
      <c r="Q563">
        <v>560</v>
      </c>
      <c r="R563" s="2">
        <v>5335002.4627924934</v>
      </c>
      <c r="S563">
        <v>49</v>
      </c>
      <c r="T563">
        <v>8.5000000000000006E-2</v>
      </c>
      <c r="U563" s="4">
        <v>1.1067000492558499</v>
      </c>
      <c r="V563">
        <v>0</v>
      </c>
    </row>
    <row r="564" spans="17:22" x14ac:dyDescent="0.2">
      <c r="Q564">
        <v>561</v>
      </c>
      <c r="R564" s="2">
        <v>645795.20819086581</v>
      </c>
      <c r="S564">
        <v>50</v>
      </c>
      <c r="T564">
        <v>8.5000000000000006E-2</v>
      </c>
      <c r="U564" s="4">
        <v>1.0129159041638174</v>
      </c>
      <c r="V564">
        <v>0</v>
      </c>
    </row>
    <row r="565" spans="17:22" x14ac:dyDescent="0.2">
      <c r="Q565">
        <v>562</v>
      </c>
      <c r="R565" s="2">
        <v>116760883.3195025</v>
      </c>
      <c r="S565">
        <v>36</v>
      </c>
      <c r="T565">
        <v>8.5000000000000006E-2</v>
      </c>
      <c r="U565" s="4">
        <v>3.3352176663900499</v>
      </c>
      <c r="V565">
        <v>0</v>
      </c>
    </row>
    <row r="566" spans="17:22" x14ac:dyDescent="0.2">
      <c r="Q566">
        <v>563</v>
      </c>
      <c r="R566" s="2">
        <v>8390934.6339725852</v>
      </c>
      <c r="S566">
        <v>48</v>
      </c>
      <c r="T566">
        <v>8.5000000000000006E-2</v>
      </c>
      <c r="U566" s="4">
        <v>1.1678186926794516</v>
      </c>
      <c r="V566">
        <v>0</v>
      </c>
    </row>
    <row r="567" spans="17:22" x14ac:dyDescent="0.2">
      <c r="Q567">
        <v>564</v>
      </c>
      <c r="R567" s="2">
        <v>18153263.57919836</v>
      </c>
      <c r="S567">
        <v>46</v>
      </c>
      <c r="T567">
        <v>8.5000000000000006E-2</v>
      </c>
      <c r="U567" s="4">
        <v>1.3630652715839673</v>
      </c>
      <c r="V567">
        <v>0</v>
      </c>
    </row>
    <row r="568" spans="17:22" x14ac:dyDescent="0.2">
      <c r="Q568">
        <v>565</v>
      </c>
      <c r="R568" s="2">
        <v>-8551953.7623335868</v>
      </c>
      <c r="S568">
        <v>51</v>
      </c>
      <c r="T568">
        <v>8.5000000000000006E-2</v>
      </c>
      <c r="U568" s="4">
        <v>0.82896092475332828</v>
      </c>
      <c r="V568">
        <v>1</v>
      </c>
    </row>
    <row r="569" spans="17:22" x14ac:dyDescent="0.2">
      <c r="Q569">
        <v>566</v>
      </c>
      <c r="R569" s="2">
        <v>-41341723.604717597</v>
      </c>
      <c r="S569">
        <v>51</v>
      </c>
      <c r="T569">
        <v>8.5000000000000006E-2</v>
      </c>
      <c r="U569" s="4">
        <v>0.17316552790564804</v>
      </c>
      <c r="V569">
        <v>1</v>
      </c>
    </row>
    <row r="570" spans="17:22" x14ac:dyDescent="0.2">
      <c r="Q570">
        <v>567</v>
      </c>
      <c r="R570" s="2">
        <v>54879440.139767572</v>
      </c>
      <c r="S570">
        <v>40</v>
      </c>
      <c r="T570">
        <v>8.5000000000000006E-2</v>
      </c>
      <c r="U570" s="4">
        <v>2.0975888027953515</v>
      </c>
      <c r="V570">
        <v>0</v>
      </c>
    </row>
    <row r="571" spans="17:22" x14ac:dyDescent="0.2">
      <c r="Q571">
        <v>568</v>
      </c>
      <c r="R571" s="2">
        <v>-6628676.4632859677</v>
      </c>
      <c r="S571">
        <v>51</v>
      </c>
      <c r="T571">
        <v>8.5000000000000006E-2</v>
      </c>
      <c r="U571" s="4">
        <v>0.8674264707342807</v>
      </c>
      <c r="V571">
        <v>1</v>
      </c>
    </row>
    <row r="572" spans="17:22" x14ac:dyDescent="0.2">
      <c r="Q572">
        <v>569</v>
      </c>
      <c r="R572" s="2">
        <v>11015975.12441428</v>
      </c>
      <c r="S572">
        <v>47</v>
      </c>
      <c r="T572">
        <v>8.5000000000000006E-2</v>
      </c>
      <c r="U572" s="4">
        <v>1.2203195024882856</v>
      </c>
      <c r="V572">
        <v>0</v>
      </c>
    </row>
    <row r="573" spans="17:22" x14ac:dyDescent="0.2">
      <c r="Q573">
        <v>570</v>
      </c>
      <c r="R573" s="2">
        <v>-2397632.6608807668</v>
      </c>
      <c r="S573">
        <v>51</v>
      </c>
      <c r="T573">
        <v>8.5000000000000006E-2</v>
      </c>
      <c r="U573" s="4">
        <v>0.95204734678238467</v>
      </c>
      <c r="V573">
        <v>1</v>
      </c>
    </row>
    <row r="574" spans="17:22" x14ac:dyDescent="0.2">
      <c r="Q574">
        <v>571</v>
      </c>
      <c r="R574" s="2">
        <v>17196008.340858564</v>
      </c>
      <c r="S574">
        <v>46</v>
      </c>
      <c r="T574">
        <v>8.5000000000000006E-2</v>
      </c>
      <c r="U574" s="4">
        <v>1.3439201668171712</v>
      </c>
      <c r="V574">
        <v>0</v>
      </c>
    </row>
    <row r="575" spans="17:22" x14ac:dyDescent="0.2">
      <c r="Q575">
        <v>572</v>
      </c>
      <c r="R575" s="2">
        <v>-8461995.5917960182</v>
      </c>
      <c r="S575">
        <v>51</v>
      </c>
      <c r="T575">
        <v>8.5000000000000006E-2</v>
      </c>
      <c r="U575" s="4">
        <v>0.83076008816407965</v>
      </c>
      <c r="V575">
        <v>1</v>
      </c>
    </row>
    <row r="576" spans="17:22" x14ac:dyDescent="0.2">
      <c r="Q576">
        <v>573</v>
      </c>
      <c r="R576" s="2">
        <v>-22053768.583871536</v>
      </c>
      <c r="S576">
        <v>51</v>
      </c>
      <c r="T576">
        <v>8.5000000000000006E-2</v>
      </c>
      <c r="U576" s="4">
        <v>0.55892462832256928</v>
      </c>
      <c r="V576">
        <v>1</v>
      </c>
    </row>
    <row r="577" spans="17:22" x14ac:dyDescent="0.2">
      <c r="Q577">
        <v>574</v>
      </c>
      <c r="R577" s="2">
        <v>78914303.184534371</v>
      </c>
      <c r="S577">
        <v>38</v>
      </c>
      <c r="T577">
        <v>8.5000000000000006E-2</v>
      </c>
      <c r="U577" s="4">
        <v>2.5782860636906872</v>
      </c>
      <c r="V577">
        <v>0</v>
      </c>
    </row>
    <row r="578" spans="17:22" x14ac:dyDescent="0.2">
      <c r="Q578">
        <v>575</v>
      </c>
      <c r="R578" s="2">
        <v>64251858.081650063</v>
      </c>
      <c r="S578">
        <v>40</v>
      </c>
      <c r="T578">
        <v>8.5000000000000006E-2</v>
      </c>
      <c r="U578" s="4">
        <v>2.2850371616330012</v>
      </c>
      <c r="V578">
        <v>0</v>
      </c>
    </row>
    <row r="579" spans="17:22" x14ac:dyDescent="0.2">
      <c r="Q579">
        <v>576</v>
      </c>
      <c r="R579" s="2">
        <v>-4326428.0025727749</v>
      </c>
      <c r="S579">
        <v>51</v>
      </c>
      <c r="T579">
        <v>8.5000000000000006E-2</v>
      </c>
      <c r="U579" s="4">
        <v>0.91347143994854452</v>
      </c>
      <c r="V579">
        <v>1</v>
      </c>
    </row>
    <row r="580" spans="17:22" x14ac:dyDescent="0.2">
      <c r="Q580">
        <v>577</v>
      </c>
      <c r="R580" s="2">
        <v>37641143.394029543</v>
      </c>
      <c r="S580">
        <v>42</v>
      </c>
      <c r="T580">
        <v>8.5000000000000006E-2</v>
      </c>
      <c r="U580" s="4">
        <v>1.7528228678805908</v>
      </c>
      <c r="V580">
        <v>0</v>
      </c>
    </row>
    <row r="581" spans="17:22" x14ac:dyDescent="0.2">
      <c r="Q581">
        <v>578</v>
      </c>
      <c r="R581" s="2">
        <v>6405739.878657423</v>
      </c>
      <c r="S581">
        <v>48</v>
      </c>
      <c r="T581">
        <v>8.5000000000000006E-2</v>
      </c>
      <c r="U581" s="4">
        <v>1.1281147975731485</v>
      </c>
      <c r="V581">
        <v>0</v>
      </c>
    </row>
    <row r="582" spans="17:22" x14ac:dyDescent="0.2">
      <c r="Q582">
        <v>579</v>
      </c>
      <c r="R582" s="2">
        <v>46304918.635724917</v>
      </c>
      <c r="S582">
        <v>41</v>
      </c>
      <c r="T582">
        <v>8.5000000000000006E-2</v>
      </c>
      <c r="U582" s="4">
        <v>1.9260983727144982</v>
      </c>
      <c r="V582">
        <v>0</v>
      </c>
    </row>
    <row r="583" spans="17:22" x14ac:dyDescent="0.2">
      <c r="Q583">
        <v>580</v>
      </c>
      <c r="R583" s="2">
        <v>15278423.001192488</v>
      </c>
      <c r="S583">
        <v>46</v>
      </c>
      <c r="T583">
        <v>8.5000000000000006E-2</v>
      </c>
      <c r="U583" s="4">
        <v>1.3055684600238497</v>
      </c>
      <c r="V583">
        <v>0</v>
      </c>
    </row>
    <row r="584" spans="17:22" x14ac:dyDescent="0.2">
      <c r="Q584">
        <v>581</v>
      </c>
      <c r="R584" s="2">
        <v>-7241185.5658955947</v>
      </c>
      <c r="S584">
        <v>51</v>
      </c>
      <c r="T584">
        <v>8.5000000000000006E-2</v>
      </c>
      <c r="U584" s="4">
        <v>0.85517628868208806</v>
      </c>
      <c r="V584">
        <v>1</v>
      </c>
    </row>
    <row r="585" spans="17:22" x14ac:dyDescent="0.2">
      <c r="Q585">
        <v>582</v>
      </c>
      <c r="R585" s="2">
        <v>130239274.96715453</v>
      </c>
      <c r="S585">
        <v>36</v>
      </c>
      <c r="T585">
        <v>8.5000000000000006E-2</v>
      </c>
      <c r="U585" s="4">
        <v>3.6047854993430906</v>
      </c>
      <c r="V585">
        <v>0</v>
      </c>
    </row>
    <row r="586" spans="17:22" x14ac:dyDescent="0.2">
      <c r="Q586">
        <v>583</v>
      </c>
      <c r="R586" s="2">
        <v>24431856.360589102</v>
      </c>
      <c r="S586">
        <v>44</v>
      </c>
      <c r="T586">
        <v>8.5000000000000006E-2</v>
      </c>
      <c r="U586" s="4">
        <v>1.488637127211782</v>
      </c>
      <c r="V586">
        <v>0</v>
      </c>
    </row>
    <row r="587" spans="17:22" x14ac:dyDescent="0.2">
      <c r="Q587">
        <v>584</v>
      </c>
      <c r="R587" s="2">
        <v>75122570.985126674</v>
      </c>
      <c r="S587">
        <v>39</v>
      </c>
      <c r="T587">
        <v>8.5000000000000006E-2</v>
      </c>
      <c r="U587" s="4">
        <v>2.5024514197025334</v>
      </c>
      <c r="V587">
        <v>0</v>
      </c>
    </row>
    <row r="588" spans="17:22" x14ac:dyDescent="0.2">
      <c r="Q588">
        <v>585</v>
      </c>
      <c r="R588" s="2">
        <v>31616007.679674327</v>
      </c>
      <c r="S588">
        <v>43</v>
      </c>
      <c r="T588">
        <v>8.5000000000000006E-2</v>
      </c>
      <c r="U588" s="4">
        <v>1.6323201535934866</v>
      </c>
      <c r="V588">
        <v>0</v>
      </c>
    </row>
    <row r="589" spans="17:22" x14ac:dyDescent="0.2">
      <c r="Q589">
        <v>586</v>
      </c>
      <c r="R589" s="2">
        <v>-28351498.094371345</v>
      </c>
      <c r="S589">
        <v>51</v>
      </c>
      <c r="T589">
        <v>8.5000000000000006E-2</v>
      </c>
      <c r="U589" s="4">
        <v>0.43297003811257312</v>
      </c>
      <c r="V589">
        <v>1</v>
      </c>
    </row>
    <row r="590" spans="17:22" x14ac:dyDescent="0.2">
      <c r="Q590">
        <v>587</v>
      </c>
      <c r="R590" s="2">
        <v>-11610561.230844535</v>
      </c>
      <c r="S590">
        <v>51</v>
      </c>
      <c r="T590">
        <v>8.5000000000000006E-2</v>
      </c>
      <c r="U590" s="4">
        <v>0.7677887753831093</v>
      </c>
      <c r="V590">
        <v>1</v>
      </c>
    </row>
    <row r="591" spans="17:22" x14ac:dyDescent="0.2">
      <c r="Q591">
        <v>588</v>
      </c>
      <c r="R591" s="2">
        <v>-1988627.2377610132</v>
      </c>
      <c r="S591">
        <v>51</v>
      </c>
      <c r="T591">
        <v>8.5000000000000006E-2</v>
      </c>
      <c r="U591" s="4">
        <v>0.9602274552447797</v>
      </c>
      <c r="V591">
        <v>1</v>
      </c>
    </row>
    <row r="592" spans="17:22" x14ac:dyDescent="0.2">
      <c r="Q592">
        <v>589</v>
      </c>
      <c r="R592" s="2">
        <v>30413182.597747654</v>
      </c>
      <c r="S592">
        <v>43</v>
      </c>
      <c r="T592">
        <v>8.5000000000000006E-2</v>
      </c>
      <c r="U592" s="4">
        <v>1.6082636519549531</v>
      </c>
      <c r="V592">
        <v>0</v>
      </c>
    </row>
    <row r="593" spans="17:22" x14ac:dyDescent="0.2">
      <c r="Q593">
        <v>590</v>
      </c>
      <c r="R593" s="2">
        <v>-16721554.44562082</v>
      </c>
      <c r="S593">
        <v>51</v>
      </c>
      <c r="T593">
        <v>8.5000000000000006E-2</v>
      </c>
      <c r="U593" s="4">
        <v>0.66556891108758365</v>
      </c>
      <c r="V593">
        <v>1</v>
      </c>
    </row>
    <row r="594" spans="17:22" x14ac:dyDescent="0.2">
      <c r="Q594">
        <v>591</v>
      </c>
      <c r="R594" s="2">
        <v>-19421645.835304782</v>
      </c>
      <c r="S594">
        <v>51</v>
      </c>
      <c r="T594">
        <v>8.5000000000000006E-2</v>
      </c>
      <c r="U594" s="4">
        <v>0.61156708329390441</v>
      </c>
      <c r="V594">
        <v>1</v>
      </c>
    </row>
    <row r="595" spans="17:22" x14ac:dyDescent="0.2">
      <c r="Q595">
        <v>592</v>
      </c>
      <c r="R595" s="2">
        <v>50903564.43987608</v>
      </c>
      <c r="S595">
        <v>41</v>
      </c>
      <c r="T595">
        <v>8.5000000000000006E-2</v>
      </c>
      <c r="U595" s="4">
        <v>2.0180712887975214</v>
      </c>
      <c r="V595">
        <v>0</v>
      </c>
    </row>
    <row r="596" spans="17:22" x14ac:dyDescent="0.2">
      <c r="Q596">
        <v>593</v>
      </c>
      <c r="R596" s="2">
        <v>-5027280.2138854936</v>
      </c>
      <c r="S596">
        <v>51</v>
      </c>
      <c r="T596">
        <v>8.5000000000000006E-2</v>
      </c>
      <c r="U596" s="4">
        <v>0.89945439572229013</v>
      </c>
      <c r="V596">
        <v>1</v>
      </c>
    </row>
    <row r="597" spans="17:22" x14ac:dyDescent="0.2">
      <c r="Q597">
        <v>594</v>
      </c>
      <c r="R597" s="2">
        <v>-148096.76718464494</v>
      </c>
      <c r="S597">
        <v>51</v>
      </c>
      <c r="T597">
        <v>8.5000000000000006E-2</v>
      </c>
      <c r="U597" s="4">
        <v>0.99703806465630707</v>
      </c>
      <c r="V597">
        <v>1</v>
      </c>
    </row>
    <row r="598" spans="17:22" x14ac:dyDescent="0.2">
      <c r="Q598">
        <v>595</v>
      </c>
      <c r="R598" s="2">
        <v>29050436.060722634</v>
      </c>
      <c r="S598">
        <v>44</v>
      </c>
      <c r="T598">
        <v>8.5000000000000006E-2</v>
      </c>
      <c r="U598" s="4">
        <v>1.5810087212144528</v>
      </c>
      <c r="V598">
        <v>0</v>
      </c>
    </row>
    <row r="599" spans="17:22" x14ac:dyDescent="0.2">
      <c r="Q599">
        <v>596</v>
      </c>
      <c r="R599" s="2">
        <v>-20001003.916185625</v>
      </c>
      <c r="S599">
        <v>51</v>
      </c>
      <c r="T599">
        <v>8.5000000000000006E-2</v>
      </c>
      <c r="U599" s="4">
        <v>0.59997992167628755</v>
      </c>
      <c r="V599">
        <v>1</v>
      </c>
    </row>
    <row r="600" spans="17:22" x14ac:dyDescent="0.2">
      <c r="Q600">
        <v>597</v>
      </c>
      <c r="R600" s="2">
        <v>25692774.370791376</v>
      </c>
      <c r="S600">
        <v>44</v>
      </c>
      <c r="T600">
        <v>8.5000000000000006E-2</v>
      </c>
      <c r="U600" s="4">
        <v>1.5138554874158274</v>
      </c>
      <c r="V600">
        <v>0</v>
      </c>
    </row>
    <row r="601" spans="17:22" x14ac:dyDescent="0.2">
      <c r="Q601">
        <v>598</v>
      </c>
      <c r="R601" s="2">
        <v>27353076.500463203</v>
      </c>
      <c r="S601">
        <v>44</v>
      </c>
      <c r="T601">
        <v>8.5000000000000006E-2</v>
      </c>
      <c r="U601" s="4">
        <v>1.5470615300092641</v>
      </c>
      <c r="V601">
        <v>0</v>
      </c>
    </row>
    <row r="602" spans="17:22" x14ac:dyDescent="0.2">
      <c r="Q602">
        <v>599</v>
      </c>
      <c r="R602" s="2">
        <v>-25140435.410987243</v>
      </c>
      <c r="S602">
        <v>51</v>
      </c>
      <c r="T602">
        <v>8.5000000000000006E-2</v>
      </c>
      <c r="U602" s="4">
        <v>0.49719129178025512</v>
      </c>
      <c r="V602">
        <v>1</v>
      </c>
    </row>
    <row r="603" spans="17:22" x14ac:dyDescent="0.2">
      <c r="Q603">
        <v>600</v>
      </c>
      <c r="R603" s="2">
        <v>97450780.020866692</v>
      </c>
      <c r="S603">
        <v>37</v>
      </c>
      <c r="T603">
        <v>8.5000000000000006E-2</v>
      </c>
      <c r="U603" s="4">
        <v>2.9490156004173338</v>
      </c>
      <c r="V603">
        <v>0</v>
      </c>
    </row>
    <row r="604" spans="17:22" x14ac:dyDescent="0.2">
      <c r="Q604">
        <v>601</v>
      </c>
      <c r="R604" s="2">
        <v>13277055.021837905</v>
      </c>
      <c r="S604">
        <v>47</v>
      </c>
      <c r="T604">
        <v>8.5000000000000006E-2</v>
      </c>
      <c r="U604" s="4">
        <v>1.265541100436758</v>
      </c>
      <c r="V604">
        <v>0</v>
      </c>
    </row>
    <row r="605" spans="17:22" x14ac:dyDescent="0.2">
      <c r="Q605">
        <v>602</v>
      </c>
      <c r="R605" s="2">
        <v>39709504.721205354</v>
      </c>
      <c r="S605">
        <v>42</v>
      </c>
      <c r="T605">
        <v>8.5000000000000006E-2</v>
      </c>
      <c r="U605" s="4">
        <v>1.7941900944241072</v>
      </c>
      <c r="V605">
        <v>0</v>
      </c>
    </row>
    <row r="606" spans="17:22" x14ac:dyDescent="0.2">
      <c r="Q606">
        <v>603</v>
      </c>
      <c r="R606" s="2">
        <v>-21613663.981117073</v>
      </c>
      <c r="S606">
        <v>51</v>
      </c>
      <c r="T606">
        <v>8.5000000000000006E-2</v>
      </c>
      <c r="U606" s="4">
        <v>0.56772672037765848</v>
      </c>
      <c r="V606">
        <v>1</v>
      </c>
    </row>
    <row r="607" spans="17:22" x14ac:dyDescent="0.2">
      <c r="Q607">
        <v>604</v>
      </c>
      <c r="R607" s="2">
        <v>193644768.8461917</v>
      </c>
      <c r="S607">
        <v>34</v>
      </c>
      <c r="T607">
        <v>8.5000000000000006E-2</v>
      </c>
      <c r="U607" s="4">
        <v>4.8728953769238341</v>
      </c>
      <c r="V607">
        <v>0</v>
      </c>
    </row>
    <row r="608" spans="17:22" x14ac:dyDescent="0.2">
      <c r="Q608">
        <v>605</v>
      </c>
      <c r="R608" s="2">
        <v>-19483460.842960957</v>
      </c>
      <c r="S608">
        <v>51</v>
      </c>
      <c r="T608">
        <v>8.5000000000000006E-2</v>
      </c>
      <c r="U608" s="4">
        <v>0.61033078314078082</v>
      </c>
      <c r="V608">
        <v>1</v>
      </c>
    </row>
    <row r="609" spans="17:22" x14ac:dyDescent="0.2">
      <c r="Q609">
        <v>606</v>
      </c>
      <c r="R609" s="2">
        <v>-30077064.458879109</v>
      </c>
      <c r="S609">
        <v>51</v>
      </c>
      <c r="T609">
        <v>8.5000000000000006E-2</v>
      </c>
      <c r="U609" s="4">
        <v>0.39845871082241779</v>
      </c>
      <c r="V609">
        <v>1</v>
      </c>
    </row>
    <row r="610" spans="17:22" x14ac:dyDescent="0.2">
      <c r="Q610">
        <v>607</v>
      </c>
      <c r="R610" s="2">
        <v>-28292395.643011823</v>
      </c>
      <c r="S610">
        <v>51</v>
      </c>
      <c r="T610">
        <v>8.5000000000000006E-2</v>
      </c>
      <c r="U610" s="4">
        <v>0.43415208713976355</v>
      </c>
      <c r="V610">
        <v>1</v>
      </c>
    </row>
    <row r="611" spans="17:22" x14ac:dyDescent="0.2">
      <c r="Q611">
        <v>608</v>
      </c>
      <c r="R611" s="2">
        <v>-2587971.9159249589</v>
      </c>
      <c r="S611">
        <v>51</v>
      </c>
      <c r="T611">
        <v>8.5000000000000006E-2</v>
      </c>
      <c r="U611" s="4">
        <v>0.94824056168150084</v>
      </c>
      <c r="V611">
        <v>1</v>
      </c>
    </row>
    <row r="612" spans="17:22" x14ac:dyDescent="0.2">
      <c r="Q612">
        <v>609</v>
      </c>
      <c r="R612" s="2">
        <v>-24325758.091875557</v>
      </c>
      <c r="S612">
        <v>51</v>
      </c>
      <c r="T612">
        <v>8.5000000000000006E-2</v>
      </c>
      <c r="U612" s="4">
        <v>0.51348483816248891</v>
      </c>
      <c r="V612">
        <v>1</v>
      </c>
    </row>
    <row r="613" spans="17:22" x14ac:dyDescent="0.2">
      <c r="Q613">
        <v>610</v>
      </c>
      <c r="R613" s="2">
        <v>2931052.0337242112</v>
      </c>
      <c r="S613">
        <v>49</v>
      </c>
      <c r="T613">
        <v>8.5000000000000006E-2</v>
      </c>
      <c r="U613" s="4">
        <v>1.0586210406744843</v>
      </c>
      <c r="V613">
        <v>0</v>
      </c>
    </row>
    <row r="614" spans="17:22" x14ac:dyDescent="0.2">
      <c r="Q614">
        <v>611</v>
      </c>
      <c r="R614" s="2">
        <v>126720543.81128383</v>
      </c>
      <c r="S614">
        <v>36</v>
      </c>
      <c r="T614">
        <v>8.5000000000000006E-2</v>
      </c>
      <c r="U614" s="4">
        <v>3.5344108762256767</v>
      </c>
      <c r="V614">
        <v>0</v>
      </c>
    </row>
    <row r="615" spans="17:22" x14ac:dyDescent="0.2">
      <c r="Q615">
        <v>612</v>
      </c>
      <c r="R615" s="2">
        <v>-31128959.846867599</v>
      </c>
      <c r="S615">
        <v>51</v>
      </c>
      <c r="T615">
        <v>8.5000000000000006E-2</v>
      </c>
      <c r="U615" s="4">
        <v>0.37742080306264802</v>
      </c>
      <c r="V615">
        <v>1</v>
      </c>
    </row>
    <row r="616" spans="17:22" x14ac:dyDescent="0.2">
      <c r="Q616">
        <v>613</v>
      </c>
      <c r="R616" s="2">
        <v>-16160044.485674806</v>
      </c>
      <c r="S616">
        <v>51</v>
      </c>
      <c r="T616">
        <v>8.5000000000000006E-2</v>
      </c>
      <c r="U616" s="4">
        <v>0.67679911028650386</v>
      </c>
      <c r="V616">
        <v>1</v>
      </c>
    </row>
    <row r="617" spans="17:22" x14ac:dyDescent="0.2">
      <c r="Q617">
        <v>614</v>
      </c>
      <c r="R617" s="2">
        <v>-12675339.394997753</v>
      </c>
      <c r="S617">
        <v>51</v>
      </c>
      <c r="T617">
        <v>8.5000000000000006E-2</v>
      </c>
      <c r="U617" s="4">
        <v>0.74649321210004493</v>
      </c>
      <c r="V617">
        <v>1</v>
      </c>
    </row>
    <row r="618" spans="17:22" x14ac:dyDescent="0.2">
      <c r="Q618">
        <v>615</v>
      </c>
      <c r="R618" s="2">
        <v>-4090744.5684068277</v>
      </c>
      <c r="S618">
        <v>51</v>
      </c>
      <c r="T618">
        <v>8.5000000000000006E-2</v>
      </c>
      <c r="U618" s="4">
        <v>0.91818510863186342</v>
      </c>
      <c r="V618">
        <v>1</v>
      </c>
    </row>
    <row r="619" spans="17:22" x14ac:dyDescent="0.2">
      <c r="Q619">
        <v>616</v>
      </c>
      <c r="R619" s="2">
        <v>23975530.164223433</v>
      </c>
      <c r="S619">
        <v>44</v>
      </c>
      <c r="T619">
        <v>8.5000000000000006E-2</v>
      </c>
      <c r="U619" s="4">
        <v>1.4795106032844687</v>
      </c>
      <c r="V619">
        <v>0</v>
      </c>
    </row>
    <row r="620" spans="17:22" x14ac:dyDescent="0.2">
      <c r="Q620">
        <v>617</v>
      </c>
      <c r="R620" s="2">
        <v>-17616131.700475805</v>
      </c>
      <c r="S620">
        <v>51</v>
      </c>
      <c r="T620">
        <v>8.5000000000000006E-2</v>
      </c>
      <c r="U620" s="4">
        <v>0.64767736599048387</v>
      </c>
      <c r="V620">
        <v>1</v>
      </c>
    </row>
    <row r="621" spans="17:22" x14ac:dyDescent="0.2">
      <c r="Q621">
        <v>618</v>
      </c>
      <c r="R621" s="2">
        <v>2531402.1783793122</v>
      </c>
      <c r="S621">
        <v>50</v>
      </c>
      <c r="T621">
        <v>8.5000000000000006E-2</v>
      </c>
      <c r="U621" s="4">
        <v>1.0506280435675863</v>
      </c>
      <c r="V621">
        <v>0</v>
      </c>
    </row>
    <row r="622" spans="17:22" x14ac:dyDescent="0.2">
      <c r="Q622">
        <v>619</v>
      </c>
      <c r="R622" s="2">
        <v>-13530908.366563141</v>
      </c>
      <c r="S622">
        <v>51</v>
      </c>
      <c r="T622">
        <v>8.5000000000000006E-2</v>
      </c>
      <c r="U622" s="4">
        <v>0.72938183266873713</v>
      </c>
      <c r="V622">
        <v>1</v>
      </c>
    </row>
    <row r="623" spans="17:22" x14ac:dyDescent="0.2">
      <c r="Q623">
        <v>620</v>
      </c>
      <c r="R623" s="2">
        <v>-9742106.3409264684</v>
      </c>
      <c r="S623">
        <v>51</v>
      </c>
      <c r="T623">
        <v>8.5000000000000006E-2</v>
      </c>
      <c r="U623" s="4">
        <v>0.80515787318147058</v>
      </c>
      <c r="V623">
        <v>1</v>
      </c>
    </row>
    <row r="624" spans="17:22" x14ac:dyDescent="0.2">
      <c r="Q624">
        <v>621</v>
      </c>
      <c r="R624" s="2">
        <v>-4897341.6433493942</v>
      </c>
      <c r="S624">
        <v>51</v>
      </c>
      <c r="T624">
        <v>8.5000000000000006E-2</v>
      </c>
      <c r="U624" s="4">
        <v>0.90205316713301209</v>
      </c>
      <c r="V624">
        <v>1</v>
      </c>
    </row>
    <row r="625" spans="17:22" x14ac:dyDescent="0.2">
      <c r="Q625">
        <v>622</v>
      </c>
      <c r="R625" s="2">
        <v>4132456.4076681286</v>
      </c>
      <c r="S625">
        <v>49</v>
      </c>
      <c r="T625">
        <v>8.5000000000000006E-2</v>
      </c>
      <c r="U625" s="4">
        <v>1.0826491281533626</v>
      </c>
      <c r="V625">
        <v>0</v>
      </c>
    </row>
    <row r="626" spans="17:22" x14ac:dyDescent="0.2">
      <c r="Q626">
        <v>623</v>
      </c>
      <c r="R626" s="2">
        <v>45734187.798306078</v>
      </c>
      <c r="S626">
        <v>41</v>
      </c>
      <c r="T626">
        <v>8.5000000000000006E-2</v>
      </c>
      <c r="U626" s="4">
        <v>1.9146837559661216</v>
      </c>
      <c r="V626">
        <v>0</v>
      </c>
    </row>
    <row r="627" spans="17:22" x14ac:dyDescent="0.2">
      <c r="Q627">
        <v>624</v>
      </c>
      <c r="R627" s="2">
        <v>35591579.454871997</v>
      </c>
      <c r="S627">
        <v>43</v>
      </c>
      <c r="T627">
        <v>8.5000000000000006E-2</v>
      </c>
      <c r="U627" s="4">
        <v>1.71183158909744</v>
      </c>
      <c r="V627">
        <v>0</v>
      </c>
    </row>
    <row r="628" spans="17:22" x14ac:dyDescent="0.2">
      <c r="Q628">
        <v>625</v>
      </c>
      <c r="R628" s="2">
        <v>-24726812.613970041</v>
      </c>
      <c r="S628">
        <v>51</v>
      </c>
      <c r="T628">
        <v>8.5000000000000006E-2</v>
      </c>
      <c r="U628" s="4">
        <v>0.50546374772059921</v>
      </c>
      <c r="V628">
        <v>1</v>
      </c>
    </row>
    <row r="629" spans="17:22" x14ac:dyDescent="0.2">
      <c r="Q629">
        <v>626</v>
      </c>
      <c r="R629" s="2">
        <v>58681700.94101432</v>
      </c>
      <c r="S629">
        <v>40</v>
      </c>
      <c r="T629">
        <v>8.5000000000000006E-2</v>
      </c>
      <c r="U629" s="4">
        <v>2.1736340188202865</v>
      </c>
      <c r="V629">
        <v>0</v>
      </c>
    </row>
    <row r="630" spans="17:22" x14ac:dyDescent="0.2">
      <c r="Q630">
        <v>627</v>
      </c>
      <c r="R630" s="2">
        <v>72493793.427865639</v>
      </c>
      <c r="S630">
        <v>39</v>
      </c>
      <c r="T630">
        <v>8.5000000000000006E-2</v>
      </c>
      <c r="U630" s="4">
        <v>2.4498758685573128</v>
      </c>
      <c r="V630">
        <v>0</v>
      </c>
    </row>
    <row r="631" spans="17:22" x14ac:dyDescent="0.2">
      <c r="Q631">
        <v>628</v>
      </c>
      <c r="R631" s="2">
        <v>70006155.379457176</v>
      </c>
      <c r="S631">
        <v>39</v>
      </c>
      <c r="T631">
        <v>8.5000000000000006E-2</v>
      </c>
      <c r="U631" s="4">
        <v>2.4001231075891436</v>
      </c>
      <c r="V631">
        <v>0</v>
      </c>
    </row>
    <row r="632" spans="17:22" x14ac:dyDescent="0.2">
      <c r="Q632">
        <v>629</v>
      </c>
      <c r="R632" s="2">
        <v>-6971558.1441798434</v>
      </c>
      <c r="S632">
        <v>51</v>
      </c>
      <c r="T632">
        <v>8.5000000000000006E-2</v>
      </c>
      <c r="U632" s="4">
        <v>0.86056883711640308</v>
      </c>
      <c r="V632">
        <v>1</v>
      </c>
    </row>
    <row r="633" spans="17:22" x14ac:dyDescent="0.2">
      <c r="Q633">
        <v>630</v>
      </c>
      <c r="R633" s="2">
        <v>79694566.957421809</v>
      </c>
      <c r="S633">
        <v>38</v>
      </c>
      <c r="T633">
        <v>8.5000000000000006E-2</v>
      </c>
      <c r="U633" s="4">
        <v>2.5938913391484362</v>
      </c>
      <c r="V633">
        <v>0</v>
      </c>
    </row>
    <row r="634" spans="17:22" x14ac:dyDescent="0.2">
      <c r="Q634">
        <v>631</v>
      </c>
      <c r="R634" s="2">
        <v>-35172477.757631004</v>
      </c>
      <c r="S634">
        <v>51</v>
      </c>
      <c r="T634">
        <v>8.5000000000000006E-2</v>
      </c>
      <c r="U634" s="4">
        <v>0.29655044484737991</v>
      </c>
      <c r="V634">
        <v>1</v>
      </c>
    </row>
    <row r="635" spans="17:22" x14ac:dyDescent="0.2">
      <c r="Q635">
        <v>632</v>
      </c>
      <c r="R635" s="2">
        <v>23105924.119428635</v>
      </c>
      <c r="S635">
        <v>45</v>
      </c>
      <c r="T635">
        <v>8.5000000000000006E-2</v>
      </c>
      <c r="U635" s="4">
        <v>1.4621184823885727</v>
      </c>
      <c r="V635">
        <v>0</v>
      </c>
    </row>
    <row r="636" spans="17:22" x14ac:dyDescent="0.2">
      <c r="Q636">
        <v>633</v>
      </c>
      <c r="R636" s="2">
        <v>54001387.399215579</v>
      </c>
      <c r="S636">
        <v>40</v>
      </c>
      <c r="T636">
        <v>8.5000000000000006E-2</v>
      </c>
      <c r="U636" s="4">
        <v>2.0800277479843117</v>
      </c>
      <c r="V636">
        <v>0</v>
      </c>
    </row>
    <row r="637" spans="17:22" x14ac:dyDescent="0.2">
      <c r="Q637">
        <v>634</v>
      </c>
      <c r="R637" s="2">
        <v>-19134641.571090765</v>
      </c>
      <c r="S637">
        <v>51</v>
      </c>
      <c r="T637">
        <v>8.5000000000000006E-2</v>
      </c>
      <c r="U637" s="4">
        <v>0.61730716857818468</v>
      </c>
      <c r="V637">
        <v>1</v>
      </c>
    </row>
    <row r="638" spans="17:22" x14ac:dyDescent="0.2">
      <c r="Q638">
        <v>635</v>
      </c>
      <c r="R638" s="2">
        <v>-13121507.662293829</v>
      </c>
      <c r="S638">
        <v>51</v>
      </c>
      <c r="T638">
        <v>8.5000000000000006E-2</v>
      </c>
      <c r="U638" s="4">
        <v>0.7375698467541234</v>
      </c>
      <c r="V638">
        <v>1</v>
      </c>
    </row>
    <row r="639" spans="17:22" x14ac:dyDescent="0.2">
      <c r="Q639">
        <v>636</v>
      </c>
      <c r="R639" s="2">
        <v>9429822.9944650903</v>
      </c>
      <c r="S639">
        <v>48</v>
      </c>
      <c r="T639">
        <v>8.5000000000000006E-2</v>
      </c>
      <c r="U639" s="4">
        <v>1.1885964598893017</v>
      </c>
      <c r="V639">
        <v>0</v>
      </c>
    </row>
    <row r="640" spans="17:22" x14ac:dyDescent="0.2">
      <c r="Q640">
        <v>637</v>
      </c>
      <c r="R640" s="2">
        <v>17890089.395516813</v>
      </c>
      <c r="S640">
        <v>46</v>
      </c>
      <c r="T640">
        <v>8.5000000000000006E-2</v>
      </c>
      <c r="U640" s="4">
        <v>1.3578017879103363</v>
      </c>
      <c r="V640">
        <v>0</v>
      </c>
    </row>
    <row r="641" spans="17:22" x14ac:dyDescent="0.2">
      <c r="Q641">
        <v>638</v>
      </c>
      <c r="R641" s="2">
        <v>-27076565.696614325</v>
      </c>
      <c r="S641">
        <v>51</v>
      </c>
      <c r="T641">
        <v>8.5000000000000006E-2</v>
      </c>
      <c r="U641" s="4">
        <v>0.45846868606771352</v>
      </c>
      <c r="V641">
        <v>1</v>
      </c>
    </row>
    <row r="642" spans="17:22" x14ac:dyDescent="0.2">
      <c r="Q642">
        <v>639</v>
      </c>
      <c r="R642" s="2">
        <v>61633377.170612752</v>
      </c>
      <c r="S642">
        <v>40</v>
      </c>
      <c r="T642">
        <v>8.5000000000000006E-2</v>
      </c>
      <c r="U642" s="4">
        <v>2.2326675434122549</v>
      </c>
      <c r="V642">
        <v>0</v>
      </c>
    </row>
    <row r="643" spans="17:22" x14ac:dyDescent="0.2">
      <c r="Q643">
        <v>640</v>
      </c>
      <c r="R643" s="2">
        <v>2849886.0984598622</v>
      </c>
      <c r="S643">
        <v>50</v>
      </c>
      <c r="T643">
        <v>8.5000000000000006E-2</v>
      </c>
      <c r="U643" s="4">
        <v>1.0569977219691973</v>
      </c>
      <c r="V643">
        <v>0</v>
      </c>
    </row>
    <row r="644" spans="17:22" x14ac:dyDescent="0.2">
      <c r="Q644">
        <v>641</v>
      </c>
      <c r="R644" s="2">
        <v>-22546864.894641519</v>
      </c>
      <c r="S644">
        <v>51</v>
      </c>
      <c r="T644">
        <v>8.5000000000000006E-2</v>
      </c>
      <c r="U644" s="4">
        <v>0.54906270210716968</v>
      </c>
      <c r="V644">
        <v>1</v>
      </c>
    </row>
    <row r="645" spans="17:22" x14ac:dyDescent="0.2">
      <c r="Q645">
        <v>642</v>
      </c>
      <c r="R645" s="2">
        <v>-32905889.068110608</v>
      </c>
      <c r="S645">
        <v>51</v>
      </c>
      <c r="T645">
        <v>8.5000000000000006E-2</v>
      </c>
      <c r="U645" s="4">
        <v>0.34188221863778784</v>
      </c>
      <c r="V645">
        <v>1</v>
      </c>
    </row>
    <row r="646" spans="17:22" x14ac:dyDescent="0.2">
      <c r="Q646">
        <v>643</v>
      </c>
      <c r="R646" s="2">
        <v>48884784.825018644</v>
      </c>
      <c r="S646">
        <v>41</v>
      </c>
      <c r="T646">
        <v>8.5000000000000006E-2</v>
      </c>
      <c r="U646" s="4">
        <v>1.9776956965003729</v>
      </c>
      <c r="V646">
        <v>0</v>
      </c>
    </row>
    <row r="647" spans="17:22" x14ac:dyDescent="0.2">
      <c r="Q647">
        <v>644</v>
      </c>
      <c r="R647" s="2">
        <v>-29570174.444147091</v>
      </c>
      <c r="S647">
        <v>51</v>
      </c>
      <c r="T647">
        <v>8.5000000000000006E-2</v>
      </c>
      <c r="U647" s="4">
        <v>0.40859651111705819</v>
      </c>
      <c r="V647">
        <v>1</v>
      </c>
    </row>
    <row r="648" spans="17:22" x14ac:dyDescent="0.2">
      <c r="Q648">
        <v>645</v>
      </c>
      <c r="R648" s="2">
        <v>-11786991.838763624</v>
      </c>
      <c r="S648">
        <v>51</v>
      </c>
      <c r="T648">
        <v>8.5000000000000006E-2</v>
      </c>
      <c r="U648" s="4">
        <v>0.76426016322472756</v>
      </c>
      <c r="V648">
        <v>1</v>
      </c>
    </row>
    <row r="649" spans="17:22" x14ac:dyDescent="0.2">
      <c r="Q649">
        <v>646</v>
      </c>
      <c r="R649" s="2">
        <v>50011434.998955026</v>
      </c>
      <c r="S649">
        <v>41</v>
      </c>
      <c r="T649">
        <v>8.5000000000000006E-2</v>
      </c>
      <c r="U649" s="4">
        <v>2.0002286999791004</v>
      </c>
      <c r="V649">
        <v>0</v>
      </c>
    </row>
    <row r="650" spans="17:22" x14ac:dyDescent="0.2">
      <c r="Q650">
        <v>647</v>
      </c>
      <c r="R650" s="2">
        <v>19123770.766329616</v>
      </c>
      <c r="S650">
        <v>45</v>
      </c>
      <c r="T650">
        <v>8.5000000000000006E-2</v>
      </c>
      <c r="U650" s="4">
        <v>1.3824754153265923</v>
      </c>
      <c r="V650">
        <v>0</v>
      </c>
    </row>
    <row r="651" spans="17:22" x14ac:dyDescent="0.2">
      <c r="Q651">
        <v>648</v>
      </c>
      <c r="R651" s="2">
        <v>-22580603.581678756</v>
      </c>
      <c r="S651">
        <v>51</v>
      </c>
      <c r="T651">
        <v>8.5000000000000006E-2</v>
      </c>
      <c r="U651" s="4">
        <v>0.54838792836642491</v>
      </c>
      <c r="V651">
        <v>1</v>
      </c>
    </row>
    <row r="652" spans="17:22" x14ac:dyDescent="0.2">
      <c r="Q652">
        <v>649</v>
      </c>
      <c r="R652" s="2">
        <v>-13354634.545769356</v>
      </c>
      <c r="S652">
        <v>51</v>
      </c>
      <c r="T652">
        <v>8.5000000000000006E-2</v>
      </c>
      <c r="U652" s="4">
        <v>0.73290730908461288</v>
      </c>
      <c r="V652">
        <v>1</v>
      </c>
    </row>
    <row r="653" spans="17:22" x14ac:dyDescent="0.2">
      <c r="Q653">
        <v>650</v>
      </c>
      <c r="R653" s="2">
        <v>216373558.54976934</v>
      </c>
      <c r="S653">
        <v>33</v>
      </c>
      <c r="T653">
        <v>8.5000000000000006E-2</v>
      </c>
      <c r="U653" s="4">
        <v>5.3274711709953868</v>
      </c>
      <c r="V653">
        <v>0</v>
      </c>
    </row>
    <row r="654" spans="17:22" x14ac:dyDescent="0.2">
      <c r="Q654">
        <v>651</v>
      </c>
      <c r="R654" s="2">
        <v>167057031.22129682</v>
      </c>
      <c r="S654">
        <v>34</v>
      </c>
      <c r="T654">
        <v>8.5000000000000006E-2</v>
      </c>
      <c r="U654" s="4">
        <v>4.3411406244259361</v>
      </c>
      <c r="V654">
        <v>0</v>
      </c>
    </row>
    <row r="655" spans="17:22" x14ac:dyDescent="0.2">
      <c r="Q655">
        <v>652</v>
      </c>
      <c r="R655" s="2">
        <v>-8932099.317798391</v>
      </c>
      <c r="S655">
        <v>51</v>
      </c>
      <c r="T655">
        <v>8.5000000000000006E-2</v>
      </c>
      <c r="U655" s="4">
        <v>0.82135801364403216</v>
      </c>
      <c r="V655">
        <v>1</v>
      </c>
    </row>
    <row r="656" spans="17:22" x14ac:dyDescent="0.2">
      <c r="Q656">
        <v>653</v>
      </c>
      <c r="R656" s="2">
        <v>-16639582.977177106</v>
      </c>
      <c r="S656">
        <v>51</v>
      </c>
      <c r="T656">
        <v>8.5000000000000006E-2</v>
      </c>
      <c r="U656" s="4">
        <v>0.66720834045645794</v>
      </c>
      <c r="V656">
        <v>1</v>
      </c>
    </row>
    <row r="657" spans="17:22" x14ac:dyDescent="0.2">
      <c r="Q657">
        <v>654</v>
      </c>
      <c r="R657" s="2">
        <v>-16602012.767894715</v>
      </c>
      <c r="S657">
        <v>51</v>
      </c>
      <c r="T657">
        <v>8.5000000000000006E-2</v>
      </c>
      <c r="U657" s="4">
        <v>0.66795974464210572</v>
      </c>
      <c r="V657">
        <v>1</v>
      </c>
    </row>
    <row r="658" spans="17:22" x14ac:dyDescent="0.2">
      <c r="Q658">
        <v>655</v>
      </c>
      <c r="R658" s="2">
        <v>-5239573.6822373271</v>
      </c>
      <c r="S658">
        <v>51</v>
      </c>
      <c r="T658">
        <v>8.5000000000000006E-2</v>
      </c>
      <c r="U658" s="4">
        <v>0.8952085263552535</v>
      </c>
      <c r="V658">
        <v>1</v>
      </c>
    </row>
    <row r="659" spans="17:22" x14ac:dyDescent="0.2">
      <c r="Q659">
        <v>656</v>
      </c>
      <c r="R659" s="2">
        <v>-24370103.339655768</v>
      </c>
      <c r="S659">
        <v>51</v>
      </c>
      <c r="T659">
        <v>8.5000000000000006E-2</v>
      </c>
      <c r="U659" s="4">
        <v>0.51259793320688463</v>
      </c>
      <c r="V659">
        <v>1</v>
      </c>
    </row>
    <row r="660" spans="17:22" x14ac:dyDescent="0.2">
      <c r="Q660">
        <v>657</v>
      </c>
      <c r="R660" s="2">
        <v>-10767258.761772349</v>
      </c>
      <c r="S660">
        <v>51</v>
      </c>
      <c r="T660">
        <v>8.5000000000000006E-2</v>
      </c>
      <c r="U660" s="4">
        <v>0.78465482476455306</v>
      </c>
      <c r="V660">
        <v>1</v>
      </c>
    </row>
    <row r="661" spans="17:22" x14ac:dyDescent="0.2">
      <c r="Q661">
        <v>658</v>
      </c>
      <c r="R661" s="2">
        <v>23130157.72144793</v>
      </c>
      <c r="S661">
        <v>45</v>
      </c>
      <c r="T661">
        <v>8.5000000000000006E-2</v>
      </c>
      <c r="U661" s="4">
        <v>1.4626031544289586</v>
      </c>
      <c r="V661">
        <v>0</v>
      </c>
    </row>
    <row r="662" spans="17:22" x14ac:dyDescent="0.2">
      <c r="Q662">
        <v>659</v>
      </c>
      <c r="R662" s="2">
        <v>39767962.602892026</v>
      </c>
      <c r="S662">
        <v>42</v>
      </c>
      <c r="T662">
        <v>8.5000000000000006E-2</v>
      </c>
      <c r="U662" s="4">
        <v>1.7953592520578405</v>
      </c>
      <c r="V662">
        <v>0</v>
      </c>
    </row>
    <row r="663" spans="17:22" x14ac:dyDescent="0.2">
      <c r="Q663">
        <v>660</v>
      </c>
      <c r="R663" s="2">
        <v>71182528.457064569</v>
      </c>
      <c r="S663">
        <v>39</v>
      </c>
      <c r="T663">
        <v>8.5000000000000006E-2</v>
      </c>
      <c r="U663" s="4">
        <v>2.4236505691412913</v>
      </c>
      <c r="V663">
        <v>0</v>
      </c>
    </row>
    <row r="664" spans="17:22" x14ac:dyDescent="0.2">
      <c r="Q664">
        <v>661</v>
      </c>
      <c r="R664" s="2">
        <v>-15473703.619266734</v>
      </c>
      <c r="S664">
        <v>51</v>
      </c>
      <c r="T664">
        <v>8.5000000000000006E-2</v>
      </c>
      <c r="U664" s="4">
        <v>0.69052592761466536</v>
      </c>
      <c r="V664">
        <v>1</v>
      </c>
    </row>
    <row r="665" spans="17:22" x14ac:dyDescent="0.2">
      <c r="Q665">
        <v>662</v>
      </c>
      <c r="R665" s="2">
        <v>2325504.0797001868</v>
      </c>
      <c r="S665">
        <v>50</v>
      </c>
      <c r="T665">
        <v>8.5000000000000006E-2</v>
      </c>
      <c r="U665" s="4">
        <v>1.0465100815940038</v>
      </c>
      <c r="V665">
        <v>0</v>
      </c>
    </row>
    <row r="666" spans="17:22" x14ac:dyDescent="0.2">
      <c r="Q666">
        <v>663</v>
      </c>
      <c r="R666" s="2">
        <v>-8065775.010505788</v>
      </c>
      <c r="S666">
        <v>51</v>
      </c>
      <c r="T666">
        <v>8.5000000000000006E-2</v>
      </c>
      <c r="U666" s="4">
        <v>0.83868449978988424</v>
      </c>
      <c r="V666">
        <v>1</v>
      </c>
    </row>
    <row r="667" spans="17:22" x14ac:dyDescent="0.2">
      <c r="Q667">
        <v>664</v>
      </c>
      <c r="R667" s="2">
        <v>-17928990.178402513</v>
      </c>
      <c r="S667">
        <v>51</v>
      </c>
      <c r="T667">
        <v>8.5000000000000006E-2</v>
      </c>
      <c r="U667" s="4">
        <v>0.6414201964319497</v>
      </c>
      <c r="V667">
        <v>1</v>
      </c>
    </row>
    <row r="668" spans="17:22" x14ac:dyDescent="0.2">
      <c r="Q668">
        <v>665</v>
      </c>
      <c r="R668" s="2">
        <v>23604209.489036456</v>
      </c>
      <c r="S668">
        <v>44</v>
      </c>
      <c r="T668">
        <v>8.5000000000000006E-2</v>
      </c>
      <c r="U668" s="4">
        <v>1.4720841897807291</v>
      </c>
      <c r="V668">
        <v>0</v>
      </c>
    </row>
    <row r="669" spans="17:22" x14ac:dyDescent="0.2">
      <c r="Q669">
        <v>666</v>
      </c>
      <c r="R669" s="2">
        <v>50067968.208784491</v>
      </c>
      <c r="S669">
        <v>41</v>
      </c>
      <c r="T669">
        <v>8.5000000000000006E-2</v>
      </c>
      <c r="U669" s="4">
        <v>2.0013593641756899</v>
      </c>
      <c r="V669">
        <v>0</v>
      </c>
    </row>
    <row r="670" spans="17:22" x14ac:dyDescent="0.2">
      <c r="Q670">
        <v>667</v>
      </c>
      <c r="R670" s="2">
        <v>-440397.21417948604</v>
      </c>
      <c r="S670">
        <v>51</v>
      </c>
      <c r="T670">
        <v>8.5000000000000006E-2</v>
      </c>
      <c r="U670" s="4">
        <v>0.99119205571641023</v>
      </c>
      <c r="V670">
        <v>1</v>
      </c>
    </row>
    <row r="671" spans="17:22" x14ac:dyDescent="0.2">
      <c r="Q671">
        <v>668</v>
      </c>
      <c r="R671" s="2">
        <v>-31899176.82098164</v>
      </c>
      <c r="S671">
        <v>51</v>
      </c>
      <c r="T671">
        <v>8.5000000000000006E-2</v>
      </c>
      <c r="U671" s="4">
        <v>0.36201646358036721</v>
      </c>
      <c r="V671">
        <v>1</v>
      </c>
    </row>
    <row r="672" spans="17:22" x14ac:dyDescent="0.2">
      <c r="Q672">
        <v>669</v>
      </c>
      <c r="R672" s="2">
        <v>63916725.470961973</v>
      </c>
      <c r="S672">
        <v>40</v>
      </c>
      <c r="T672">
        <v>8.5000000000000006E-2</v>
      </c>
      <c r="U672" s="4">
        <v>2.2783345094192393</v>
      </c>
      <c r="V672">
        <v>0</v>
      </c>
    </row>
    <row r="673" spans="17:22" x14ac:dyDescent="0.2">
      <c r="Q673">
        <v>670</v>
      </c>
      <c r="R673" s="2">
        <v>22130880.444235235</v>
      </c>
      <c r="S673">
        <v>45</v>
      </c>
      <c r="T673">
        <v>8.5000000000000006E-2</v>
      </c>
      <c r="U673" s="4">
        <v>1.4426176088847047</v>
      </c>
      <c r="V673">
        <v>0</v>
      </c>
    </row>
    <row r="674" spans="17:22" x14ac:dyDescent="0.2">
      <c r="Q674">
        <v>671</v>
      </c>
      <c r="R674" s="2">
        <v>11931547.767577112</v>
      </c>
      <c r="S674">
        <v>47</v>
      </c>
      <c r="T674">
        <v>8.5000000000000006E-2</v>
      </c>
      <c r="U674" s="4">
        <v>1.2386309553515422</v>
      </c>
      <c r="V674">
        <v>0</v>
      </c>
    </row>
    <row r="675" spans="17:22" x14ac:dyDescent="0.2">
      <c r="Q675">
        <v>672</v>
      </c>
      <c r="R675" s="2">
        <v>7603718.436689809</v>
      </c>
      <c r="S675">
        <v>48</v>
      </c>
      <c r="T675">
        <v>8.5000000000000006E-2</v>
      </c>
      <c r="U675" s="4">
        <v>1.1520743687337962</v>
      </c>
      <c r="V675">
        <v>0</v>
      </c>
    </row>
    <row r="676" spans="17:22" x14ac:dyDescent="0.2">
      <c r="Q676">
        <v>673</v>
      </c>
      <c r="R676" s="2">
        <v>84731670.252786994</v>
      </c>
      <c r="S676">
        <v>38</v>
      </c>
      <c r="T676">
        <v>8.5000000000000006E-2</v>
      </c>
      <c r="U676" s="4">
        <v>2.6946334050557397</v>
      </c>
      <c r="V676">
        <v>0</v>
      </c>
    </row>
    <row r="677" spans="17:22" x14ac:dyDescent="0.2">
      <c r="Q677">
        <v>674</v>
      </c>
      <c r="R677" s="2">
        <v>8151022.0800100639</v>
      </c>
      <c r="S677">
        <v>48</v>
      </c>
      <c r="T677">
        <v>8.5000000000000006E-2</v>
      </c>
      <c r="U677" s="4">
        <v>1.1630204416002012</v>
      </c>
      <c r="V677">
        <v>0</v>
      </c>
    </row>
    <row r="678" spans="17:22" x14ac:dyDescent="0.2">
      <c r="Q678">
        <v>675</v>
      </c>
      <c r="R678" s="2">
        <v>-20904651.450833973</v>
      </c>
      <c r="S678">
        <v>51</v>
      </c>
      <c r="T678">
        <v>8.5000000000000006E-2</v>
      </c>
      <c r="U678" s="4">
        <v>0.58190697098332056</v>
      </c>
      <c r="V678">
        <v>1</v>
      </c>
    </row>
    <row r="679" spans="17:22" x14ac:dyDescent="0.2">
      <c r="Q679">
        <v>676</v>
      </c>
      <c r="R679" s="2">
        <v>92182810.61635384</v>
      </c>
      <c r="S679">
        <v>38</v>
      </c>
      <c r="T679">
        <v>8.5000000000000006E-2</v>
      </c>
      <c r="U679" s="4">
        <v>2.843656212327077</v>
      </c>
      <c r="V679">
        <v>0</v>
      </c>
    </row>
    <row r="680" spans="17:22" x14ac:dyDescent="0.2">
      <c r="Q680">
        <v>677</v>
      </c>
      <c r="R680" s="2">
        <v>6431701.0166332945</v>
      </c>
      <c r="S680">
        <v>48</v>
      </c>
      <c r="T680">
        <v>8.5000000000000006E-2</v>
      </c>
      <c r="U680" s="4">
        <v>1.1286340203326659</v>
      </c>
      <c r="V680">
        <v>0</v>
      </c>
    </row>
    <row r="681" spans="17:22" x14ac:dyDescent="0.2">
      <c r="Q681">
        <v>678</v>
      </c>
      <c r="R681" s="2">
        <v>-16059822.051770963</v>
      </c>
      <c r="S681">
        <v>51</v>
      </c>
      <c r="T681">
        <v>8.5000000000000006E-2</v>
      </c>
      <c r="U681" s="4">
        <v>0.67880355896458078</v>
      </c>
      <c r="V681">
        <v>1</v>
      </c>
    </row>
    <row r="682" spans="17:22" x14ac:dyDescent="0.2">
      <c r="Q682">
        <v>679</v>
      </c>
      <c r="R682" s="2">
        <v>-13873226.718032822</v>
      </c>
      <c r="S682">
        <v>51</v>
      </c>
      <c r="T682">
        <v>8.5000000000000006E-2</v>
      </c>
      <c r="U682" s="4">
        <v>0.72253546563934357</v>
      </c>
      <c r="V682">
        <v>1</v>
      </c>
    </row>
    <row r="683" spans="17:22" x14ac:dyDescent="0.2">
      <c r="Q683">
        <v>680</v>
      </c>
      <c r="R683" s="2">
        <v>560511.36245346814</v>
      </c>
      <c r="S683">
        <v>50</v>
      </c>
      <c r="T683">
        <v>8.5000000000000006E-2</v>
      </c>
      <c r="U683" s="4">
        <v>1.0112102272490693</v>
      </c>
      <c r="V683">
        <v>0</v>
      </c>
    </row>
    <row r="684" spans="17:22" x14ac:dyDescent="0.2">
      <c r="Q684">
        <v>681</v>
      </c>
      <c r="R684" s="2">
        <v>-352757.10455726087</v>
      </c>
      <c r="S684">
        <v>51</v>
      </c>
      <c r="T684">
        <v>8.5000000000000006E-2</v>
      </c>
      <c r="U684" s="4">
        <v>0.99294485790885478</v>
      </c>
      <c r="V684">
        <v>1</v>
      </c>
    </row>
    <row r="685" spans="17:22" x14ac:dyDescent="0.2">
      <c r="Q685">
        <v>682</v>
      </c>
      <c r="R685" s="2">
        <v>-12208480.313578472</v>
      </c>
      <c r="S685">
        <v>51</v>
      </c>
      <c r="T685">
        <v>8.5000000000000006E-2</v>
      </c>
      <c r="U685" s="4">
        <v>0.75583039372843053</v>
      </c>
      <c r="V685">
        <v>1</v>
      </c>
    </row>
    <row r="686" spans="17:22" x14ac:dyDescent="0.2">
      <c r="Q686">
        <v>683</v>
      </c>
      <c r="R686" s="2">
        <v>22095137.860131666</v>
      </c>
      <c r="S686">
        <v>45</v>
      </c>
      <c r="T686">
        <v>8.5000000000000006E-2</v>
      </c>
      <c r="U686" s="4">
        <v>1.4419027572026333</v>
      </c>
      <c r="V686">
        <v>0</v>
      </c>
    </row>
    <row r="687" spans="17:22" x14ac:dyDescent="0.2">
      <c r="Q687">
        <v>684</v>
      </c>
      <c r="R687" s="2">
        <v>-8156865.0173279792</v>
      </c>
      <c r="S687">
        <v>51</v>
      </c>
      <c r="T687">
        <v>8.5000000000000006E-2</v>
      </c>
      <c r="U687" s="4">
        <v>0.8368626996534404</v>
      </c>
      <c r="V687">
        <v>1</v>
      </c>
    </row>
    <row r="688" spans="17:22" x14ac:dyDescent="0.2">
      <c r="Q688">
        <v>685</v>
      </c>
      <c r="R688" s="2">
        <v>185258823.48268041</v>
      </c>
      <c r="S688">
        <v>34</v>
      </c>
      <c r="T688">
        <v>8.5000000000000006E-2</v>
      </c>
      <c r="U688" s="4">
        <v>4.7051764696536083</v>
      </c>
      <c r="V688">
        <v>0</v>
      </c>
    </row>
    <row r="689" spans="17:22" x14ac:dyDescent="0.2">
      <c r="Q689">
        <v>686</v>
      </c>
      <c r="R689" s="2">
        <v>-7447732.9179668725</v>
      </c>
      <c r="S689">
        <v>51</v>
      </c>
      <c r="T689">
        <v>8.5000000000000006E-2</v>
      </c>
      <c r="U689" s="4">
        <v>0.85104534164066259</v>
      </c>
      <c r="V689">
        <v>1</v>
      </c>
    </row>
    <row r="690" spans="17:22" x14ac:dyDescent="0.2">
      <c r="Q690">
        <v>687</v>
      </c>
      <c r="R690" s="2">
        <v>28930272.827806726</v>
      </c>
      <c r="S690">
        <v>44</v>
      </c>
      <c r="T690">
        <v>8.5000000000000006E-2</v>
      </c>
      <c r="U690" s="4">
        <v>1.5786054565561345</v>
      </c>
      <c r="V690">
        <v>0</v>
      </c>
    </row>
    <row r="691" spans="17:22" x14ac:dyDescent="0.2">
      <c r="Q691">
        <v>688</v>
      </c>
      <c r="R691" s="2">
        <v>-33167715.905296598</v>
      </c>
      <c r="S691">
        <v>51</v>
      </c>
      <c r="T691">
        <v>8.5000000000000006E-2</v>
      </c>
      <c r="U691" s="4">
        <v>0.33664568189406807</v>
      </c>
      <c r="V691">
        <v>1</v>
      </c>
    </row>
    <row r="692" spans="17:22" x14ac:dyDescent="0.2">
      <c r="Q692">
        <v>689</v>
      </c>
      <c r="R692" s="2">
        <v>42653582.301428229</v>
      </c>
      <c r="S692">
        <v>42</v>
      </c>
      <c r="T692">
        <v>8.5000000000000006E-2</v>
      </c>
      <c r="U692" s="4">
        <v>1.8530716460285646</v>
      </c>
      <c r="V692">
        <v>0</v>
      </c>
    </row>
    <row r="693" spans="17:22" x14ac:dyDescent="0.2">
      <c r="Q693">
        <v>690</v>
      </c>
      <c r="R693" s="2">
        <v>105061885.20635173</v>
      </c>
      <c r="S693">
        <v>37</v>
      </c>
      <c r="T693">
        <v>8.5000000000000006E-2</v>
      </c>
      <c r="U693" s="4">
        <v>3.1012377041270347</v>
      </c>
      <c r="V693">
        <v>0</v>
      </c>
    </row>
    <row r="694" spans="17:22" x14ac:dyDescent="0.2">
      <c r="Q694">
        <v>691</v>
      </c>
      <c r="R694" s="2">
        <v>371449329.95935035</v>
      </c>
      <c r="S694">
        <v>31</v>
      </c>
      <c r="T694">
        <v>8.5000000000000006E-2</v>
      </c>
      <c r="U694" s="4">
        <v>8.4289865991870077</v>
      </c>
      <c r="V694">
        <v>0</v>
      </c>
    </row>
    <row r="695" spans="17:22" x14ac:dyDescent="0.2">
      <c r="Q695">
        <v>692</v>
      </c>
      <c r="R695" s="2">
        <v>59373401.199426636</v>
      </c>
      <c r="S695">
        <v>40</v>
      </c>
      <c r="T695">
        <v>8.5000000000000006E-2</v>
      </c>
      <c r="U695" s="4">
        <v>2.1874680239885329</v>
      </c>
      <c r="V695">
        <v>0</v>
      </c>
    </row>
    <row r="696" spans="17:22" x14ac:dyDescent="0.2">
      <c r="Q696">
        <v>693</v>
      </c>
      <c r="R696" s="2">
        <v>140603492.75987086</v>
      </c>
      <c r="S696">
        <v>35</v>
      </c>
      <c r="T696">
        <v>8.5000000000000006E-2</v>
      </c>
      <c r="U696" s="4">
        <v>3.812069855197417</v>
      </c>
      <c r="V696">
        <v>0</v>
      </c>
    </row>
    <row r="697" spans="17:22" x14ac:dyDescent="0.2">
      <c r="Q697">
        <v>694</v>
      </c>
      <c r="R697" s="2">
        <v>27652043.33976087</v>
      </c>
      <c r="S697">
        <v>44</v>
      </c>
      <c r="T697">
        <v>8.5000000000000006E-2</v>
      </c>
      <c r="U697" s="4">
        <v>1.5530408667952174</v>
      </c>
      <c r="V697">
        <v>0</v>
      </c>
    </row>
    <row r="698" spans="17:22" x14ac:dyDescent="0.2">
      <c r="Q698">
        <v>695</v>
      </c>
      <c r="R698" s="2">
        <v>26000725.648678645</v>
      </c>
      <c r="S698">
        <v>44</v>
      </c>
      <c r="T698">
        <v>8.5000000000000006E-2</v>
      </c>
      <c r="U698" s="4">
        <v>1.5200145129735729</v>
      </c>
      <c r="V698">
        <v>0</v>
      </c>
    </row>
    <row r="699" spans="17:22" x14ac:dyDescent="0.2">
      <c r="Q699">
        <v>696</v>
      </c>
      <c r="R699" s="2">
        <v>-3900377.7704741955</v>
      </c>
      <c r="S699">
        <v>51</v>
      </c>
      <c r="T699">
        <v>8.5000000000000006E-2</v>
      </c>
      <c r="U699" s="4">
        <v>0.9219924445905161</v>
      </c>
      <c r="V699">
        <v>1</v>
      </c>
    </row>
    <row r="700" spans="17:22" x14ac:dyDescent="0.2">
      <c r="Q700">
        <v>697</v>
      </c>
      <c r="R700" s="2">
        <v>15689416.595033653</v>
      </c>
      <c r="S700">
        <v>46</v>
      </c>
      <c r="T700">
        <v>8.5000000000000006E-2</v>
      </c>
      <c r="U700" s="4">
        <v>1.3137883319006731</v>
      </c>
      <c r="V700">
        <v>0</v>
      </c>
    </row>
    <row r="701" spans="17:22" x14ac:dyDescent="0.2">
      <c r="Q701">
        <v>698</v>
      </c>
      <c r="R701" s="2">
        <v>-21082288.369017191</v>
      </c>
      <c r="S701">
        <v>51</v>
      </c>
      <c r="T701">
        <v>8.5000000000000006E-2</v>
      </c>
      <c r="U701" s="4">
        <v>0.57835423261965613</v>
      </c>
      <c r="V701">
        <v>1</v>
      </c>
    </row>
    <row r="702" spans="17:22" x14ac:dyDescent="0.2">
      <c r="Q702">
        <v>699</v>
      </c>
      <c r="R702" s="2">
        <v>53387085.766075507</v>
      </c>
      <c r="S702">
        <v>41</v>
      </c>
      <c r="T702">
        <v>8.5000000000000006E-2</v>
      </c>
      <c r="U702" s="4">
        <v>2.0677417153215103</v>
      </c>
      <c r="V702">
        <v>0</v>
      </c>
    </row>
    <row r="703" spans="17:22" x14ac:dyDescent="0.2">
      <c r="Q703">
        <v>700</v>
      </c>
      <c r="R703" s="2">
        <v>29815343.559656218</v>
      </c>
      <c r="S703">
        <v>43</v>
      </c>
      <c r="T703">
        <v>8.5000000000000006E-2</v>
      </c>
      <c r="U703" s="4">
        <v>1.5963068711931243</v>
      </c>
      <c r="V703">
        <v>0</v>
      </c>
    </row>
    <row r="704" spans="17:22" x14ac:dyDescent="0.2">
      <c r="Q704">
        <v>701</v>
      </c>
      <c r="R704" s="2">
        <v>35223890.061110795</v>
      </c>
      <c r="S704">
        <v>43</v>
      </c>
      <c r="T704">
        <v>8.5000000000000006E-2</v>
      </c>
      <c r="U704" s="4">
        <v>1.7044778012222159</v>
      </c>
      <c r="V704">
        <v>0</v>
      </c>
    </row>
    <row r="705" spans="17:22" x14ac:dyDescent="0.2">
      <c r="Q705">
        <v>702</v>
      </c>
      <c r="R705" s="2">
        <v>-20054894.668830149</v>
      </c>
      <c r="S705">
        <v>51</v>
      </c>
      <c r="T705">
        <v>8.5000000000000006E-2</v>
      </c>
      <c r="U705" s="4">
        <v>0.59890210662339705</v>
      </c>
      <c r="V705">
        <v>1</v>
      </c>
    </row>
    <row r="706" spans="17:22" x14ac:dyDescent="0.2">
      <c r="Q706">
        <v>703</v>
      </c>
      <c r="R706" s="2">
        <v>-15265028.486724712</v>
      </c>
      <c r="S706">
        <v>51</v>
      </c>
      <c r="T706">
        <v>8.5000000000000006E-2</v>
      </c>
      <c r="U706" s="4">
        <v>0.69469943026550574</v>
      </c>
      <c r="V706">
        <v>1</v>
      </c>
    </row>
    <row r="707" spans="17:22" x14ac:dyDescent="0.2">
      <c r="Q707">
        <v>704</v>
      </c>
      <c r="R707" s="2">
        <v>113722054.22722065</v>
      </c>
      <c r="S707">
        <v>36</v>
      </c>
      <c r="T707">
        <v>8.5000000000000006E-2</v>
      </c>
      <c r="U707" s="4">
        <v>3.2744410845444132</v>
      </c>
      <c r="V707">
        <v>0</v>
      </c>
    </row>
    <row r="708" spans="17:22" x14ac:dyDescent="0.2">
      <c r="Q708">
        <v>705</v>
      </c>
      <c r="R708" s="2">
        <v>-29713918.336003974</v>
      </c>
      <c r="S708">
        <v>51</v>
      </c>
      <c r="T708">
        <v>8.5000000000000006E-2</v>
      </c>
      <c r="U708" s="4">
        <v>0.4057216332799205</v>
      </c>
      <c r="V708">
        <v>1</v>
      </c>
    </row>
    <row r="709" spans="17:22" x14ac:dyDescent="0.2">
      <c r="Q709">
        <v>706</v>
      </c>
      <c r="R709" s="2">
        <v>53925860.75959298</v>
      </c>
      <c r="S709">
        <v>40</v>
      </c>
      <c r="T709">
        <v>8.5000000000000006E-2</v>
      </c>
      <c r="U709" s="4">
        <v>2.0785172151918596</v>
      </c>
      <c r="V709">
        <v>0</v>
      </c>
    </row>
    <row r="710" spans="17:22" x14ac:dyDescent="0.2">
      <c r="Q710">
        <v>707</v>
      </c>
      <c r="R710" s="2">
        <v>22038361.29419823</v>
      </c>
      <c r="S710">
        <v>45</v>
      </c>
      <c r="T710">
        <v>8.5000000000000006E-2</v>
      </c>
      <c r="U710" s="4">
        <v>1.4407672258839646</v>
      </c>
      <c r="V710">
        <v>0</v>
      </c>
    </row>
    <row r="711" spans="17:22" x14ac:dyDescent="0.2">
      <c r="Q711">
        <v>708</v>
      </c>
      <c r="R711" s="2">
        <v>10531864.882034361</v>
      </c>
      <c r="S711">
        <v>47</v>
      </c>
      <c r="T711">
        <v>8.5000000000000006E-2</v>
      </c>
      <c r="U711" s="4">
        <v>1.2106372976406872</v>
      </c>
      <c r="V711">
        <v>0</v>
      </c>
    </row>
    <row r="712" spans="17:22" x14ac:dyDescent="0.2">
      <c r="Q712">
        <v>709</v>
      </c>
      <c r="R712" s="2">
        <v>3214459.3684319183</v>
      </c>
      <c r="S712">
        <v>49</v>
      </c>
      <c r="T712">
        <v>8.5000000000000006E-2</v>
      </c>
      <c r="U712" s="4">
        <v>1.0642891873686384</v>
      </c>
      <c r="V712">
        <v>0</v>
      </c>
    </row>
    <row r="713" spans="17:22" x14ac:dyDescent="0.2">
      <c r="Q713">
        <v>710</v>
      </c>
      <c r="R713" s="2">
        <v>1155112.123274371</v>
      </c>
      <c r="S713">
        <v>50</v>
      </c>
      <c r="T713">
        <v>8.5000000000000006E-2</v>
      </c>
      <c r="U713" s="4">
        <v>1.0231022424654874</v>
      </c>
      <c r="V713">
        <v>0</v>
      </c>
    </row>
    <row r="714" spans="17:22" x14ac:dyDescent="0.2">
      <c r="Q714">
        <v>711</v>
      </c>
      <c r="R714" s="2">
        <v>-23631365.570760813</v>
      </c>
      <c r="S714">
        <v>51</v>
      </c>
      <c r="T714">
        <v>8.5000000000000006E-2</v>
      </c>
      <c r="U714" s="4">
        <v>0.5273726885847837</v>
      </c>
      <c r="V714">
        <v>1</v>
      </c>
    </row>
    <row r="715" spans="17:22" x14ac:dyDescent="0.2">
      <c r="Q715">
        <v>712</v>
      </c>
      <c r="R715" s="2">
        <v>-847786.02187242359</v>
      </c>
      <c r="S715">
        <v>51</v>
      </c>
      <c r="T715">
        <v>8.5000000000000006E-2</v>
      </c>
      <c r="U715" s="4">
        <v>0.98304427956255158</v>
      </c>
      <c r="V715">
        <v>1</v>
      </c>
    </row>
    <row r="716" spans="17:22" x14ac:dyDescent="0.2">
      <c r="Q716">
        <v>713</v>
      </c>
      <c r="R716" s="2">
        <v>24873987.675067395</v>
      </c>
      <c r="S716">
        <v>44</v>
      </c>
      <c r="T716">
        <v>8.5000000000000006E-2</v>
      </c>
      <c r="U716" s="4">
        <v>1.497479753501348</v>
      </c>
      <c r="V716">
        <v>0</v>
      </c>
    </row>
    <row r="717" spans="17:22" x14ac:dyDescent="0.2">
      <c r="Q717">
        <v>714</v>
      </c>
      <c r="R717" s="2">
        <v>-20112792.125362612</v>
      </c>
      <c r="S717">
        <v>51</v>
      </c>
      <c r="T717">
        <v>8.5000000000000006E-2</v>
      </c>
      <c r="U717" s="4">
        <v>0.59774415749274779</v>
      </c>
      <c r="V717">
        <v>1</v>
      </c>
    </row>
    <row r="718" spans="17:22" x14ac:dyDescent="0.2">
      <c r="Q718">
        <v>715</v>
      </c>
      <c r="R718" s="2">
        <v>-15624609.766787529</v>
      </c>
      <c r="S718">
        <v>51</v>
      </c>
      <c r="T718">
        <v>8.5000000000000006E-2</v>
      </c>
      <c r="U718" s="4">
        <v>0.68750780466424943</v>
      </c>
      <c r="V718">
        <v>1</v>
      </c>
    </row>
    <row r="719" spans="17:22" x14ac:dyDescent="0.2">
      <c r="Q719">
        <v>716</v>
      </c>
      <c r="R719" s="2">
        <v>-11244114.936850786</v>
      </c>
      <c r="S719">
        <v>51</v>
      </c>
      <c r="T719">
        <v>8.5000000000000006E-2</v>
      </c>
      <c r="U719" s="4">
        <v>0.77511770126298429</v>
      </c>
      <c r="V719">
        <v>1</v>
      </c>
    </row>
    <row r="720" spans="17:22" x14ac:dyDescent="0.2">
      <c r="Q720">
        <v>717</v>
      </c>
      <c r="R720" s="2">
        <v>100279577.41982099</v>
      </c>
      <c r="S720">
        <v>37</v>
      </c>
      <c r="T720">
        <v>8.5000000000000006E-2</v>
      </c>
      <c r="U720" s="4">
        <v>3.0055915483964197</v>
      </c>
      <c r="V720">
        <v>0</v>
      </c>
    </row>
    <row r="721" spans="17:22" x14ac:dyDescent="0.2">
      <c r="Q721">
        <v>718</v>
      </c>
      <c r="R721" s="2">
        <v>-21644411.236847874</v>
      </c>
      <c r="S721">
        <v>51</v>
      </c>
      <c r="T721">
        <v>8.5000000000000006E-2</v>
      </c>
      <c r="U721" s="4">
        <v>0.56711177526304257</v>
      </c>
      <c r="V721">
        <v>1</v>
      </c>
    </row>
    <row r="722" spans="17:22" x14ac:dyDescent="0.2">
      <c r="Q722">
        <v>719</v>
      </c>
      <c r="R722" s="2">
        <v>2729555.1188784912</v>
      </c>
      <c r="S722">
        <v>50</v>
      </c>
      <c r="T722">
        <v>8.5000000000000006E-2</v>
      </c>
      <c r="U722" s="4">
        <v>1.0545911023775698</v>
      </c>
      <c r="V722">
        <v>0</v>
      </c>
    </row>
    <row r="723" spans="17:22" x14ac:dyDescent="0.2">
      <c r="Q723">
        <v>720</v>
      </c>
      <c r="R723" s="2">
        <v>-20971463.75941547</v>
      </c>
      <c r="S723">
        <v>51</v>
      </c>
      <c r="T723">
        <v>8.5000000000000006E-2</v>
      </c>
      <c r="U723" s="4">
        <v>0.58057072481169059</v>
      </c>
      <c r="V723">
        <v>1</v>
      </c>
    </row>
    <row r="724" spans="17:22" x14ac:dyDescent="0.2">
      <c r="Q724">
        <v>721</v>
      </c>
      <c r="R724" s="2">
        <v>13578959.687634319</v>
      </c>
      <c r="S724">
        <v>47</v>
      </c>
      <c r="T724">
        <v>8.5000000000000006E-2</v>
      </c>
      <c r="U724" s="4">
        <v>1.2715791937526864</v>
      </c>
      <c r="V724">
        <v>0</v>
      </c>
    </row>
    <row r="725" spans="17:22" x14ac:dyDescent="0.2">
      <c r="Q725">
        <v>722</v>
      </c>
      <c r="R725" s="2">
        <v>-2506246.2489425316</v>
      </c>
      <c r="S725">
        <v>51</v>
      </c>
      <c r="T725">
        <v>8.5000000000000006E-2</v>
      </c>
      <c r="U725" s="4">
        <v>0.94987507502114932</v>
      </c>
      <c r="V725">
        <v>1</v>
      </c>
    </row>
    <row r="726" spans="17:22" x14ac:dyDescent="0.2">
      <c r="Q726">
        <v>723</v>
      </c>
      <c r="R726" s="2">
        <v>-26755710.598962061</v>
      </c>
      <c r="S726">
        <v>51</v>
      </c>
      <c r="T726">
        <v>8.5000000000000006E-2</v>
      </c>
      <c r="U726" s="4">
        <v>0.46488578802075881</v>
      </c>
      <c r="V726">
        <v>1</v>
      </c>
    </row>
    <row r="727" spans="17:22" x14ac:dyDescent="0.2">
      <c r="Q727">
        <v>724</v>
      </c>
      <c r="R727" s="2">
        <v>15617572.003171049</v>
      </c>
      <c r="S727">
        <v>46</v>
      </c>
      <c r="T727">
        <v>8.5000000000000006E-2</v>
      </c>
      <c r="U727" s="4">
        <v>1.3123514400634211</v>
      </c>
      <c r="V727">
        <v>0</v>
      </c>
    </row>
    <row r="728" spans="17:22" x14ac:dyDescent="0.2">
      <c r="Q728">
        <v>725</v>
      </c>
      <c r="R728" s="2">
        <v>-23627429.991931356</v>
      </c>
      <c r="S728">
        <v>51</v>
      </c>
      <c r="T728">
        <v>8.5000000000000006E-2</v>
      </c>
      <c r="U728" s="4">
        <v>0.52745140016137282</v>
      </c>
      <c r="V728">
        <v>1</v>
      </c>
    </row>
    <row r="729" spans="17:22" x14ac:dyDescent="0.2">
      <c r="Q729">
        <v>726</v>
      </c>
      <c r="R729" s="2">
        <v>61729409.894647866</v>
      </c>
      <c r="S729">
        <v>40</v>
      </c>
      <c r="T729">
        <v>8.5000000000000006E-2</v>
      </c>
      <c r="U729" s="4">
        <v>2.2345881978929572</v>
      </c>
      <c r="V729">
        <v>0</v>
      </c>
    </row>
    <row r="730" spans="17:22" x14ac:dyDescent="0.2">
      <c r="Q730">
        <v>727</v>
      </c>
      <c r="R730" s="2">
        <v>-31790630.558861714</v>
      </c>
      <c r="S730">
        <v>51</v>
      </c>
      <c r="T730">
        <v>8.5000000000000006E-2</v>
      </c>
      <c r="U730" s="4">
        <v>0.36418738882276575</v>
      </c>
      <c r="V730">
        <v>1</v>
      </c>
    </row>
    <row r="731" spans="17:22" x14ac:dyDescent="0.2">
      <c r="Q731">
        <v>728</v>
      </c>
      <c r="R731" s="2">
        <v>-31605544.028002486</v>
      </c>
      <c r="S731">
        <v>51</v>
      </c>
      <c r="T731">
        <v>8.5000000000000006E-2</v>
      </c>
      <c r="U731" s="4">
        <v>0.36788911943995029</v>
      </c>
      <c r="V731">
        <v>1</v>
      </c>
    </row>
    <row r="732" spans="17:22" x14ac:dyDescent="0.2">
      <c r="Q732">
        <v>729</v>
      </c>
      <c r="R732" s="2">
        <v>5440765.2646381631</v>
      </c>
      <c r="S732">
        <v>49</v>
      </c>
      <c r="T732">
        <v>8.5000000000000006E-2</v>
      </c>
      <c r="U732" s="4">
        <v>1.1088153052927632</v>
      </c>
      <c r="V732">
        <v>0</v>
      </c>
    </row>
    <row r="733" spans="17:22" x14ac:dyDescent="0.2">
      <c r="Q733">
        <v>730</v>
      </c>
      <c r="R733" s="2">
        <v>8714595.4923186675</v>
      </c>
      <c r="S733">
        <v>48</v>
      </c>
      <c r="T733">
        <v>8.5000000000000006E-2</v>
      </c>
      <c r="U733" s="4">
        <v>1.1742919098463733</v>
      </c>
      <c r="V733">
        <v>0</v>
      </c>
    </row>
    <row r="734" spans="17:22" x14ac:dyDescent="0.2">
      <c r="Q734">
        <v>731</v>
      </c>
      <c r="R734" s="2">
        <v>22014565.849242032</v>
      </c>
      <c r="S734">
        <v>45</v>
      </c>
      <c r="T734">
        <v>8.5000000000000006E-2</v>
      </c>
      <c r="U734" s="4">
        <v>1.4402913169848406</v>
      </c>
      <c r="V734">
        <v>0</v>
      </c>
    </row>
    <row r="735" spans="17:22" x14ac:dyDescent="0.2">
      <c r="Q735">
        <v>732</v>
      </c>
      <c r="R735" s="2">
        <v>-7391861.0248297751</v>
      </c>
      <c r="S735">
        <v>51</v>
      </c>
      <c r="T735">
        <v>8.5000000000000006E-2</v>
      </c>
      <c r="U735" s="4">
        <v>0.85216277950340447</v>
      </c>
      <c r="V735">
        <v>1</v>
      </c>
    </row>
    <row r="736" spans="17:22" x14ac:dyDescent="0.2">
      <c r="Q736">
        <v>733</v>
      </c>
      <c r="R736" s="2">
        <v>-6370660.5968496948</v>
      </c>
      <c r="S736">
        <v>51</v>
      </c>
      <c r="T736">
        <v>8.5000000000000006E-2</v>
      </c>
      <c r="U736" s="4">
        <v>0.87258678806300616</v>
      </c>
      <c r="V736">
        <v>1</v>
      </c>
    </row>
    <row r="737" spans="17:22" x14ac:dyDescent="0.2">
      <c r="Q737">
        <v>734</v>
      </c>
      <c r="R737" s="2">
        <v>21104984.473894283</v>
      </c>
      <c r="S737">
        <v>45</v>
      </c>
      <c r="T737">
        <v>8.5000000000000006E-2</v>
      </c>
      <c r="U737" s="4">
        <v>1.4220996894778857</v>
      </c>
      <c r="V737">
        <v>0</v>
      </c>
    </row>
    <row r="738" spans="17:22" x14ac:dyDescent="0.2">
      <c r="Q738">
        <v>735</v>
      </c>
      <c r="R738" s="2">
        <v>-36749856.562945403</v>
      </c>
      <c r="S738">
        <v>51</v>
      </c>
      <c r="T738">
        <v>8.5000000000000006E-2</v>
      </c>
      <c r="U738" s="4">
        <v>0.26500286874109191</v>
      </c>
      <c r="V738">
        <v>1</v>
      </c>
    </row>
    <row r="739" spans="17:22" x14ac:dyDescent="0.2">
      <c r="Q739">
        <v>736</v>
      </c>
      <c r="R739" s="2">
        <v>-31884866.994626772</v>
      </c>
      <c r="S739">
        <v>51</v>
      </c>
      <c r="T739">
        <v>8.5000000000000006E-2</v>
      </c>
      <c r="U739" s="4">
        <v>0.36230266010746459</v>
      </c>
      <c r="V739">
        <v>1</v>
      </c>
    </row>
    <row r="740" spans="17:22" x14ac:dyDescent="0.2">
      <c r="Q740">
        <v>737</v>
      </c>
      <c r="R740" s="2">
        <v>-17561574.425062548</v>
      </c>
      <c r="S740">
        <v>51</v>
      </c>
      <c r="T740">
        <v>8.5000000000000006E-2</v>
      </c>
      <c r="U740" s="4">
        <v>0.64876851149874903</v>
      </c>
      <c r="V740">
        <v>1</v>
      </c>
    </row>
    <row r="741" spans="17:22" x14ac:dyDescent="0.2">
      <c r="Q741">
        <v>738</v>
      </c>
      <c r="R741" s="2">
        <v>-28214575.46745792</v>
      </c>
      <c r="S741">
        <v>51</v>
      </c>
      <c r="T741">
        <v>8.5000000000000006E-2</v>
      </c>
      <c r="U741" s="4">
        <v>0.43570849065084161</v>
      </c>
      <c r="V741">
        <v>1</v>
      </c>
    </row>
    <row r="742" spans="17:22" x14ac:dyDescent="0.2">
      <c r="Q742">
        <v>739</v>
      </c>
      <c r="R742" s="2">
        <v>44978575.077868432</v>
      </c>
      <c r="S742">
        <v>41</v>
      </c>
      <c r="T742">
        <v>8.5000000000000006E-2</v>
      </c>
      <c r="U742" s="4">
        <v>1.8995715015573686</v>
      </c>
      <c r="V742">
        <v>0</v>
      </c>
    </row>
    <row r="743" spans="17:22" x14ac:dyDescent="0.2">
      <c r="Q743">
        <v>740</v>
      </c>
      <c r="R743" s="2">
        <v>-23529037.745542239</v>
      </c>
      <c r="S743">
        <v>51</v>
      </c>
      <c r="T743">
        <v>8.5000000000000006E-2</v>
      </c>
      <c r="U743" s="4">
        <v>0.52941924508915517</v>
      </c>
      <c r="V743">
        <v>1</v>
      </c>
    </row>
    <row r="744" spans="17:22" x14ac:dyDescent="0.2">
      <c r="Q744">
        <v>741</v>
      </c>
      <c r="R744" s="2">
        <v>8459836.3258923292</v>
      </c>
      <c r="S744">
        <v>48</v>
      </c>
      <c r="T744">
        <v>8.5000000000000006E-2</v>
      </c>
      <c r="U744" s="4">
        <v>1.1691967265178467</v>
      </c>
      <c r="V744">
        <v>0</v>
      </c>
    </row>
    <row r="745" spans="17:22" x14ac:dyDescent="0.2">
      <c r="Q745">
        <v>742</v>
      </c>
      <c r="R745" s="2">
        <v>-11370639.994489424</v>
      </c>
      <c r="S745">
        <v>51</v>
      </c>
      <c r="T745">
        <v>8.5000000000000006E-2</v>
      </c>
      <c r="U745" s="4">
        <v>0.77258720011021154</v>
      </c>
      <c r="V745">
        <v>1</v>
      </c>
    </row>
    <row r="746" spans="17:22" x14ac:dyDescent="0.2">
      <c r="Q746">
        <v>743</v>
      </c>
      <c r="R746" s="2">
        <v>32694502.66061005</v>
      </c>
      <c r="S746">
        <v>43</v>
      </c>
      <c r="T746">
        <v>8.5000000000000006E-2</v>
      </c>
      <c r="U746" s="4">
        <v>1.653890053212201</v>
      </c>
      <c r="V746">
        <v>0</v>
      </c>
    </row>
    <row r="747" spans="17:22" x14ac:dyDescent="0.2">
      <c r="Q747">
        <v>744</v>
      </c>
      <c r="R747" s="2">
        <v>-7071583.6507850885</v>
      </c>
      <c r="S747">
        <v>51</v>
      </c>
      <c r="T747">
        <v>8.5000000000000006E-2</v>
      </c>
      <c r="U747" s="4">
        <v>0.85856832698429819</v>
      </c>
      <c r="V747">
        <v>1</v>
      </c>
    </row>
    <row r="748" spans="17:22" x14ac:dyDescent="0.2">
      <c r="Q748">
        <v>745</v>
      </c>
      <c r="R748" s="2">
        <v>-20596844.64560223</v>
      </c>
      <c r="S748">
        <v>51</v>
      </c>
      <c r="T748">
        <v>8.5000000000000006E-2</v>
      </c>
      <c r="U748" s="4">
        <v>0.58806310708795539</v>
      </c>
      <c r="V748">
        <v>1</v>
      </c>
    </row>
    <row r="749" spans="17:22" x14ac:dyDescent="0.2">
      <c r="Q749">
        <v>746</v>
      </c>
      <c r="R749" s="2">
        <v>2615347.6397682205</v>
      </c>
      <c r="S749">
        <v>50</v>
      </c>
      <c r="T749">
        <v>8.5000000000000006E-2</v>
      </c>
      <c r="U749" s="4">
        <v>1.0523069527953643</v>
      </c>
      <c r="V749">
        <v>0</v>
      </c>
    </row>
    <row r="750" spans="17:22" x14ac:dyDescent="0.2">
      <c r="Q750">
        <v>747</v>
      </c>
      <c r="R750" s="2">
        <v>-6189430.0804851577</v>
      </c>
      <c r="S750">
        <v>51</v>
      </c>
      <c r="T750">
        <v>8.5000000000000006E-2</v>
      </c>
      <c r="U750" s="4">
        <v>0.87621139839029683</v>
      </c>
      <c r="V750">
        <v>1</v>
      </c>
    </row>
    <row r="751" spans="17:22" x14ac:dyDescent="0.2">
      <c r="Q751">
        <v>748</v>
      </c>
      <c r="R751" s="2">
        <v>60287445.095701545</v>
      </c>
      <c r="S751">
        <v>40</v>
      </c>
      <c r="T751">
        <v>8.5000000000000006E-2</v>
      </c>
      <c r="U751" s="4">
        <v>2.2057489019140308</v>
      </c>
      <c r="V751">
        <v>0</v>
      </c>
    </row>
    <row r="752" spans="17:22" x14ac:dyDescent="0.2">
      <c r="Q752">
        <v>749</v>
      </c>
      <c r="R752" s="2">
        <v>-4929496.7220328301</v>
      </c>
      <c r="S752">
        <v>51</v>
      </c>
      <c r="T752">
        <v>8.5000000000000006E-2</v>
      </c>
      <c r="U752" s="4">
        <v>0.90141006555934344</v>
      </c>
      <c r="V752">
        <v>1</v>
      </c>
    </row>
    <row r="753" spans="17:22" x14ac:dyDescent="0.2">
      <c r="Q753">
        <v>750</v>
      </c>
      <c r="R753" s="2">
        <v>3972551.8900992572</v>
      </c>
      <c r="S753">
        <v>49</v>
      </c>
      <c r="T753">
        <v>8.5000000000000006E-2</v>
      </c>
      <c r="U753" s="4">
        <v>1.079451037801985</v>
      </c>
      <c r="V753">
        <v>0</v>
      </c>
    </row>
    <row r="754" spans="17:22" x14ac:dyDescent="0.2">
      <c r="Q754">
        <v>751</v>
      </c>
      <c r="R754" s="2">
        <v>-25389366.673416484</v>
      </c>
      <c r="S754">
        <v>51</v>
      </c>
      <c r="T754">
        <v>8.5000000000000006E-2</v>
      </c>
      <c r="U754" s="4">
        <v>0.49221266653167034</v>
      </c>
      <c r="V754">
        <v>1</v>
      </c>
    </row>
    <row r="755" spans="17:22" x14ac:dyDescent="0.2">
      <c r="Q755">
        <v>752</v>
      </c>
      <c r="R755" s="2">
        <v>51553069.28072761</v>
      </c>
      <c r="S755">
        <v>41</v>
      </c>
      <c r="T755">
        <v>8.5000000000000006E-2</v>
      </c>
      <c r="U755" s="4">
        <v>2.0310613856145521</v>
      </c>
      <c r="V755">
        <v>0</v>
      </c>
    </row>
    <row r="756" spans="17:22" x14ac:dyDescent="0.2">
      <c r="Q756">
        <v>753</v>
      </c>
      <c r="R756" s="2">
        <v>21021306.347871661</v>
      </c>
      <c r="S756">
        <v>45</v>
      </c>
      <c r="T756">
        <v>8.5000000000000006E-2</v>
      </c>
      <c r="U756" s="4">
        <v>1.4204261269574332</v>
      </c>
      <c r="V756">
        <v>0</v>
      </c>
    </row>
    <row r="757" spans="17:22" x14ac:dyDescent="0.2">
      <c r="Q757">
        <v>754</v>
      </c>
      <c r="R757" s="2">
        <v>-14875539.928638726</v>
      </c>
      <c r="S757">
        <v>51</v>
      </c>
      <c r="T757">
        <v>8.5000000000000006E-2</v>
      </c>
      <c r="U757" s="4">
        <v>0.70248920142722548</v>
      </c>
      <c r="V757">
        <v>1</v>
      </c>
    </row>
    <row r="758" spans="17:22" x14ac:dyDescent="0.2">
      <c r="Q758">
        <v>755</v>
      </c>
      <c r="R758" s="2">
        <v>7372694.9872476459</v>
      </c>
      <c r="S758">
        <v>48</v>
      </c>
      <c r="T758">
        <v>8.5000000000000006E-2</v>
      </c>
      <c r="U758" s="4">
        <v>1.1474538997449528</v>
      </c>
      <c r="V758">
        <v>0</v>
      </c>
    </row>
    <row r="759" spans="17:22" x14ac:dyDescent="0.2">
      <c r="Q759">
        <v>756</v>
      </c>
      <c r="R759" s="2">
        <v>-629770.9890120551</v>
      </c>
      <c r="S759">
        <v>51</v>
      </c>
      <c r="T759">
        <v>8.5000000000000006E-2</v>
      </c>
      <c r="U759" s="4">
        <v>0.98740458021975885</v>
      </c>
      <c r="V759">
        <v>1</v>
      </c>
    </row>
    <row r="760" spans="17:22" x14ac:dyDescent="0.2">
      <c r="Q760">
        <v>757</v>
      </c>
      <c r="R760" s="2">
        <v>21347631.173264042</v>
      </c>
      <c r="S760">
        <v>45</v>
      </c>
      <c r="T760">
        <v>8.5000000000000006E-2</v>
      </c>
      <c r="U760" s="4">
        <v>1.4269526234652807</v>
      </c>
      <c r="V760">
        <v>0</v>
      </c>
    </row>
    <row r="761" spans="17:22" x14ac:dyDescent="0.2">
      <c r="Q761">
        <v>758</v>
      </c>
      <c r="R761" s="2">
        <v>-498526.37406412512</v>
      </c>
      <c r="S761">
        <v>51</v>
      </c>
      <c r="T761">
        <v>8.5000000000000006E-2</v>
      </c>
      <c r="U761" s="4">
        <v>0.99002947251871753</v>
      </c>
      <c r="V761">
        <v>1</v>
      </c>
    </row>
    <row r="762" spans="17:22" x14ac:dyDescent="0.2">
      <c r="Q762">
        <v>759</v>
      </c>
      <c r="R762" s="2">
        <v>46781654.605695501</v>
      </c>
      <c r="S762">
        <v>41</v>
      </c>
      <c r="T762">
        <v>8.5000000000000006E-2</v>
      </c>
      <c r="U762" s="4">
        <v>1.93563309211391</v>
      </c>
      <c r="V762">
        <v>0</v>
      </c>
    </row>
    <row r="763" spans="17:22" x14ac:dyDescent="0.2">
      <c r="Q763">
        <v>760</v>
      </c>
      <c r="R763" s="2">
        <v>2449871.5210637972</v>
      </c>
      <c r="S763">
        <v>50</v>
      </c>
      <c r="T763">
        <v>8.5000000000000006E-2</v>
      </c>
      <c r="U763" s="4">
        <v>1.0489974304212759</v>
      </c>
      <c r="V763">
        <v>0</v>
      </c>
    </row>
    <row r="764" spans="17:22" x14ac:dyDescent="0.2">
      <c r="Q764">
        <v>761</v>
      </c>
      <c r="R764" s="2">
        <v>24852821.13007918</v>
      </c>
      <c r="S764">
        <v>44</v>
      </c>
      <c r="T764">
        <v>8.5000000000000006E-2</v>
      </c>
      <c r="U764" s="4">
        <v>1.4970564226015837</v>
      </c>
      <c r="V764">
        <v>0</v>
      </c>
    </row>
    <row r="765" spans="17:22" x14ac:dyDescent="0.2">
      <c r="Q765">
        <v>762</v>
      </c>
      <c r="R765" s="2">
        <v>-7216876.6908029914</v>
      </c>
      <c r="S765">
        <v>51</v>
      </c>
      <c r="T765">
        <v>8.5000000000000006E-2</v>
      </c>
      <c r="U765" s="4">
        <v>0.85566246618394015</v>
      </c>
      <c r="V765">
        <v>1</v>
      </c>
    </row>
    <row r="766" spans="17:22" x14ac:dyDescent="0.2">
      <c r="Q766">
        <v>763</v>
      </c>
      <c r="R766" s="2">
        <v>-25424395.901348393</v>
      </c>
      <c r="S766">
        <v>51</v>
      </c>
      <c r="T766">
        <v>8.5000000000000006E-2</v>
      </c>
      <c r="U766" s="4">
        <v>0.49151208197303214</v>
      </c>
      <c r="V766">
        <v>1</v>
      </c>
    </row>
    <row r="767" spans="17:22" x14ac:dyDescent="0.2">
      <c r="Q767">
        <v>764</v>
      </c>
      <c r="R767" s="2">
        <v>-27640079.132689152</v>
      </c>
      <c r="S767">
        <v>51</v>
      </c>
      <c r="T767">
        <v>8.5000000000000006E-2</v>
      </c>
      <c r="U767" s="4">
        <v>0.44719841734621696</v>
      </c>
      <c r="V767">
        <v>1</v>
      </c>
    </row>
    <row r="768" spans="17:22" x14ac:dyDescent="0.2">
      <c r="Q768">
        <v>765</v>
      </c>
      <c r="R768" s="2">
        <v>195612868.67599365</v>
      </c>
      <c r="S768">
        <v>34</v>
      </c>
      <c r="T768">
        <v>8.5000000000000006E-2</v>
      </c>
      <c r="U768" s="4">
        <v>4.9122573735198731</v>
      </c>
      <c r="V768">
        <v>0</v>
      </c>
    </row>
    <row r="769" spans="17:22" x14ac:dyDescent="0.2">
      <c r="Q769">
        <v>766</v>
      </c>
      <c r="R769" s="2">
        <v>-4680715.7625214159</v>
      </c>
      <c r="S769">
        <v>51</v>
      </c>
      <c r="T769">
        <v>8.5000000000000006E-2</v>
      </c>
      <c r="U769" s="4">
        <v>0.90638568474957171</v>
      </c>
      <c r="V769">
        <v>1</v>
      </c>
    </row>
    <row r="770" spans="17:22" x14ac:dyDescent="0.2">
      <c r="Q770">
        <v>767</v>
      </c>
      <c r="R770" s="2">
        <v>27760271.51488483</v>
      </c>
      <c r="S770">
        <v>44</v>
      </c>
      <c r="T770">
        <v>8.5000000000000006E-2</v>
      </c>
      <c r="U770" s="4">
        <v>1.5552054302976965</v>
      </c>
      <c r="V770">
        <v>0</v>
      </c>
    </row>
    <row r="771" spans="17:22" x14ac:dyDescent="0.2">
      <c r="Q771">
        <v>768</v>
      </c>
      <c r="R771" s="2">
        <v>-20436745.908315584</v>
      </c>
      <c r="S771">
        <v>51</v>
      </c>
      <c r="T771">
        <v>8.5000000000000006E-2</v>
      </c>
      <c r="U771" s="4">
        <v>0.59126508183368831</v>
      </c>
      <c r="V771">
        <v>1</v>
      </c>
    </row>
    <row r="772" spans="17:22" x14ac:dyDescent="0.2">
      <c r="Q772">
        <v>769</v>
      </c>
      <c r="R772" s="2">
        <v>19158169.840366304</v>
      </c>
      <c r="S772">
        <v>45</v>
      </c>
      <c r="T772">
        <v>8.5000000000000006E-2</v>
      </c>
      <c r="U772" s="4">
        <v>1.383163396807326</v>
      </c>
      <c r="V772">
        <v>0</v>
      </c>
    </row>
    <row r="773" spans="17:22" x14ac:dyDescent="0.2">
      <c r="Q773">
        <v>770</v>
      </c>
      <c r="R773" s="2">
        <v>20513696.305072486</v>
      </c>
      <c r="S773">
        <v>45</v>
      </c>
      <c r="T773">
        <v>8.5000000000000006E-2</v>
      </c>
      <c r="U773" s="4">
        <v>1.4102739261014496</v>
      </c>
      <c r="V773">
        <v>0</v>
      </c>
    </row>
    <row r="774" spans="17:22" x14ac:dyDescent="0.2">
      <c r="Q774">
        <v>771</v>
      </c>
      <c r="R774" s="2">
        <v>-13502709.317302205</v>
      </c>
      <c r="S774">
        <v>51</v>
      </c>
      <c r="T774">
        <v>8.5000000000000006E-2</v>
      </c>
      <c r="U774" s="4">
        <v>0.72994581365395594</v>
      </c>
      <c r="V774">
        <v>1</v>
      </c>
    </row>
    <row r="775" spans="17:22" x14ac:dyDescent="0.2">
      <c r="Q775">
        <v>772</v>
      </c>
      <c r="R775" s="2">
        <v>-29450502.871649779</v>
      </c>
      <c r="S775">
        <v>51</v>
      </c>
      <c r="T775">
        <v>8.5000000000000006E-2</v>
      </c>
      <c r="U775" s="4">
        <v>0.41098994256700438</v>
      </c>
      <c r="V775">
        <v>1</v>
      </c>
    </row>
    <row r="776" spans="17:22" x14ac:dyDescent="0.2">
      <c r="Q776">
        <v>773</v>
      </c>
      <c r="R776" s="2">
        <v>-843212.49973521382</v>
      </c>
      <c r="S776">
        <v>51</v>
      </c>
      <c r="T776">
        <v>8.5000000000000006E-2</v>
      </c>
      <c r="U776" s="4">
        <v>0.98313575000529574</v>
      </c>
      <c r="V776">
        <v>1</v>
      </c>
    </row>
    <row r="777" spans="17:22" x14ac:dyDescent="0.2">
      <c r="Q777">
        <v>774</v>
      </c>
      <c r="R777" s="2">
        <v>12971323.622076251</v>
      </c>
      <c r="S777">
        <v>47</v>
      </c>
      <c r="T777">
        <v>8.5000000000000006E-2</v>
      </c>
      <c r="U777" s="4">
        <v>1.2594264724415249</v>
      </c>
      <c r="V777">
        <v>0</v>
      </c>
    </row>
    <row r="778" spans="17:22" x14ac:dyDescent="0.2">
      <c r="Q778">
        <v>775</v>
      </c>
      <c r="R778" s="2">
        <v>47957706.448210001</v>
      </c>
      <c r="S778">
        <v>41</v>
      </c>
      <c r="T778">
        <v>8.5000000000000006E-2</v>
      </c>
      <c r="U778" s="4">
        <v>1.9591541289642</v>
      </c>
      <c r="V778">
        <v>0</v>
      </c>
    </row>
    <row r="779" spans="17:22" x14ac:dyDescent="0.2">
      <c r="Q779">
        <v>776</v>
      </c>
      <c r="R779" s="2">
        <v>-7182271.1671875268</v>
      </c>
      <c r="S779">
        <v>51</v>
      </c>
      <c r="T779">
        <v>8.5000000000000006E-2</v>
      </c>
      <c r="U779" s="4">
        <v>0.85635457665624948</v>
      </c>
      <c r="V779">
        <v>1</v>
      </c>
    </row>
    <row r="780" spans="17:22" x14ac:dyDescent="0.2">
      <c r="Q780">
        <v>777</v>
      </c>
      <c r="R780" s="2">
        <v>13243485.424956299</v>
      </c>
      <c r="S780">
        <v>47</v>
      </c>
      <c r="T780">
        <v>8.5000000000000006E-2</v>
      </c>
      <c r="U780" s="4">
        <v>1.2648697084991261</v>
      </c>
      <c r="V780">
        <v>0</v>
      </c>
    </row>
    <row r="781" spans="17:22" x14ac:dyDescent="0.2">
      <c r="Q781">
        <v>778</v>
      </c>
      <c r="R781" s="2">
        <v>114492830.53232372</v>
      </c>
      <c r="S781">
        <v>36</v>
      </c>
      <c r="T781">
        <v>8.5000000000000006E-2</v>
      </c>
      <c r="U781" s="4">
        <v>3.2898566106464742</v>
      </c>
      <c r="V781">
        <v>0</v>
      </c>
    </row>
    <row r="782" spans="17:22" x14ac:dyDescent="0.2">
      <c r="Q782">
        <v>779</v>
      </c>
      <c r="R782" s="2">
        <v>10429144.322541341</v>
      </c>
      <c r="S782">
        <v>47</v>
      </c>
      <c r="T782">
        <v>8.5000000000000006E-2</v>
      </c>
      <c r="U782" s="4">
        <v>1.2085828864508268</v>
      </c>
      <c r="V782">
        <v>0</v>
      </c>
    </row>
    <row r="783" spans="17:22" x14ac:dyDescent="0.2">
      <c r="Q783">
        <v>780</v>
      </c>
      <c r="R783" s="2">
        <v>-5599193.5686674565</v>
      </c>
      <c r="S783">
        <v>51</v>
      </c>
      <c r="T783">
        <v>8.5000000000000006E-2</v>
      </c>
      <c r="U783" s="4">
        <v>0.88801612862665091</v>
      </c>
      <c r="V783">
        <v>1</v>
      </c>
    </row>
    <row r="784" spans="17:22" x14ac:dyDescent="0.2">
      <c r="Q784">
        <v>781</v>
      </c>
      <c r="R784" s="2">
        <v>29259081.162315518</v>
      </c>
      <c r="S784">
        <v>44</v>
      </c>
      <c r="T784">
        <v>8.5000000000000006E-2</v>
      </c>
      <c r="U784" s="4">
        <v>1.5851816232463103</v>
      </c>
      <c r="V784">
        <v>0</v>
      </c>
    </row>
    <row r="785" spans="17:22" x14ac:dyDescent="0.2">
      <c r="Q785">
        <v>782</v>
      </c>
      <c r="R785" s="2">
        <v>-10066140.504832715</v>
      </c>
      <c r="S785">
        <v>51</v>
      </c>
      <c r="T785">
        <v>8.5000000000000006E-2</v>
      </c>
      <c r="U785" s="4">
        <v>0.79867718990334569</v>
      </c>
      <c r="V785">
        <v>1</v>
      </c>
    </row>
    <row r="786" spans="17:22" x14ac:dyDescent="0.2">
      <c r="Q786">
        <v>783</v>
      </c>
      <c r="R786" s="2">
        <v>6688902.6368229762</v>
      </c>
      <c r="S786">
        <v>48</v>
      </c>
      <c r="T786">
        <v>8.5000000000000006E-2</v>
      </c>
      <c r="U786" s="4">
        <v>1.1337780527364596</v>
      </c>
      <c r="V786">
        <v>0</v>
      </c>
    </row>
    <row r="787" spans="17:22" x14ac:dyDescent="0.2">
      <c r="Q787">
        <v>784</v>
      </c>
      <c r="R787" s="2">
        <v>-13978351.141118884</v>
      </c>
      <c r="S787">
        <v>51</v>
      </c>
      <c r="T787">
        <v>8.5000000000000006E-2</v>
      </c>
      <c r="U787" s="4">
        <v>0.72043297717762234</v>
      </c>
      <c r="V787">
        <v>1</v>
      </c>
    </row>
    <row r="788" spans="17:22" x14ac:dyDescent="0.2">
      <c r="Q788">
        <v>785</v>
      </c>
      <c r="R788" s="2">
        <v>-3893556.4539282173</v>
      </c>
      <c r="S788">
        <v>51</v>
      </c>
      <c r="T788">
        <v>8.5000000000000006E-2</v>
      </c>
      <c r="U788" s="4">
        <v>0.92212887092143569</v>
      </c>
      <c r="V788">
        <v>1</v>
      </c>
    </row>
    <row r="789" spans="17:22" x14ac:dyDescent="0.2">
      <c r="Q789">
        <v>786</v>
      </c>
      <c r="R789" s="2">
        <v>-15358258.299598008</v>
      </c>
      <c r="S789">
        <v>51</v>
      </c>
      <c r="T789">
        <v>8.5000000000000006E-2</v>
      </c>
      <c r="U789" s="4">
        <v>0.6928348340080398</v>
      </c>
      <c r="V789">
        <v>1</v>
      </c>
    </row>
    <row r="790" spans="17:22" x14ac:dyDescent="0.2">
      <c r="Q790">
        <v>787</v>
      </c>
      <c r="R790" s="2">
        <v>-1336501.7315371931</v>
      </c>
      <c r="S790">
        <v>51</v>
      </c>
      <c r="T790">
        <v>8.5000000000000006E-2</v>
      </c>
      <c r="U790" s="4">
        <v>0.97326996536925614</v>
      </c>
      <c r="V790">
        <v>1</v>
      </c>
    </row>
    <row r="791" spans="17:22" x14ac:dyDescent="0.2">
      <c r="Q791">
        <v>788</v>
      </c>
      <c r="R791" s="2">
        <v>-2876944.7512269691</v>
      </c>
      <c r="S791">
        <v>51</v>
      </c>
      <c r="T791">
        <v>8.5000000000000006E-2</v>
      </c>
      <c r="U791" s="4">
        <v>0.94246110497546065</v>
      </c>
      <c r="V791">
        <v>1</v>
      </c>
    </row>
    <row r="792" spans="17:22" x14ac:dyDescent="0.2">
      <c r="Q792">
        <v>789</v>
      </c>
      <c r="R792" s="2">
        <v>-17602613.354867224</v>
      </c>
      <c r="S792">
        <v>51</v>
      </c>
      <c r="T792">
        <v>8.5000000000000006E-2</v>
      </c>
      <c r="U792" s="4">
        <v>0.6479477329026555</v>
      </c>
      <c r="V792">
        <v>1</v>
      </c>
    </row>
    <row r="793" spans="17:22" x14ac:dyDescent="0.2">
      <c r="Q793">
        <v>790</v>
      </c>
      <c r="R793" s="2">
        <v>10810766.07204815</v>
      </c>
      <c r="S793">
        <v>47</v>
      </c>
      <c r="T793">
        <v>8.5000000000000006E-2</v>
      </c>
      <c r="U793" s="4">
        <v>1.216215321440963</v>
      </c>
      <c r="V793">
        <v>0</v>
      </c>
    </row>
    <row r="794" spans="17:22" x14ac:dyDescent="0.2">
      <c r="Q794">
        <v>791</v>
      </c>
      <c r="R794" s="2">
        <v>-31910473.76648837</v>
      </c>
      <c r="S794">
        <v>51</v>
      </c>
      <c r="T794">
        <v>8.5000000000000006E-2</v>
      </c>
      <c r="U794" s="4">
        <v>0.36179052467023259</v>
      </c>
      <c r="V794">
        <v>1</v>
      </c>
    </row>
    <row r="795" spans="17:22" x14ac:dyDescent="0.2">
      <c r="Q795">
        <v>792</v>
      </c>
      <c r="R795" s="2">
        <v>34743995.093548924</v>
      </c>
      <c r="S795">
        <v>43</v>
      </c>
      <c r="T795">
        <v>8.5000000000000006E-2</v>
      </c>
      <c r="U795" s="4">
        <v>1.6948799018709784</v>
      </c>
      <c r="V795">
        <v>0</v>
      </c>
    </row>
    <row r="796" spans="17:22" x14ac:dyDescent="0.2">
      <c r="Q796">
        <v>793</v>
      </c>
      <c r="R796" s="2">
        <v>2788042.5766562149</v>
      </c>
      <c r="S796">
        <v>50</v>
      </c>
      <c r="T796">
        <v>8.5000000000000006E-2</v>
      </c>
      <c r="U796" s="4">
        <v>1.0557608515331243</v>
      </c>
      <c r="V796">
        <v>0</v>
      </c>
    </row>
    <row r="797" spans="17:22" x14ac:dyDescent="0.2">
      <c r="Q797">
        <v>794</v>
      </c>
      <c r="R797" s="2">
        <v>-23803815.906204198</v>
      </c>
      <c r="S797">
        <v>51</v>
      </c>
      <c r="T797">
        <v>8.5000000000000006E-2</v>
      </c>
      <c r="U797" s="4">
        <v>0.52392368187591609</v>
      </c>
      <c r="V797">
        <v>1</v>
      </c>
    </row>
    <row r="798" spans="17:22" x14ac:dyDescent="0.2">
      <c r="Q798">
        <v>795</v>
      </c>
      <c r="R798" s="2">
        <v>-6911557.2585494444</v>
      </c>
      <c r="S798">
        <v>51</v>
      </c>
      <c r="T798">
        <v>8.5000000000000006E-2</v>
      </c>
      <c r="U798" s="4">
        <v>0.86176885482901111</v>
      </c>
      <c r="V798">
        <v>1</v>
      </c>
    </row>
    <row r="799" spans="17:22" x14ac:dyDescent="0.2">
      <c r="Q799">
        <v>796</v>
      </c>
      <c r="R799" s="2">
        <v>28256197.707491726</v>
      </c>
      <c r="S799">
        <v>44</v>
      </c>
      <c r="T799">
        <v>8.5000000000000006E-2</v>
      </c>
      <c r="U799" s="4">
        <v>1.5651239541498345</v>
      </c>
      <c r="V799">
        <v>0</v>
      </c>
    </row>
    <row r="800" spans="17:22" x14ac:dyDescent="0.2">
      <c r="Q800">
        <v>797</v>
      </c>
      <c r="R800" s="2">
        <v>-29269561.52907721</v>
      </c>
      <c r="S800">
        <v>51</v>
      </c>
      <c r="T800">
        <v>8.5000000000000006E-2</v>
      </c>
      <c r="U800" s="4">
        <v>0.41460876941845581</v>
      </c>
      <c r="V800">
        <v>1</v>
      </c>
    </row>
    <row r="801" spans="17:22" x14ac:dyDescent="0.2">
      <c r="Q801">
        <v>798</v>
      </c>
      <c r="R801" s="2">
        <v>93044259.95284915</v>
      </c>
      <c r="S801">
        <v>38</v>
      </c>
      <c r="T801">
        <v>8.5000000000000006E-2</v>
      </c>
      <c r="U801" s="4">
        <v>2.860885199056983</v>
      </c>
      <c r="V801">
        <v>0</v>
      </c>
    </row>
    <row r="802" spans="17:22" x14ac:dyDescent="0.2">
      <c r="Q802">
        <v>799</v>
      </c>
      <c r="R802" s="2">
        <v>60862.669323526323</v>
      </c>
      <c r="S802">
        <v>50</v>
      </c>
      <c r="T802">
        <v>8.5000000000000006E-2</v>
      </c>
      <c r="U802" s="4">
        <v>1.0012172533864705</v>
      </c>
      <c r="V802">
        <v>0</v>
      </c>
    </row>
    <row r="803" spans="17:22" x14ac:dyDescent="0.2">
      <c r="Q803">
        <v>800</v>
      </c>
      <c r="R803" s="2">
        <v>38409172.065136716</v>
      </c>
      <c r="S803">
        <v>42</v>
      </c>
      <c r="T803">
        <v>8.5000000000000006E-2</v>
      </c>
      <c r="U803" s="4">
        <v>1.7681834413027344</v>
      </c>
      <c r="V803">
        <v>0</v>
      </c>
    </row>
    <row r="804" spans="17:22" x14ac:dyDescent="0.2">
      <c r="Q804">
        <v>801</v>
      </c>
      <c r="R804" s="2">
        <v>-24665776.74239406</v>
      </c>
      <c r="S804">
        <v>51</v>
      </c>
      <c r="T804">
        <v>8.5000000000000006E-2</v>
      </c>
      <c r="U804" s="4">
        <v>0.50668446515211885</v>
      </c>
      <c r="V804">
        <v>1</v>
      </c>
    </row>
    <row r="805" spans="17:22" x14ac:dyDescent="0.2">
      <c r="Q805">
        <v>802</v>
      </c>
      <c r="R805" s="2">
        <v>36901163.186849475</v>
      </c>
      <c r="S805">
        <v>42</v>
      </c>
      <c r="T805">
        <v>8.5000000000000006E-2</v>
      </c>
      <c r="U805" s="4">
        <v>1.7380232637369895</v>
      </c>
      <c r="V805">
        <v>0</v>
      </c>
    </row>
    <row r="806" spans="17:22" x14ac:dyDescent="0.2">
      <c r="Q806">
        <v>803</v>
      </c>
      <c r="R806" s="2">
        <v>21563944.055899829</v>
      </c>
      <c r="S806">
        <v>45</v>
      </c>
      <c r="T806">
        <v>8.5000000000000006E-2</v>
      </c>
      <c r="U806" s="4">
        <v>1.4312788811179966</v>
      </c>
      <c r="V806">
        <v>0</v>
      </c>
    </row>
    <row r="807" spans="17:22" x14ac:dyDescent="0.2">
      <c r="Q807">
        <v>804</v>
      </c>
      <c r="R807" s="2">
        <v>-15205641.675572343</v>
      </c>
      <c r="S807">
        <v>51</v>
      </c>
      <c r="T807">
        <v>8.5000000000000006E-2</v>
      </c>
      <c r="U807" s="4">
        <v>0.69588716648855309</v>
      </c>
      <c r="V807">
        <v>1</v>
      </c>
    </row>
    <row r="808" spans="17:22" x14ac:dyDescent="0.2">
      <c r="Q808">
        <v>805</v>
      </c>
      <c r="R808" s="2">
        <v>-16910210.253898289</v>
      </c>
      <c r="S808">
        <v>51</v>
      </c>
      <c r="T808">
        <v>8.5000000000000006E-2</v>
      </c>
      <c r="U808" s="4">
        <v>0.66179579492203422</v>
      </c>
      <c r="V808">
        <v>1</v>
      </c>
    </row>
    <row r="809" spans="17:22" x14ac:dyDescent="0.2">
      <c r="Q809">
        <v>806</v>
      </c>
      <c r="R809" s="2">
        <v>6522330.7682854533</v>
      </c>
      <c r="S809">
        <v>48</v>
      </c>
      <c r="T809">
        <v>8.5000000000000006E-2</v>
      </c>
      <c r="U809" s="4">
        <v>1.1304466153657091</v>
      </c>
      <c r="V809">
        <v>0</v>
      </c>
    </row>
    <row r="810" spans="17:22" x14ac:dyDescent="0.2">
      <c r="Q810">
        <v>807</v>
      </c>
      <c r="R810" s="2">
        <v>-19278706.607981622</v>
      </c>
      <c r="S810">
        <v>51</v>
      </c>
      <c r="T810">
        <v>8.5000000000000006E-2</v>
      </c>
      <c r="U810" s="4">
        <v>0.61442586784036757</v>
      </c>
      <c r="V810">
        <v>1</v>
      </c>
    </row>
    <row r="811" spans="17:22" x14ac:dyDescent="0.2">
      <c r="Q811">
        <v>808</v>
      </c>
      <c r="R811" s="2">
        <v>-1891506.5815304741</v>
      </c>
      <c r="S811">
        <v>51</v>
      </c>
      <c r="T811">
        <v>8.5000000000000006E-2</v>
      </c>
      <c r="U811" s="4">
        <v>0.96216986836939056</v>
      </c>
      <c r="V811">
        <v>1</v>
      </c>
    </row>
    <row r="812" spans="17:22" x14ac:dyDescent="0.2">
      <c r="Q812">
        <v>809</v>
      </c>
      <c r="R812" s="2">
        <v>-29304073.396205422</v>
      </c>
      <c r="S812">
        <v>51</v>
      </c>
      <c r="T812">
        <v>8.5000000000000006E-2</v>
      </c>
      <c r="U812" s="4">
        <v>0.41391853207589158</v>
      </c>
      <c r="V812">
        <v>1</v>
      </c>
    </row>
    <row r="813" spans="17:22" x14ac:dyDescent="0.2">
      <c r="Q813">
        <v>810</v>
      </c>
      <c r="R813" s="2">
        <v>9044819.9317262769</v>
      </c>
      <c r="S813">
        <v>48</v>
      </c>
      <c r="T813">
        <v>8.5000000000000006E-2</v>
      </c>
      <c r="U813" s="4">
        <v>1.1808963986345256</v>
      </c>
      <c r="V813">
        <v>0</v>
      </c>
    </row>
    <row r="814" spans="17:22" x14ac:dyDescent="0.2">
      <c r="Q814">
        <v>811</v>
      </c>
      <c r="R814" s="2">
        <v>-9311772.9888928905</v>
      </c>
      <c r="S814">
        <v>51</v>
      </c>
      <c r="T814">
        <v>8.5000000000000006E-2</v>
      </c>
      <c r="U814" s="4">
        <v>0.81376454022214217</v>
      </c>
      <c r="V814">
        <v>1</v>
      </c>
    </row>
    <row r="815" spans="17:22" x14ac:dyDescent="0.2">
      <c r="Q815">
        <v>812</v>
      </c>
      <c r="R815" s="2">
        <v>-36240138.035145305</v>
      </c>
      <c r="S815">
        <v>51</v>
      </c>
      <c r="T815">
        <v>8.5000000000000006E-2</v>
      </c>
      <c r="U815" s="4">
        <v>0.27519723929709394</v>
      </c>
      <c r="V815">
        <v>1</v>
      </c>
    </row>
    <row r="816" spans="17:22" x14ac:dyDescent="0.2">
      <c r="Q816">
        <v>813</v>
      </c>
      <c r="R816" s="2">
        <v>85977073.932476372</v>
      </c>
      <c r="S816">
        <v>38</v>
      </c>
      <c r="T816">
        <v>8.5000000000000006E-2</v>
      </c>
      <c r="U816" s="4">
        <v>2.7195414786495276</v>
      </c>
      <c r="V816">
        <v>0</v>
      </c>
    </row>
    <row r="817" spans="17:22" x14ac:dyDescent="0.2">
      <c r="Q817">
        <v>814</v>
      </c>
      <c r="R817" s="2">
        <v>25930979.59277913</v>
      </c>
      <c r="S817">
        <v>44</v>
      </c>
      <c r="T817">
        <v>8.5000000000000006E-2</v>
      </c>
      <c r="U817" s="4">
        <v>1.5186195918555825</v>
      </c>
      <c r="V817">
        <v>0</v>
      </c>
    </row>
    <row r="818" spans="17:22" x14ac:dyDescent="0.2">
      <c r="Q818">
        <v>815</v>
      </c>
      <c r="R818" s="2">
        <v>20135831.279032439</v>
      </c>
      <c r="S818">
        <v>45</v>
      </c>
      <c r="T818">
        <v>8.5000000000000006E-2</v>
      </c>
      <c r="U818" s="4">
        <v>1.4027166255806487</v>
      </c>
      <c r="V818">
        <v>0</v>
      </c>
    </row>
    <row r="819" spans="17:22" x14ac:dyDescent="0.2">
      <c r="Q819">
        <v>816</v>
      </c>
      <c r="R819" s="2">
        <v>-14695662.551820032</v>
      </c>
      <c r="S819">
        <v>51</v>
      </c>
      <c r="T819">
        <v>8.5000000000000006E-2</v>
      </c>
      <c r="U819" s="4">
        <v>0.70608674896359935</v>
      </c>
      <c r="V819">
        <v>1</v>
      </c>
    </row>
    <row r="820" spans="17:22" x14ac:dyDescent="0.2">
      <c r="Q820">
        <v>817</v>
      </c>
      <c r="R820" s="2">
        <v>-1663274.9138118476</v>
      </c>
      <c r="S820">
        <v>51</v>
      </c>
      <c r="T820">
        <v>8.5000000000000006E-2</v>
      </c>
      <c r="U820" s="4">
        <v>0.96673450172376307</v>
      </c>
      <c r="V820">
        <v>1</v>
      </c>
    </row>
    <row r="821" spans="17:22" x14ac:dyDescent="0.2">
      <c r="Q821">
        <v>818</v>
      </c>
      <c r="R821" s="2">
        <v>2641793.4976211116</v>
      </c>
      <c r="S821">
        <v>50</v>
      </c>
      <c r="T821">
        <v>8.5000000000000006E-2</v>
      </c>
      <c r="U821" s="4">
        <v>1.0528358699524223</v>
      </c>
      <c r="V821">
        <v>0</v>
      </c>
    </row>
    <row r="822" spans="17:22" x14ac:dyDescent="0.2">
      <c r="Q822">
        <v>819</v>
      </c>
      <c r="R822" s="2">
        <v>38819612.257405847</v>
      </c>
      <c r="S822">
        <v>42</v>
      </c>
      <c r="T822">
        <v>8.5000000000000006E-2</v>
      </c>
      <c r="U822" s="4">
        <v>1.7763922451481169</v>
      </c>
      <c r="V822">
        <v>0</v>
      </c>
    </row>
    <row r="823" spans="17:22" x14ac:dyDescent="0.2">
      <c r="Q823">
        <v>820</v>
      </c>
      <c r="R823" s="2">
        <v>-14144999.549444236</v>
      </c>
      <c r="S823">
        <v>51</v>
      </c>
      <c r="T823">
        <v>8.5000000000000006E-2</v>
      </c>
      <c r="U823" s="4">
        <v>0.71710000901111526</v>
      </c>
      <c r="V823">
        <v>1</v>
      </c>
    </row>
    <row r="824" spans="17:22" x14ac:dyDescent="0.2">
      <c r="Q824">
        <v>821</v>
      </c>
      <c r="R824" s="2">
        <v>-25522160.936174624</v>
      </c>
      <c r="S824">
        <v>51</v>
      </c>
      <c r="T824">
        <v>8.5000000000000006E-2</v>
      </c>
      <c r="U824" s="4">
        <v>0.48955678127650754</v>
      </c>
      <c r="V824">
        <v>1</v>
      </c>
    </row>
    <row r="825" spans="17:22" x14ac:dyDescent="0.2">
      <c r="Q825">
        <v>822</v>
      </c>
      <c r="R825" s="2">
        <v>-10836991.375514098</v>
      </c>
      <c r="S825">
        <v>51</v>
      </c>
      <c r="T825">
        <v>8.5000000000000006E-2</v>
      </c>
      <c r="U825" s="4">
        <v>0.78326017248971802</v>
      </c>
      <c r="V825">
        <v>1</v>
      </c>
    </row>
    <row r="826" spans="17:22" x14ac:dyDescent="0.2">
      <c r="Q826">
        <v>823</v>
      </c>
      <c r="R826" s="2">
        <v>-3023701.6939774752</v>
      </c>
      <c r="S826">
        <v>51</v>
      </c>
      <c r="T826">
        <v>8.5000000000000006E-2</v>
      </c>
      <c r="U826" s="4">
        <v>0.93952596612045047</v>
      </c>
      <c r="V826">
        <v>1</v>
      </c>
    </row>
    <row r="827" spans="17:22" x14ac:dyDescent="0.2">
      <c r="Q827">
        <v>824</v>
      </c>
      <c r="R827" s="2">
        <v>5901895.5774488226</v>
      </c>
      <c r="S827">
        <v>49</v>
      </c>
      <c r="T827">
        <v>8.5000000000000006E-2</v>
      </c>
      <c r="U827" s="4">
        <v>1.1180379115489765</v>
      </c>
      <c r="V827">
        <v>0</v>
      </c>
    </row>
    <row r="828" spans="17:22" x14ac:dyDescent="0.2">
      <c r="Q828">
        <v>825</v>
      </c>
      <c r="R828" s="2">
        <v>-36738069.72138337</v>
      </c>
      <c r="S828">
        <v>51</v>
      </c>
      <c r="T828">
        <v>8.5000000000000006E-2</v>
      </c>
      <c r="U828" s="4">
        <v>0.26523860557233259</v>
      </c>
      <c r="V828">
        <v>1</v>
      </c>
    </row>
    <row r="829" spans="17:22" x14ac:dyDescent="0.2">
      <c r="Q829">
        <v>826</v>
      </c>
      <c r="R829" s="2">
        <v>17302969.178816989</v>
      </c>
      <c r="S829">
        <v>46</v>
      </c>
      <c r="T829">
        <v>8.5000000000000006E-2</v>
      </c>
      <c r="U829" s="4">
        <v>1.3460593835763397</v>
      </c>
      <c r="V829">
        <v>0</v>
      </c>
    </row>
    <row r="830" spans="17:22" x14ac:dyDescent="0.2">
      <c r="Q830">
        <v>827</v>
      </c>
      <c r="R830" s="2">
        <v>82200419.750792563</v>
      </c>
      <c r="S830">
        <v>38</v>
      </c>
      <c r="T830">
        <v>8.5000000000000006E-2</v>
      </c>
      <c r="U830" s="4">
        <v>2.6440083950158511</v>
      </c>
      <c r="V830">
        <v>0</v>
      </c>
    </row>
    <row r="831" spans="17:22" x14ac:dyDescent="0.2">
      <c r="Q831">
        <v>828</v>
      </c>
      <c r="R831" s="2">
        <v>-831928.66868109256</v>
      </c>
      <c r="S831">
        <v>51</v>
      </c>
      <c r="T831">
        <v>8.5000000000000006E-2</v>
      </c>
      <c r="U831" s="4">
        <v>0.98336142662637815</v>
      </c>
      <c r="V831">
        <v>1</v>
      </c>
    </row>
    <row r="832" spans="17:22" x14ac:dyDescent="0.2">
      <c r="Q832">
        <v>829</v>
      </c>
      <c r="R832" s="2">
        <v>3512957.0043702945</v>
      </c>
      <c r="S832">
        <v>49</v>
      </c>
      <c r="T832">
        <v>8.5000000000000006E-2</v>
      </c>
      <c r="U832" s="4">
        <v>1.070259140087406</v>
      </c>
      <c r="V832">
        <v>0</v>
      </c>
    </row>
    <row r="833" spans="17:22" x14ac:dyDescent="0.2">
      <c r="Q833">
        <v>830</v>
      </c>
      <c r="R833" s="2">
        <v>22364070.824293017</v>
      </c>
      <c r="S833">
        <v>45</v>
      </c>
      <c r="T833">
        <v>8.5000000000000006E-2</v>
      </c>
      <c r="U833" s="4">
        <v>1.4472814164858603</v>
      </c>
      <c r="V833">
        <v>0</v>
      </c>
    </row>
    <row r="834" spans="17:22" x14ac:dyDescent="0.2">
      <c r="Q834">
        <v>831</v>
      </c>
      <c r="R834" s="2">
        <v>44325874.467983767</v>
      </c>
      <c r="S834">
        <v>42</v>
      </c>
      <c r="T834">
        <v>8.5000000000000006E-2</v>
      </c>
      <c r="U834" s="4">
        <v>1.8865174893596754</v>
      </c>
      <c r="V834">
        <v>0</v>
      </c>
    </row>
    <row r="835" spans="17:22" x14ac:dyDescent="0.2">
      <c r="Q835">
        <v>832</v>
      </c>
      <c r="R835" s="2">
        <v>-684067.12469375879</v>
      </c>
      <c r="S835">
        <v>51</v>
      </c>
      <c r="T835">
        <v>8.5000000000000006E-2</v>
      </c>
      <c r="U835" s="4">
        <v>0.9863186575061248</v>
      </c>
      <c r="V835">
        <v>1</v>
      </c>
    </row>
    <row r="836" spans="17:22" x14ac:dyDescent="0.2">
      <c r="Q836">
        <v>833</v>
      </c>
      <c r="R836" s="2">
        <v>-2497007.8286647052</v>
      </c>
      <c r="S836">
        <v>51</v>
      </c>
      <c r="T836">
        <v>8.5000000000000006E-2</v>
      </c>
      <c r="U836" s="4">
        <v>0.95005984342670591</v>
      </c>
      <c r="V836">
        <v>1</v>
      </c>
    </row>
    <row r="837" spans="17:22" x14ac:dyDescent="0.2">
      <c r="Q837">
        <v>834</v>
      </c>
      <c r="R837" s="2">
        <v>-13754559.42848666</v>
      </c>
      <c r="S837">
        <v>51</v>
      </c>
      <c r="T837">
        <v>8.5000000000000006E-2</v>
      </c>
      <c r="U837" s="4">
        <v>0.72490881143026675</v>
      </c>
      <c r="V837">
        <v>1</v>
      </c>
    </row>
    <row r="838" spans="17:22" x14ac:dyDescent="0.2">
      <c r="Q838">
        <v>835</v>
      </c>
      <c r="R838" s="2">
        <v>21081533.694374695</v>
      </c>
      <c r="S838">
        <v>45</v>
      </c>
      <c r="T838">
        <v>8.5000000000000006E-2</v>
      </c>
      <c r="U838" s="4">
        <v>1.421630673887494</v>
      </c>
      <c r="V838">
        <v>0</v>
      </c>
    </row>
    <row r="839" spans="17:22" x14ac:dyDescent="0.2">
      <c r="Q839">
        <v>836</v>
      </c>
      <c r="R839" s="2">
        <v>28599822.841421381</v>
      </c>
      <c r="S839">
        <v>44</v>
      </c>
      <c r="T839">
        <v>8.5000000000000006E-2</v>
      </c>
      <c r="U839" s="4">
        <v>1.5719964568284277</v>
      </c>
      <c r="V839">
        <v>0</v>
      </c>
    </row>
    <row r="840" spans="17:22" x14ac:dyDescent="0.2">
      <c r="Q840">
        <v>837</v>
      </c>
      <c r="R840" s="2">
        <v>-12487071.885423131</v>
      </c>
      <c r="S840">
        <v>51</v>
      </c>
      <c r="T840">
        <v>8.5000000000000006E-2</v>
      </c>
      <c r="U840" s="4">
        <v>0.75025856229153742</v>
      </c>
      <c r="V840">
        <v>1</v>
      </c>
    </row>
    <row r="841" spans="17:22" x14ac:dyDescent="0.2">
      <c r="Q841">
        <v>838</v>
      </c>
      <c r="R841" s="2">
        <v>14580797.514410786</v>
      </c>
      <c r="S841">
        <v>46</v>
      </c>
      <c r="T841">
        <v>8.5000000000000006E-2</v>
      </c>
      <c r="U841" s="4">
        <v>1.2916159502882156</v>
      </c>
      <c r="V841">
        <v>0</v>
      </c>
    </row>
    <row r="842" spans="17:22" x14ac:dyDescent="0.2">
      <c r="Q842">
        <v>839</v>
      </c>
      <c r="R842" s="2">
        <v>67784786.768892258</v>
      </c>
      <c r="S842">
        <v>39</v>
      </c>
      <c r="T842">
        <v>8.5000000000000006E-2</v>
      </c>
      <c r="U842" s="4">
        <v>2.3556957353778452</v>
      </c>
      <c r="V842">
        <v>0</v>
      </c>
    </row>
    <row r="843" spans="17:22" x14ac:dyDescent="0.2">
      <c r="Q843">
        <v>840</v>
      </c>
      <c r="R843" s="2">
        <v>6687723.5074291304</v>
      </c>
      <c r="S843">
        <v>48</v>
      </c>
      <c r="T843">
        <v>8.5000000000000006E-2</v>
      </c>
      <c r="U843" s="4">
        <v>1.1337544701485827</v>
      </c>
      <c r="V843">
        <v>0</v>
      </c>
    </row>
    <row r="844" spans="17:22" x14ac:dyDescent="0.2">
      <c r="Q844">
        <v>841</v>
      </c>
      <c r="R844" s="2">
        <v>-20655908.338557709</v>
      </c>
      <c r="S844">
        <v>51</v>
      </c>
      <c r="T844">
        <v>8.5000000000000006E-2</v>
      </c>
      <c r="U844" s="4">
        <v>0.5868818332288458</v>
      </c>
      <c r="V844">
        <v>1</v>
      </c>
    </row>
    <row r="845" spans="17:22" x14ac:dyDescent="0.2">
      <c r="Q845">
        <v>842</v>
      </c>
      <c r="R845" s="2">
        <v>9856510.5507894829</v>
      </c>
      <c r="S845">
        <v>47</v>
      </c>
      <c r="T845">
        <v>8.5000000000000006E-2</v>
      </c>
      <c r="U845" s="4">
        <v>1.1971302110157898</v>
      </c>
      <c r="V845">
        <v>0</v>
      </c>
    </row>
    <row r="846" spans="17:22" x14ac:dyDescent="0.2">
      <c r="Q846">
        <v>843</v>
      </c>
      <c r="R846" s="2">
        <v>49112669.554974303</v>
      </c>
      <c r="S846">
        <v>41</v>
      </c>
      <c r="T846">
        <v>8.5000000000000006E-2</v>
      </c>
      <c r="U846" s="4">
        <v>1.982253391099486</v>
      </c>
      <c r="V846">
        <v>0</v>
      </c>
    </row>
    <row r="847" spans="17:22" x14ac:dyDescent="0.2">
      <c r="Q847">
        <v>844</v>
      </c>
      <c r="R847" s="2">
        <v>25404874.933984667</v>
      </c>
      <c r="S847">
        <v>44</v>
      </c>
      <c r="T847">
        <v>8.5000000000000006E-2</v>
      </c>
      <c r="U847" s="4">
        <v>1.5080974986796933</v>
      </c>
      <c r="V847">
        <v>0</v>
      </c>
    </row>
    <row r="848" spans="17:22" x14ac:dyDescent="0.2">
      <c r="Q848">
        <v>845</v>
      </c>
      <c r="R848" s="2">
        <v>8015511.06514927</v>
      </c>
      <c r="S848">
        <v>48</v>
      </c>
      <c r="T848">
        <v>8.5000000000000006E-2</v>
      </c>
      <c r="U848" s="4">
        <v>1.1603102213029854</v>
      </c>
      <c r="V848">
        <v>0</v>
      </c>
    </row>
    <row r="849" spans="17:22" x14ac:dyDescent="0.2">
      <c r="Q849">
        <v>846</v>
      </c>
      <c r="R849" s="2">
        <v>-31683924.533197131</v>
      </c>
      <c r="S849">
        <v>51</v>
      </c>
      <c r="T849">
        <v>8.5000000000000006E-2</v>
      </c>
      <c r="U849" s="4">
        <v>0.36632150933605739</v>
      </c>
      <c r="V849">
        <v>1</v>
      </c>
    </row>
    <row r="850" spans="17:22" x14ac:dyDescent="0.2">
      <c r="Q850">
        <v>847</v>
      </c>
      <c r="R850" s="2">
        <v>-35253263.450977117</v>
      </c>
      <c r="S850">
        <v>51</v>
      </c>
      <c r="T850">
        <v>8.5000000000000006E-2</v>
      </c>
      <c r="U850" s="4">
        <v>0.29493473098045764</v>
      </c>
      <c r="V850">
        <v>1</v>
      </c>
    </row>
    <row r="851" spans="17:22" x14ac:dyDescent="0.2">
      <c r="Q851">
        <v>848</v>
      </c>
      <c r="R851" s="2">
        <v>29876484.309761822</v>
      </c>
      <c r="S851">
        <v>43</v>
      </c>
      <c r="T851">
        <v>8.5000000000000006E-2</v>
      </c>
      <c r="U851" s="4">
        <v>1.5975296861952364</v>
      </c>
      <c r="V851">
        <v>0</v>
      </c>
    </row>
    <row r="852" spans="17:22" x14ac:dyDescent="0.2">
      <c r="Q852">
        <v>849</v>
      </c>
      <c r="R852" s="2">
        <v>-22480780.832541514</v>
      </c>
      <c r="S852">
        <v>51</v>
      </c>
      <c r="T852">
        <v>8.5000000000000006E-2</v>
      </c>
      <c r="U852" s="4">
        <v>0.55038438334916973</v>
      </c>
      <c r="V852">
        <v>1</v>
      </c>
    </row>
    <row r="853" spans="17:22" x14ac:dyDescent="0.2">
      <c r="Q853">
        <v>850</v>
      </c>
      <c r="R853" s="2">
        <v>7252156.5711151436</v>
      </c>
      <c r="S853">
        <v>48</v>
      </c>
      <c r="T853">
        <v>8.5000000000000006E-2</v>
      </c>
      <c r="U853" s="4">
        <v>1.1450431314223029</v>
      </c>
      <c r="V853">
        <v>0</v>
      </c>
    </row>
    <row r="854" spans="17:22" x14ac:dyDescent="0.2">
      <c r="Q854">
        <v>851</v>
      </c>
      <c r="R854" s="2">
        <v>13594254.269882649</v>
      </c>
      <c r="S854">
        <v>47</v>
      </c>
      <c r="T854">
        <v>8.5000000000000006E-2</v>
      </c>
      <c r="U854" s="4">
        <v>1.2718850853976529</v>
      </c>
      <c r="V854">
        <v>0</v>
      </c>
    </row>
    <row r="855" spans="17:22" x14ac:dyDescent="0.2">
      <c r="Q855">
        <v>852</v>
      </c>
      <c r="R855" s="2">
        <v>61125474.540029913</v>
      </c>
      <c r="S855">
        <v>40</v>
      </c>
      <c r="T855">
        <v>8.5000000000000006E-2</v>
      </c>
      <c r="U855" s="4">
        <v>2.2225094908005985</v>
      </c>
      <c r="V855">
        <v>0</v>
      </c>
    </row>
    <row r="856" spans="17:22" x14ac:dyDescent="0.2">
      <c r="Q856">
        <v>853</v>
      </c>
      <c r="R856" s="2">
        <v>-23535558.030479435</v>
      </c>
      <c r="S856">
        <v>51</v>
      </c>
      <c r="T856">
        <v>8.5000000000000006E-2</v>
      </c>
      <c r="U856" s="4">
        <v>0.52928883939041127</v>
      </c>
      <c r="V856">
        <v>1</v>
      </c>
    </row>
    <row r="857" spans="17:22" x14ac:dyDescent="0.2">
      <c r="Q857">
        <v>854</v>
      </c>
      <c r="R857" s="2">
        <v>-19870635.370020777</v>
      </c>
      <c r="S857">
        <v>51</v>
      </c>
      <c r="T857">
        <v>8.5000000000000006E-2</v>
      </c>
      <c r="U857" s="4">
        <v>0.60258729259958443</v>
      </c>
      <c r="V857">
        <v>1</v>
      </c>
    </row>
    <row r="858" spans="17:22" x14ac:dyDescent="0.2">
      <c r="Q858">
        <v>855</v>
      </c>
      <c r="R858" s="2">
        <v>19157581.484556064</v>
      </c>
      <c r="S858">
        <v>45</v>
      </c>
      <c r="T858">
        <v>8.5000000000000006E-2</v>
      </c>
      <c r="U858" s="4">
        <v>1.3831516296911213</v>
      </c>
      <c r="V858">
        <v>0</v>
      </c>
    </row>
    <row r="859" spans="17:22" x14ac:dyDescent="0.2">
      <c r="Q859">
        <v>856</v>
      </c>
      <c r="R859" s="2">
        <v>24589296.901462004</v>
      </c>
      <c r="S859">
        <v>44</v>
      </c>
      <c r="T859">
        <v>8.5000000000000006E-2</v>
      </c>
      <c r="U859" s="4">
        <v>1.49178593802924</v>
      </c>
      <c r="V859">
        <v>0</v>
      </c>
    </row>
    <row r="860" spans="17:22" x14ac:dyDescent="0.2">
      <c r="Q860">
        <v>857</v>
      </c>
      <c r="R860" s="2">
        <v>48207126.124106213</v>
      </c>
      <c r="S860">
        <v>41</v>
      </c>
      <c r="T860">
        <v>8.5000000000000006E-2</v>
      </c>
      <c r="U860" s="4">
        <v>1.9641425224821243</v>
      </c>
      <c r="V860">
        <v>0</v>
      </c>
    </row>
    <row r="861" spans="17:22" x14ac:dyDescent="0.2">
      <c r="Q861">
        <v>858</v>
      </c>
      <c r="R861" s="2">
        <v>13656950.497066163</v>
      </c>
      <c r="S861">
        <v>47</v>
      </c>
      <c r="T861">
        <v>8.5000000000000006E-2</v>
      </c>
      <c r="U861" s="4">
        <v>1.2731390099413233</v>
      </c>
      <c r="V861">
        <v>0</v>
      </c>
    </row>
    <row r="862" spans="17:22" x14ac:dyDescent="0.2">
      <c r="Q862">
        <v>859</v>
      </c>
      <c r="R862" s="2">
        <v>26872324.93882829</v>
      </c>
      <c r="S862">
        <v>44</v>
      </c>
      <c r="T862">
        <v>8.5000000000000006E-2</v>
      </c>
      <c r="U862" s="4">
        <v>1.5374464987765657</v>
      </c>
      <c r="V862">
        <v>0</v>
      </c>
    </row>
    <row r="863" spans="17:22" x14ac:dyDescent="0.2">
      <c r="Q863">
        <v>860</v>
      </c>
      <c r="R863" s="2">
        <v>-34219918.59206064</v>
      </c>
      <c r="S863">
        <v>51</v>
      </c>
      <c r="T863">
        <v>8.5000000000000006E-2</v>
      </c>
      <c r="U863" s="4">
        <v>0.31560162815878723</v>
      </c>
      <c r="V863">
        <v>1</v>
      </c>
    </row>
    <row r="864" spans="17:22" x14ac:dyDescent="0.2">
      <c r="Q864">
        <v>861</v>
      </c>
      <c r="R864" s="2">
        <v>1431948.4542660341</v>
      </c>
      <c r="S864">
        <v>50</v>
      </c>
      <c r="T864">
        <v>8.5000000000000006E-2</v>
      </c>
      <c r="U864" s="4">
        <v>1.0286389690853206</v>
      </c>
      <c r="V864">
        <v>0</v>
      </c>
    </row>
    <row r="865" spans="17:22" x14ac:dyDescent="0.2">
      <c r="Q865">
        <v>862</v>
      </c>
      <c r="R865" s="2">
        <v>12257653.695421234</v>
      </c>
      <c r="S865">
        <v>47</v>
      </c>
      <c r="T865">
        <v>8.5000000000000006E-2</v>
      </c>
      <c r="U865" s="4">
        <v>1.2451530739084247</v>
      </c>
      <c r="V865">
        <v>0</v>
      </c>
    </row>
    <row r="866" spans="17:22" x14ac:dyDescent="0.2">
      <c r="Q866">
        <v>863</v>
      </c>
      <c r="R866" s="2">
        <v>-7653341.7942666933</v>
      </c>
      <c r="S866">
        <v>51</v>
      </c>
      <c r="T866">
        <v>8.5000000000000006E-2</v>
      </c>
      <c r="U866" s="4">
        <v>0.84693316411466613</v>
      </c>
      <c r="V866">
        <v>1</v>
      </c>
    </row>
    <row r="867" spans="17:22" x14ac:dyDescent="0.2">
      <c r="Q867">
        <v>864</v>
      </c>
      <c r="R867" s="2">
        <v>-22901366.511499535</v>
      </c>
      <c r="S867">
        <v>51</v>
      </c>
      <c r="T867">
        <v>8.5000000000000006E-2</v>
      </c>
      <c r="U867" s="4">
        <v>0.54197266977000924</v>
      </c>
      <c r="V867">
        <v>1</v>
      </c>
    </row>
    <row r="868" spans="17:22" x14ac:dyDescent="0.2">
      <c r="Q868">
        <v>865</v>
      </c>
      <c r="R868" s="2">
        <v>33271179.246981815</v>
      </c>
      <c r="S868">
        <v>43</v>
      </c>
      <c r="T868">
        <v>8.5000000000000006E-2</v>
      </c>
      <c r="U868" s="4">
        <v>1.6654235849396364</v>
      </c>
      <c r="V868">
        <v>0</v>
      </c>
    </row>
    <row r="869" spans="17:22" x14ac:dyDescent="0.2">
      <c r="Q869">
        <v>866</v>
      </c>
      <c r="R869" s="2">
        <v>-20876193.829134677</v>
      </c>
      <c r="S869">
        <v>51</v>
      </c>
      <c r="T869">
        <v>8.5000000000000006E-2</v>
      </c>
      <c r="U869" s="4">
        <v>0.58247612341730648</v>
      </c>
      <c r="V869">
        <v>1</v>
      </c>
    </row>
    <row r="870" spans="17:22" x14ac:dyDescent="0.2">
      <c r="Q870">
        <v>867</v>
      </c>
      <c r="R870" s="2">
        <v>12022890.253605105</v>
      </c>
      <c r="S870">
        <v>47</v>
      </c>
      <c r="T870">
        <v>8.5000000000000006E-2</v>
      </c>
      <c r="U870" s="4">
        <v>1.240457805072102</v>
      </c>
      <c r="V870">
        <v>0</v>
      </c>
    </row>
    <row r="871" spans="17:22" x14ac:dyDescent="0.2">
      <c r="Q871">
        <v>868</v>
      </c>
      <c r="R871" s="2">
        <v>-11739511.636922166</v>
      </c>
      <c r="S871">
        <v>51</v>
      </c>
      <c r="T871">
        <v>8.5000000000000006E-2</v>
      </c>
      <c r="U871" s="4">
        <v>0.76520976726155665</v>
      </c>
      <c r="V871">
        <v>1</v>
      </c>
    </row>
    <row r="872" spans="17:22" x14ac:dyDescent="0.2">
      <c r="Q872">
        <v>869</v>
      </c>
      <c r="R872" s="2">
        <v>-25798591.949171875</v>
      </c>
      <c r="S872">
        <v>51</v>
      </c>
      <c r="T872">
        <v>8.5000000000000006E-2</v>
      </c>
      <c r="U872" s="4">
        <v>0.48402816101656249</v>
      </c>
      <c r="V872">
        <v>1</v>
      </c>
    </row>
    <row r="873" spans="17:22" x14ac:dyDescent="0.2">
      <c r="Q873">
        <v>870</v>
      </c>
      <c r="R873" s="2">
        <v>-66678.720931768417</v>
      </c>
      <c r="S873">
        <v>51</v>
      </c>
      <c r="T873">
        <v>8.5000000000000006E-2</v>
      </c>
      <c r="U873" s="4">
        <v>0.99866642558136465</v>
      </c>
      <c r="V873">
        <v>1</v>
      </c>
    </row>
    <row r="874" spans="17:22" x14ac:dyDescent="0.2">
      <c r="Q874">
        <v>871</v>
      </c>
      <c r="R874" s="2">
        <v>-15414081.572048262</v>
      </c>
      <c r="S874">
        <v>51</v>
      </c>
      <c r="T874">
        <v>8.5000000000000006E-2</v>
      </c>
      <c r="U874" s="4">
        <v>0.69171836855903479</v>
      </c>
      <c r="V874">
        <v>1</v>
      </c>
    </row>
    <row r="875" spans="17:22" x14ac:dyDescent="0.2">
      <c r="Q875">
        <v>872</v>
      </c>
      <c r="R875" s="2">
        <v>19974821.192177385</v>
      </c>
      <c r="S875">
        <v>45</v>
      </c>
      <c r="T875">
        <v>8.5000000000000006E-2</v>
      </c>
      <c r="U875" s="4">
        <v>1.3994964238435477</v>
      </c>
      <c r="V875">
        <v>0</v>
      </c>
    </row>
    <row r="876" spans="17:22" x14ac:dyDescent="0.2">
      <c r="Q876">
        <v>873</v>
      </c>
      <c r="R876" s="2">
        <v>97757367.040493488</v>
      </c>
      <c r="S876">
        <v>37</v>
      </c>
      <c r="T876">
        <v>8.5000000000000006E-2</v>
      </c>
      <c r="U876" s="4">
        <v>2.9551473408098698</v>
      </c>
      <c r="V876">
        <v>0</v>
      </c>
    </row>
    <row r="877" spans="17:22" x14ac:dyDescent="0.2">
      <c r="Q877">
        <v>874</v>
      </c>
      <c r="R877" s="2">
        <v>12600596.198947176</v>
      </c>
      <c r="S877">
        <v>47</v>
      </c>
      <c r="T877">
        <v>8.5000000000000006E-2</v>
      </c>
      <c r="U877" s="4">
        <v>1.2520119239789436</v>
      </c>
      <c r="V877">
        <v>0</v>
      </c>
    </row>
    <row r="878" spans="17:22" x14ac:dyDescent="0.2">
      <c r="Q878">
        <v>875</v>
      </c>
      <c r="R878" s="2">
        <v>45807298.091308236</v>
      </c>
      <c r="S878">
        <v>41</v>
      </c>
      <c r="T878">
        <v>8.5000000000000006E-2</v>
      </c>
      <c r="U878" s="4">
        <v>1.9161459618261647</v>
      </c>
      <c r="V878">
        <v>0</v>
      </c>
    </row>
    <row r="879" spans="17:22" x14ac:dyDescent="0.2">
      <c r="Q879">
        <v>876</v>
      </c>
      <c r="R879" s="2">
        <v>-5488603.365878813</v>
      </c>
      <c r="S879">
        <v>51</v>
      </c>
      <c r="T879">
        <v>8.5000000000000006E-2</v>
      </c>
      <c r="U879" s="4">
        <v>0.89022793268242373</v>
      </c>
      <c r="V879">
        <v>1</v>
      </c>
    </row>
    <row r="880" spans="17:22" x14ac:dyDescent="0.2">
      <c r="Q880">
        <v>877</v>
      </c>
      <c r="R880" s="2">
        <v>8577676.1407152042</v>
      </c>
      <c r="S880">
        <v>48</v>
      </c>
      <c r="T880">
        <v>8.5000000000000006E-2</v>
      </c>
      <c r="U880" s="4">
        <v>1.1715535228143041</v>
      </c>
      <c r="V880">
        <v>0</v>
      </c>
    </row>
    <row r="881" spans="17:22" x14ac:dyDescent="0.2">
      <c r="Q881">
        <v>878</v>
      </c>
      <c r="R881" s="2">
        <v>85459445.053018302</v>
      </c>
      <c r="S881">
        <v>38</v>
      </c>
      <c r="T881">
        <v>8.5000000000000006E-2</v>
      </c>
      <c r="U881" s="4">
        <v>2.709188901060366</v>
      </c>
      <c r="V881">
        <v>0</v>
      </c>
    </row>
    <row r="882" spans="17:22" x14ac:dyDescent="0.2">
      <c r="Q882">
        <v>879</v>
      </c>
      <c r="R882" s="2">
        <v>-39428804.447875507</v>
      </c>
      <c r="S882">
        <v>51</v>
      </c>
      <c r="T882">
        <v>8.5000000000000006E-2</v>
      </c>
      <c r="U882" s="4">
        <v>0.21142391104248989</v>
      </c>
      <c r="V882">
        <v>1</v>
      </c>
    </row>
    <row r="883" spans="17:22" x14ac:dyDescent="0.2">
      <c r="Q883">
        <v>880</v>
      </c>
      <c r="R883" s="2">
        <v>81517706.35953781</v>
      </c>
      <c r="S883">
        <v>38</v>
      </c>
      <c r="T883">
        <v>8.5000000000000006E-2</v>
      </c>
      <c r="U883" s="4">
        <v>2.6303541271907562</v>
      </c>
      <c r="V883">
        <v>0</v>
      </c>
    </row>
    <row r="884" spans="17:22" x14ac:dyDescent="0.2">
      <c r="Q884">
        <v>881</v>
      </c>
      <c r="R884" s="2">
        <v>-8796390.4112305939</v>
      </c>
      <c r="S884">
        <v>51</v>
      </c>
      <c r="T884">
        <v>8.5000000000000006E-2</v>
      </c>
      <c r="U884" s="4">
        <v>0.82407219177538815</v>
      </c>
      <c r="V884">
        <v>1</v>
      </c>
    </row>
    <row r="885" spans="17:22" x14ac:dyDescent="0.2">
      <c r="Q885">
        <v>882</v>
      </c>
      <c r="R885" s="2">
        <v>25651726.376072928</v>
      </c>
      <c r="S885">
        <v>44</v>
      </c>
      <c r="T885">
        <v>8.5000000000000006E-2</v>
      </c>
      <c r="U885" s="4">
        <v>1.5130345275214585</v>
      </c>
      <c r="V885">
        <v>0</v>
      </c>
    </row>
    <row r="886" spans="17:22" x14ac:dyDescent="0.2">
      <c r="Q886">
        <v>883</v>
      </c>
      <c r="R886" s="2">
        <v>7608968.9376662523</v>
      </c>
      <c r="S886">
        <v>48</v>
      </c>
      <c r="T886">
        <v>8.5000000000000006E-2</v>
      </c>
      <c r="U886" s="4">
        <v>1.152179378753325</v>
      </c>
      <c r="V886">
        <v>0</v>
      </c>
    </row>
    <row r="887" spans="17:22" x14ac:dyDescent="0.2">
      <c r="Q887">
        <v>884</v>
      </c>
      <c r="R887" s="2">
        <v>-10107915.304051913</v>
      </c>
      <c r="S887">
        <v>51</v>
      </c>
      <c r="T887">
        <v>8.5000000000000006E-2</v>
      </c>
      <c r="U887" s="4">
        <v>0.79784169391896176</v>
      </c>
      <c r="V887">
        <v>1</v>
      </c>
    </row>
    <row r="888" spans="17:22" x14ac:dyDescent="0.2">
      <c r="Q888">
        <v>885</v>
      </c>
      <c r="R888" s="2">
        <v>-12956847.785653442</v>
      </c>
      <c r="S888">
        <v>51</v>
      </c>
      <c r="T888">
        <v>8.5000000000000006E-2</v>
      </c>
      <c r="U888" s="4">
        <v>0.74086304428693117</v>
      </c>
      <c r="V888">
        <v>1</v>
      </c>
    </row>
    <row r="889" spans="17:22" x14ac:dyDescent="0.2">
      <c r="Q889">
        <v>886</v>
      </c>
      <c r="R889" s="2">
        <v>157953273.49388638</v>
      </c>
      <c r="S889">
        <v>35</v>
      </c>
      <c r="T889">
        <v>8.5000000000000006E-2</v>
      </c>
      <c r="U889" s="4">
        <v>4.1590654698777278</v>
      </c>
      <c r="V889">
        <v>0</v>
      </c>
    </row>
    <row r="890" spans="17:22" x14ac:dyDescent="0.2">
      <c r="Q890">
        <v>887</v>
      </c>
      <c r="R890" s="2">
        <v>-24291963.396344073</v>
      </c>
      <c r="S890">
        <v>51</v>
      </c>
      <c r="T890">
        <v>8.5000000000000006E-2</v>
      </c>
      <c r="U890" s="4">
        <v>0.51416073207311852</v>
      </c>
      <c r="V890">
        <v>1</v>
      </c>
    </row>
    <row r="891" spans="17:22" x14ac:dyDescent="0.2">
      <c r="Q891">
        <v>888</v>
      </c>
      <c r="R891" s="2">
        <v>15371031.429388024</v>
      </c>
      <c r="S891">
        <v>46</v>
      </c>
      <c r="T891">
        <v>8.5000000000000006E-2</v>
      </c>
      <c r="U891" s="4">
        <v>1.3074206285877605</v>
      </c>
      <c r="V891">
        <v>0</v>
      </c>
    </row>
    <row r="892" spans="17:22" x14ac:dyDescent="0.2">
      <c r="Q892">
        <v>889</v>
      </c>
      <c r="R892" s="2">
        <v>80790043.811337918</v>
      </c>
      <c r="S892">
        <v>38</v>
      </c>
      <c r="T892">
        <v>8.5000000000000006E-2</v>
      </c>
      <c r="U892" s="4">
        <v>2.6158008762267584</v>
      </c>
      <c r="V892">
        <v>0</v>
      </c>
    </row>
    <row r="893" spans="17:22" x14ac:dyDescent="0.2">
      <c r="Q893">
        <v>890</v>
      </c>
      <c r="R893" s="2">
        <v>-4312474.1219230294</v>
      </c>
      <c r="S893">
        <v>51</v>
      </c>
      <c r="T893">
        <v>8.5000000000000006E-2</v>
      </c>
      <c r="U893" s="4">
        <v>0.91375051756153947</v>
      </c>
      <c r="V893">
        <v>1</v>
      </c>
    </row>
    <row r="894" spans="17:22" x14ac:dyDescent="0.2">
      <c r="Q894">
        <v>891</v>
      </c>
      <c r="R894" s="2">
        <v>-6873591.0002930313</v>
      </c>
      <c r="S894">
        <v>51</v>
      </c>
      <c r="T894">
        <v>8.5000000000000006E-2</v>
      </c>
      <c r="U894" s="4">
        <v>0.86252817999413933</v>
      </c>
      <c r="V894">
        <v>1</v>
      </c>
    </row>
    <row r="895" spans="17:22" x14ac:dyDescent="0.2">
      <c r="Q895">
        <v>892</v>
      </c>
      <c r="R895" s="2">
        <v>-10435295.717726618</v>
      </c>
      <c r="S895">
        <v>51</v>
      </c>
      <c r="T895">
        <v>8.5000000000000006E-2</v>
      </c>
      <c r="U895" s="4">
        <v>0.79129408564546766</v>
      </c>
      <c r="V895">
        <v>1</v>
      </c>
    </row>
    <row r="896" spans="17:22" x14ac:dyDescent="0.2">
      <c r="Q896">
        <v>893</v>
      </c>
      <c r="R896" s="2">
        <v>87493755.587191015</v>
      </c>
      <c r="S896">
        <v>38</v>
      </c>
      <c r="T896">
        <v>8.5000000000000006E-2</v>
      </c>
      <c r="U896" s="4">
        <v>2.7498751117438203</v>
      </c>
      <c r="V896">
        <v>0</v>
      </c>
    </row>
    <row r="897" spans="17:22" x14ac:dyDescent="0.2">
      <c r="Q897">
        <v>894</v>
      </c>
      <c r="R897" s="2">
        <v>-3229655.6558835953</v>
      </c>
      <c r="S897">
        <v>51</v>
      </c>
      <c r="T897">
        <v>8.5000000000000006E-2</v>
      </c>
      <c r="U897" s="4">
        <v>0.93540688688232809</v>
      </c>
      <c r="V897">
        <v>1</v>
      </c>
    </row>
    <row r="898" spans="17:22" x14ac:dyDescent="0.2">
      <c r="Q898">
        <v>895</v>
      </c>
      <c r="R898" s="2">
        <v>-7775226.5644440353</v>
      </c>
      <c r="S898">
        <v>51</v>
      </c>
      <c r="T898">
        <v>8.5000000000000006E-2</v>
      </c>
      <c r="U898" s="4">
        <v>0.84449546871111925</v>
      </c>
      <c r="V898">
        <v>1</v>
      </c>
    </row>
    <row r="899" spans="17:22" x14ac:dyDescent="0.2">
      <c r="Q899">
        <v>896</v>
      </c>
      <c r="R899" s="2">
        <v>61385933.550339311</v>
      </c>
      <c r="S899">
        <v>40</v>
      </c>
      <c r="T899">
        <v>8.5000000000000006E-2</v>
      </c>
      <c r="U899" s="4">
        <v>2.2277186710067864</v>
      </c>
      <c r="V899">
        <v>0</v>
      </c>
    </row>
    <row r="900" spans="17:22" x14ac:dyDescent="0.2">
      <c r="Q900">
        <v>897</v>
      </c>
      <c r="R900" s="2">
        <v>55836743.206374973</v>
      </c>
      <c r="S900">
        <v>40</v>
      </c>
      <c r="T900">
        <v>8.5000000000000006E-2</v>
      </c>
      <c r="U900" s="4">
        <v>2.1167348641274994</v>
      </c>
      <c r="V900">
        <v>0</v>
      </c>
    </row>
    <row r="901" spans="17:22" x14ac:dyDescent="0.2">
      <c r="Q901">
        <v>898</v>
      </c>
      <c r="R901" s="2">
        <v>7558066.1388539448</v>
      </c>
      <c r="S901">
        <v>48</v>
      </c>
      <c r="T901">
        <v>8.5000000000000006E-2</v>
      </c>
      <c r="U901" s="4">
        <v>1.1511613227770789</v>
      </c>
      <c r="V901">
        <v>0</v>
      </c>
    </row>
    <row r="902" spans="17:22" x14ac:dyDescent="0.2">
      <c r="Q902">
        <v>899</v>
      </c>
      <c r="R902" s="2">
        <v>-126818.4970240891</v>
      </c>
      <c r="S902">
        <v>51</v>
      </c>
      <c r="T902">
        <v>8.5000000000000006E-2</v>
      </c>
      <c r="U902" s="4">
        <v>0.99746363005951821</v>
      </c>
      <c r="V902">
        <v>1</v>
      </c>
    </row>
    <row r="903" spans="17:22" x14ac:dyDescent="0.2">
      <c r="Q903">
        <v>900</v>
      </c>
      <c r="R903" s="2">
        <v>-26874384.384219084</v>
      </c>
      <c r="S903">
        <v>51</v>
      </c>
      <c r="T903">
        <v>8.5000000000000006E-2</v>
      </c>
      <c r="U903" s="4">
        <v>0.46251231231561835</v>
      </c>
      <c r="V903">
        <v>1</v>
      </c>
    </row>
    <row r="904" spans="17:22" x14ac:dyDescent="0.2">
      <c r="Q904">
        <v>901</v>
      </c>
      <c r="R904" s="2">
        <v>91940338.277179092</v>
      </c>
      <c r="S904">
        <v>38</v>
      </c>
      <c r="T904">
        <v>8.5000000000000006E-2</v>
      </c>
      <c r="U904" s="4">
        <v>2.8388067655435818</v>
      </c>
      <c r="V904">
        <v>0</v>
      </c>
    </row>
    <row r="905" spans="17:22" x14ac:dyDescent="0.2">
      <c r="Q905">
        <v>902</v>
      </c>
      <c r="R905" s="2">
        <v>22417049.255870461</v>
      </c>
      <c r="S905">
        <v>45</v>
      </c>
      <c r="T905">
        <v>8.5000000000000006E-2</v>
      </c>
      <c r="U905" s="4">
        <v>1.4483409851174092</v>
      </c>
      <c r="V905">
        <v>0</v>
      </c>
    </row>
    <row r="906" spans="17:22" x14ac:dyDescent="0.2">
      <c r="Q906">
        <v>903</v>
      </c>
      <c r="R906" s="2">
        <v>-26873225.782835543</v>
      </c>
      <c r="S906">
        <v>51</v>
      </c>
      <c r="T906">
        <v>8.5000000000000006E-2</v>
      </c>
      <c r="U906" s="4">
        <v>0.46253548434328912</v>
      </c>
      <c r="V906">
        <v>1</v>
      </c>
    </row>
    <row r="907" spans="17:22" x14ac:dyDescent="0.2">
      <c r="Q907">
        <v>904</v>
      </c>
      <c r="R907" s="2">
        <v>-12530086.469896331</v>
      </c>
      <c r="S907">
        <v>51</v>
      </c>
      <c r="T907">
        <v>8.5000000000000006E-2</v>
      </c>
      <c r="U907" s="4">
        <v>0.74939827060207342</v>
      </c>
      <c r="V907">
        <v>1</v>
      </c>
    </row>
    <row r="908" spans="17:22" x14ac:dyDescent="0.2">
      <c r="Q908">
        <v>905</v>
      </c>
      <c r="R908" s="2">
        <v>52000528.986546248</v>
      </c>
      <c r="S908">
        <v>41</v>
      </c>
      <c r="T908">
        <v>8.5000000000000006E-2</v>
      </c>
      <c r="U908" s="4">
        <v>2.0400105797309251</v>
      </c>
      <c r="V908">
        <v>0</v>
      </c>
    </row>
    <row r="909" spans="17:22" x14ac:dyDescent="0.2">
      <c r="Q909">
        <v>906</v>
      </c>
      <c r="R909" s="2">
        <v>14301834.308979362</v>
      </c>
      <c r="S909">
        <v>46</v>
      </c>
      <c r="T909">
        <v>8.5000000000000006E-2</v>
      </c>
      <c r="U909" s="4">
        <v>1.2860366861795873</v>
      </c>
      <c r="V909">
        <v>0</v>
      </c>
    </row>
    <row r="910" spans="17:22" x14ac:dyDescent="0.2">
      <c r="Q910">
        <v>907</v>
      </c>
      <c r="R910" s="2">
        <v>10620849.78993053</v>
      </c>
      <c r="S910">
        <v>47</v>
      </c>
      <c r="T910">
        <v>8.5000000000000006E-2</v>
      </c>
      <c r="U910" s="4">
        <v>1.2124169957986106</v>
      </c>
      <c r="V910">
        <v>0</v>
      </c>
    </row>
    <row r="911" spans="17:22" x14ac:dyDescent="0.2">
      <c r="Q911">
        <v>908</v>
      </c>
      <c r="R911" s="2">
        <v>15255783.535819061</v>
      </c>
      <c r="S911">
        <v>46</v>
      </c>
      <c r="T911">
        <v>8.5000000000000006E-2</v>
      </c>
      <c r="U911" s="4">
        <v>1.3051156707163811</v>
      </c>
      <c r="V911">
        <v>0</v>
      </c>
    </row>
    <row r="912" spans="17:22" x14ac:dyDescent="0.2">
      <c r="Q912">
        <v>909</v>
      </c>
      <c r="R912" s="2">
        <v>-24360354.229780208</v>
      </c>
      <c r="S912">
        <v>51</v>
      </c>
      <c r="T912">
        <v>8.5000000000000006E-2</v>
      </c>
      <c r="U912" s="4">
        <v>0.51279291540439587</v>
      </c>
      <c r="V912">
        <v>1</v>
      </c>
    </row>
    <row r="913" spans="17:22" x14ac:dyDescent="0.2">
      <c r="Q913">
        <v>910</v>
      </c>
      <c r="R913" s="2">
        <v>-10986885.134782895</v>
      </c>
      <c r="S913">
        <v>51</v>
      </c>
      <c r="T913">
        <v>8.5000000000000006E-2</v>
      </c>
      <c r="U913" s="4">
        <v>0.78026229730434205</v>
      </c>
      <c r="V913">
        <v>1</v>
      </c>
    </row>
    <row r="914" spans="17:22" x14ac:dyDescent="0.2">
      <c r="Q914">
        <v>911</v>
      </c>
      <c r="R914" s="2">
        <v>-32695506.259930395</v>
      </c>
      <c r="S914">
        <v>51</v>
      </c>
      <c r="T914">
        <v>8.5000000000000006E-2</v>
      </c>
      <c r="U914" s="4">
        <v>0.34608987480139208</v>
      </c>
      <c r="V914">
        <v>1</v>
      </c>
    </row>
    <row r="915" spans="17:22" x14ac:dyDescent="0.2">
      <c r="Q915">
        <v>912</v>
      </c>
      <c r="R915" s="2">
        <v>28802816.033919603</v>
      </c>
      <c r="S915">
        <v>44</v>
      </c>
      <c r="T915">
        <v>8.5000000000000006E-2</v>
      </c>
      <c r="U915" s="4">
        <v>1.576056320678392</v>
      </c>
      <c r="V915">
        <v>0</v>
      </c>
    </row>
    <row r="916" spans="17:22" x14ac:dyDescent="0.2">
      <c r="Q916">
        <v>913</v>
      </c>
      <c r="R916" s="2">
        <v>92347336.739878684</v>
      </c>
      <c r="S916">
        <v>38</v>
      </c>
      <c r="T916">
        <v>8.5000000000000006E-2</v>
      </c>
      <c r="U916" s="4">
        <v>2.8469467347975739</v>
      </c>
      <c r="V916">
        <v>0</v>
      </c>
    </row>
    <row r="917" spans="17:22" x14ac:dyDescent="0.2">
      <c r="Q917">
        <v>914</v>
      </c>
      <c r="R917" s="2">
        <v>-21946128.303896748</v>
      </c>
      <c r="S917">
        <v>51</v>
      </c>
      <c r="T917">
        <v>8.5000000000000006E-2</v>
      </c>
      <c r="U917" s="4">
        <v>0.56107743392206499</v>
      </c>
      <c r="V917">
        <v>1</v>
      </c>
    </row>
    <row r="918" spans="17:22" x14ac:dyDescent="0.2">
      <c r="Q918">
        <v>915</v>
      </c>
      <c r="R918" s="2">
        <v>2958375.8034075722</v>
      </c>
      <c r="S918">
        <v>49</v>
      </c>
      <c r="T918">
        <v>8.5000000000000006E-2</v>
      </c>
      <c r="U918" s="4">
        <v>1.0591675160681515</v>
      </c>
      <c r="V918">
        <v>0</v>
      </c>
    </row>
    <row r="919" spans="17:22" x14ac:dyDescent="0.2">
      <c r="Q919">
        <v>916</v>
      </c>
      <c r="R919" s="2">
        <v>9863153.1042869911</v>
      </c>
      <c r="S919">
        <v>47</v>
      </c>
      <c r="T919">
        <v>8.5000000000000006E-2</v>
      </c>
      <c r="U919" s="4">
        <v>1.1972630620857398</v>
      </c>
      <c r="V919">
        <v>0</v>
      </c>
    </row>
    <row r="920" spans="17:22" x14ac:dyDescent="0.2">
      <c r="Q920">
        <v>917</v>
      </c>
      <c r="R920" s="2">
        <v>-38152436.407116555</v>
      </c>
      <c r="S920">
        <v>51</v>
      </c>
      <c r="T920">
        <v>8.5000000000000006E-2</v>
      </c>
      <c r="U920" s="4">
        <v>0.23695127185766887</v>
      </c>
      <c r="V920">
        <v>1</v>
      </c>
    </row>
    <row r="921" spans="17:22" x14ac:dyDescent="0.2">
      <c r="Q921">
        <v>918</v>
      </c>
      <c r="R921" s="2">
        <v>-12681126.486246742</v>
      </c>
      <c r="S921">
        <v>51</v>
      </c>
      <c r="T921">
        <v>8.5000000000000006E-2</v>
      </c>
      <c r="U921" s="4">
        <v>0.74637747027506518</v>
      </c>
      <c r="V921">
        <v>1</v>
      </c>
    </row>
    <row r="922" spans="17:22" x14ac:dyDescent="0.2">
      <c r="Q922">
        <v>919</v>
      </c>
      <c r="R922" s="2">
        <v>19453273.246719018</v>
      </c>
      <c r="S922">
        <v>45</v>
      </c>
      <c r="T922">
        <v>8.5000000000000006E-2</v>
      </c>
      <c r="U922" s="4">
        <v>1.3890654649343803</v>
      </c>
      <c r="V922">
        <v>0</v>
      </c>
    </row>
    <row r="923" spans="17:22" x14ac:dyDescent="0.2">
      <c r="Q923">
        <v>920</v>
      </c>
      <c r="R923" s="2">
        <v>-8533006.0507690981</v>
      </c>
      <c r="S923">
        <v>51</v>
      </c>
      <c r="T923">
        <v>8.5000000000000006E-2</v>
      </c>
      <c r="U923" s="4">
        <v>0.82933987898461803</v>
      </c>
      <c r="V923">
        <v>1</v>
      </c>
    </row>
    <row r="924" spans="17:22" x14ac:dyDescent="0.2">
      <c r="Q924">
        <v>921</v>
      </c>
      <c r="R924" s="2">
        <v>77270153.132276759</v>
      </c>
      <c r="S924">
        <v>39</v>
      </c>
      <c r="T924">
        <v>8.5000000000000006E-2</v>
      </c>
      <c r="U924" s="4">
        <v>2.5454030626455353</v>
      </c>
      <c r="V924">
        <v>0</v>
      </c>
    </row>
    <row r="925" spans="17:22" x14ac:dyDescent="0.2">
      <c r="Q925">
        <v>922</v>
      </c>
      <c r="R925" s="2">
        <v>-17946740.962377455</v>
      </c>
      <c r="S925">
        <v>51</v>
      </c>
      <c r="T925">
        <v>8.5000000000000006E-2</v>
      </c>
      <c r="U925" s="4">
        <v>0.64106518075245089</v>
      </c>
      <c r="V925">
        <v>1</v>
      </c>
    </row>
    <row r="926" spans="17:22" x14ac:dyDescent="0.2">
      <c r="Q926">
        <v>923</v>
      </c>
      <c r="R926" s="2">
        <v>-22591176.490314133</v>
      </c>
      <c r="S926">
        <v>51</v>
      </c>
      <c r="T926">
        <v>8.5000000000000006E-2</v>
      </c>
      <c r="U926" s="4">
        <v>0.54817647019371729</v>
      </c>
      <c r="V926">
        <v>1</v>
      </c>
    </row>
    <row r="927" spans="17:22" x14ac:dyDescent="0.2">
      <c r="Q927">
        <v>924</v>
      </c>
      <c r="R927" s="2">
        <v>-16886108.624805577</v>
      </c>
      <c r="S927">
        <v>51</v>
      </c>
      <c r="T927">
        <v>8.5000000000000006E-2</v>
      </c>
      <c r="U927" s="4">
        <v>0.66227782750388842</v>
      </c>
      <c r="V927">
        <v>1</v>
      </c>
    </row>
    <row r="928" spans="17:22" x14ac:dyDescent="0.2">
      <c r="Q928">
        <v>925</v>
      </c>
      <c r="R928" s="2">
        <v>-5560800.3145304322</v>
      </c>
      <c r="S928">
        <v>51</v>
      </c>
      <c r="T928">
        <v>8.5000000000000006E-2</v>
      </c>
      <c r="U928" s="4">
        <v>0.88878399370939132</v>
      </c>
      <c r="V928">
        <v>1</v>
      </c>
    </row>
    <row r="929" spans="17:22" x14ac:dyDescent="0.2">
      <c r="Q929">
        <v>926</v>
      </c>
      <c r="R929" s="2">
        <v>-12713080.87949273</v>
      </c>
      <c r="S929">
        <v>51</v>
      </c>
      <c r="T929">
        <v>8.5000000000000006E-2</v>
      </c>
      <c r="U929" s="4">
        <v>0.74573838241014545</v>
      </c>
      <c r="V929">
        <v>1</v>
      </c>
    </row>
    <row r="930" spans="17:22" x14ac:dyDescent="0.2">
      <c r="Q930">
        <v>927</v>
      </c>
      <c r="R930" s="2">
        <v>13398117.485533901</v>
      </c>
      <c r="S930">
        <v>47</v>
      </c>
      <c r="T930">
        <v>8.5000000000000006E-2</v>
      </c>
      <c r="U930" s="4">
        <v>1.267962349710678</v>
      </c>
      <c r="V930">
        <v>0</v>
      </c>
    </row>
    <row r="931" spans="17:22" x14ac:dyDescent="0.2">
      <c r="Q931">
        <v>928</v>
      </c>
      <c r="R931" s="2">
        <v>51187414.705853999</v>
      </c>
      <c r="S931">
        <v>41</v>
      </c>
      <c r="T931">
        <v>8.5000000000000006E-2</v>
      </c>
      <c r="U931" s="4">
        <v>2.0237482941170799</v>
      </c>
      <c r="V931">
        <v>0</v>
      </c>
    </row>
    <row r="932" spans="17:22" x14ac:dyDescent="0.2">
      <c r="Q932">
        <v>929</v>
      </c>
      <c r="R932" s="2">
        <v>129727.19102839381</v>
      </c>
      <c r="S932">
        <v>50</v>
      </c>
      <c r="T932">
        <v>8.5000000000000006E-2</v>
      </c>
      <c r="U932" s="4">
        <v>1.0025945438205679</v>
      </c>
      <c r="V932">
        <v>0</v>
      </c>
    </row>
    <row r="933" spans="17:22" x14ac:dyDescent="0.2">
      <c r="Q933">
        <v>930</v>
      </c>
      <c r="R933" s="2">
        <v>-32531305.002364337</v>
      </c>
      <c r="S933">
        <v>51</v>
      </c>
      <c r="T933">
        <v>8.5000000000000006E-2</v>
      </c>
      <c r="U933" s="4">
        <v>0.34937389995271323</v>
      </c>
      <c r="V933">
        <v>1</v>
      </c>
    </row>
    <row r="934" spans="17:22" x14ac:dyDescent="0.2">
      <c r="Q934">
        <v>931</v>
      </c>
      <c r="R934" s="2">
        <v>-26120564.012098178</v>
      </c>
      <c r="S934">
        <v>51</v>
      </c>
      <c r="T934">
        <v>8.5000000000000006E-2</v>
      </c>
      <c r="U934" s="4">
        <v>0.47758871975803646</v>
      </c>
      <c r="V934">
        <v>1</v>
      </c>
    </row>
    <row r="935" spans="17:22" x14ac:dyDescent="0.2">
      <c r="Q935">
        <v>932</v>
      </c>
      <c r="R935" s="2">
        <v>23668321.67112565</v>
      </c>
      <c r="S935">
        <v>44</v>
      </c>
      <c r="T935">
        <v>8.5000000000000006E-2</v>
      </c>
      <c r="U935" s="4">
        <v>1.4733664334225129</v>
      </c>
      <c r="V935">
        <v>0</v>
      </c>
    </row>
    <row r="936" spans="17:22" x14ac:dyDescent="0.2">
      <c r="Q936">
        <v>933</v>
      </c>
      <c r="R936" s="2">
        <v>-26231287.654920455</v>
      </c>
      <c r="S936">
        <v>51</v>
      </c>
      <c r="T936">
        <v>8.5000000000000006E-2</v>
      </c>
      <c r="U936" s="4">
        <v>0.47537424690159091</v>
      </c>
      <c r="V936">
        <v>1</v>
      </c>
    </row>
    <row r="937" spans="17:22" x14ac:dyDescent="0.2">
      <c r="Q937">
        <v>934</v>
      </c>
      <c r="R937" s="2">
        <v>34327877.013443172</v>
      </c>
      <c r="S937">
        <v>43</v>
      </c>
      <c r="T937">
        <v>8.5000000000000006E-2</v>
      </c>
      <c r="U937" s="4">
        <v>1.6865575402688635</v>
      </c>
      <c r="V937">
        <v>0</v>
      </c>
    </row>
    <row r="938" spans="17:22" x14ac:dyDescent="0.2">
      <c r="Q938">
        <v>935</v>
      </c>
      <c r="R938" s="2">
        <v>-6518548.4420123249</v>
      </c>
      <c r="S938">
        <v>51</v>
      </c>
      <c r="T938">
        <v>8.5000000000000006E-2</v>
      </c>
      <c r="U938" s="4">
        <v>0.86962903115975354</v>
      </c>
      <c r="V938">
        <v>1</v>
      </c>
    </row>
    <row r="939" spans="17:22" x14ac:dyDescent="0.2">
      <c r="Q939">
        <v>936</v>
      </c>
      <c r="R939" s="2">
        <v>-14974785.850050069</v>
      </c>
      <c r="S939">
        <v>51</v>
      </c>
      <c r="T939">
        <v>8.5000000000000006E-2</v>
      </c>
      <c r="U939" s="4">
        <v>0.70050428299899858</v>
      </c>
      <c r="V939">
        <v>1</v>
      </c>
    </row>
    <row r="940" spans="17:22" x14ac:dyDescent="0.2">
      <c r="Q940">
        <v>937</v>
      </c>
      <c r="R940" s="2">
        <v>47675321.031757101</v>
      </c>
      <c r="S940">
        <v>41</v>
      </c>
      <c r="T940">
        <v>8.5000000000000006E-2</v>
      </c>
      <c r="U940" s="4">
        <v>1.953506420635142</v>
      </c>
      <c r="V940">
        <v>0</v>
      </c>
    </row>
    <row r="941" spans="17:22" x14ac:dyDescent="0.2">
      <c r="Q941">
        <v>938</v>
      </c>
      <c r="R941" s="2">
        <v>-24839352.852196936</v>
      </c>
      <c r="S941">
        <v>51</v>
      </c>
      <c r="T941">
        <v>8.5000000000000006E-2</v>
      </c>
      <c r="U941" s="4">
        <v>0.50321294295606134</v>
      </c>
      <c r="V941">
        <v>1</v>
      </c>
    </row>
    <row r="942" spans="17:22" x14ac:dyDescent="0.2">
      <c r="Q942">
        <v>939</v>
      </c>
      <c r="R942" s="2">
        <v>17755648.201360241</v>
      </c>
      <c r="S942">
        <v>46</v>
      </c>
      <c r="T942">
        <v>8.5000000000000006E-2</v>
      </c>
      <c r="U942" s="4">
        <v>1.3551129640272048</v>
      </c>
      <c r="V942">
        <v>0</v>
      </c>
    </row>
    <row r="943" spans="17:22" x14ac:dyDescent="0.2">
      <c r="Q943">
        <v>940</v>
      </c>
      <c r="R943" s="2">
        <v>-7510613.9398783967</v>
      </c>
      <c r="S943">
        <v>51</v>
      </c>
      <c r="T943">
        <v>8.5000000000000006E-2</v>
      </c>
      <c r="U943" s="4">
        <v>0.84978772120243207</v>
      </c>
      <c r="V943">
        <v>1</v>
      </c>
    </row>
    <row r="944" spans="17:22" x14ac:dyDescent="0.2">
      <c r="Q944">
        <v>941</v>
      </c>
      <c r="R944" s="2">
        <v>79531977.687194809</v>
      </c>
      <c r="S944">
        <v>38</v>
      </c>
      <c r="T944">
        <v>8.5000000000000006E-2</v>
      </c>
      <c r="U944" s="4">
        <v>2.590639553743896</v>
      </c>
      <c r="V944">
        <v>0</v>
      </c>
    </row>
    <row r="945" spans="17:22" x14ac:dyDescent="0.2">
      <c r="Q945">
        <v>942</v>
      </c>
      <c r="R945" s="2">
        <v>737760.09498786181</v>
      </c>
      <c r="S945">
        <v>50</v>
      </c>
      <c r="T945">
        <v>8.5000000000000006E-2</v>
      </c>
      <c r="U945" s="4">
        <v>1.0147552018997572</v>
      </c>
      <c r="V945">
        <v>0</v>
      </c>
    </row>
    <row r="946" spans="17:22" x14ac:dyDescent="0.2">
      <c r="Q946">
        <v>943</v>
      </c>
      <c r="R946" s="2">
        <v>-11567767.852201037</v>
      </c>
      <c r="S946">
        <v>51</v>
      </c>
      <c r="T946">
        <v>8.5000000000000006E-2</v>
      </c>
      <c r="U946" s="4">
        <v>0.76864464295597923</v>
      </c>
      <c r="V946">
        <v>1</v>
      </c>
    </row>
    <row r="947" spans="17:22" x14ac:dyDescent="0.2">
      <c r="Q947">
        <v>944</v>
      </c>
      <c r="R947" s="2">
        <v>94745306.63327229</v>
      </c>
      <c r="S947">
        <v>37</v>
      </c>
      <c r="T947">
        <v>8.5000000000000006E-2</v>
      </c>
      <c r="U947" s="4">
        <v>2.8949061326654459</v>
      </c>
      <c r="V947">
        <v>0</v>
      </c>
    </row>
    <row r="948" spans="17:22" x14ac:dyDescent="0.2">
      <c r="Q948">
        <v>945</v>
      </c>
      <c r="R948" s="2">
        <v>-13565738.038781233</v>
      </c>
      <c r="S948">
        <v>51</v>
      </c>
      <c r="T948">
        <v>8.5000000000000006E-2</v>
      </c>
      <c r="U948" s="4">
        <v>0.72868523922437534</v>
      </c>
      <c r="V948">
        <v>1</v>
      </c>
    </row>
    <row r="949" spans="17:22" x14ac:dyDescent="0.2">
      <c r="Q949">
        <v>946</v>
      </c>
      <c r="R949" s="2">
        <v>-20786422.861330532</v>
      </c>
      <c r="S949">
        <v>51</v>
      </c>
      <c r="T949">
        <v>8.5000000000000006E-2</v>
      </c>
      <c r="U949" s="4">
        <v>0.58427154277338933</v>
      </c>
      <c r="V949">
        <v>1</v>
      </c>
    </row>
    <row r="950" spans="17:22" x14ac:dyDescent="0.2">
      <c r="Q950">
        <v>947</v>
      </c>
      <c r="R950" s="2">
        <v>123140388.95222741</v>
      </c>
      <c r="S950">
        <v>36</v>
      </c>
      <c r="T950">
        <v>8.5000000000000006E-2</v>
      </c>
      <c r="U950" s="4">
        <v>3.4628077790445482</v>
      </c>
      <c r="V950">
        <v>0</v>
      </c>
    </row>
    <row r="951" spans="17:22" x14ac:dyDescent="0.2">
      <c r="Q951">
        <v>948</v>
      </c>
      <c r="R951" s="2">
        <v>-18892626.591557931</v>
      </c>
      <c r="S951">
        <v>51</v>
      </c>
      <c r="T951">
        <v>8.5000000000000006E-2</v>
      </c>
      <c r="U951" s="4">
        <v>0.62214746816884137</v>
      </c>
      <c r="V951">
        <v>1</v>
      </c>
    </row>
    <row r="952" spans="17:22" x14ac:dyDescent="0.2">
      <c r="Q952">
        <v>949</v>
      </c>
      <c r="R952" s="2">
        <v>-5361112.2288986444</v>
      </c>
      <c r="S952">
        <v>51</v>
      </c>
      <c r="T952">
        <v>8.5000000000000006E-2</v>
      </c>
      <c r="U952" s="4">
        <v>0.89277775542202709</v>
      </c>
      <c r="V952">
        <v>1</v>
      </c>
    </row>
    <row r="953" spans="17:22" x14ac:dyDescent="0.2">
      <c r="Q953">
        <v>950</v>
      </c>
      <c r="R953" s="2">
        <v>2687951.5079107583</v>
      </c>
      <c r="S953">
        <v>50</v>
      </c>
      <c r="T953">
        <v>8.5000000000000006E-2</v>
      </c>
      <c r="U953" s="4">
        <v>1.0537590301582151</v>
      </c>
      <c r="V953">
        <v>0</v>
      </c>
    </row>
    <row r="954" spans="17:22" x14ac:dyDescent="0.2">
      <c r="Q954">
        <v>951</v>
      </c>
      <c r="R954" s="2">
        <v>27758908.921496838</v>
      </c>
      <c r="S954">
        <v>44</v>
      </c>
      <c r="T954">
        <v>8.5000000000000006E-2</v>
      </c>
      <c r="U954" s="4">
        <v>1.5551781784299368</v>
      </c>
      <c r="V954">
        <v>0</v>
      </c>
    </row>
    <row r="955" spans="17:22" x14ac:dyDescent="0.2">
      <c r="Q955">
        <v>952</v>
      </c>
      <c r="R955" s="2">
        <v>-18597606.196976375</v>
      </c>
      <c r="S955">
        <v>51</v>
      </c>
      <c r="T955">
        <v>8.5000000000000006E-2</v>
      </c>
      <c r="U955" s="4">
        <v>0.62804787606047252</v>
      </c>
      <c r="V955">
        <v>1</v>
      </c>
    </row>
    <row r="956" spans="17:22" x14ac:dyDescent="0.2">
      <c r="Q956">
        <v>953</v>
      </c>
      <c r="R956" s="2">
        <v>-1599609.4654642791</v>
      </c>
      <c r="S956">
        <v>51</v>
      </c>
      <c r="T956">
        <v>8.5000000000000006E-2</v>
      </c>
      <c r="U956" s="4">
        <v>0.9680078106907144</v>
      </c>
      <c r="V956">
        <v>1</v>
      </c>
    </row>
    <row r="957" spans="17:22" x14ac:dyDescent="0.2">
      <c r="Q957">
        <v>954</v>
      </c>
      <c r="R957" s="2">
        <v>-29507651.014524955</v>
      </c>
      <c r="S957">
        <v>51</v>
      </c>
      <c r="T957">
        <v>8.5000000000000006E-2</v>
      </c>
      <c r="U957" s="4">
        <v>0.4098469797095009</v>
      </c>
      <c r="V957">
        <v>1</v>
      </c>
    </row>
    <row r="958" spans="17:22" x14ac:dyDescent="0.2">
      <c r="Q958">
        <v>955</v>
      </c>
      <c r="R958" s="2">
        <v>-21116452.192419648</v>
      </c>
      <c r="S958">
        <v>51</v>
      </c>
      <c r="T958">
        <v>8.5000000000000006E-2</v>
      </c>
      <c r="U958" s="4">
        <v>0.57767095615160702</v>
      </c>
      <c r="V958">
        <v>1</v>
      </c>
    </row>
    <row r="959" spans="17:22" x14ac:dyDescent="0.2">
      <c r="Q959">
        <v>956</v>
      </c>
      <c r="R959" s="2">
        <v>5400924.0443879366</v>
      </c>
      <c r="S959">
        <v>49</v>
      </c>
      <c r="T959">
        <v>8.5000000000000006E-2</v>
      </c>
      <c r="U959" s="4">
        <v>1.1080184808877587</v>
      </c>
      <c r="V959">
        <v>0</v>
      </c>
    </row>
    <row r="960" spans="17:22" x14ac:dyDescent="0.2">
      <c r="Q960">
        <v>957</v>
      </c>
      <c r="R960" s="2">
        <v>119600157.91216573</v>
      </c>
      <c r="S960">
        <v>36</v>
      </c>
      <c r="T960">
        <v>8.5000000000000006E-2</v>
      </c>
      <c r="U960" s="4">
        <v>3.3920031582433148</v>
      </c>
      <c r="V960">
        <v>0</v>
      </c>
    </row>
    <row r="961" spans="17:22" x14ac:dyDescent="0.2">
      <c r="Q961">
        <v>958</v>
      </c>
      <c r="R961" s="2">
        <v>9504598.6973584294</v>
      </c>
      <c r="S961">
        <v>48</v>
      </c>
      <c r="T961">
        <v>8.5000000000000006E-2</v>
      </c>
      <c r="U961" s="4">
        <v>1.1900919739471685</v>
      </c>
      <c r="V961">
        <v>0</v>
      </c>
    </row>
    <row r="962" spans="17:22" x14ac:dyDescent="0.2">
      <c r="Q962">
        <v>959</v>
      </c>
      <c r="R962" s="2">
        <v>-24325335.096572902</v>
      </c>
      <c r="S962">
        <v>51</v>
      </c>
      <c r="T962">
        <v>8.5000000000000006E-2</v>
      </c>
      <c r="U962" s="4">
        <v>0.51349329806854194</v>
      </c>
      <c r="V962">
        <v>1</v>
      </c>
    </row>
    <row r="963" spans="17:22" x14ac:dyDescent="0.2">
      <c r="Q963">
        <v>960</v>
      </c>
      <c r="R963" s="2">
        <v>-26944956.320475649</v>
      </c>
      <c r="S963">
        <v>51</v>
      </c>
      <c r="T963">
        <v>8.5000000000000006E-2</v>
      </c>
      <c r="U963" s="4">
        <v>0.46110087359048701</v>
      </c>
      <c r="V963">
        <v>1</v>
      </c>
    </row>
    <row r="964" spans="17:22" x14ac:dyDescent="0.2">
      <c r="Q964">
        <v>961</v>
      </c>
      <c r="R964" s="2">
        <v>14181602.966271073</v>
      </c>
      <c r="S964">
        <v>46</v>
      </c>
      <c r="T964">
        <v>8.5000000000000006E-2</v>
      </c>
      <c r="U964" s="4">
        <v>1.2836320593254213</v>
      </c>
      <c r="V964">
        <v>0</v>
      </c>
    </row>
    <row r="965" spans="17:22" x14ac:dyDescent="0.2">
      <c r="Q965">
        <v>962</v>
      </c>
      <c r="R965" s="2">
        <v>41351832.392999083</v>
      </c>
      <c r="S965">
        <v>42</v>
      </c>
      <c r="T965">
        <v>8.5000000000000006E-2</v>
      </c>
      <c r="U965" s="4">
        <v>1.8270366478599818</v>
      </c>
      <c r="V965">
        <v>0</v>
      </c>
    </row>
    <row r="966" spans="17:22" x14ac:dyDescent="0.2">
      <c r="Q966">
        <v>963</v>
      </c>
      <c r="R966" s="2">
        <v>34908959.531822771</v>
      </c>
      <c r="S966">
        <v>43</v>
      </c>
      <c r="T966">
        <v>8.5000000000000006E-2</v>
      </c>
      <c r="U966" s="4">
        <v>1.6981791906364554</v>
      </c>
      <c r="V966">
        <v>0</v>
      </c>
    </row>
    <row r="967" spans="17:22" x14ac:dyDescent="0.2">
      <c r="Q967">
        <v>964</v>
      </c>
      <c r="R967" s="2">
        <v>-3501086.1288640946</v>
      </c>
      <c r="S967">
        <v>51</v>
      </c>
      <c r="T967">
        <v>8.5000000000000006E-2</v>
      </c>
      <c r="U967" s="4">
        <v>0.9299782774227181</v>
      </c>
      <c r="V967">
        <v>1</v>
      </c>
    </row>
    <row r="968" spans="17:22" x14ac:dyDescent="0.2">
      <c r="Q968">
        <v>965</v>
      </c>
      <c r="R968" s="2">
        <v>17679526.644122958</v>
      </c>
      <c r="S968">
        <v>46</v>
      </c>
      <c r="T968">
        <v>8.5000000000000006E-2</v>
      </c>
      <c r="U968" s="4">
        <v>1.3535905328824591</v>
      </c>
      <c r="V968">
        <v>0</v>
      </c>
    </row>
    <row r="969" spans="17:22" x14ac:dyDescent="0.2">
      <c r="Q969">
        <v>966</v>
      </c>
      <c r="R969" s="2">
        <v>24137519.07625626</v>
      </c>
      <c r="S969">
        <v>44</v>
      </c>
      <c r="T969">
        <v>8.5000000000000006E-2</v>
      </c>
      <c r="U969" s="4">
        <v>1.4827503815251253</v>
      </c>
      <c r="V969">
        <v>0</v>
      </c>
    </row>
    <row r="970" spans="17:22" x14ac:dyDescent="0.2">
      <c r="Q970">
        <v>967</v>
      </c>
      <c r="R970" s="2">
        <v>-26747560.169873547</v>
      </c>
      <c r="S970">
        <v>51</v>
      </c>
      <c r="T970">
        <v>8.5000000000000006E-2</v>
      </c>
      <c r="U970" s="4">
        <v>0.46504879660252907</v>
      </c>
      <c r="V970">
        <v>1</v>
      </c>
    </row>
    <row r="971" spans="17:22" x14ac:dyDescent="0.2">
      <c r="Q971">
        <v>968</v>
      </c>
      <c r="R971" s="2">
        <v>-5013736.8869929388</v>
      </c>
      <c r="S971">
        <v>51</v>
      </c>
      <c r="T971">
        <v>8.5000000000000006E-2</v>
      </c>
      <c r="U971" s="4">
        <v>0.89972526226014127</v>
      </c>
      <c r="V971">
        <v>1</v>
      </c>
    </row>
    <row r="972" spans="17:22" x14ac:dyDescent="0.2">
      <c r="Q972">
        <v>969</v>
      </c>
      <c r="R972" s="2">
        <v>50257385.294611529</v>
      </c>
      <c r="S972">
        <v>41</v>
      </c>
      <c r="T972">
        <v>8.5000000000000006E-2</v>
      </c>
      <c r="U972" s="4">
        <v>2.0051477058922305</v>
      </c>
      <c r="V972">
        <v>0</v>
      </c>
    </row>
    <row r="973" spans="17:22" x14ac:dyDescent="0.2">
      <c r="Q973">
        <v>970</v>
      </c>
      <c r="R973" s="2">
        <v>-20764009.894374762</v>
      </c>
      <c r="S973">
        <v>51</v>
      </c>
      <c r="T973">
        <v>8.5000000000000006E-2</v>
      </c>
      <c r="U973" s="4">
        <v>0.58471980211250474</v>
      </c>
      <c r="V973">
        <v>1</v>
      </c>
    </row>
    <row r="974" spans="17:22" x14ac:dyDescent="0.2">
      <c r="Q974">
        <v>971</v>
      </c>
      <c r="R974" s="2">
        <v>-5677227.4686952978</v>
      </c>
      <c r="S974">
        <v>51</v>
      </c>
      <c r="T974">
        <v>8.5000000000000006E-2</v>
      </c>
      <c r="U974" s="4">
        <v>0.88645545062609399</v>
      </c>
      <c r="V974">
        <v>1</v>
      </c>
    </row>
    <row r="975" spans="17:22" x14ac:dyDescent="0.2">
      <c r="Q975">
        <v>972</v>
      </c>
      <c r="R975" s="2">
        <v>5909077.1908198968</v>
      </c>
      <c r="S975">
        <v>49</v>
      </c>
      <c r="T975">
        <v>8.5000000000000006E-2</v>
      </c>
      <c r="U975" s="4">
        <v>1.118181543816398</v>
      </c>
      <c r="V975">
        <v>0</v>
      </c>
    </row>
    <row r="976" spans="17:22" x14ac:dyDescent="0.2">
      <c r="Q976">
        <v>973</v>
      </c>
      <c r="R976" s="2">
        <v>52823904.46840699</v>
      </c>
      <c r="S976">
        <v>41</v>
      </c>
      <c r="T976">
        <v>8.5000000000000006E-2</v>
      </c>
      <c r="U976" s="4">
        <v>2.0564780893681398</v>
      </c>
      <c r="V976">
        <v>0</v>
      </c>
    </row>
    <row r="977" spans="17:22" x14ac:dyDescent="0.2">
      <c r="Q977">
        <v>974</v>
      </c>
      <c r="R977" s="2">
        <v>10769086.216725349</v>
      </c>
      <c r="S977">
        <v>47</v>
      </c>
      <c r="T977">
        <v>8.5000000000000006E-2</v>
      </c>
      <c r="U977" s="4">
        <v>1.2153817243345071</v>
      </c>
      <c r="V977">
        <v>0</v>
      </c>
    </row>
    <row r="978" spans="17:22" x14ac:dyDescent="0.2">
      <c r="Q978">
        <v>975</v>
      </c>
      <c r="R978" s="2">
        <v>85502865.552943766</v>
      </c>
      <c r="S978">
        <v>38</v>
      </c>
      <c r="T978">
        <v>8.5000000000000006E-2</v>
      </c>
      <c r="U978" s="4">
        <v>2.7100573110588755</v>
      </c>
      <c r="V978">
        <v>0</v>
      </c>
    </row>
    <row r="979" spans="17:22" x14ac:dyDescent="0.2">
      <c r="Q979">
        <v>976</v>
      </c>
      <c r="R979" s="2">
        <v>5282612.0160206258</v>
      </c>
      <c r="S979">
        <v>49</v>
      </c>
      <c r="T979">
        <v>8.5000000000000006E-2</v>
      </c>
      <c r="U979" s="4">
        <v>1.1056522403204125</v>
      </c>
      <c r="V979">
        <v>0</v>
      </c>
    </row>
    <row r="980" spans="17:22" x14ac:dyDescent="0.2">
      <c r="Q980">
        <v>977</v>
      </c>
      <c r="R980" s="2">
        <v>7033748.5385138392</v>
      </c>
      <c r="S980">
        <v>48</v>
      </c>
      <c r="T980">
        <v>8.5000000000000006E-2</v>
      </c>
      <c r="U980" s="4">
        <v>1.1406749707702768</v>
      </c>
      <c r="V980">
        <v>0</v>
      </c>
    </row>
    <row r="981" spans="17:22" x14ac:dyDescent="0.2">
      <c r="Q981">
        <v>978</v>
      </c>
      <c r="R981" s="2">
        <v>229102.63701278716</v>
      </c>
      <c r="S981">
        <v>50</v>
      </c>
      <c r="T981">
        <v>8.5000000000000006E-2</v>
      </c>
      <c r="U981" s="4">
        <v>1.0045820527402558</v>
      </c>
      <c r="V981">
        <v>0</v>
      </c>
    </row>
    <row r="982" spans="17:22" x14ac:dyDescent="0.2">
      <c r="Q982">
        <v>979</v>
      </c>
      <c r="R982" s="2">
        <v>29024170.528425992</v>
      </c>
      <c r="S982">
        <v>44</v>
      </c>
      <c r="T982">
        <v>8.5000000000000006E-2</v>
      </c>
      <c r="U982" s="4">
        <v>1.5804834105685199</v>
      </c>
      <c r="V982">
        <v>0</v>
      </c>
    </row>
    <row r="983" spans="17:22" x14ac:dyDescent="0.2">
      <c r="Q983">
        <v>980</v>
      </c>
      <c r="R983" s="2">
        <v>-25909088.319300063</v>
      </c>
      <c r="S983">
        <v>51</v>
      </c>
      <c r="T983">
        <v>8.5000000000000006E-2</v>
      </c>
      <c r="U983" s="4">
        <v>0.48181823361399873</v>
      </c>
      <c r="V983">
        <v>1</v>
      </c>
    </row>
    <row r="984" spans="17:22" x14ac:dyDescent="0.2">
      <c r="Q984">
        <v>981</v>
      </c>
      <c r="R984" s="2">
        <v>-24206590.409892298</v>
      </c>
      <c r="S984">
        <v>51</v>
      </c>
      <c r="T984">
        <v>8.5000000000000006E-2</v>
      </c>
      <c r="U984" s="4">
        <v>0.51586819180215404</v>
      </c>
      <c r="V984">
        <v>1</v>
      </c>
    </row>
    <row r="985" spans="17:22" x14ac:dyDescent="0.2">
      <c r="Q985">
        <v>982</v>
      </c>
      <c r="R985" s="2">
        <v>34305462.428848714</v>
      </c>
      <c r="S985">
        <v>43</v>
      </c>
      <c r="T985">
        <v>8.5000000000000006E-2</v>
      </c>
      <c r="U985" s="4">
        <v>1.6861092485769742</v>
      </c>
      <c r="V985">
        <v>0</v>
      </c>
    </row>
    <row r="986" spans="17:22" x14ac:dyDescent="0.2">
      <c r="Q986">
        <v>983</v>
      </c>
      <c r="R986" s="2">
        <v>-17717305.876562722</v>
      </c>
      <c r="S986">
        <v>51</v>
      </c>
      <c r="T986">
        <v>8.5000000000000006E-2</v>
      </c>
      <c r="U986" s="4">
        <v>0.64565388246874555</v>
      </c>
      <c r="V986">
        <v>1</v>
      </c>
    </row>
    <row r="987" spans="17:22" x14ac:dyDescent="0.2">
      <c r="Q987">
        <v>984</v>
      </c>
      <c r="R987" s="2">
        <v>52643234.405076474</v>
      </c>
      <c r="S987">
        <v>41</v>
      </c>
      <c r="T987">
        <v>8.5000000000000006E-2</v>
      </c>
      <c r="U987" s="4">
        <v>2.0528646881015296</v>
      </c>
      <c r="V987">
        <v>0</v>
      </c>
    </row>
    <row r="988" spans="17:22" x14ac:dyDescent="0.2">
      <c r="Q988">
        <v>985</v>
      </c>
      <c r="R988" s="2">
        <v>-8211237.3449772894</v>
      </c>
      <c r="S988">
        <v>51</v>
      </c>
      <c r="T988">
        <v>8.5000000000000006E-2</v>
      </c>
      <c r="U988" s="4">
        <v>0.8357752531004542</v>
      </c>
      <c r="V988">
        <v>1</v>
      </c>
    </row>
    <row r="989" spans="17:22" x14ac:dyDescent="0.2">
      <c r="Q989">
        <v>986</v>
      </c>
      <c r="R989" s="2">
        <v>2118673.528691113</v>
      </c>
      <c r="S989">
        <v>50</v>
      </c>
      <c r="T989">
        <v>8.5000000000000006E-2</v>
      </c>
      <c r="U989" s="4">
        <v>1.0423734705738223</v>
      </c>
      <c r="V989">
        <v>0</v>
      </c>
    </row>
    <row r="990" spans="17:22" x14ac:dyDescent="0.2">
      <c r="Q990">
        <v>987</v>
      </c>
      <c r="R990" s="2">
        <v>-26097942.155224159</v>
      </c>
      <c r="S990">
        <v>51</v>
      </c>
      <c r="T990">
        <v>8.5000000000000006E-2</v>
      </c>
      <c r="U990" s="4">
        <v>0.47804115689551679</v>
      </c>
      <c r="V990">
        <v>1</v>
      </c>
    </row>
    <row r="991" spans="17:22" x14ac:dyDescent="0.2">
      <c r="Q991">
        <v>988</v>
      </c>
      <c r="R991" s="2">
        <v>-20631101.984838292</v>
      </c>
      <c r="S991">
        <v>51</v>
      </c>
      <c r="T991">
        <v>8.5000000000000006E-2</v>
      </c>
      <c r="U991" s="4">
        <v>0.58737796030323419</v>
      </c>
      <c r="V991">
        <v>1</v>
      </c>
    </row>
    <row r="992" spans="17:22" x14ac:dyDescent="0.2">
      <c r="Q992">
        <v>989</v>
      </c>
      <c r="R992" s="2">
        <v>98287788.6389938</v>
      </c>
      <c r="S992">
        <v>37</v>
      </c>
      <c r="T992">
        <v>8.5000000000000006E-2</v>
      </c>
      <c r="U992" s="4">
        <v>2.9657557727798758</v>
      </c>
      <c r="V992">
        <v>0</v>
      </c>
    </row>
    <row r="993" spans="17:22" x14ac:dyDescent="0.2">
      <c r="Q993">
        <v>990</v>
      </c>
      <c r="R993" s="2">
        <v>25149589.718955979</v>
      </c>
      <c r="S993">
        <v>44</v>
      </c>
      <c r="T993">
        <v>8.5000000000000006E-2</v>
      </c>
      <c r="U993" s="4">
        <v>1.5029917943791196</v>
      </c>
      <c r="V993">
        <v>0</v>
      </c>
    </row>
    <row r="994" spans="17:22" x14ac:dyDescent="0.2">
      <c r="Q994">
        <v>991</v>
      </c>
      <c r="R994" s="2">
        <v>-9645302.6350329146</v>
      </c>
      <c r="S994">
        <v>51</v>
      </c>
      <c r="T994">
        <v>8.5000000000000006E-2</v>
      </c>
      <c r="U994" s="4">
        <v>0.8070939472993417</v>
      </c>
      <c r="V994">
        <v>1</v>
      </c>
    </row>
    <row r="995" spans="17:22" x14ac:dyDescent="0.2">
      <c r="Q995">
        <v>992</v>
      </c>
      <c r="R995" s="2">
        <v>4469026.5844156072</v>
      </c>
      <c r="S995">
        <v>49</v>
      </c>
      <c r="T995">
        <v>8.5000000000000006E-2</v>
      </c>
      <c r="U995" s="4">
        <v>1.0893805316883121</v>
      </c>
      <c r="V995">
        <v>0</v>
      </c>
    </row>
    <row r="996" spans="17:22" x14ac:dyDescent="0.2">
      <c r="Q996">
        <v>993</v>
      </c>
      <c r="R996" s="2">
        <v>781221.25168596208</v>
      </c>
      <c r="S996">
        <v>50</v>
      </c>
      <c r="T996">
        <v>8.5000000000000006E-2</v>
      </c>
      <c r="U996" s="4">
        <v>1.0156244250337192</v>
      </c>
      <c r="V996">
        <v>0</v>
      </c>
    </row>
    <row r="997" spans="17:22" x14ac:dyDescent="0.2">
      <c r="Q997">
        <v>994</v>
      </c>
      <c r="R997" s="2">
        <v>9429344.4636274651</v>
      </c>
      <c r="S997">
        <v>48</v>
      </c>
      <c r="T997">
        <v>8.5000000000000006E-2</v>
      </c>
      <c r="U997" s="4">
        <v>1.1885868892725493</v>
      </c>
      <c r="V997">
        <v>0</v>
      </c>
    </row>
    <row r="998" spans="17:22" x14ac:dyDescent="0.2">
      <c r="Q998">
        <v>995</v>
      </c>
      <c r="R998" s="2">
        <v>32812412.488948345</v>
      </c>
      <c r="S998">
        <v>43</v>
      </c>
      <c r="T998">
        <v>8.5000000000000006E-2</v>
      </c>
      <c r="U998" s="4">
        <v>1.656248249778967</v>
      </c>
      <c r="V998">
        <v>0</v>
      </c>
    </row>
    <row r="999" spans="17:22" x14ac:dyDescent="0.2">
      <c r="Q999">
        <v>996</v>
      </c>
      <c r="R999" s="2">
        <v>34301438.004512146</v>
      </c>
      <c r="S999">
        <v>43</v>
      </c>
      <c r="T999">
        <v>8.5000000000000006E-2</v>
      </c>
      <c r="U999" s="4">
        <v>1.6860287600902428</v>
      </c>
      <c r="V999">
        <v>0</v>
      </c>
    </row>
    <row r="1000" spans="17:22" x14ac:dyDescent="0.2">
      <c r="Q1000">
        <v>997</v>
      </c>
      <c r="R1000" s="2">
        <v>71490069.244094148</v>
      </c>
      <c r="S1000">
        <v>39</v>
      </c>
      <c r="T1000">
        <v>8.5000000000000006E-2</v>
      </c>
      <c r="U1000" s="4">
        <v>2.4298013848818831</v>
      </c>
      <c r="V1000">
        <v>0</v>
      </c>
    </row>
    <row r="1001" spans="17:22" x14ac:dyDescent="0.2">
      <c r="Q1001">
        <v>998</v>
      </c>
      <c r="R1001" s="2">
        <v>38718196.545830905</v>
      </c>
      <c r="S1001">
        <v>42</v>
      </c>
      <c r="T1001">
        <v>8.5000000000000006E-2</v>
      </c>
      <c r="U1001" s="4">
        <v>1.7743639309166181</v>
      </c>
      <c r="V1001">
        <v>0</v>
      </c>
    </row>
    <row r="1002" spans="17:22" x14ac:dyDescent="0.2">
      <c r="Q1002">
        <v>999</v>
      </c>
      <c r="R1002" s="2">
        <v>3864905.7888813317</v>
      </c>
      <c r="S1002">
        <v>49</v>
      </c>
      <c r="T1002">
        <v>8.5000000000000006E-2</v>
      </c>
      <c r="U1002" s="4">
        <v>1.0772981157776267</v>
      </c>
      <c r="V1002">
        <v>0</v>
      </c>
    </row>
    <row r="1003" spans="17:22" x14ac:dyDescent="0.2">
      <c r="Q1003">
        <v>1000</v>
      </c>
      <c r="R1003" s="2">
        <v>75654305.85430792</v>
      </c>
      <c r="S1003">
        <v>39</v>
      </c>
      <c r="T1003">
        <v>8.5000000000000006E-2</v>
      </c>
      <c r="U1003" s="4">
        <v>2.5130861170861585</v>
      </c>
      <c r="V100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Office Building</vt:lpstr>
      <vt:lpstr>Apartments</vt:lpstr>
      <vt:lpstr>Breakeven_Year</vt:lpstr>
      <vt:lpstr>Cash_Flow</vt:lpstr>
      <vt:lpstr>Cash_Flow.Apartment</vt:lpstr>
      <vt:lpstr>g</vt:lpstr>
      <vt:lpstr>g.unit</vt:lpstr>
      <vt:lpstr>m.sf</vt:lpstr>
      <vt:lpstr>m.unit</vt:lpstr>
      <vt:lpstr>p</vt:lpstr>
      <vt:lpstr>pp</vt:lpstr>
      <vt:lpstr>r_</vt:lpstr>
      <vt:lpstr>r.unit</vt:lpstr>
      <vt:lpstr>rent.sf</vt:lpstr>
      <vt:lpstr>rent.unit</vt:lpstr>
      <vt:lpstr>sale.sf</vt:lpstr>
      <vt:lpstr>sale.unit</vt:lpstr>
      <vt:lpstr>sf</vt:lpstr>
      <vt:lpstr>Total_Profit</vt:lpstr>
      <vt:lpstr>units</vt:lpstr>
      <vt:lpstr>v</vt:lpstr>
      <vt:lpstr>v.unit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Ng</dc:creator>
  <cp:lastModifiedBy>Russell Ng</cp:lastModifiedBy>
  <dcterms:created xsi:type="dcterms:W3CDTF">2022-05-25T05:42:25Z</dcterms:created>
  <dcterms:modified xsi:type="dcterms:W3CDTF">2022-06-11T20:11:31Z</dcterms:modified>
</cp:coreProperties>
</file>