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3"/>
  </bookViews>
  <sheets>
    <sheet name="Por Transaccion" sheetId="1" r:id="rId1"/>
    <sheet name="Stress" sheetId="2" r:id="rId2"/>
    <sheet name="Estadisticas" sheetId="3" r:id="rId3"/>
    <sheet name="Transacciones" sheetId="4" r:id="rId4"/>
  </sheets>
  <calcPr calcId="125725"/>
</workbook>
</file>

<file path=xl/calcChain.xml><?xml version="1.0" encoding="utf-8"?>
<calcChain xmlns="http://schemas.openxmlformats.org/spreadsheetml/2006/main">
  <c r="A43" i="4"/>
  <c r="A36"/>
  <c r="A37" s="1"/>
  <c r="A38" s="1"/>
  <c r="A39" s="1"/>
  <c r="A40" s="1"/>
  <c r="A41" s="1"/>
  <c r="A42" s="1"/>
  <c r="A27"/>
  <c r="A28" s="1"/>
  <c r="A29" s="1"/>
  <c r="A30" s="1"/>
  <c r="A31" s="1"/>
  <c r="A32" s="1"/>
  <c r="A33" s="1"/>
  <c r="A34" s="1"/>
  <c r="A35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6"/>
  <c r="A7" s="1"/>
  <c r="A8" s="1"/>
  <c r="A9" s="1"/>
  <c r="A10" s="1"/>
  <c r="A11" s="1"/>
  <c r="A12" s="1"/>
  <c r="A13" s="1"/>
  <c r="A5"/>
  <c r="D50" i="2"/>
  <c r="D49"/>
  <c r="E47"/>
  <c r="E48"/>
  <c r="C47"/>
  <c r="C48"/>
  <c r="C49"/>
  <c r="C50"/>
  <c r="B47"/>
  <c r="B48"/>
  <c r="B49"/>
  <c r="B50"/>
  <c r="E5" i="3"/>
  <c r="E4"/>
  <c r="E3"/>
  <c r="A53"/>
  <c r="A54"/>
  <c r="A55" s="1"/>
  <c r="A56" s="1"/>
  <c r="A57" s="1"/>
  <c r="A58" s="1"/>
  <c r="A59" s="1"/>
  <c r="A60" s="1"/>
  <c r="A61" s="1"/>
  <c r="A62" s="1"/>
  <c r="A63" s="1"/>
  <c r="A64" s="1"/>
  <c r="A65" s="1"/>
  <c r="A66" s="1"/>
  <c r="A52"/>
  <c r="A49"/>
  <c r="A50" s="1"/>
  <c r="A51" s="1"/>
  <c r="A43"/>
  <c r="A44"/>
  <c r="A45" s="1"/>
  <c r="A46" s="1"/>
  <c r="A47" s="1"/>
  <c r="A48" s="1"/>
  <c r="A40"/>
  <c r="A41"/>
  <c r="A42" s="1"/>
  <c r="A36"/>
  <c r="A37" s="1"/>
  <c r="A38" s="1"/>
  <c r="A39" s="1"/>
  <c r="A28"/>
  <c r="A29"/>
  <c r="A30" s="1"/>
  <c r="A31" s="1"/>
  <c r="A32" s="1"/>
  <c r="A33" s="1"/>
  <c r="A34" s="1"/>
  <c r="A35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4"/>
  <c r="B31" i="2" l="1"/>
  <c r="B32"/>
  <c r="B33"/>
  <c r="B34"/>
  <c r="B35"/>
  <c r="B36"/>
  <c r="B37"/>
  <c r="B38"/>
  <c r="B39"/>
  <c r="B40"/>
  <c r="B41"/>
  <c r="B42"/>
  <c r="B43"/>
  <c r="B44"/>
  <c r="B45"/>
  <c r="B46"/>
  <c r="C2"/>
  <c r="E2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5"/>
  <c r="B4"/>
  <c r="B3"/>
  <c r="C3" s="1"/>
  <c r="E3" s="1"/>
  <c r="A4"/>
  <c r="C4" s="1"/>
  <c r="E4" s="1"/>
  <c r="C2" i="1"/>
  <c r="E2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A3"/>
  <c r="C3" s="1"/>
  <c r="E3" s="1"/>
  <c r="A4" l="1"/>
  <c r="A5" i="2"/>
  <c r="A5" i="1" l="1"/>
  <c r="C4"/>
  <c r="E4" s="1"/>
  <c r="A6" i="2"/>
  <c r="C5"/>
  <c r="E5" s="1"/>
  <c r="A6" i="1" l="1"/>
  <c r="C5"/>
  <c r="E5" s="1"/>
  <c r="A7" i="2"/>
  <c r="C6"/>
  <c r="E6" s="1"/>
  <c r="A7" i="1" l="1"/>
  <c r="C6"/>
  <c r="E6" s="1"/>
  <c r="A8" i="2"/>
  <c r="C7"/>
  <c r="E7" s="1"/>
  <c r="A8" i="1" l="1"/>
  <c r="C7"/>
  <c r="E7" s="1"/>
  <c r="A9" i="2"/>
  <c r="C8"/>
  <c r="E8" s="1"/>
  <c r="A9" i="1" l="1"/>
  <c r="C8"/>
  <c r="E8" s="1"/>
  <c r="A10" i="2"/>
  <c r="C9"/>
  <c r="E9" s="1"/>
  <c r="A10" i="1" l="1"/>
  <c r="C9"/>
  <c r="E9" s="1"/>
  <c r="A11" i="2"/>
  <c r="C10"/>
  <c r="E10" s="1"/>
  <c r="A11" i="1" l="1"/>
  <c r="C10"/>
  <c r="E10" s="1"/>
  <c r="C11" i="2"/>
  <c r="E11" s="1"/>
  <c r="A12"/>
  <c r="A12" i="1" l="1"/>
  <c r="C11"/>
  <c r="E11" s="1"/>
  <c r="C12" i="2"/>
  <c r="E12" s="1"/>
  <c r="A13"/>
  <c r="A13" i="1" l="1"/>
  <c r="C12"/>
  <c r="E12" s="1"/>
  <c r="C13" i="2"/>
  <c r="E13" s="1"/>
  <c r="A14"/>
  <c r="A14" i="1" l="1"/>
  <c r="C13"/>
  <c r="E13" s="1"/>
  <c r="A15" i="2"/>
  <c r="C14"/>
  <c r="E14" s="1"/>
  <c r="A15" i="1" l="1"/>
  <c r="C14"/>
  <c r="E14" s="1"/>
  <c r="A16" i="2"/>
  <c r="C15"/>
  <c r="E15" s="1"/>
  <c r="A16" i="1" l="1"/>
  <c r="C15"/>
  <c r="E15" s="1"/>
  <c r="A17" i="2"/>
  <c r="C16"/>
  <c r="E16" s="1"/>
  <c r="A17" i="1" l="1"/>
  <c r="C16"/>
  <c r="E16" s="1"/>
  <c r="A18" i="2"/>
  <c r="C17"/>
  <c r="E17" s="1"/>
  <c r="A18" i="1" l="1"/>
  <c r="C17"/>
  <c r="E17" s="1"/>
  <c r="A19" i="2"/>
  <c r="C18"/>
  <c r="E18" s="1"/>
  <c r="A19" i="1" l="1"/>
  <c r="C18"/>
  <c r="E18" s="1"/>
  <c r="A20" i="2"/>
  <c r="C19"/>
  <c r="E19" s="1"/>
  <c r="A20" i="1" l="1"/>
  <c r="C19"/>
  <c r="E19" s="1"/>
  <c r="A21" i="2"/>
  <c r="C20"/>
  <c r="E20" s="1"/>
  <c r="A21" i="1" l="1"/>
  <c r="C20"/>
  <c r="E20" s="1"/>
  <c r="A22" i="2"/>
  <c r="C21"/>
  <c r="E21" s="1"/>
  <c r="A22" i="1" l="1"/>
  <c r="C21"/>
  <c r="E21" s="1"/>
  <c r="A23" i="2"/>
  <c r="C22"/>
  <c r="E22" s="1"/>
  <c r="A23" i="1" l="1"/>
  <c r="C22"/>
  <c r="E22" s="1"/>
  <c r="A24" i="2"/>
  <c r="C23"/>
  <c r="E23" s="1"/>
  <c r="A24" i="1" l="1"/>
  <c r="C23"/>
  <c r="E23" s="1"/>
  <c r="A25" i="2"/>
  <c r="C24"/>
  <c r="E24" s="1"/>
  <c r="A25" i="1" l="1"/>
  <c r="C24"/>
  <c r="E24" s="1"/>
  <c r="A26" i="2"/>
  <c r="C25"/>
  <c r="E25" s="1"/>
  <c r="A26" i="1" l="1"/>
  <c r="C25"/>
  <c r="E25" s="1"/>
  <c r="A27" i="2"/>
  <c r="C26"/>
  <c r="E26" s="1"/>
  <c r="A27" i="1" l="1"/>
  <c r="C26"/>
  <c r="E26" s="1"/>
  <c r="A28" i="2"/>
  <c r="C27"/>
  <c r="E27" s="1"/>
  <c r="A28" i="1" l="1"/>
  <c r="C27"/>
  <c r="E27" s="1"/>
  <c r="A29" i="2"/>
  <c r="C28"/>
  <c r="E28" s="1"/>
  <c r="A29" i="1" l="1"/>
  <c r="C28"/>
  <c r="E28" s="1"/>
  <c r="A30" i="2"/>
  <c r="C29"/>
  <c r="E29" s="1"/>
  <c r="A30" i="1" l="1"/>
  <c r="C29"/>
  <c r="E29" s="1"/>
  <c r="C30" i="2"/>
  <c r="E30" s="1"/>
  <c r="A31"/>
  <c r="A31" i="1" l="1"/>
  <c r="C30"/>
  <c r="E30" s="1"/>
  <c r="A32" i="2"/>
  <c r="C31"/>
  <c r="E31" s="1"/>
  <c r="A33" l="1"/>
  <c r="C32"/>
  <c r="E32" s="1"/>
  <c r="A32" i="1"/>
  <c r="C31"/>
  <c r="E31" s="1"/>
  <c r="A33" l="1"/>
  <c r="C32"/>
  <c r="E32" s="1"/>
  <c r="A34" i="2"/>
  <c r="C33"/>
  <c r="E33" s="1"/>
  <c r="A35" l="1"/>
  <c r="C34"/>
  <c r="E34" s="1"/>
  <c r="A34" i="1"/>
  <c r="C33"/>
  <c r="E33" s="1"/>
  <c r="A35" l="1"/>
  <c r="C34"/>
  <c r="E34" s="1"/>
  <c r="A36" i="2"/>
  <c r="C35"/>
  <c r="E35" s="1"/>
  <c r="A37" l="1"/>
  <c r="C36"/>
  <c r="E36" s="1"/>
  <c r="A36" i="1"/>
  <c r="C35"/>
  <c r="E35" s="1"/>
  <c r="A37" l="1"/>
  <c r="C36"/>
  <c r="E36" s="1"/>
  <c r="A38" i="2"/>
  <c r="C37"/>
  <c r="E37" s="1"/>
  <c r="A39" l="1"/>
  <c r="C38"/>
  <c r="E38" s="1"/>
  <c r="A38" i="1"/>
  <c r="C37"/>
  <c r="E37" s="1"/>
  <c r="A39" l="1"/>
  <c r="C38"/>
  <c r="E38" s="1"/>
  <c r="A40" i="2"/>
  <c r="C39"/>
  <c r="E39" s="1"/>
  <c r="A41" l="1"/>
  <c r="C40"/>
  <c r="E40" s="1"/>
  <c r="A40" i="1"/>
  <c r="C39"/>
  <c r="E39" s="1"/>
  <c r="A41" l="1"/>
  <c r="C40"/>
  <c r="E40" s="1"/>
  <c r="A42" i="2"/>
  <c r="C41"/>
  <c r="E41" s="1"/>
  <c r="A43" l="1"/>
  <c r="C42"/>
  <c r="E42" s="1"/>
  <c r="A42" i="1"/>
  <c r="C41"/>
  <c r="E41" s="1"/>
  <c r="A43" l="1"/>
  <c r="C42"/>
  <c r="E42" s="1"/>
  <c r="A44" i="2"/>
  <c r="C43"/>
  <c r="E43" s="1"/>
  <c r="A45" l="1"/>
  <c r="C44"/>
  <c r="E44" s="1"/>
  <c r="A44" i="1"/>
  <c r="C43"/>
  <c r="E43" s="1"/>
  <c r="A45" l="1"/>
  <c r="C44"/>
  <c r="E44" s="1"/>
  <c r="A46" i="2"/>
  <c r="C45"/>
  <c r="E45" s="1"/>
  <c r="C46" l="1"/>
  <c r="E46" s="1"/>
  <c r="A46" i="1"/>
  <c r="C45"/>
  <c r="E45" s="1"/>
  <c r="A47" l="1"/>
  <c r="C46"/>
  <c r="E46" s="1"/>
  <c r="A48" l="1"/>
  <c r="C47"/>
  <c r="E47" s="1"/>
  <c r="A49" l="1"/>
  <c r="C48"/>
  <c r="E48" s="1"/>
  <c r="A50" l="1"/>
  <c r="C49"/>
  <c r="E49" s="1"/>
  <c r="A51" l="1"/>
  <c r="C50"/>
  <c r="E50" s="1"/>
  <c r="A52" l="1"/>
  <c r="C51"/>
  <c r="E51" s="1"/>
  <c r="A53" l="1"/>
  <c r="C52"/>
  <c r="E52" s="1"/>
  <c r="A54" l="1"/>
  <c r="C53"/>
  <c r="E53" s="1"/>
  <c r="A55" l="1"/>
  <c r="C54"/>
  <c r="E54" s="1"/>
  <c r="A56" l="1"/>
  <c r="C55"/>
  <c r="E55" s="1"/>
  <c r="A57" l="1"/>
  <c r="C56"/>
  <c r="E56" s="1"/>
  <c r="A58" l="1"/>
  <c r="C57"/>
  <c r="E57" s="1"/>
  <c r="A59" l="1"/>
  <c r="C58"/>
  <c r="E58" s="1"/>
  <c r="A60" l="1"/>
  <c r="C59"/>
  <c r="E59" s="1"/>
  <c r="A61" l="1"/>
  <c r="C60"/>
  <c r="E60" s="1"/>
  <c r="A62" l="1"/>
  <c r="C61"/>
  <c r="E61" s="1"/>
  <c r="A63" l="1"/>
  <c r="C62"/>
  <c r="E62" s="1"/>
  <c r="A64" l="1"/>
  <c r="C63"/>
  <c r="E63" s="1"/>
  <c r="A65" l="1"/>
  <c r="C64"/>
  <c r="E64" s="1"/>
  <c r="A66" l="1"/>
  <c r="C65"/>
  <c r="E65" s="1"/>
  <c r="A67" l="1"/>
  <c r="C66"/>
  <c r="E66" s="1"/>
  <c r="A68" l="1"/>
  <c r="C67"/>
  <c r="E67" s="1"/>
  <c r="A69" l="1"/>
  <c r="C68"/>
  <c r="E68" s="1"/>
  <c r="A70" l="1"/>
  <c r="C69"/>
  <c r="E69" s="1"/>
  <c r="A71" l="1"/>
  <c r="C70"/>
  <c r="E70" s="1"/>
  <c r="A72" l="1"/>
  <c r="C71"/>
  <c r="E71" s="1"/>
  <c r="A73" l="1"/>
  <c r="C72"/>
  <c r="E72" s="1"/>
  <c r="A74" l="1"/>
  <c r="C73"/>
  <c r="E73" s="1"/>
  <c r="A75" l="1"/>
  <c r="C74"/>
  <c r="E74" s="1"/>
  <c r="A76" l="1"/>
  <c r="C75"/>
  <c r="E75" s="1"/>
  <c r="A77" l="1"/>
  <c r="C76"/>
  <c r="E76" s="1"/>
  <c r="A78" l="1"/>
  <c r="C77"/>
  <c r="E77" s="1"/>
  <c r="A79" l="1"/>
  <c r="C78"/>
  <c r="E78" s="1"/>
  <c r="A80" l="1"/>
  <c r="C79"/>
  <c r="E79" s="1"/>
  <c r="A81" l="1"/>
  <c r="C80"/>
  <c r="E80" s="1"/>
  <c r="A82" l="1"/>
  <c r="C81"/>
  <c r="E81" s="1"/>
  <c r="A83" l="1"/>
  <c r="C82"/>
  <c r="E82" s="1"/>
  <c r="A84" l="1"/>
  <c r="C83"/>
  <c r="E83" s="1"/>
  <c r="A85" l="1"/>
  <c r="C84"/>
  <c r="E84" s="1"/>
  <c r="A86" l="1"/>
  <c r="C85"/>
  <c r="E85" s="1"/>
  <c r="A87" l="1"/>
  <c r="C86"/>
  <c r="E86" s="1"/>
  <c r="A88" l="1"/>
  <c r="C87"/>
  <c r="E87" s="1"/>
  <c r="A89" l="1"/>
  <c r="C88"/>
  <c r="E88" s="1"/>
  <c r="A90" l="1"/>
  <c r="C89"/>
  <c r="E89" s="1"/>
  <c r="A91" l="1"/>
  <c r="C90"/>
  <c r="E90" s="1"/>
  <c r="A92" l="1"/>
  <c r="C91"/>
  <c r="E91" s="1"/>
  <c r="A93" l="1"/>
  <c r="C92"/>
  <c r="E92" s="1"/>
  <c r="A94" l="1"/>
  <c r="C93"/>
  <c r="E93" s="1"/>
  <c r="A95" l="1"/>
  <c r="C94"/>
  <c r="E94" s="1"/>
  <c r="A96" l="1"/>
  <c r="C95"/>
  <c r="E95" s="1"/>
  <c r="A97" l="1"/>
  <c r="C96"/>
  <c r="E96" s="1"/>
  <c r="A98" l="1"/>
  <c r="C97"/>
  <c r="E97" s="1"/>
  <c r="A99" l="1"/>
  <c r="C98"/>
  <c r="E98" s="1"/>
  <c r="A100" l="1"/>
  <c r="C99"/>
  <c r="E99" s="1"/>
  <c r="A101" l="1"/>
  <c r="C101" s="1"/>
  <c r="E101" s="1"/>
  <c r="C100"/>
  <c r="E100" s="1"/>
</calcChain>
</file>

<file path=xl/sharedStrings.xml><?xml version="1.0" encoding="utf-8"?>
<sst xmlns="http://schemas.openxmlformats.org/spreadsheetml/2006/main" count="21" uniqueCount="17">
  <si>
    <t>Tiempo (Milisegundos)</t>
  </si>
  <si>
    <t>Clientes Simultaneos</t>
  </si>
  <si>
    <t>Transacciones x cliente</t>
  </si>
  <si>
    <t>Transacciones Totales</t>
  </si>
  <si>
    <t>Tiempo por Transaccion</t>
  </si>
  <si>
    <t>Tiempo por Transaccion (Milisegundos)</t>
  </si>
  <si>
    <t>Medidas para 500 threads con 4 transacciones cada uno</t>
  </si>
  <si>
    <t>Nro Prueba</t>
  </si>
  <si>
    <t>Tiempo</t>
  </si>
  <si>
    <t>Media</t>
  </si>
  <si>
    <t>Varianza</t>
  </si>
  <si>
    <t>Error</t>
  </si>
  <si>
    <t>-&gt; Algunos pedidos no pueden ser atendidos por falta de conexiones en el sql Server</t>
  </si>
  <si>
    <t>-&gt; Memoria Insuficiente</t>
  </si>
  <si>
    <t>Transacciones Por Segundo</t>
  </si>
  <si>
    <t>Clientes</t>
  </si>
  <si>
    <t>Transacciones por Segundo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</si>
</sst>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 transacciones totales</c:v>
          </c:tx>
          <c:marker>
            <c:symbol val="none"/>
          </c:marker>
          <c:trendline>
            <c:spPr>
              <a:ln w="9525"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1416523819413438"/>
                  <c:y val="-8.9118016258197905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</c:trendlineLbl>
          </c:trendline>
          <c:cat>
            <c:numRef>
              <c:f>'Por Transaccion'!$C$2:$C$101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cat>
          <c:val>
            <c:numRef>
              <c:f>'Por Transaccion'!$D$2:$D$101</c:f>
              <c:numCache>
                <c:formatCode>General</c:formatCode>
                <c:ptCount val="100"/>
                <c:pt idx="0">
                  <c:v>2677</c:v>
                </c:pt>
                <c:pt idx="1">
                  <c:v>2822</c:v>
                </c:pt>
                <c:pt idx="2">
                  <c:v>2845</c:v>
                </c:pt>
                <c:pt idx="3">
                  <c:v>2961</c:v>
                </c:pt>
                <c:pt idx="4">
                  <c:v>3086</c:v>
                </c:pt>
                <c:pt idx="5">
                  <c:v>3136</c:v>
                </c:pt>
                <c:pt idx="6">
                  <c:v>3310</c:v>
                </c:pt>
                <c:pt idx="7">
                  <c:v>3430</c:v>
                </c:pt>
                <c:pt idx="8">
                  <c:v>3482</c:v>
                </c:pt>
                <c:pt idx="9">
                  <c:v>3520</c:v>
                </c:pt>
                <c:pt idx="10">
                  <c:v>3706</c:v>
                </c:pt>
                <c:pt idx="11">
                  <c:v>3764</c:v>
                </c:pt>
                <c:pt idx="12">
                  <c:v>3937</c:v>
                </c:pt>
                <c:pt idx="13">
                  <c:v>4127</c:v>
                </c:pt>
                <c:pt idx="14">
                  <c:v>4266</c:v>
                </c:pt>
                <c:pt idx="15">
                  <c:v>4270</c:v>
                </c:pt>
                <c:pt idx="16">
                  <c:v>4351</c:v>
                </c:pt>
                <c:pt idx="17">
                  <c:v>4447</c:v>
                </c:pt>
                <c:pt idx="18">
                  <c:v>4534</c:v>
                </c:pt>
                <c:pt idx="19">
                  <c:v>4717</c:v>
                </c:pt>
                <c:pt idx="20">
                  <c:v>4790</c:v>
                </c:pt>
                <c:pt idx="21">
                  <c:v>4901</c:v>
                </c:pt>
                <c:pt idx="22">
                  <c:v>4990</c:v>
                </c:pt>
                <c:pt idx="23">
                  <c:v>5118</c:v>
                </c:pt>
                <c:pt idx="24">
                  <c:v>5252</c:v>
                </c:pt>
                <c:pt idx="25">
                  <c:v>5328</c:v>
                </c:pt>
                <c:pt idx="26">
                  <c:v>5455</c:v>
                </c:pt>
                <c:pt idx="27">
                  <c:v>5538</c:v>
                </c:pt>
                <c:pt idx="28">
                  <c:v>5780</c:v>
                </c:pt>
                <c:pt idx="29">
                  <c:v>5949</c:v>
                </c:pt>
                <c:pt idx="30">
                  <c:v>5952</c:v>
                </c:pt>
                <c:pt idx="31">
                  <c:v>6192</c:v>
                </c:pt>
                <c:pt idx="32">
                  <c:v>6267</c:v>
                </c:pt>
                <c:pt idx="33">
                  <c:v>6416</c:v>
                </c:pt>
                <c:pt idx="34">
                  <c:v>6715</c:v>
                </c:pt>
                <c:pt idx="35">
                  <c:v>6777</c:v>
                </c:pt>
                <c:pt idx="36">
                  <c:v>6992</c:v>
                </c:pt>
                <c:pt idx="37">
                  <c:v>7017</c:v>
                </c:pt>
                <c:pt idx="38">
                  <c:v>7203</c:v>
                </c:pt>
                <c:pt idx="39">
                  <c:v>7224</c:v>
                </c:pt>
                <c:pt idx="40">
                  <c:v>7277</c:v>
                </c:pt>
                <c:pt idx="41">
                  <c:v>7291</c:v>
                </c:pt>
                <c:pt idx="42">
                  <c:v>7314</c:v>
                </c:pt>
                <c:pt idx="43">
                  <c:v>7414</c:v>
                </c:pt>
                <c:pt idx="44">
                  <c:v>7452</c:v>
                </c:pt>
                <c:pt idx="45">
                  <c:v>7685</c:v>
                </c:pt>
                <c:pt idx="46">
                  <c:v>7751</c:v>
                </c:pt>
                <c:pt idx="47">
                  <c:v>7793</c:v>
                </c:pt>
                <c:pt idx="48">
                  <c:v>8022</c:v>
                </c:pt>
                <c:pt idx="49">
                  <c:v>8306</c:v>
                </c:pt>
                <c:pt idx="50">
                  <c:v>8351</c:v>
                </c:pt>
                <c:pt idx="51">
                  <c:v>8343</c:v>
                </c:pt>
                <c:pt idx="52">
                  <c:v>8358</c:v>
                </c:pt>
                <c:pt idx="53">
                  <c:v>8544</c:v>
                </c:pt>
                <c:pt idx="54">
                  <c:v>8617</c:v>
                </c:pt>
                <c:pt idx="55">
                  <c:v>8825</c:v>
                </c:pt>
                <c:pt idx="56">
                  <c:v>8979</c:v>
                </c:pt>
                <c:pt idx="57">
                  <c:v>9036</c:v>
                </c:pt>
                <c:pt idx="58">
                  <c:v>9157</c:v>
                </c:pt>
                <c:pt idx="59">
                  <c:v>9354</c:v>
                </c:pt>
                <c:pt idx="60">
                  <c:v>9482</c:v>
                </c:pt>
                <c:pt idx="61">
                  <c:v>9620</c:v>
                </c:pt>
                <c:pt idx="62">
                  <c:v>9692</c:v>
                </c:pt>
                <c:pt idx="63">
                  <c:v>9783</c:v>
                </c:pt>
                <c:pt idx="64">
                  <c:v>9892</c:v>
                </c:pt>
                <c:pt idx="65">
                  <c:v>9806</c:v>
                </c:pt>
                <c:pt idx="66">
                  <c:v>9920</c:v>
                </c:pt>
                <c:pt idx="67">
                  <c:v>10079</c:v>
                </c:pt>
                <c:pt idx="68">
                  <c:v>10331</c:v>
                </c:pt>
                <c:pt idx="69">
                  <c:v>10679</c:v>
                </c:pt>
                <c:pt idx="70">
                  <c:v>10359</c:v>
                </c:pt>
                <c:pt idx="71">
                  <c:v>10739</c:v>
                </c:pt>
                <c:pt idx="72">
                  <c:v>10792</c:v>
                </c:pt>
                <c:pt idx="73">
                  <c:v>10736</c:v>
                </c:pt>
                <c:pt idx="74">
                  <c:v>11078</c:v>
                </c:pt>
                <c:pt idx="75">
                  <c:v>10985</c:v>
                </c:pt>
                <c:pt idx="76">
                  <c:v>11208</c:v>
                </c:pt>
                <c:pt idx="77">
                  <c:v>11414</c:v>
                </c:pt>
                <c:pt idx="78">
                  <c:v>11542</c:v>
                </c:pt>
                <c:pt idx="79">
                  <c:v>11960</c:v>
                </c:pt>
                <c:pt idx="80">
                  <c:v>11725</c:v>
                </c:pt>
                <c:pt idx="81">
                  <c:v>11878</c:v>
                </c:pt>
                <c:pt idx="82">
                  <c:v>12035</c:v>
                </c:pt>
                <c:pt idx="83">
                  <c:v>11899</c:v>
                </c:pt>
                <c:pt idx="84">
                  <c:v>12522</c:v>
                </c:pt>
                <c:pt idx="85">
                  <c:v>12429</c:v>
                </c:pt>
                <c:pt idx="86">
                  <c:v>12119</c:v>
                </c:pt>
                <c:pt idx="87">
                  <c:v>12504</c:v>
                </c:pt>
                <c:pt idx="88">
                  <c:v>12591</c:v>
                </c:pt>
                <c:pt idx="89">
                  <c:v>12900</c:v>
                </c:pt>
                <c:pt idx="90">
                  <c:v>12711</c:v>
                </c:pt>
                <c:pt idx="91">
                  <c:v>13007</c:v>
                </c:pt>
                <c:pt idx="92">
                  <c:v>12808</c:v>
                </c:pt>
                <c:pt idx="93">
                  <c:v>13044</c:v>
                </c:pt>
                <c:pt idx="94">
                  <c:v>13670</c:v>
                </c:pt>
                <c:pt idx="95">
                  <c:v>13364</c:v>
                </c:pt>
                <c:pt idx="96">
                  <c:v>13339</c:v>
                </c:pt>
                <c:pt idx="97">
                  <c:v>13273</c:v>
                </c:pt>
                <c:pt idx="98">
                  <c:v>13434</c:v>
                </c:pt>
                <c:pt idx="99">
                  <c:v>13828</c:v>
                </c:pt>
              </c:numCache>
            </c:numRef>
          </c:val>
        </c:ser>
        <c:marker val="1"/>
        <c:axId val="192657280"/>
        <c:axId val="192658816"/>
      </c:lineChart>
      <c:catAx>
        <c:axId val="192657280"/>
        <c:scaling>
          <c:orientation val="minMax"/>
        </c:scaling>
        <c:axPos val="b"/>
        <c:numFmt formatCode="General" sourceLinked="1"/>
        <c:tickLblPos val="nextTo"/>
        <c:crossAx val="192658816"/>
        <c:crosses val="autoZero"/>
        <c:auto val="1"/>
        <c:lblAlgn val="ctr"/>
        <c:lblOffset val="100"/>
      </c:catAx>
      <c:valAx>
        <c:axId val="192658816"/>
        <c:scaling>
          <c:orientation val="minMax"/>
        </c:scaling>
        <c:axPos val="l"/>
        <c:majorGridlines/>
        <c:numFmt formatCode="General" sourceLinked="1"/>
        <c:tickLblPos val="nextTo"/>
        <c:crossAx val="192657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 cada transaccion</c:v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9681388908955225"/>
                  <c:y val="-0.44200279949143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</c:trendlineLbl>
          </c:trendline>
          <c:val>
            <c:numRef>
              <c:f>'Por Transaccion'!$E$2:$E$101</c:f>
              <c:numCache>
                <c:formatCode>0.0000</c:formatCode>
                <c:ptCount val="100"/>
                <c:pt idx="0">
                  <c:v>669.25</c:v>
                </c:pt>
                <c:pt idx="1">
                  <c:v>352.75</c:v>
                </c:pt>
                <c:pt idx="2">
                  <c:v>237.08333333333334</c:v>
                </c:pt>
                <c:pt idx="3">
                  <c:v>185.0625</c:v>
                </c:pt>
                <c:pt idx="4">
                  <c:v>154.30000000000001</c:v>
                </c:pt>
                <c:pt idx="5">
                  <c:v>130.66666666666666</c:v>
                </c:pt>
                <c:pt idx="6">
                  <c:v>118.21428571428571</c:v>
                </c:pt>
                <c:pt idx="7">
                  <c:v>107.1875</c:v>
                </c:pt>
                <c:pt idx="8">
                  <c:v>96.722222222222229</c:v>
                </c:pt>
                <c:pt idx="9">
                  <c:v>88</c:v>
                </c:pt>
                <c:pt idx="10">
                  <c:v>84.227272727272734</c:v>
                </c:pt>
                <c:pt idx="11">
                  <c:v>78.416666666666671</c:v>
                </c:pt>
                <c:pt idx="12">
                  <c:v>75.711538461538467</c:v>
                </c:pt>
                <c:pt idx="13">
                  <c:v>73.696428571428569</c:v>
                </c:pt>
                <c:pt idx="14">
                  <c:v>71.099999999999994</c:v>
                </c:pt>
                <c:pt idx="15">
                  <c:v>66.71875</c:v>
                </c:pt>
                <c:pt idx="16">
                  <c:v>63.985294117647058</c:v>
                </c:pt>
                <c:pt idx="17">
                  <c:v>61.763888888888886</c:v>
                </c:pt>
                <c:pt idx="18">
                  <c:v>59.657894736842103</c:v>
                </c:pt>
                <c:pt idx="19">
                  <c:v>58.962499999999999</c:v>
                </c:pt>
                <c:pt idx="20">
                  <c:v>57.023809523809526</c:v>
                </c:pt>
                <c:pt idx="21">
                  <c:v>55.69318181818182</c:v>
                </c:pt>
                <c:pt idx="22">
                  <c:v>54.239130434782609</c:v>
                </c:pt>
                <c:pt idx="23">
                  <c:v>53.3125</c:v>
                </c:pt>
                <c:pt idx="24">
                  <c:v>52.52</c:v>
                </c:pt>
                <c:pt idx="25">
                  <c:v>51.230769230769234</c:v>
                </c:pt>
                <c:pt idx="26">
                  <c:v>50.50925925925926</c:v>
                </c:pt>
                <c:pt idx="27">
                  <c:v>49.446428571428569</c:v>
                </c:pt>
                <c:pt idx="28">
                  <c:v>49.827586206896555</c:v>
                </c:pt>
                <c:pt idx="29">
                  <c:v>49.575000000000003</c:v>
                </c:pt>
                <c:pt idx="30">
                  <c:v>48</c:v>
                </c:pt>
                <c:pt idx="31">
                  <c:v>48.375</c:v>
                </c:pt>
                <c:pt idx="32">
                  <c:v>47.477272727272727</c:v>
                </c:pt>
                <c:pt idx="33">
                  <c:v>47.176470588235297</c:v>
                </c:pt>
                <c:pt idx="34">
                  <c:v>47.964285714285715</c:v>
                </c:pt>
                <c:pt idx="35">
                  <c:v>47.0625</c:v>
                </c:pt>
                <c:pt idx="36">
                  <c:v>47.243243243243242</c:v>
                </c:pt>
                <c:pt idx="37">
                  <c:v>46.164473684210527</c:v>
                </c:pt>
                <c:pt idx="38">
                  <c:v>46.17307692307692</c:v>
                </c:pt>
                <c:pt idx="39">
                  <c:v>45.15</c:v>
                </c:pt>
                <c:pt idx="40">
                  <c:v>44.371951219512198</c:v>
                </c:pt>
                <c:pt idx="41">
                  <c:v>43.398809523809526</c:v>
                </c:pt>
                <c:pt idx="42">
                  <c:v>42.52325581395349</c:v>
                </c:pt>
                <c:pt idx="43">
                  <c:v>42.125</c:v>
                </c:pt>
                <c:pt idx="44">
                  <c:v>41.4</c:v>
                </c:pt>
                <c:pt idx="45">
                  <c:v>41.766304347826086</c:v>
                </c:pt>
                <c:pt idx="46">
                  <c:v>41.228723404255319</c:v>
                </c:pt>
                <c:pt idx="47">
                  <c:v>40.588541666666664</c:v>
                </c:pt>
                <c:pt idx="48">
                  <c:v>40.928571428571431</c:v>
                </c:pt>
                <c:pt idx="49">
                  <c:v>41.53</c:v>
                </c:pt>
                <c:pt idx="50">
                  <c:v>40.936274509803923</c:v>
                </c:pt>
                <c:pt idx="51">
                  <c:v>40.11057692307692</c:v>
                </c:pt>
                <c:pt idx="52">
                  <c:v>39.424528301886795</c:v>
                </c:pt>
                <c:pt idx="53">
                  <c:v>39.555555555555557</c:v>
                </c:pt>
                <c:pt idx="54">
                  <c:v>39.168181818181822</c:v>
                </c:pt>
                <c:pt idx="55">
                  <c:v>39.397321428571431</c:v>
                </c:pt>
                <c:pt idx="56">
                  <c:v>39.381578947368418</c:v>
                </c:pt>
                <c:pt idx="57">
                  <c:v>38.948275862068968</c:v>
                </c:pt>
                <c:pt idx="58">
                  <c:v>38.800847457627121</c:v>
                </c:pt>
                <c:pt idx="59">
                  <c:v>38.975000000000001</c:v>
                </c:pt>
                <c:pt idx="60">
                  <c:v>38.860655737704917</c:v>
                </c:pt>
                <c:pt idx="61">
                  <c:v>38.79032258064516</c:v>
                </c:pt>
                <c:pt idx="62">
                  <c:v>38.460317460317462</c:v>
                </c:pt>
                <c:pt idx="63">
                  <c:v>38.21484375</c:v>
                </c:pt>
                <c:pt idx="64">
                  <c:v>38.04615384615385</c:v>
                </c:pt>
                <c:pt idx="65">
                  <c:v>37.143939393939391</c:v>
                </c:pt>
                <c:pt idx="66">
                  <c:v>37.014925373134325</c:v>
                </c:pt>
                <c:pt idx="67">
                  <c:v>37.055147058823529</c:v>
                </c:pt>
                <c:pt idx="68">
                  <c:v>37.431159420289852</c:v>
                </c:pt>
                <c:pt idx="69">
                  <c:v>38.139285714285712</c:v>
                </c:pt>
                <c:pt idx="70">
                  <c:v>36.475352112676056</c:v>
                </c:pt>
                <c:pt idx="71">
                  <c:v>37.288194444444443</c:v>
                </c:pt>
                <c:pt idx="72">
                  <c:v>36.958904109589042</c:v>
                </c:pt>
                <c:pt idx="73">
                  <c:v>36.270270270270274</c:v>
                </c:pt>
                <c:pt idx="74">
                  <c:v>36.926666666666669</c:v>
                </c:pt>
                <c:pt idx="75">
                  <c:v>36.13486842105263</c:v>
                </c:pt>
                <c:pt idx="76">
                  <c:v>36.38961038961039</c:v>
                </c:pt>
                <c:pt idx="77">
                  <c:v>36.583333333333336</c:v>
                </c:pt>
                <c:pt idx="78">
                  <c:v>36.525316455696199</c:v>
                </c:pt>
                <c:pt idx="79">
                  <c:v>37.375</c:v>
                </c:pt>
                <c:pt idx="80">
                  <c:v>36.188271604938272</c:v>
                </c:pt>
                <c:pt idx="81">
                  <c:v>36.213414634146339</c:v>
                </c:pt>
                <c:pt idx="82">
                  <c:v>36.25</c:v>
                </c:pt>
                <c:pt idx="83">
                  <c:v>35.413690476190474</c:v>
                </c:pt>
                <c:pt idx="84">
                  <c:v>36.829411764705881</c:v>
                </c:pt>
                <c:pt idx="85">
                  <c:v>36.130813953488371</c:v>
                </c:pt>
                <c:pt idx="86">
                  <c:v>34.824712643678161</c:v>
                </c:pt>
                <c:pt idx="87">
                  <c:v>35.522727272727273</c:v>
                </c:pt>
                <c:pt idx="88">
                  <c:v>35.367977528089888</c:v>
                </c:pt>
                <c:pt idx="89">
                  <c:v>35.833333333333336</c:v>
                </c:pt>
                <c:pt idx="90">
                  <c:v>34.920329670329672</c:v>
                </c:pt>
                <c:pt idx="91">
                  <c:v>35.345108695652172</c:v>
                </c:pt>
                <c:pt idx="92">
                  <c:v>34.43010752688172</c:v>
                </c:pt>
                <c:pt idx="93">
                  <c:v>34.691489361702125</c:v>
                </c:pt>
                <c:pt idx="94">
                  <c:v>35.973684210526315</c:v>
                </c:pt>
                <c:pt idx="95">
                  <c:v>34.802083333333336</c:v>
                </c:pt>
                <c:pt idx="96">
                  <c:v>34.378865979381445</c:v>
                </c:pt>
                <c:pt idx="97">
                  <c:v>33.859693877551024</c:v>
                </c:pt>
                <c:pt idx="98">
                  <c:v>33.924242424242422</c:v>
                </c:pt>
                <c:pt idx="99">
                  <c:v>34.57</c:v>
                </c:pt>
              </c:numCache>
            </c:numRef>
          </c:val>
        </c:ser>
        <c:marker val="1"/>
        <c:axId val="192811008"/>
        <c:axId val="192812544"/>
      </c:lineChart>
      <c:catAx>
        <c:axId val="192811008"/>
        <c:scaling>
          <c:orientation val="minMax"/>
        </c:scaling>
        <c:axPos val="b"/>
        <c:tickLblPos val="nextTo"/>
        <c:crossAx val="192812544"/>
        <c:crosses val="autoZero"/>
        <c:auto val="1"/>
        <c:lblAlgn val="ctr"/>
        <c:lblOffset val="100"/>
      </c:catAx>
      <c:valAx>
        <c:axId val="192812544"/>
        <c:scaling>
          <c:orientation val="minMax"/>
        </c:scaling>
        <c:axPos val="l"/>
        <c:majorGridlines/>
        <c:numFmt formatCode="0.0000" sourceLinked="1"/>
        <c:tickLblPos val="nextTo"/>
        <c:crossAx val="1928110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Transacciones Totales</c:v>
          </c:tx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0.50839554128634568"/>
                  <c:y val="-0.455834302049291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</c:trendlineLbl>
          </c:trendline>
          <c:cat>
            <c:numRef>
              <c:f>Stress!$A$2:$A$50</c:f>
              <c:numCache>
                <c:formatCode>General</c:formatCode>
                <c:ptCount val="4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650</c:v>
                </c:pt>
                <c:pt idx="22">
                  <c:v>700</c:v>
                </c:pt>
                <c:pt idx="23">
                  <c:v>750</c:v>
                </c:pt>
                <c:pt idx="24">
                  <c:v>800</c:v>
                </c:pt>
                <c:pt idx="25">
                  <c:v>850</c:v>
                </c:pt>
                <c:pt idx="26">
                  <c:v>900</c:v>
                </c:pt>
                <c:pt idx="27">
                  <c:v>950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5000</c:v>
                </c:pt>
                <c:pt idx="46">
                  <c:v>10000</c:v>
                </c:pt>
                <c:pt idx="47">
                  <c:v>100000</c:v>
                </c:pt>
                <c:pt idx="48">
                  <c:v>1000000</c:v>
                </c:pt>
              </c:numCache>
            </c:numRef>
          </c:cat>
          <c:val>
            <c:numRef>
              <c:f>Stress!$D$2:$D$50</c:f>
              <c:numCache>
                <c:formatCode>General</c:formatCode>
                <c:ptCount val="49"/>
                <c:pt idx="0">
                  <c:v>2900</c:v>
                </c:pt>
                <c:pt idx="1">
                  <c:v>4114</c:v>
                </c:pt>
                <c:pt idx="2">
                  <c:v>6198</c:v>
                </c:pt>
                <c:pt idx="3">
                  <c:v>6863</c:v>
                </c:pt>
                <c:pt idx="4">
                  <c:v>8395</c:v>
                </c:pt>
                <c:pt idx="5">
                  <c:v>9533</c:v>
                </c:pt>
                <c:pt idx="6">
                  <c:v>11110</c:v>
                </c:pt>
                <c:pt idx="7">
                  <c:v>13748</c:v>
                </c:pt>
                <c:pt idx="8">
                  <c:v>15493</c:v>
                </c:pt>
                <c:pt idx="9">
                  <c:v>16443</c:v>
                </c:pt>
                <c:pt idx="10">
                  <c:v>17664</c:v>
                </c:pt>
                <c:pt idx="11">
                  <c:v>26616</c:v>
                </c:pt>
                <c:pt idx="12">
                  <c:v>34391</c:v>
                </c:pt>
                <c:pt idx="13">
                  <c:v>42929</c:v>
                </c:pt>
                <c:pt idx="14">
                  <c:v>51558</c:v>
                </c:pt>
                <c:pt idx="15">
                  <c:v>62695</c:v>
                </c:pt>
                <c:pt idx="16">
                  <c:v>72275</c:v>
                </c:pt>
                <c:pt idx="17">
                  <c:v>79769</c:v>
                </c:pt>
                <c:pt idx="18">
                  <c:v>86406</c:v>
                </c:pt>
                <c:pt idx="19">
                  <c:v>96949</c:v>
                </c:pt>
                <c:pt idx="20">
                  <c:v>106216</c:v>
                </c:pt>
                <c:pt idx="21">
                  <c:v>132732</c:v>
                </c:pt>
                <c:pt idx="22">
                  <c:v>138827</c:v>
                </c:pt>
                <c:pt idx="23">
                  <c:v>146243</c:v>
                </c:pt>
                <c:pt idx="24">
                  <c:v>148410</c:v>
                </c:pt>
                <c:pt idx="25">
                  <c:v>175072</c:v>
                </c:pt>
                <c:pt idx="26">
                  <c:v>172722</c:v>
                </c:pt>
                <c:pt idx="27">
                  <c:v>187144</c:v>
                </c:pt>
                <c:pt idx="28">
                  <c:v>186700</c:v>
                </c:pt>
                <c:pt idx="29">
                  <c:v>233293</c:v>
                </c:pt>
                <c:pt idx="30">
                  <c:v>267590</c:v>
                </c:pt>
                <c:pt idx="31">
                  <c:v>290510</c:v>
                </c:pt>
                <c:pt idx="32">
                  <c:v>314231</c:v>
                </c:pt>
                <c:pt idx="33">
                  <c:v>329857</c:v>
                </c:pt>
                <c:pt idx="34">
                  <c:v>369137</c:v>
                </c:pt>
                <c:pt idx="35">
                  <c:v>390178</c:v>
                </c:pt>
                <c:pt idx="36">
                  <c:v>427538</c:v>
                </c:pt>
                <c:pt idx="37">
                  <c:v>455466</c:v>
                </c:pt>
                <c:pt idx="38">
                  <c:v>462340</c:v>
                </c:pt>
                <c:pt idx="39">
                  <c:v>464996</c:v>
                </c:pt>
                <c:pt idx="40">
                  <c:v>501365</c:v>
                </c:pt>
                <c:pt idx="41">
                  <c:v>511832</c:v>
                </c:pt>
                <c:pt idx="42">
                  <c:v>500112</c:v>
                </c:pt>
                <c:pt idx="43">
                  <c:v>542824</c:v>
                </c:pt>
                <c:pt idx="44">
                  <c:v>529172</c:v>
                </c:pt>
                <c:pt idx="45">
                  <c:v>1023585</c:v>
                </c:pt>
                <c:pt idx="46">
                  <c:v>2132468</c:v>
                </c:pt>
                <c:pt idx="47">
                  <c:v>22006700</c:v>
                </c:pt>
                <c:pt idx="48">
                  <c:v>216442000</c:v>
                </c:pt>
              </c:numCache>
            </c:numRef>
          </c:val>
        </c:ser>
        <c:marker val="1"/>
        <c:axId val="82323712"/>
        <c:axId val="82377728"/>
      </c:lineChart>
      <c:catAx>
        <c:axId val="82323712"/>
        <c:scaling>
          <c:orientation val="minMax"/>
        </c:scaling>
        <c:axPos val="b"/>
        <c:numFmt formatCode="General" sourceLinked="1"/>
        <c:tickLblPos val="nextTo"/>
        <c:crossAx val="82377728"/>
        <c:crosses val="autoZero"/>
        <c:auto val="1"/>
        <c:lblAlgn val="ctr"/>
        <c:lblOffset val="100"/>
      </c:catAx>
      <c:valAx>
        <c:axId val="82377728"/>
        <c:scaling>
          <c:orientation val="minMax"/>
        </c:scaling>
        <c:axPos val="l"/>
        <c:majorGridlines/>
        <c:numFmt formatCode="General" sourceLinked="1"/>
        <c:tickLblPos val="nextTo"/>
        <c:crossAx val="8232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 por Transaccion</c:v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7.9723504597506004E-2"/>
                  <c:y val="-0.439718576844561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</c:trendlineLbl>
          </c:trendline>
          <c:cat>
            <c:numRef>
              <c:f>Stress!$A$2:$A$50</c:f>
              <c:numCache>
                <c:formatCode>General</c:formatCode>
                <c:ptCount val="4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650</c:v>
                </c:pt>
                <c:pt idx="22">
                  <c:v>700</c:v>
                </c:pt>
                <c:pt idx="23">
                  <c:v>750</c:v>
                </c:pt>
                <c:pt idx="24">
                  <c:v>800</c:v>
                </c:pt>
                <c:pt idx="25">
                  <c:v>850</c:v>
                </c:pt>
                <c:pt idx="26">
                  <c:v>900</c:v>
                </c:pt>
                <c:pt idx="27">
                  <c:v>950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5000</c:v>
                </c:pt>
                <c:pt idx="46">
                  <c:v>10000</c:v>
                </c:pt>
                <c:pt idx="47">
                  <c:v>100000</c:v>
                </c:pt>
                <c:pt idx="48">
                  <c:v>1000000</c:v>
                </c:pt>
              </c:numCache>
            </c:numRef>
          </c:cat>
          <c:val>
            <c:numRef>
              <c:f>Stress!$E$2:$E$50</c:f>
              <c:numCache>
                <c:formatCode>0.0000</c:formatCode>
                <c:ptCount val="49"/>
                <c:pt idx="0">
                  <c:v>290</c:v>
                </c:pt>
                <c:pt idx="1">
                  <c:v>41.14</c:v>
                </c:pt>
                <c:pt idx="2">
                  <c:v>30.99</c:v>
                </c:pt>
                <c:pt idx="3">
                  <c:v>22.876666666666665</c:v>
                </c:pt>
                <c:pt idx="4">
                  <c:v>20.987500000000001</c:v>
                </c:pt>
                <c:pt idx="5">
                  <c:v>19.065999999999999</c:v>
                </c:pt>
                <c:pt idx="6">
                  <c:v>18.516666666666666</c:v>
                </c:pt>
                <c:pt idx="7">
                  <c:v>19.64</c:v>
                </c:pt>
                <c:pt idx="8">
                  <c:v>19.366250000000001</c:v>
                </c:pt>
                <c:pt idx="9">
                  <c:v>18.27</c:v>
                </c:pt>
                <c:pt idx="10">
                  <c:v>17.664000000000001</c:v>
                </c:pt>
                <c:pt idx="11">
                  <c:v>17.744</c:v>
                </c:pt>
                <c:pt idx="12">
                  <c:v>17.195499999999999</c:v>
                </c:pt>
                <c:pt idx="13">
                  <c:v>17.171600000000002</c:v>
                </c:pt>
                <c:pt idx="14">
                  <c:v>17.186</c:v>
                </c:pt>
                <c:pt idx="15">
                  <c:v>17.912857142857142</c:v>
                </c:pt>
                <c:pt idx="16">
                  <c:v>18.068750000000001</c:v>
                </c:pt>
                <c:pt idx="17">
                  <c:v>17.726444444444443</c:v>
                </c:pt>
                <c:pt idx="18">
                  <c:v>17.281199999999998</c:v>
                </c:pt>
                <c:pt idx="19">
                  <c:v>17.62709090909091</c:v>
                </c:pt>
                <c:pt idx="20">
                  <c:v>17.702666666666666</c:v>
                </c:pt>
                <c:pt idx="21">
                  <c:v>20.420307692307691</c:v>
                </c:pt>
                <c:pt idx="22">
                  <c:v>19.832428571428572</c:v>
                </c:pt>
                <c:pt idx="23">
                  <c:v>19.499066666666668</c:v>
                </c:pt>
                <c:pt idx="24">
                  <c:v>18.55125</c:v>
                </c:pt>
                <c:pt idx="25">
                  <c:v>20.596705882352943</c:v>
                </c:pt>
                <c:pt idx="26">
                  <c:v>19.191333333333333</c:v>
                </c:pt>
                <c:pt idx="27">
                  <c:v>19.699368421052633</c:v>
                </c:pt>
                <c:pt idx="28">
                  <c:v>18.670000000000002</c:v>
                </c:pt>
                <c:pt idx="29">
                  <c:v>21.208454545454547</c:v>
                </c:pt>
                <c:pt idx="30">
                  <c:v>22.299166666666668</c:v>
                </c:pt>
                <c:pt idx="31">
                  <c:v>22.346923076923076</c:v>
                </c:pt>
                <c:pt idx="32">
                  <c:v>22.445071428571428</c:v>
                </c:pt>
                <c:pt idx="33">
                  <c:v>21.990466666666666</c:v>
                </c:pt>
                <c:pt idx="34">
                  <c:v>23.0710625</c:v>
                </c:pt>
                <c:pt idx="35">
                  <c:v>22.951647058823529</c:v>
                </c:pt>
                <c:pt idx="36">
                  <c:v>23.752111111111113</c:v>
                </c:pt>
                <c:pt idx="37">
                  <c:v>23.971894736842106</c:v>
                </c:pt>
                <c:pt idx="38">
                  <c:v>23.117000000000001</c:v>
                </c:pt>
                <c:pt idx="39">
                  <c:v>22.142666666666667</c:v>
                </c:pt>
                <c:pt idx="40">
                  <c:v>22.789318181818182</c:v>
                </c:pt>
                <c:pt idx="41">
                  <c:v>22.253565217391305</c:v>
                </c:pt>
                <c:pt idx="42">
                  <c:v>20.838000000000001</c:v>
                </c:pt>
                <c:pt idx="43">
                  <c:v>21.712959999999999</c:v>
                </c:pt>
                <c:pt idx="44">
                  <c:v>20.35276923076923</c:v>
                </c:pt>
                <c:pt idx="45">
                  <c:v>20.471699999999998</c:v>
                </c:pt>
                <c:pt idx="46">
                  <c:v>21.324680000000001</c:v>
                </c:pt>
                <c:pt idx="47">
                  <c:v>22.006699999999999</c:v>
                </c:pt>
                <c:pt idx="48">
                  <c:v>21.644200000000001</c:v>
                </c:pt>
              </c:numCache>
            </c:numRef>
          </c:val>
        </c:ser>
        <c:marker val="1"/>
        <c:axId val="164471936"/>
        <c:axId val="164541952"/>
      </c:lineChart>
      <c:catAx>
        <c:axId val="164471936"/>
        <c:scaling>
          <c:orientation val="minMax"/>
        </c:scaling>
        <c:axPos val="b"/>
        <c:numFmt formatCode="General" sourceLinked="1"/>
        <c:tickLblPos val="nextTo"/>
        <c:crossAx val="164541952"/>
        <c:crosses val="autoZero"/>
        <c:auto val="1"/>
        <c:lblAlgn val="ctr"/>
        <c:lblOffset val="100"/>
      </c:catAx>
      <c:valAx>
        <c:axId val="164541952"/>
        <c:scaling>
          <c:orientation val="minMax"/>
        </c:scaling>
        <c:axPos val="l"/>
        <c:majorGridlines/>
        <c:numFmt formatCode="0.0000" sourceLinked="1"/>
        <c:tickLblPos val="nextTo"/>
        <c:crossAx val="16447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Transacciones por Segundo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5005657172327372"/>
                  <c:y val="-4.0816630875685992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aseline="0"/>
                  </a:pPr>
                  <a:endParaRPr lang="en-US"/>
                </a:p>
              </c:txPr>
            </c:trendlineLbl>
          </c:trendline>
          <c:cat>
            <c:numRef>
              <c:f>Transacciones!$A$3:$A$43</c:f>
              <c:numCache>
                <c:formatCode>General</c:formatCode>
                <c:ptCount val="4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cat>
          <c:val>
            <c:numRef>
              <c:f>Transacciones!$B$3:$B$43</c:f>
              <c:numCache>
                <c:formatCode>General</c:formatCode>
                <c:ptCount val="41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608</c:v>
                </c:pt>
                <c:pt idx="26">
                  <c:v>615</c:v>
                </c:pt>
                <c:pt idx="27">
                  <c:v>633</c:v>
                </c:pt>
                <c:pt idx="28">
                  <c:v>664</c:v>
                </c:pt>
                <c:pt idx="29">
                  <c:v>710</c:v>
                </c:pt>
                <c:pt idx="30">
                  <c:v>644</c:v>
                </c:pt>
                <c:pt idx="31">
                  <c:v>723</c:v>
                </c:pt>
                <c:pt idx="32">
                  <c:v>755</c:v>
                </c:pt>
                <c:pt idx="33">
                  <c:v>625</c:v>
                </c:pt>
                <c:pt idx="34">
                  <c:v>800</c:v>
                </c:pt>
                <c:pt idx="35">
                  <c:v>778</c:v>
                </c:pt>
                <c:pt idx="36">
                  <c:v>800</c:v>
                </c:pt>
                <c:pt idx="37">
                  <c:v>804</c:v>
                </c:pt>
                <c:pt idx="38">
                  <c:v>801</c:v>
                </c:pt>
                <c:pt idx="39">
                  <c:v>798</c:v>
                </c:pt>
                <c:pt idx="40">
                  <c:v>804</c:v>
                </c:pt>
              </c:numCache>
            </c:numRef>
          </c:val>
        </c:ser>
        <c:marker val="1"/>
        <c:axId val="206454144"/>
        <c:axId val="63374464"/>
      </c:lineChart>
      <c:catAx>
        <c:axId val="206454144"/>
        <c:scaling>
          <c:orientation val="minMax"/>
        </c:scaling>
        <c:axPos val="b"/>
        <c:numFmt formatCode="General" sourceLinked="1"/>
        <c:tickLblPos val="nextTo"/>
        <c:crossAx val="63374464"/>
        <c:crosses val="autoZero"/>
        <c:auto val="1"/>
        <c:lblAlgn val="ctr"/>
        <c:lblOffset val="100"/>
      </c:catAx>
      <c:valAx>
        <c:axId val="63374464"/>
        <c:scaling>
          <c:orientation val="minMax"/>
        </c:scaling>
        <c:axPos val="l"/>
        <c:majorGridlines/>
        <c:numFmt formatCode="General" sourceLinked="1"/>
        <c:tickLblPos val="nextTo"/>
        <c:crossAx val="20645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76199</xdr:rowOff>
    </xdr:from>
    <xdr:to>
      <xdr:col>18</xdr:col>
      <xdr:colOff>66675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23</xdr:row>
      <xdr:rowOff>38098</xdr:rowOff>
    </xdr:from>
    <xdr:to>
      <xdr:col>19</xdr:col>
      <xdr:colOff>533400</xdr:colOff>
      <xdr:row>45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0</xdr:row>
      <xdr:rowOff>104774</xdr:rowOff>
    </xdr:from>
    <xdr:to>
      <xdr:col>18</xdr:col>
      <xdr:colOff>733425</xdr:colOff>
      <xdr:row>18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19</xdr:row>
      <xdr:rowOff>28575</xdr:rowOff>
    </xdr:from>
    <xdr:to>
      <xdr:col>18</xdr:col>
      <xdr:colOff>695325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161925</xdr:rowOff>
    </xdr:from>
    <xdr:to>
      <xdr:col>17</xdr:col>
      <xdr:colOff>123825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E2" sqref="E2"/>
    </sheetView>
  </sheetViews>
  <sheetFormatPr defaultColWidth="11.42578125" defaultRowHeight="15"/>
  <cols>
    <col min="1" max="1" width="20" bestFit="1" customWidth="1"/>
    <col min="2" max="2" width="21.7109375" bestFit="1" customWidth="1"/>
    <col min="3" max="3" width="20.42578125" bestFit="1" customWidth="1"/>
    <col min="4" max="4" width="21.85546875" bestFit="1" customWidth="1"/>
    <col min="5" max="5" width="22.28515625" bestFit="1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</row>
    <row r="2" spans="1:5">
      <c r="A2" s="1">
        <v>1</v>
      </c>
      <c r="B2" s="1">
        <v>4</v>
      </c>
      <c r="C2" s="1">
        <f xml:space="preserve"> A2*4</f>
        <v>4</v>
      </c>
      <c r="D2" s="1">
        <v>2677</v>
      </c>
      <c r="E2" s="2">
        <f xml:space="preserve"> D2/C2</f>
        <v>669.25</v>
      </c>
    </row>
    <row r="3" spans="1:5">
      <c r="A3" s="1">
        <f xml:space="preserve"> A2+1</f>
        <v>2</v>
      </c>
      <c r="B3" s="1">
        <f>$B$2</f>
        <v>4</v>
      </c>
      <c r="C3" s="1">
        <f t="shared" ref="C3:C66" si="0" xml:space="preserve"> A3*4</f>
        <v>8</v>
      </c>
      <c r="D3" s="1">
        <v>2822</v>
      </c>
      <c r="E3" s="2">
        <f t="shared" ref="E3:E66" si="1" xml:space="preserve"> D3/C3</f>
        <v>352.75</v>
      </c>
    </row>
    <row r="4" spans="1:5">
      <c r="A4" s="1">
        <f t="shared" ref="A4:A67" si="2" xml:space="preserve"> A3+1</f>
        <v>3</v>
      </c>
      <c r="B4" s="1">
        <f t="shared" ref="B4:B67" si="3">$B$2</f>
        <v>4</v>
      </c>
      <c r="C4" s="1">
        <f t="shared" si="0"/>
        <v>12</v>
      </c>
      <c r="D4" s="1">
        <v>2845</v>
      </c>
      <c r="E4" s="2">
        <f t="shared" si="1"/>
        <v>237.08333333333334</v>
      </c>
    </row>
    <row r="5" spans="1:5">
      <c r="A5" s="1">
        <f t="shared" si="2"/>
        <v>4</v>
      </c>
      <c r="B5" s="1">
        <f t="shared" si="3"/>
        <v>4</v>
      </c>
      <c r="C5" s="1">
        <f t="shared" si="0"/>
        <v>16</v>
      </c>
      <c r="D5" s="1">
        <v>2961</v>
      </c>
      <c r="E5" s="2">
        <f t="shared" si="1"/>
        <v>185.0625</v>
      </c>
    </row>
    <row r="6" spans="1:5">
      <c r="A6" s="1">
        <f t="shared" si="2"/>
        <v>5</v>
      </c>
      <c r="B6" s="1">
        <f t="shared" si="3"/>
        <v>4</v>
      </c>
      <c r="C6" s="1">
        <f t="shared" si="0"/>
        <v>20</v>
      </c>
      <c r="D6" s="1">
        <v>3086</v>
      </c>
      <c r="E6" s="2">
        <f t="shared" si="1"/>
        <v>154.30000000000001</v>
      </c>
    </row>
    <row r="7" spans="1:5">
      <c r="A7" s="1">
        <f t="shared" si="2"/>
        <v>6</v>
      </c>
      <c r="B7" s="1">
        <f t="shared" si="3"/>
        <v>4</v>
      </c>
      <c r="C7" s="1">
        <f t="shared" si="0"/>
        <v>24</v>
      </c>
      <c r="D7" s="1">
        <v>3136</v>
      </c>
      <c r="E7" s="2">
        <f t="shared" si="1"/>
        <v>130.66666666666666</v>
      </c>
    </row>
    <row r="8" spans="1:5">
      <c r="A8" s="1">
        <f t="shared" si="2"/>
        <v>7</v>
      </c>
      <c r="B8" s="1">
        <f t="shared" si="3"/>
        <v>4</v>
      </c>
      <c r="C8" s="1">
        <f t="shared" si="0"/>
        <v>28</v>
      </c>
      <c r="D8" s="1">
        <v>3310</v>
      </c>
      <c r="E8" s="2">
        <f t="shared" si="1"/>
        <v>118.21428571428571</v>
      </c>
    </row>
    <row r="9" spans="1:5">
      <c r="A9" s="1">
        <f t="shared" si="2"/>
        <v>8</v>
      </c>
      <c r="B9" s="1">
        <f t="shared" si="3"/>
        <v>4</v>
      </c>
      <c r="C9" s="1">
        <f t="shared" si="0"/>
        <v>32</v>
      </c>
      <c r="D9" s="1">
        <v>3430</v>
      </c>
      <c r="E9" s="2">
        <f t="shared" si="1"/>
        <v>107.1875</v>
      </c>
    </row>
    <row r="10" spans="1:5">
      <c r="A10" s="1">
        <f t="shared" si="2"/>
        <v>9</v>
      </c>
      <c r="B10" s="1">
        <f t="shared" si="3"/>
        <v>4</v>
      </c>
      <c r="C10" s="1">
        <f t="shared" si="0"/>
        <v>36</v>
      </c>
      <c r="D10" s="1">
        <v>3482</v>
      </c>
      <c r="E10" s="2">
        <f t="shared" si="1"/>
        <v>96.722222222222229</v>
      </c>
    </row>
    <row r="11" spans="1:5">
      <c r="A11" s="1">
        <f t="shared" si="2"/>
        <v>10</v>
      </c>
      <c r="B11" s="1">
        <f t="shared" si="3"/>
        <v>4</v>
      </c>
      <c r="C11" s="1">
        <f t="shared" si="0"/>
        <v>40</v>
      </c>
      <c r="D11" s="1">
        <v>3520</v>
      </c>
      <c r="E11" s="2">
        <f t="shared" si="1"/>
        <v>88</v>
      </c>
    </row>
    <row r="12" spans="1:5">
      <c r="A12" s="1">
        <f t="shared" si="2"/>
        <v>11</v>
      </c>
      <c r="B12" s="1">
        <f t="shared" si="3"/>
        <v>4</v>
      </c>
      <c r="C12" s="1">
        <f t="shared" si="0"/>
        <v>44</v>
      </c>
      <c r="D12" s="1">
        <v>3706</v>
      </c>
      <c r="E12" s="2">
        <f t="shared" si="1"/>
        <v>84.227272727272734</v>
      </c>
    </row>
    <row r="13" spans="1:5">
      <c r="A13" s="1">
        <f t="shared" si="2"/>
        <v>12</v>
      </c>
      <c r="B13" s="1">
        <f t="shared" si="3"/>
        <v>4</v>
      </c>
      <c r="C13" s="1">
        <f t="shared" si="0"/>
        <v>48</v>
      </c>
      <c r="D13" s="1">
        <v>3764</v>
      </c>
      <c r="E13" s="2">
        <f t="shared" si="1"/>
        <v>78.416666666666671</v>
      </c>
    </row>
    <row r="14" spans="1:5">
      <c r="A14" s="1">
        <f t="shared" si="2"/>
        <v>13</v>
      </c>
      <c r="B14" s="1">
        <f t="shared" si="3"/>
        <v>4</v>
      </c>
      <c r="C14" s="1">
        <f t="shared" si="0"/>
        <v>52</v>
      </c>
      <c r="D14" s="1">
        <v>3937</v>
      </c>
      <c r="E14" s="2">
        <f t="shared" si="1"/>
        <v>75.711538461538467</v>
      </c>
    </row>
    <row r="15" spans="1:5">
      <c r="A15" s="1">
        <f t="shared" si="2"/>
        <v>14</v>
      </c>
      <c r="B15" s="1">
        <f t="shared" si="3"/>
        <v>4</v>
      </c>
      <c r="C15" s="1">
        <f t="shared" si="0"/>
        <v>56</v>
      </c>
      <c r="D15" s="1">
        <v>4127</v>
      </c>
      <c r="E15" s="2">
        <f t="shared" si="1"/>
        <v>73.696428571428569</v>
      </c>
    </row>
    <row r="16" spans="1:5">
      <c r="A16" s="1">
        <f t="shared" si="2"/>
        <v>15</v>
      </c>
      <c r="B16" s="1">
        <f t="shared" si="3"/>
        <v>4</v>
      </c>
      <c r="C16" s="1">
        <f t="shared" si="0"/>
        <v>60</v>
      </c>
      <c r="D16" s="1">
        <v>4266</v>
      </c>
      <c r="E16" s="2">
        <f t="shared" si="1"/>
        <v>71.099999999999994</v>
      </c>
    </row>
    <row r="17" spans="1:5">
      <c r="A17" s="1">
        <f t="shared" si="2"/>
        <v>16</v>
      </c>
      <c r="B17" s="1">
        <f t="shared" si="3"/>
        <v>4</v>
      </c>
      <c r="C17" s="1">
        <f t="shared" si="0"/>
        <v>64</v>
      </c>
      <c r="D17" s="1">
        <v>4270</v>
      </c>
      <c r="E17" s="2">
        <f t="shared" si="1"/>
        <v>66.71875</v>
      </c>
    </row>
    <row r="18" spans="1:5">
      <c r="A18" s="1">
        <f t="shared" si="2"/>
        <v>17</v>
      </c>
      <c r="B18" s="1">
        <f t="shared" si="3"/>
        <v>4</v>
      </c>
      <c r="C18" s="1">
        <f t="shared" si="0"/>
        <v>68</v>
      </c>
      <c r="D18" s="1">
        <v>4351</v>
      </c>
      <c r="E18" s="2">
        <f t="shared" si="1"/>
        <v>63.985294117647058</v>
      </c>
    </row>
    <row r="19" spans="1:5">
      <c r="A19" s="1">
        <f t="shared" si="2"/>
        <v>18</v>
      </c>
      <c r="B19" s="1">
        <f t="shared" si="3"/>
        <v>4</v>
      </c>
      <c r="C19" s="1">
        <f t="shared" si="0"/>
        <v>72</v>
      </c>
      <c r="D19" s="1">
        <v>4447</v>
      </c>
      <c r="E19" s="2">
        <f t="shared" si="1"/>
        <v>61.763888888888886</v>
      </c>
    </row>
    <row r="20" spans="1:5">
      <c r="A20" s="1">
        <f t="shared" si="2"/>
        <v>19</v>
      </c>
      <c r="B20" s="1">
        <f t="shared" si="3"/>
        <v>4</v>
      </c>
      <c r="C20" s="1">
        <f t="shared" si="0"/>
        <v>76</v>
      </c>
      <c r="D20" s="1">
        <v>4534</v>
      </c>
      <c r="E20" s="2">
        <f t="shared" si="1"/>
        <v>59.657894736842103</v>
      </c>
    </row>
    <row r="21" spans="1:5">
      <c r="A21" s="1">
        <f t="shared" si="2"/>
        <v>20</v>
      </c>
      <c r="B21" s="1">
        <f t="shared" si="3"/>
        <v>4</v>
      </c>
      <c r="C21" s="1">
        <f t="shared" si="0"/>
        <v>80</v>
      </c>
      <c r="D21" s="1">
        <v>4717</v>
      </c>
      <c r="E21" s="2">
        <f t="shared" si="1"/>
        <v>58.962499999999999</v>
      </c>
    </row>
    <row r="22" spans="1:5">
      <c r="A22" s="1">
        <f t="shared" si="2"/>
        <v>21</v>
      </c>
      <c r="B22" s="1">
        <f t="shared" si="3"/>
        <v>4</v>
      </c>
      <c r="C22" s="1">
        <f t="shared" si="0"/>
        <v>84</v>
      </c>
      <c r="D22" s="1">
        <v>4790</v>
      </c>
      <c r="E22" s="2">
        <f t="shared" si="1"/>
        <v>57.023809523809526</v>
      </c>
    </row>
    <row r="23" spans="1:5">
      <c r="A23" s="1">
        <f t="shared" si="2"/>
        <v>22</v>
      </c>
      <c r="B23" s="1">
        <f t="shared" si="3"/>
        <v>4</v>
      </c>
      <c r="C23" s="1">
        <f t="shared" si="0"/>
        <v>88</v>
      </c>
      <c r="D23" s="1">
        <v>4901</v>
      </c>
      <c r="E23" s="2">
        <f t="shared" si="1"/>
        <v>55.69318181818182</v>
      </c>
    </row>
    <row r="24" spans="1:5">
      <c r="A24" s="1">
        <f t="shared" si="2"/>
        <v>23</v>
      </c>
      <c r="B24" s="1">
        <f t="shared" si="3"/>
        <v>4</v>
      </c>
      <c r="C24" s="1">
        <f t="shared" si="0"/>
        <v>92</v>
      </c>
      <c r="D24" s="1">
        <v>4990</v>
      </c>
      <c r="E24" s="2">
        <f t="shared" si="1"/>
        <v>54.239130434782609</v>
      </c>
    </row>
    <row r="25" spans="1:5">
      <c r="A25" s="1">
        <f t="shared" si="2"/>
        <v>24</v>
      </c>
      <c r="B25" s="1">
        <f t="shared" si="3"/>
        <v>4</v>
      </c>
      <c r="C25" s="1">
        <f t="shared" si="0"/>
        <v>96</v>
      </c>
      <c r="D25" s="1">
        <v>5118</v>
      </c>
      <c r="E25" s="2">
        <f t="shared" si="1"/>
        <v>53.3125</v>
      </c>
    </row>
    <row r="26" spans="1:5">
      <c r="A26" s="1">
        <f t="shared" si="2"/>
        <v>25</v>
      </c>
      <c r="B26" s="1">
        <f t="shared" si="3"/>
        <v>4</v>
      </c>
      <c r="C26" s="1">
        <f t="shared" si="0"/>
        <v>100</v>
      </c>
      <c r="D26" s="1">
        <v>5252</v>
      </c>
      <c r="E26" s="2">
        <f t="shared" si="1"/>
        <v>52.52</v>
      </c>
    </row>
    <row r="27" spans="1:5">
      <c r="A27" s="1">
        <f t="shared" si="2"/>
        <v>26</v>
      </c>
      <c r="B27" s="1">
        <f t="shared" si="3"/>
        <v>4</v>
      </c>
      <c r="C27" s="1">
        <f t="shared" si="0"/>
        <v>104</v>
      </c>
      <c r="D27" s="1">
        <v>5328</v>
      </c>
      <c r="E27" s="2">
        <f t="shared" si="1"/>
        <v>51.230769230769234</v>
      </c>
    </row>
    <row r="28" spans="1:5">
      <c r="A28" s="1">
        <f t="shared" si="2"/>
        <v>27</v>
      </c>
      <c r="B28" s="1">
        <f t="shared" si="3"/>
        <v>4</v>
      </c>
      <c r="C28" s="1">
        <f t="shared" si="0"/>
        <v>108</v>
      </c>
      <c r="D28" s="1">
        <v>5455</v>
      </c>
      <c r="E28" s="2">
        <f t="shared" si="1"/>
        <v>50.50925925925926</v>
      </c>
    </row>
    <row r="29" spans="1:5">
      <c r="A29" s="1">
        <f t="shared" si="2"/>
        <v>28</v>
      </c>
      <c r="B29" s="1">
        <f t="shared" si="3"/>
        <v>4</v>
      </c>
      <c r="C29" s="1">
        <f t="shared" si="0"/>
        <v>112</v>
      </c>
      <c r="D29" s="1">
        <v>5538</v>
      </c>
      <c r="E29" s="2">
        <f t="shared" si="1"/>
        <v>49.446428571428569</v>
      </c>
    </row>
    <row r="30" spans="1:5">
      <c r="A30" s="1">
        <f t="shared" si="2"/>
        <v>29</v>
      </c>
      <c r="B30" s="1">
        <f t="shared" si="3"/>
        <v>4</v>
      </c>
      <c r="C30" s="1">
        <f t="shared" si="0"/>
        <v>116</v>
      </c>
      <c r="D30" s="1">
        <v>5780</v>
      </c>
      <c r="E30" s="2">
        <f t="shared" si="1"/>
        <v>49.827586206896555</v>
      </c>
    </row>
    <row r="31" spans="1:5">
      <c r="A31" s="1">
        <f t="shared" si="2"/>
        <v>30</v>
      </c>
      <c r="B31" s="1">
        <f t="shared" si="3"/>
        <v>4</v>
      </c>
      <c r="C31" s="1">
        <f t="shared" si="0"/>
        <v>120</v>
      </c>
      <c r="D31" s="1">
        <v>5949</v>
      </c>
      <c r="E31" s="2">
        <f t="shared" si="1"/>
        <v>49.575000000000003</v>
      </c>
    </row>
    <row r="32" spans="1:5">
      <c r="A32" s="1">
        <f t="shared" si="2"/>
        <v>31</v>
      </c>
      <c r="B32" s="1">
        <f t="shared" si="3"/>
        <v>4</v>
      </c>
      <c r="C32" s="1">
        <f t="shared" si="0"/>
        <v>124</v>
      </c>
      <c r="D32" s="1">
        <v>5952</v>
      </c>
      <c r="E32" s="2">
        <f t="shared" si="1"/>
        <v>48</v>
      </c>
    </row>
    <row r="33" spans="1:5">
      <c r="A33" s="1">
        <f t="shared" si="2"/>
        <v>32</v>
      </c>
      <c r="B33" s="1">
        <f t="shared" si="3"/>
        <v>4</v>
      </c>
      <c r="C33" s="1">
        <f t="shared" si="0"/>
        <v>128</v>
      </c>
      <c r="D33" s="1">
        <v>6192</v>
      </c>
      <c r="E33" s="2">
        <f t="shared" si="1"/>
        <v>48.375</v>
      </c>
    </row>
    <row r="34" spans="1:5">
      <c r="A34" s="1">
        <f t="shared" si="2"/>
        <v>33</v>
      </c>
      <c r="B34" s="1">
        <f t="shared" si="3"/>
        <v>4</v>
      </c>
      <c r="C34" s="1">
        <f t="shared" si="0"/>
        <v>132</v>
      </c>
      <c r="D34" s="1">
        <v>6267</v>
      </c>
      <c r="E34" s="2">
        <f t="shared" si="1"/>
        <v>47.477272727272727</v>
      </c>
    </row>
    <row r="35" spans="1:5">
      <c r="A35" s="1">
        <f t="shared" si="2"/>
        <v>34</v>
      </c>
      <c r="B35" s="1">
        <f t="shared" si="3"/>
        <v>4</v>
      </c>
      <c r="C35" s="1">
        <f t="shared" si="0"/>
        <v>136</v>
      </c>
      <c r="D35" s="1">
        <v>6416</v>
      </c>
      <c r="E35" s="2">
        <f t="shared" si="1"/>
        <v>47.176470588235297</v>
      </c>
    </row>
    <row r="36" spans="1:5">
      <c r="A36" s="1">
        <f t="shared" si="2"/>
        <v>35</v>
      </c>
      <c r="B36" s="1">
        <f t="shared" si="3"/>
        <v>4</v>
      </c>
      <c r="C36" s="1">
        <f t="shared" si="0"/>
        <v>140</v>
      </c>
      <c r="D36" s="1">
        <v>6715</v>
      </c>
      <c r="E36" s="2">
        <f t="shared" si="1"/>
        <v>47.964285714285715</v>
      </c>
    </row>
    <row r="37" spans="1:5">
      <c r="A37" s="1">
        <f t="shared" si="2"/>
        <v>36</v>
      </c>
      <c r="B37" s="1">
        <f t="shared" si="3"/>
        <v>4</v>
      </c>
      <c r="C37" s="1">
        <f t="shared" si="0"/>
        <v>144</v>
      </c>
      <c r="D37" s="1">
        <v>6777</v>
      </c>
      <c r="E37" s="2">
        <f t="shared" si="1"/>
        <v>47.0625</v>
      </c>
    </row>
    <row r="38" spans="1:5">
      <c r="A38" s="1">
        <f t="shared" si="2"/>
        <v>37</v>
      </c>
      <c r="B38" s="1">
        <f t="shared" si="3"/>
        <v>4</v>
      </c>
      <c r="C38" s="1">
        <f t="shared" si="0"/>
        <v>148</v>
      </c>
      <c r="D38" s="1">
        <v>6992</v>
      </c>
      <c r="E38" s="2">
        <f t="shared" si="1"/>
        <v>47.243243243243242</v>
      </c>
    </row>
    <row r="39" spans="1:5">
      <c r="A39" s="1">
        <f t="shared" si="2"/>
        <v>38</v>
      </c>
      <c r="B39" s="1">
        <f t="shared" si="3"/>
        <v>4</v>
      </c>
      <c r="C39" s="1">
        <f t="shared" si="0"/>
        <v>152</v>
      </c>
      <c r="D39" s="1">
        <v>7017</v>
      </c>
      <c r="E39" s="2">
        <f t="shared" si="1"/>
        <v>46.164473684210527</v>
      </c>
    </row>
    <row r="40" spans="1:5">
      <c r="A40" s="1">
        <f t="shared" si="2"/>
        <v>39</v>
      </c>
      <c r="B40" s="1">
        <f t="shared" si="3"/>
        <v>4</v>
      </c>
      <c r="C40" s="1">
        <f t="shared" si="0"/>
        <v>156</v>
      </c>
      <c r="D40" s="1">
        <v>7203</v>
      </c>
      <c r="E40" s="2">
        <f t="shared" si="1"/>
        <v>46.17307692307692</v>
      </c>
    </row>
    <row r="41" spans="1:5">
      <c r="A41" s="1">
        <f t="shared" si="2"/>
        <v>40</v>
      </c>
      <c r="B41" s="1">
        <f t="shared" si="3"/>
        <v>4</v>
      </c>
      <c r="C41" s="1">
        <f t="shared" si="0"/>
        <v>160</v>
      </c>
      <c r="D41" s="1">
        <v>7224</v>
      </c>
      <c r="E41" s="2">
        <f t="shared" si="1"/>
        <v>45.15</v>
      </c>
    </row>
    <row r="42" spans="1:5">
      <c r="A42" s="1">
        <f t="shared" si="2"/>
        <v>41</v>
      </c>
      <c r="B42" s="1">
        <f t="shared" si="3"/>
        <v>4</v>
      </c>
      <c r="C42" s="1">
        <f t="shared" si="0"/>
        <v>164</v>
      </c>
      <c r="D42" s="1">
        <v>7277</v>
      </c>
      <c r="E42" s="2">
        <f t="shared" si="1"/>
        <v>44.371951219512198</v>
      </c>
    </row>
    <row r="43" spans="1:5">
      <c r="A43" s="1">
        <f t="shared" si="2"/>
        <v>42</v>
      </c>
      <c r="B43" s="1">
        <f t="shared" si="3"/>
        <v>4</v>
      </c>
      <c r="C43" s="1">
        <f t="shared" si="0"/>
        <v>168</v>
      </c>
      <c r="D43" s="1">
        <v>7291</v>
      </c>
      <c r="E43" s="2">
        <f t="shared" si="1"/>
        <v>43.398809523809526</v>
      </c>
    </row>
    <row r="44" spans="1:5">
      <c r="A44" s="1">
        <f t="shared" si="2"/>
        <v>43</v>
      </c>
      <c r="B44" s="1">
        <f t="shared" si="3"/>
        <v>4</v>
      </c>
      <c r="C44" s="1">
        <f t="shared" si="0"/>
        <v>172</v>
      </c>
      <c r="D44" s="1">
        <v>7314</v>
      </c>
      <c r="E44" s="2">
        <f t="shared" si="1"/>
        <v>42.52325581395349</v>
      </c>
    </row>
    <row r="45" spans="1:5">
      <c r="A45" s="1">
        <f t="shared" si="2"/>
        <v>44</v>
      </c>
      <c r="B45" s="1">
        <f t="shared" si="3"/>
        <v>4</v>
      </c>
      <c r="C45" s="1">
        <f t="shared" si="0"/>
        <v>176</v>
      </c>
      <c r="D45" s="1">
        <v>7414</v>
      </c>
      <c r="E45" s="2">
        <f t="shared" si="1"/>
        <v>42.125</v>
      </c>
    </row>
    <row r="46" spans="1:5">
      <c r="A46" s="1">
        <f t="shared" si="2"/>
        <v>45</v>
      </c>
      <c r="B46" s="1">
        <f t="shared" si="3"/>
        <v>4</v>
      </c>
      <c r="C46" s="1">
        <f t="shared" si="0"/>
        <v>180</v>
      </c>
      <c r="D46" s="1">
        <v>7452</v>
      </c>
      <c r="E46" s="2">
        <f t="shared" si="1"/>
        <v>41.4</v>
      </c>
    </row>
    <row r="47" spans="1:5">
      <c r="A47" s="1">
        <f t="shared" si="2"/>
        <v>46</v>
      </c>
      <c r="B47" s="1">
        <f t="shared" si="3"/>
        <v>4</v>
      </c>
      <c r="C47" s="1">
        <f t="shared" si="0"/>
        <v>184</v>
      </c>
      <c r="D47" s="1">
        <v>7685</v>
      </c>
      <c r="E47" s="2">
        <f t="shared" si="1"/>
        <v>41.766304347826086</v>
      </c>
    </row>
    <row r="48" spans="1:5">
      <c r="A48" s="1">
        <f t="shared" si="2"/>
        <v>47</v>
      </c>
      <c r="B48" s="1">
        <f t="shared" si="3"/>
        <v>4</v>
      </c>
      <c r="C48" s="1">
        <f t="shared" si="0"/>
        <v>188</v>
      </c>
      <c r="D48" s="1">
        <v>7751</v>
      </c>
      <c r="E48" s="2">
        <f t="shared" si="1"/>
        <v>41.228723404255319</v>
      </c>
    </row>
    <row r="49" spans="1:5">
      <c r="A49" s="1">
        <f t="shared" si="2"/>
        <v>48</v>
      </c>
      <c r="B49" s="1">
        <f t="shared" si="3"/>
        <v>4</v>
      </c>
      <c r="C49" s="1">
        <f t="shared" si="0"/>
        <v>192</v>
      </c>
      <c r="D49" s="1">
        <v>7793</v>
      </c>
      <c r="E49" s="2">
        <f t="shared" si="1"/>
        <v>40.588541666666664</v>
      </c>
    </row>
    <row r="50" spans="1:5">
      <c r="A50" s="1">
        <f t="shared" si="2"/>
        <v>49</v>
      </c>
      <c r="B50" s="1">
        <f t="shared" si="3"/>
        <v>4</v>
      </c>
      <c r="C50" s="1">
        <f t="shared" si="0"/>
        <v>196</v>
      </c>
      <c r="D50" s="1">
        <v>8022</v>
      </c>
      <c r="E50" s="2">
        <f t="shared" si="1"/>
        <v>40.928571428571431</v>
      </c>
    </row>
    <row r="51" spans="1:5">
      <c r="A51" s="1">
        <f t="shared" si="2"/>
        <v>50</v>
      </c>
      <c r="B51" s="1">
        <f t="shared" si="3"/>
        <v>4</v>
      </c>
      <c r="C51" s="1">
        <f t="shared" si="0"/>
        <v>200</v>
      </c>
      <c r="D51" s="1">
        <v>8306</v>
      </c>
      <c r="E51" s="2">
        <f t="shared" si="1"/>
        <v>41.53</v>
      </c>
    </row>
    <row r="52" spans="1:5">
      <c r="A52" s="1">
        <f t="shared" si="2"/>
        <v>51</v>
      </c>
      <c r="B52" s="1">
        <f t="shared" si="3"/>
        <v>4</v>
      </c>
      <c r="C52" s="1">
        <f t="shared" si="0"/>
        <v>204</v>
      </c>
      <c r="D52" s="1">
        <v>8351</v>
      </c>
      <c r="E52" s="2">
        <f t="shared" si="1"/>
        <v>40.936274509803923</v>
      </c>
    </row>
    <row r="53" spans="1:5">
      <c r="A53" s="1">
        <f t="shared" si="2"/>
        <v>52</v>
      </c>
      <c r="B53" s="1">
        <f t="shared" si="3"/>
        <v>4</v>
      </c>
      <c r="C53" s="1">
        <f t="shared" si="0"/>
        <v>208</v>
      </c>
      <c r="D53" s="1">
        <v>8343</v>
      </c>
      <c r="E53" s="2">
        <f t="shared" si="1"/>
        <v>40.11057692307692</v>
      </c>
    </row>
    <row r="54" spans="1:5">
      <c r="A54" s="1">
        <f t="shared" si="2"/>
        <v>53</v>
      </c>
      <c r="B54" s="1">
        <f t="shared" si="3"/>
        <v>4</v>
      </c>
      <c r="C54" s="1">
        <f t="shared" si="0"/>
        <v>212</v>
      </c>
      <c r="D54" s="1">
        <v>8358</v>
      </c>
      <c r="E54" s="2">
        <f t="shared" si="1"/>
        <v>39.424528301886795</v>
      </c>
    </row>
    <row r="55" spans="1:5">
      <c r="A55" s="1">
        <f t="shared" si="2"/>
        <v>54</v>
      </c>
      <c r="B55" s="1">
        <f t="shared" si="3"/>
        <v>4</v>
      </c>
      <c r="C55" s="1">
        <f t="shared" si="0"/>
        <v>216</v>
      </c>
      <c r="D55" s="1">
        <v>8544</v>
      </c>
      <c r="E55" s="2">
        <f t="shared" si="1"/>
        <v>39.555555555555557</v>
      </c>
    </row>
    <row r="56" spans="1:5">
      <c r="A56" s="1">
        <f t="shared" si="2"/>
        <v>55</v>
      </c>
      <c r="B56" s="1">
        <f t="shared" si="3"/>
        <v>4</v>
      </c>
      <c r="C56" s="1">
        <f t="shared" si="0"/>
        <v>220</v>
      </c>
      <c r="D56" s="1">
        <v>8617</v>
      </c>
      <c r="E56" s="2">
        <f t="shared" si="1"/>
        <v>39.168181818181822</v>
      </c>
    </row>
    <row r="57" spans="1:5">
      <c r="A57" s="1">
        <f t="shared" si="2"/>
        <v>56</v>
      </c>
      <c r="B57" s="1">
        <f t="shared" si="3"/>
        <v>4</v>
      </c>
      <c r="C57" s="1">
        <f t="shared" si="0"/>
        <v>224</v>
      </c>
      <c r="D57" s="1">
        <v>8825</v>
      </c>
      <c r="E57" s="2">
        <f t="shared" si="1"/>
        <v>39.397321428571431</v>
      </c>
    </row>
    <row r="58" spans="1:5">
      <c r="A58" s="1">
        <f t="shared" si="2"/>
        <v>57</v>
      </c>
      <c r="B58" s="1">
        <f t="shared" si="3"/>
        <v>4</v>
      </c>
      <c r="C58" s="1">
        <f t="shared" si="0"/>
        <v>228</v>
      </c>
      <c r="D58" s="1">
        <v>8979</v>
      </c>
      <c r="E58" s="2">
        <f t="shared" si="1"/>
        <v>39.381578947368418</v>
      </c>
    </row>
    <row r="59" spans="1:5">
      <c r="A59" s="1">
        <f t="shared" si="2"/>
        <v>58</v>
      </c>
      <c r="B59" s="1">
        <f t="shared" si="3"/>
        <v>4</v>
      </c>
      <c r="C59" s="1">
        <f t="shared" si="0"/>
        <v>232</v>
      </c>
      <c r="D59" s="1">
        <v>9036</v>
      </c>
      <c r="E59" s="2">
        <f t="shared" si="1"/>
        <v>38.948275862068968</v>
      </c>
    </row>
    <row r="60" spans="1:5">
      <c r="A60" s="1">
        <f t="shared" si="2"/>
        <v>59</v>
      </c>
      <c r="B60" s="1">
        <f t="shared" si="3"/>
        <v>4</v>
      </c>
      <c r="C60" s="1">
        <f t="shared" si="0"/>
        <v>236</v>
      </c>
      <c r="D60" s="1">
        <v>9157</v>
      </c>
      <c r="E60" s="2">
        <f t="shared" si="1"/>
        <v>38.800847457627121</v>
      </c>
    </row>
    <row r="61" spans="1:5">
      <c r="A61" s="1">
        <f t="shared" si="2"/>
        <v>60</v>
      </c>
      <c r="B61" s="1">
        <f t="shared" si="3"/>
        <v>4</v>
      </c>
      <c r="C61" s="1">
        <f t="shared" si="0"/>
        <v>240</v>
      </c>
      <c r="D61" s="1">
        <v>9354</v>
      </c>
      <c r="E61" s="2">
        <f t="shared" si="1"/>
        <v>38.975000000000001</v>
      </c>
    </row>
    <row r="62" spans="1:5">
      <c r="A62" s="1">
        <f t="shared" si="2"/>
        <v>61</v>
      </c>
      <c r="B62" s="1">
        <f t="shared" si="3"/>
        <v>4</v>
      </c>
      <c r="C62" s="1">
        <f t="shared" si="0"/>
        <v>244</v>
      </c>
      <c r="D62" s="1">
        <v>9482</v>
      </c>
      <c r="E62" s="2">
        <f t="shared" si="1"/>
        <v>38.860655737704917</v>
      </c>
    </row>
    <row r="63" spans="1:5">
      <c r="A63" s="1">
        <f t="shared" si="2"/>
        <v>62</v>
      </c>
      <c r="B63" s="1">
        <f t="shared" si="3"/>
        <v>4</v>
      </c>
      <c r="C63" s="1">
        <f t="shared" si="0"/>
        <v>248</v>
      </c>
      <c r="D63" s="1">
        <v>9620</v>
      </c>
      <c r="E63" s="2">
        <f t="shared" si="1"/>
        <v>38.79032258064516</v>
      </c>
    </row>
    <row r="64" spans="1:5">
      <c r="A64" s="1">
        <f t="shared" si="2"/>
        <v>63</v>
      </c>
      <c r="B64" s="1">
        <f t="shared" si="3"/>
        <v>4</v>
      </c>
      <c r="C64" s="1">
        <f t="shared" si="0"/>
        <v>252</v>
      </c>
      <c r="D64" s="1">
        <v>9692</v>
      </c>
      <c r="E64" s="2">
        <f t="shared" si="1"/>
        <v>38.460317460317462</v>
      </c>
    </row>
    <row r="65" spans="1:5">
      <c r="A65" s="1">
        <f t="shared" si="2"/>
        <v>64</v>
      </c>
      <c r="B65" s="1">
        <f t="shared" si="3"/>
        <v>4</v>
      </c>
      <c r="C65" s="1">
        <f t="shared" si="0"/>
        <v>256</v>
      </c>
      <c r="D65" s="1">
        <v>9783</v>
      </c>
      <c r="E65" s="2">
        <f t="shared" si="1"/>
        <v>38.21484375</v>
      </c>
    </row>
    <row r="66" spans="1:5">
      <c r="A66" s="1">
        <f t="shared" si="2"/>
        <v>65</v>
      </c>
      <c r="B66" s="1">
        <f t="shared" si="3"/>
        <v>4</v>
      </c>
      <c r="C66" s="1">
        <f t="shared" si="0"/>
        <v>260</v>
      </c>
      <c r="D66" s="1">
        <v>9892</v>
      </c>
      <c r="E66" s="2">
        <f t="shared" si="1"/>
        <v>38.04615384615385</v>
      </c>
    </row>
    <row r="67" spans="1:5">
      <c r="A67" s="1">
        <f t="shared" si="2"/>
        <v>66</v>
      </c>
      <c r="B67" s="1">
        <f t="shared" si="3"/>
        <v>4</v>
      </c>
      <c r="C67" s="1">
        <f t="shared" ref="C67:C101" si="4" xml:space="preserve"> A67*4</f>
        <v>264</v>
      </c>
      <c r="D67" s="1">
        <v>9806</v>
      </c>
      <c r="E67" s="2">
        <f t="shared" ref="E67:E101" si="5" xml:space="preserve"> D67/C67</f>
        <v>37.143939393939391</v>
      </c>
    </row>
    <row r="68" spans="1:5">
      <c r="A68" s="1">
        <f t="shared" ref="A68:A101" si="6" xml:space="preserve"> A67+1</f>
        <v>67</v>
      </c>
      <c r="B68" s="1">
        <f t="shared" ref="B68:B101" si="7">$B$2</f>
        <v>4</v>
      </c>
      <c r="C68" s="1">
        <f t="shared" si="4"/>
        <v>268</v>
      </c>
      <c r="D68" s="1">
        <v>9920</v>
      </c>
      <c r="E68" s="2">
        <f t="shared" si="5"/>
        <v>37.014925373134325</v>
      </c>
    </row>
    <row r="69" spans="1:5">
      <c r="A69" s="1">
        <f t="shared" si="6"/>
        <v>68</v>
      </c>
      <c r="B69" s="1">
        <f t="shared" si="7"/>
        <v>4</v>
      </c>
      <c r="C69" s="1">
        <f t="shared" si="4"/>
        <v>272</v>
      </c>
      <c r="D69" s="1">
        <v>10079</v>
      </c>
      <c r="E69" s="2">
        <f t="shared" si="5"/>
        <v>37.055147058823529</v>
      </c>
    </row>
    <row r="70" spans="1:5">
      <c r="A70" s="1">
        <f t="shared" si="6"/>
        <v>69</v>
      </c>
      <c r="B70" s="1">
        <f t="shared" si="7"/>
        <v>4</v>
      </c>
      <c r="C70" s="1">
        <f t="shared" si="4"/>
        <v>276</v>
      </c>
      <c r="D70" s="1">
        <v>10331</v>
      </c>
      <c r="E70" s="2">
        <f t="shared" si="5"/>
        <v>37.431159420289852</v>
      </c>
    </row>
    <row r="71" spans="1:5">
      <c r="A71" s="1">
        <f t="shared" si="6"/>
        <v>70</v>
      </c>
      <c r="B71" s="1">
        <f t="shared" si="7"/>
        <v>4</v>
      </c>
      <c r="C71" s="1">
        <f t="shared" si="4"/>
        <v>280</v>
      </c>
      <c r="D71" s="1">
        <v>10679</v>
      </c>
      <c r="E71" s="2">
        <f t="shared" si="5"/>
        <v>38.139285714285712</v>
      </c>
    </row>
    <row r="72" spans="1:5">
      <c r="A72" s="1">
        <f t="shared" si="6"/>
        <v>71</v>
      </c>
      <c r="B72" s="1">
        <f t="shared" si="7"/>
        <v>4</v>
      </c>
      <c r="C72" s="1">
        <f t="shared" si="4"/>
        <v>284</v>
      </c>
      <c r="D72" s="1">
        <v>10359</v>
      </c>
      <c r="E72" s="2">
        <f t="shared" si="5"/>
        <v>36.475352112676056</v>
      </c>
    </row>
    <row r="73" spans="1:5">
      <c r="A73" s="1">
        <f t="shared" si="6"/>
        <v>72</v>
      </c>
      <c r="B73" s="1">
        <f t="shared" si="7"/>
        <v>4</v>
      </c>
      <c r="C73" s="1">
        <f t="shared" si="4"/>
        <v>288</v>
      </c>
      <c r="D73" s="1">
        <v>10739</v>
      </c>
      <c r="E73" s="2">
        <f t="shared" si="5"/>
        <v>37.288194444444443</v>
      </c>
    </row>
    <row r="74" spans="1:5">
      <c r="A74" s="1">
        <f t="shared" si="6"/>
        <v>73</v>
      </c>
      <c r="B74" s="1">
        <f t="shared" si="7"/>
        <v>4</v>
      </c>
      <c r="C74" s="1">
        <f t="shared" si="4"/>
        <v>292</v>
      </c>
      <c r="D74" s="1">
        <v>10792</v>
      </c>
      <c r="E74" s="2">
        <f t="shared" si="5"/>
        <v>36.958904109589042</v>
      </c>
    </row>
    <row r="75" spans="1:5">
      <c r="A75" s="1">
        <f t="shared" si="6"/>
        <v>74</v>
      </c>
      <c r="B75" s="1">
        <f t="shared" si="7"/>
        <v>4</v>
      </c>
      <c r="C75" s="1">
        <f t="shared" si="4"/>
        <v>296</v>
      </c>
      <c r="D75" s="1">
        <v>10736</v>
      </c>
      <c r="E75" s="2">
        <f t="shared" si="5"/>
        <v>36.270270270270274</v>
      </c>
    </row>
    <row r="76" spans="1:5">
      <c r="A76" s="1">
        <f t="shared" si="6"/>
        <v>75</v>
      </c>
      <c r="B76" s="1">
        <f t="shared" si="7"/>
        <v>4</v>
      </c>
      <c r="C76" s="1">
        <f t="shared" si="4"/>
        <v>300</v>
      </c>
      <c r="D76" s="1">
        <v>11078</v>
      </c>
      <c r="E76" s="2">
        <f t="shared" si="5"/>
        <v>36.926666666666669</v>
      </c>
    </row>
    <row r="77" spans="1:5">
      <c r="A77" s="1">
        <f t="shared" si="6"/>
        <v>76</v>
      </c>
      <c r="B77" s="1">
        <f t="shared" si="7"/>
        <v>4</v>
      </c>
      <c r="C77" s="1">
        <f t="shared" si="4"/>
        <v>304</v>
      </c>
      <c r="D77" s="1">
        <v>10985</v>
      </c>
      <c r="E77" s="2">
        <f t="shared" si="5"/>
        <v>36.13486842105263</v>
      </c>
    </row>
    <row r="78" spans="1:5">
      <c r="A78" s="1">
        <f t="shared" si="6"/>
        <v>77</v>
      </c>
      <c r="B78" s="1">
        <f t="shared" si="7"/>
        <v>4</v>
      </c>
      <c r="C78" s="1">
        <f t="shared" si="4"/>
        <v>308</v>
      </c>
      <c r="D78" s="1">
        <v>11208</v>
      </c>
      <c r="E78" s="2">
        <f t="shared" si="5"/>
        <v>36.38961038961039</v>
      </c>
    </row>
    <row r="79" spans="1:5">
      <c r="A79" s="1">
        <f t="shared" si="6"/>
        <v>78</v>
      </c>
      <c r="B79" s="1">
        <f t="shared" si="7"/>
        <v>4</v>
      </c>
      <c r="C79" s="1">
        <f t="shared" si="4"/>
        <v>312</v>
      </c>
      <c r="D79" s="1">
        <v>11414</v>
      </c>
      <c r="E79" s="2">
        <f t="shared" si="5"/>
        <v>36.583333333333336</v>
      </c>
    </row>
    <row r="80" spans="1:5">
      <c r="A80" s="1">
        <f t="shared" si="6"/>
        <v>79</v>
      </c>
      <c r="B80" s="1">
        <f t="shared" si="7"/>
        <v>4</v>
      </c>
      <c r="C80" s="1">
        <f t="shared" si="4"/>
        <v>316</v>
      </c>
      <c r="D80" s="1">
        <v>11542</v>
      </c>
      <c r="E80" s="2">
        <f t="shared" si="5"/>
        <v>36.525316455696199</v>
      </c>
    </row>
    <row r="81" spans="1:5">
      <c r="A81" s="1">
        <f t="shared" si="6"/>
        <v>80</v>
      </c>
      <c r="B81" s="1">
        <f t="shared" si="7"/>
        <v>4</v>
      </c>
      <c r="C81" s="1">
        <f t="shared" si="4"/>
        <v>320</v>
      </c>
      <c r="D81" s="1">
        <v>11960</v>
      </c>
      <c r="E81" s="2">
        <f t="shared" si="5"/>
        <v>37.375</v>
      </c>
    </row>
    <row r="82" spans="1:5">
      <c r="A82" s="1">
        <f t="shared" si="6"/>
        <v>81</v>
      </c>
      <c r="B82" s="1">
        <f t="shared" si="7"/>
        <v>4</v>
      </c>
      <c r="C82" s="1">
        <f t="shared" si="4"/>
        <v>324</v>
      </c>
      <c r="D82" s="1">
        <v>11725</v>
      </c>
      <c r="E82" s="2">
        <f t="shared" si="5"/>
        <v>36.188271604938272</v>
      </c>
    </row>
    <row r="83" spans="1:5">
      <c r="A83" s="1">
        <f t="shared" si="6"/>
        <v>82</v>
      </c>
      <c r="B83" s="1">
        <f t="shared" si="7"/>
        <v>4</v>
      </c>
      <c r="C83" s="1">
        <f t="shared" si="4"/>
        <v>328</v>
      </c>
      <c r="D83" s="1">
        <v>11878</v>
      </c>
      <c r="E83" s="2">
        <f t="shared" si="5"/>
        <v>36.213414634146339</v>
      </c>
    </row>
    <row r="84" spans="1:5">
      <c r="A84" s="1">
        <f t="shared" si="6"/>
        <v>83</v>
      </c>
      <c r="B84" s="1">
        <f t="shared" si="7"/>
        <v>4</v>
      </c>
      <c r="C84" s="1">
        <f t="shared" si="4"/>
        <v>332</v>
      </c>
      <c r="D84" s="1">
        <v>12035</v>
      </c>
      <c r="E84" s="2">
        <f t="shared" si="5"/>
        <v>36.25</v>
      </c>
    </row>
    <row r="85" spans="1:5">
      <c r="A85" s="1">
        <f t="shared" si="6"/>
        <v>84</v>
      </c>
      <c r="B85" s="1">
        <f t="shared" si="7"/>
        <v>4</v>
      </c>
      <c r="C85" s="1">
        <f t="shared" si="4"/>
        <v>336</v>
      </c>
      <c r="D85" s="1">
        <v>11899</v>
      </c>
      <c r="E85" s="2">
        <f t="shared" si="5"/>
        <v>35.413690476190474</v>
      </c>
    </row>
    <row r="86" spans="1:5">
      <c r="A86" s="1">
        <f t="shared" si="6"/>
        <v>85</v>
      </c>
      <c r="B86" s="1">
        <f t="shared" si="7"/>
        <v>4</v>
      </c>
      <c r="C86" s="1">
        <f t="shared" si="4"/>
        <v>340</v>
      </c>
      <c r="D86" s="1">
        <v>12522</v>
      </c>
      <c r="E86" s="2">
        <f t="shared" si="5"/>
        <v>36.829411764705881</v>
      </c>
    </row>
    <row r="87" spans="1:5">
      <c r="A87" s="1">
        <f t="shared" si="6"/>
        <v>86</v>
      </c>
      <c r="B87" s="1">
        <f t="shared" si="7"/>
        <v>4</v>
      </c>
      <c r="C87" s="1">
        <f t="shared" si="4"/>
        <v>344</v>
      </c>
      <c r="D87" s="1">
        <v>12429</v>
      </c>
      <c r="E87" s="2">
        <f t="shared" si="5"/>
        <v>36.130813953488371</v>
      </c>
    </row>
    <row r="88" spans="1:5">
      <c r="A88" s="1">
        <f t="shared" si="6"/>
        <v>87</v>
      </c>
      <c r="B88" s="1">
        <f t="shared" si="7"/>
        <v>4</v>
      </c>
      <c r="C88" s="1">
        <f t="shared" si="4"/>
        <v>348</v>
      </c>
      <c r="D88" s="1">
        <v>12119</v>
      </c>
      <c r="E88" s="2">
        <f t="shared" si="5"/>
        <v>34.824712643678161</v>
      </c>
    </row>
    <row r="89" spans="1:5">
      <c r="A89" s="1">
        <f t="shared" si="6"/>
        <v>88</v>
      </c>
      <c r="B89" s="1">
        <f t="shared" si="7"/>
        <v>4</v>
      </c>
      <c r="C89" s="1">
        <f t="shared" si="4"/>
        <v>352</v>
      </c>
      <c r="D89" s="1">
        <v>12504</v>
      </c>
      <c r="E89" s="2">
        <f t="shared" si="5"/>
        <v>35.522727272727273</v>
      </c>
    </row>
    <row r="90" spans="1:5">
      <c r="A90" s="1">
        <f t="shared" si="6"/>
        <v>89</v>
      </c>
      <c r="B90" s="1">
        <f t="shared" si="7"/>
        <v>4</v>
      </c>
      <c r="C90" s="1">
        <f t="shared" si="4"/>
        <v>356</v>
      </c>
      <c r="D90" s="1">
        <v>12591</v>
      </c>
      <c r="E90" s="2">
        <f t="shared" si="5"/>
        <v>35.367977528089888</v>
      </c>
    </row>
    <row r="91" spans="1:5">
      <c r="A91" s="1">
        <f t="shared" si="6"/>
        <v>90</v>
      </c>
      <c r="B91" s="1">
        <f t="shared" si="7"/>
        <v>4</v>
      </c>
      <c r="C91" s="1">
        <f t="shared" si="4"/>
        <v>360</v>
      </c>
      <c r="D91" s="1">
        <v>12900</v>
      </c>
      <c r="E91" s="2">
        <f t="shared" si="5"/>
        <v>35.833333333333336</v>
      </c>
    </row>
    <row r="92" spans="1:5">
      <c r="A92" s="1">
        <f t="shared" si="6"/>
        <v>91</v>
      </c>
      <c r="B92" s="1">
        <f t="shared" si="7"/>
        <v>4</v>
      </c>
      <c r="C92" s="1">
        <f t="shared" si="4"/>
        <v>364</v>
      </c>
      <c r="D92" s="1">
        <v>12711</v>
      </c>
      <c r="E92" s="2">
        <f t="shared" si="5"/>
        <v>34.920329670329672</v>
      </c>
    </row>
    <row r="93" spans="1:5">
      <c r="A93" s="1">
        <f t="shared" si="6"/>
        <v>92</v>
      </c>
      <c r="B93" s="1">
        <f t="shared" si="7"/>
        <v>4</v>
      </c>
      <c r="C93" s="1">
        <f t="shared" si="4"/>
        <v>368</v>
      </c>
      <c r="D93" s="1">
        <v>13007</v>
      </c>
      <c r="E93" s="2">
        <f t="shared" si="5"/>
        <v>35.345108695652172</v>
      </c>
    </row>
    <row r="94" spans="1:5">
      <c r="A94" s="1">
        <f t="shared" si="6"/>
        <v>93</v>
      </c>
      <c r="B94" s="1">
        <f t="shared" si="7"/>
        <v>4</v>
      </c>
      <c r="C94" s="1">
        <f t="shared" si="4"/>
        <v>372</v>
      </c>
      <c r="D94" s="1">
        <v>12808</v>
      </c>
      <c r="E94" s="2">
        <f t="shared" si="5"/>
        <v>34.43010752688172</v>
      </c>
    </row>
    <row r="95" spans="1:5">
      <c r="A95" s="1">
        <f t="shared" si="6"/>
        <v>94</v>
      </c>
      <c r="B95" s="1">
        <f t="shared" si="7"/>
        <v>4</v>
      </c>
      <c r="C95" s="1">
        <f t="shared" si="4"/>
        <v>376</v>
      </c>
      <c r="D95" s="1">
        <v>13044</v>
      </c>
      <c r="E95" s="2">
        <f t="shared" si="5"/>
        <v>34.691489361702125</v>
      </c>
    </row>
    <row r="96" spans="1:5">
      <c r="A96" s="1">
        <f t="shared" si="6"/>
        <v>95</v>
      </c>
      <c r="B96" s="1">
        <f t="shared" si="7"/>
        <v>4</v>
      </c>
      <c r="C96" s="1">
        <f t="shared" si="4"/>
        <v>380</v>
      </c>
      <c r="D96" s="1">
        <v>13670</v>
      </c>
      <c r="E96" s="2">
        <f t="shared" si="5"/>
        <v>35.973684210526315</v>
      </c>
    </row>
    <row r="97" spans="1:5">
      <c r="A97" s="1">
        <f t="shared" si="6"/>
        <v>96</v>
      </c>
      <c r="B97" s="1">
        <f t="shared" si="7"/>
        <v>4</v>
      </c>
      <c r="C97" s="1">
        <f t="shared" si="4"/>
        <v>384</v>
      </c>
      <c r="D97" s="1">
        <v>13364</v>
      </c>
      <c r="E97" s="2">
        <f t="shared" si="5"/>
        <v>34.802083333333336</v>
      </c>
    </row>
    <row r="98" spans="1:5">
      <c r="A98" s="1">
        <f t="shared" si="6"/>
        <v>97</v>
      </c>
      <c r="B98" s="1">
        <f t="shared" si="7"/>
        <v>4</v>
      </c>
      <c r="C98" s="1">
        <f t="shared" si="4"/>
        <v>388</v>
      </c>
      <c r="D98" s="1">
        <v>13339</v>
      </c>
      <c r="E98" s="2">
        <f t="shared" si="5"/>
        <v>34.378865979381445</v>
      </c>
    </row>
    <row r="99" spans="1:5">
      <c r="A99" s="1">
        <f t="shared" si="6"/>
        <v>98</v>
      </c>
      <c r="B99" s="1">
        <f t="shared" si="7"/>
        <v>4</v>
      </c>
      <c r="C99" s="1">
        <f t="shared" si="4"/>
        <v>392</v>
      </c>
      <c r="D99" s="1">
        <v>13273</v>
      </c>
      <c r="E99" s="2">
        <f t="shared" si="5"/>
        <v>33.859693877551024</v>
      </c>
    </row>
    <row r="100" spans="1:5">
      <c r="A100" s="1">
        <f t="shared" si="6"/>
        <v>99</v>
      </c>
      <c r="B100" s="1">
        <f t="shared" si="7"/>
        <v>4</v>
      </c>
      <c r="C100" s="1">
        <f t="shared" si="4"/>
        <v>396</v>
      </c>
      <c r="D100" s="1">
        <v>13434</v>
      </c>
      <c r="E100" s="2">
        <f t="shared" si="5"/>
        <v>33.924242424242422</v>
      </c>
    </row>
    <row r="101" spans="1:5">
      <c r="A101" s="1">
        <f t="shared" si="6"/>
        <v>100</v>
      </c>
      <c r="B101" s="1">
        <f t="shared" si="7"/>
        <v>4</v>
      </c>
      <c r="C101" s="1">
        <f t="shared" si="4"/>
        <v>400</v>
      </c>
      <c r="D101" s="1">
        <v>13828</v>
      </c>
      <c r="E101" s="2">
        <f t="shared" si="5"/>
        <v>34.57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selection activeCell="M38" sqref="M38"/>
    </sheetView>
  </sheetViews>
  <sheetFormatPr defaultColWidth="11.42578125" defaultRowHeight="15"/>
  <cols>
    <col min="1" max="1" width="20" bestFit="1" customWidth="1"/>
    <col min="2" max="2" width="21.7109375" bestFit="1" customWidth="1"/>
    <col min="3" max="3" width="20.42578125" bestFit="1" customWidth="1"/>
    <col min="4" max="4" width="21.85546875" bestFit="1" customWidth="1"/>
    <col min="5" max="5" width="36.140625" bestFit="1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0</v>
      </c>
      <c r="E1" s="1" t="s">
        <v>5</v>
      </c>
    </row>
    <row r="2" spans="1:5">
      <c r="A2" s="1">
        <v>1</v>
      </c>
      <c r="B2" s="1">
        <v>10</v>
      </c>
      <c r="C2" s="1">
        <f xml:space="preserve"> A2*B2</f>
        <v>10</v>
      </c>
      <c r="D2" s="1">
        <v>2900</v>
      </c>
      <c r="E2" s="2">
        <f xml:space="preserve"> D2/C2</f>
        <v>290</v>
      </c>
    </row>
    <row r="3" spans="1:5">
      <c r="A3" s="1">
        <v>10</v>
      </c>
      <c r="B3" s="1">
        <f>$B$2</f>
        <v>10</v>
      </c>
      <c r="C3" s="1">
        <f t="shared" ref="C3:C29" si="0" xml:space="preserve"> A3*B3</f>
        <v>100</v>
      </c>
      <c r="D3" s="1">
        <v>4114</v>
      </c>
      <c r="E3" s="2">
        <f t="shared" ref="E3:E29" si="1" xml:space="preserve"> D3/C3</f>
        <v>41.14</v>
      </c>
    </row>
    <row r="4" spans="1:5">
      <c r="A4" s="1">
        <f>A3+10</f>
        <v>20</v>
      </c>
      <c r="B4" s="1">
        <f>$B$2</f>
        <v>10</v>
      </c>
      <c r="C4" s="1">
        <f t="shared" si="0"/>
        <v>200</v>
      </c>
      <c r="D4" s="1">
        <v>6198</v>
      </c>
      <c r="E4" s="2">
        <f t="shared" si="1"/>
        <v>30.99</v>
      </c>
    </row>
    <row r="5" spans="1:5">
      <c r="A5" s="1">
        <f t="shared" ref="A5:A11" si="2">A4+10</f>
        <v>30</v>
      </c>
      <c r="B5" s="1">
        <f>$B$2</f>
        <v>10</v>
      </c>
      <c r="C5" s="1">
        <f t="shared" si="0"/>
        <v>300</v>
      </c>
      <c r="D5" s="1">
        <v>6863</v>
      </c>
      <c r="E5" s="2">
        <f t="shared" si="1"/>
        <v>22.876666666666665</v>
      </c>
    </row>
    <row r="6" spans="1:5">
      <c r="A6" s="1">
        <f t="shared" si="2"/>
        <v>40</v>
      </c>
      <c r="B6" s="1">
        <f t="shared" ref="B6:B50" si="3">$B$2</f>
        <v>10</v>
      </c>
      <c r="C6" s="1">
        <f t="shared" si="0"/>
        <v>400</v>
      </c>
      <c r="D6" s="1">
        <v>8395</v>
      </c>
      <c r="E6" s="2">
        <f t="shared" si="1"/>
        <v>20.987500000000001</v>
      </c>
    </row>
    <row r="7" spans="1:5">
      <c r="A7" s="1">
        <f t="shared" si="2"/>
        <v>50</v>
      </c>
      <c r="B7" s="1">
        <f t="shared" si="3"/>
        <v>10</v>
      </c>
      <c r="C7" s="1">
        <f t="shared" si="0"/>
        <v>500</v>
      </c>
      <c r="D7" s="1">
        <v>9533</v>
      </c>
      <c r="E7" s="2">
        <f t="shared" si="1"/>
        <v>19.065999999999999</v>
      </c>
    </row>
    <row r="8" spans="1:5">
      <c r="A8" s="1">
        <f t="shared" si="2"/>
        <v>60</v>
      </c>
      <c r="B8" s="1">
        <f t="shared" si="3"/>
        <v>10</v>
      </c>
      <c r="C8" s="1">
        <f t="shared" si="0"/>
        <v>600</v>
      </c>
      <c r="D8" s="1">
        <v>11110</v>
      </c>
      <c r="E8" s="2">
        <f t="shared" si="1"/>
        <v>18.516666666666666</v>
      </c>
    </row>
    <row r="9" spans="1:5">
      <c r="A9" s="1">
        <f t="shared" si="2"/>
        <v>70</v>
      </c>
      <c r="B9" s="1">
        <f t="shared" si="3"/>
        <v>10</v>
      </c>
      <c r="C9" s="1">
        <f t="shared" si="0"/>
        <v>700</v>
      </c>
      <c r="D9" s="1">
        <v>13748</v>
      </c>
      <c r="E9" s="2">
        <f t="shared" si="1"/>
        <v>19.64</v>
      </c>
    </row>
    <row r="10" spans="1:5">
      <c r="A10" s="1">
        <f t="shared" si="2"/>
        <v>80</v>
      </c>
      <c r="B10" s="1">
        <f t="shared" si="3"/>
        <v>10</v>
      </c>
      <c r="C10" s="1">
        <f t="shared" si="0"/>
        <v>800</v>
      </c>
      <c r="D10" s="1">
        <v>15493</v>
      </c>
      <c r="E10" s="2">
        <f t="shared" si="1"/>
        <v>19.366250000000001</v>
      </c>
    </row>
    <row r="11" spans="1:5">
      <c r="A11" s="1">
        <f t="shared" si="2"/>
        <v>90</v>
      </c>
      <c r="B11" s="1">
        <f t="shared" si="3"/>
        <v>10</v>
      </c>
      <c r="C11" s="1">
        <f t="shared" si="0"/>
        <v>900</v>
      </c>
      <c r="D11" s="1">
        <v>16443</v>
      </c>
      <c r="E11" s="2">
        <f t="shared" si="1"/>
        <v>18.27</v>
      </c>
    </row>
    <row r="12" spans="1:5">
      <c r="A12" s="1">
        <f>A11+10</f>
        <v>100</v>
      </c>
      <c r="B12" s="1">
        <f t="shared" si="3"/>
        <v>10</v>
      </c>
      <c r="C12" s="1">
        <f t="shared" si="0"/>
        <v>1000</v>
      </c>
      <c r="D12" s="1">
        <v>17664</v>
      </c>
      <c r="E12" s="2">
        <f t="shared" si="1"/>
        <v>17.664000000000001</v>
      </c>
    </row>
    <row r="13" spans="1:5">
      <c r="A13" s="1">
        <f xml:space="preserve"> A12+50</f>
        <v>150</v>
      </c>
      <c r="B13" s="1">
        <f t="shared" si="3"/>
        <v>10</v>
      </c>
      <c r="C13" s="1">
        <f t="shared" si="0"/>
        <v>1500</v>
      </c>
      <c r="D13" s="1">
        <v>26616</v>
      </c>
      <c r="E13" s="2">
        <f t="shared" si="1"/>
        <v>17.744</v>
      </c>
    </row>
    <row r="14" spans="1:5">
      <c r="A14" s="1">
        <f t="shared" ref="A14:A29" si="4" xml:space="preserve"> A13+50</f>
        <v>200</v>
      </c>
      <c r="B14" s="1">
        <f t="shared" si="3"/>
        <v>10</v>
      </c>
      <c r="C14" s="1">
        <f t="shared" si="0"/>
        <v>2000</v>
      </c>
      <c r="D14" s="1">
        <v>34391</v>
      </c>
      <c r="E14" s="2">
        <f t="shared" si="1"/>
        <v>17.195499999999999</v>
      </c>
    </row>
    <row r="15" spans="1:5">
      <c r="A15" s="1">
        <f t="shared" si="4"/>
        <v>250</v>
      </c>
      <c r="B15" s="1">
        <f t="shared" si="3"/>
        <v>10</v>
      </c>
      <c r="C15" s="1">
        <f t="shared" si="0"/>
        <v>2500</v>
      </c>
      <c r="D15" s="1">
        <v>42929</v>
      </c>
      <c r="E15" s="2">
        <f t="shared" si="1"/>
        <v>17.171600000000002</v>
      </c>
    </row>
    <row r="16" spans="1:5">
      <c r="A16" s="1">
        <f t="shared" si="4"/>
        <v>300</v>
      </c>
      <c r="B16" s="1">
        <f t="shared" si="3"/>
        <v>10</v>
      </c>
      <c r="C16" s="1">
        <f t="shared" si="0"/>
        <v>3000</v>
      </c>
      <c r="D16" s="1">
        <v>51558</v>
      </c>
      <c r="E16" s="2">
        <f t="shared" si="1"/>
        <v>17.186</v>
      </c>
    </row>
    <row r="17" spans="1:5">
      <c r="A17" s="1">
        <f t="shared" si="4"/>
        <v>350</v>
      </c>
      <c r="B17" s="1">
        <f t="shared" si="3"/>
        <v>10</v>
      </c>
      <c r="C17" s="1">
        <f t="shared" si="0"/>
        <v>3500</v>
      </c>
      <c r="D17" s="1">
        <v>62695</v>
      </c>
      <c r="E17" s="2">
        <f t="shared" si="1"/>
        <v>17.912857142857142</v>
      </c>
    </row>
    <row r="18" spans="1:5">
      <c r="A18" s="1">
        <f t="shared" si="4"/>
        <v>400</v>
      </c>
      <c r="B18" s="1">
        <f t="shared" si="3"/>
        <v>10</v>
      </c>
      <c r="C18" s="1">
        <f t="shared" si="0"/>
        <v>4000</v>
      </c>
      <c r="D18" s="1">
        <v>72275</v>
      </c>
      <c r="E18" s="2">
        <f t="shared" si="1"/>
        <v>18.068750000000001</v>
      </c>
    </row>
    <row r="19" spans="1:5">
      <c r="A19" s="1">
        <f t="shared" si="4"/>
        <v>450</v>
      </c>
      <c r="B19" s="1">
        <f t="shared" si="3"/>
        <v>10</v>
      </c>
      <c r="C19" s="1">
        <f t="shared" si="0"/>
        <v>4500</v>
      </c>
      <c r="D19" s="1">
        <v>79769</v>
      </c>
      <c r="E19" s="2">
        <f t="shared" si="1"/>
        <v>17.726444444444443</v>
      </c>
    </row>
    <row r="20" spans="1:5">
      <c r="A20" s="1">
        <f t="shared" si="4"/>
        <v>500</v>
      </c>
      <c r="B20" s="1">
        <f t="shared" si="3"/>
        <v>10</v>
      </c>
      <c r="C20" s="1">
        <f t="shared" si="0"/>
        <v>5000</v>
      </c>
      <c r="D20" s="1">
        <v>86406</v>
      </c>
      <c r="E20" s="2">
        <f xml:space="preserve"> D20/C20</f>
        <v>17.281199999999998</v>
      </c>
    </row>
    <row r="21" spans="1:5">
      <c r="A21" s="1">
        <f t="shared" si="4"/>
        <v>550</v>
      </c>
      <c r="B21" s="1">
        <f t="shared" si="3"/>
        <v>10</v>
      </c>
      <c r="C21" s="1">
        <f t="shared" si="0"/>
        <v>5500</v>
      </c>
      <c r="D21" s="1">
        <v>96949</v>
      </c>
      <c r="E21" s="2">
        <f t="shared" si="1"/>
        <v>17.62709090909091</v>
      </c>
    </row>
    <row r="22" spans="1:5">
      <c r="A22" s="1">
        <f t="shared" si="4"/>
        <v>600</v>
      </c>
      <c r="B22" s="1">
        <f t="shared" si="3"/>
        <v>10</v>
      </c>
      <c r="C22" s="1">
        <f t="shared" si="0"/>
        <v>6000</v>
      </c>
      <c r="D22" s="1">
        <v>106216</v>
      </c>
      <c r="E22" s="2">
        <f t="shared" si="1"/>
        <v>17.702666666666666</v>
      </c>
    </row>
    <row r="23" spans="1:5">
      <c r="A23" s="1">
        <f t="shared" si="4"/>
        <v>650</v>
      </c>
      <c r="B23" s="1">
        <f t="shared" si="3"/>
        <v>10</v>
      </c>
      <c r="C23" s="1">
        <f t="shared" si="0"/>
        <v>6500</v>
      </c>
      <c r="D23" s="1">
        <v>132732</v>
      </c>
      <c r="E23" s="2">
        <f t="shared" si="1"/>
        <v>20.420307692307691</v>
      </c>
    </row>
    <row r="24" spans="1:5">
      <c r="A24" s="1">
        <f t="shared" si="4"/>
        <v>700</v>
      </c>
      <c r="B24" s="1">
        <f t="shared" si="3"/>
        <v>10</v>
      </c>
      <c r="C24" s="1">
        <f t="shared" si="0"/>
        <v>7000</v>
      </c>
      <c r="D24" s="1">
        <v>138827</v>
      </c>
      <c r="E24" s="2">
        <f t="shared" si="1"/>
        <v>19.832428571428572</v>
      </c>
    </row>
    <row r="25" spans="1:5">
      <c r="A25" s="1">
        <f t="shared" si="4"/>
        <v>750</v>
      </c>
      <c r="B25" s="1">
        <f t="shared" si="3"/>
        <v>10</v>
      </c>
      <c r="C25" s="1">
        <f t="shared" si="0"/>
        <v>7500</v>
      </c>
      <c r="D25" s="1">
        <v>146243</v>
      </c>
      <c r="E25" s="2">
        <f t="shared" si="1"/>
        <v>19.499066666666668</v>
      </c>
    </row>
    <row r="26" spans="1:5">
      <c r="A26" s="1">
        <f t="shared" si="4"/>
        <v>800</v>
      </c>
      <c r="B26" s="1">
        <f t="shared" si="3"/>
        <v>10</v>
      </c>
      <c r="C26" s="1">
        <f t="shared" si="0"/>
        <v>8000</v>
      </c>
      <c r="D26" s="1">
        <v>148410</v>
      </c>
      <c r="E26" s="2">
        <f t="shared" si="1"/>
        <v>18.55125</v>
      </c>
    </row>
    <row r="27" spans="1:5">
      <c r="A27" s="1">
        <f t="shared" si="4"/>
        <v>850</v>
      </c>
      <c r="B27" s="1">
        <f t="shared" si="3"/>
        <v>10</v>
      </c>
      <c r="C27" s="1">
        <f t="shared" si="0"/>
        <v>8500</v>
      </c>
      <c r="D27" s="1">
        <v>175072</v>
      </c>
      <c r="E27" s="2">
        <f t="shared" si="1"/>
        <v>20.596705882352943</v>
      </c>
    </row>
    <row r="28" spans="1:5">
      <c r="A28" s="1">
        <f t="shared" si="4"/>
        <v>900</v>
      </c>
      <c r="B28" s="1">
        <f t="shared" si="3"/>
        <v>10</v>
      </c>
      <c r="C28" s="1">
        <f t="shared" si="0"/>
        <v>9000</v>
      </c>
      <c r="D28" s="1">
        <v>172722</v>
      </c>
      <c r="E28" s="2">
        <f t="shared" si="1"/>
        <v>19.191333333333333</v>
      </c>
    </row>
    <row r="29" spans="1:5">
      <c r="A29" s="1">
        <f t="shared" si="4"/>
        <v>950</v>
      </c>
      <c r="B29" s="1">
        <f t="shared" si="3"/>
        <v>10</v>
      </c>
      <c r="C29" s="1">
        <f t="shared" si="0"/>
        <v>9500</v>
      </c>
      <c r="D29" s="1">
        <v>187144</v>
      </c>
      <c r="E29" s="2">
        <f t="shared" si="1"/>
        <v>19.699368421052633</v>
      </c>
    </row>
    <row r="30" spans="1:5">
      <c r="A30" s="1">
        <f xml:space="preserve"> A29+50</f>
        <v>1000</v>
      </c>
      <c r="B30" s="1">
        <f t="shared" si="3"/>
        <v>10</v>
      </c>
      <c r="C30" s="1">
        <f xml:space="preserve"> A30*B30</f>
        <v>10000</v>
      </c>
      <c r="D30" s="1">
        <v>186700</v>
      </c>
      <c r="E30" s="2">
        <f xml:space="preserve"> D30/C30</f>
        <v>18.670000000000002</v>
      </c>
    </row>
    <row r="31" spans="1:5">
      <c r="A31" s="1">
        <f xml:space="preserve"> A30+100</f>
        <v>1100</v>
      </c>
      <c r="B31" s="1">
        <f t="shared" si="3"/>
        <v>10</v>
      </c>
      <c r="C31" s="1">
        <f t="shared" ref="C31:C50" si="5" xml:space="preserve"> A31*B31</f>
        <v>11000</v>
      </c>
      <c r="D31" s="1">
        <v>233293</v>
      </c>
      <c r="E31" s="2">
        <f t="shared" ref="E31:E50" si="6" xml:space="preserve"> D31/C31</f>
        <v>21.208454545454547</v>
      </c>
    </row>
    <row r="32" spans="1:5">
      <c r="A32" s="1">
        <f t="shared" ref="A32:A46" si="7" xml:space="preserve"> A31+100</f>
        <v>1200</v>
      </c>
      <c r="B32" s="1">
        <f t="shared" si="3"/>
        <v>10</v>
      </c>
      <c r="C32" s="1">
        <f t="shared" si="5"/>
        <v>12000</v>
      </c>
      <c r="D32" s="1">
        <v>267590</v>
      </c>
      <c r="E32" s="2">
        <f t="shared" si="6"/>
        <v>22.299166666666668</v>
      </c>
    </row>
    <row r="33" spans="1:6">
      <c r="A33" s="1">
        <f t="shared" si="7"/>
        <v>1300</v>
      </c>
      <c r="B33" s="1">
        <f t="shared" si="3"/>
        <v>10</v>
      </c>
      <c r="C33" s="1">
        <f t="shared" si="5"/>
        <v>13000</v>
      </c>
      <c r="D33" s="1">
        <v>290510</v>
      </c>
      <c r="E33" s="2">
        <f t="shared" si="6"/>
        <v>22.346923076923076</v>
      </c>
    </row>
    <row r="34" spans="1:6">
      <c r="A34" s="1">
        <f t="shared" si="7"/>
        <v>1400</v>
      </c>
      <c r="B34" s="1">
        <f t="shared" si="3"/>
        <v>10</v>
      </c>
      <c r="C34" s="1">
        <f t="shared" si="5"/>
        <v>14000</v>
      </c>
      <c r="D34" s="1">
        <v>314231</v>
      </c>
      <c r="E34" s="2">
        <f t="shared" si="6"/>
        <v>22.445071428571428</v>
      </c>
    </row>
    <row r="35" spans="1:6">
      <c r="A35" s="1">
        <f t="shared" si="7"/>
        <v>1500</v>
      </c>
      <c r="B35" s="1">
        <f t="shared" si="3"/>
        <v>10</v>
      </c>
      <c r="C35" s="1">
        <f t="shared" si="5"/>
        <v>15000</v>
      </c>
      <c r="D35" s="1">
        <v>329857</v>
      </c>
      <c r="E35" s="2">
        <f t="shared" si="6"/>
        <v>21.990466666666666</v>
      </c>
      <c r="F35" s="4" t="s">
        <v>12</v>
      </c>
    </row>
    <row r="36" spans="1:6">
      <c r="A36" s="1">
        <f t="shared" si="7"/>
        <v>1600</v>
      </c>
      <c r="B36" s="1">
        <f t="shared" si="3"/>
        <v>10</v>
      </c>
      <c r="C36" s="1">
        <f t="shared" si="5"/>
        <v>16000</v>
      </c>
      <c r="D36" s="1">
        <v>369137</v>
      </c>
      <c r="E36" s="2">
        <f t="shared" si="6"/>
        <v>23.0710625</v>
      </c>
    </row>
    <row r="37" spans="1:6">
      <c r="A37" s="1">
        <f t="shared" si="7"/>
        <v>1700</v>
      </c>
      <c r="B37" s="1">
        <f t="shared" si="3"/>
        <v>10</v>
      </c>
      <c r="C37" s="1">
        <f t="shared" si="5"/>
        <v>17000</v>
      </c>
      <c r="D37" s="1">
        <v>390178</v>
      </c>
      <c r="E37" s="2">
        <f t="shared" si="6"/>
        <v>22.951647058823529</v>
      </c>
    </row>
    <row r="38" spans="1:6">
      <c r="A38" s="1">
        <f t="shared" si="7"/>
        <v>1800</v>
      </c>
      <c r="B38" s="1">
        <f t="shared" si="3"/>
        <v>10</v>
      </c>
      <c r="C38" s="1">
        <f t="shared" si="5"/>
        <v>18000</v>
      </c>
      <c r="D38" s="1">
        <v>427538</v>
      </c>
      <c r="E38" s="2">
        <f t="shared" si="6"/>
        <v>23.752111111111113</v>
      </c>
    </row>
    <row r="39" spans="1:6">
      <c r="A39" s="1">
        <f xml:space="preserve"> A38+100</f>
        <v>1900</v>
      </c>
      <c r="B39" s="1">
        <f t="shared" si="3"/>
        <v>10</v>
      </c>
      <c r="C39" s="1">
        <f t="shared" si="5"/>
        <v>19000</v>
      </c>
      <c r="D39" s="1">
        <v>455466</v>
      </c>
      <c r="E39" s="2">
        <f t="shared" si="6"/>
        <v>23.971894736842106</v>
      </c>
    </row>
    <row r="40" spans="1:6">
      <c r="A40" s="1">
        <f t="shared" si="7"/>
        <v>2000</v>
      </c>
      <c r="B40" s="1">
        <f t="shared" si="3"/>
        <v>10</v>
      </c>
      <c r="C40" s="1">
        <f t="shared" si="5"/>
        <v>20000</v>
      </c>
      <c r="D40" s="1">
        <v>462340</v>
      </c>
      <c r="E40" s="2">
        <f t="shared" si="6"/>
        <v>23.117000000000001</v>
      </c>
      <c r="F40" s="4" t="s">
        <v>13</v>
      </c>
    </row>
    <row r="41" spans="1:6">
      <c r="A41" s="1">
        <f t="shared" si="7"/>
        <v>2100</v>
      </c>
      <c r="B41" s="1">
        <f t="shared" si="3"/>
        <v>10</v>
      </c>
      <c r="C41" s="1">
        <f t="shared" si="5"/>
        <v>21000</v>
      </c>
      <c r="D41" s="1">
        <v>464996</v>
      </c>
      <c r="E41" s="2">
        <f t="shared" si="6"/>
        <v>22.142666666666667</v>
      </c>
    </row>
    <row r="42" spans="1:6">
      <c r="A42" s="1">
        <f t="shared" si="7"/>
        <v>2200</v>
      </c>
      <c r="B42" s="1">
        <f t="shared" si="3"/>
        <v>10</v>
      </c>
      <c r="C42" s="1">
        <f t="shared" si="5"/>
        <v>22000</v>
      </c>
      <c r="D42" s="1">
        <v>501365</v>
      </c>
      <c r="E42" s="2">
        <f t="shared" si="6"/>
        <v>22.789318181818182</v>
      </c>
    </row>
    <row r="43" spans="1:6">
      <c r="A43" s="1">
        <f xml:space="preserve"> A42+100</f>
        <v>2300</v>
      </c>
      <c r="B43" s="1">
        <f t="shared" si="3"/>
        <v>10</v>
      </c>
      <c r="C43" s="1">
        <f t="shared" si="5"/>
        <v>23000</v>
      </c>
      <c r="D43" s="1">
        <v>511832</v>
      </c>
      <c r="E43" s="2">
        <f t="shared" si="6"/>
        <v>22.253565217391305</v>
      </c>
    </row>
    <row r="44" spans="1:6">
      <c r="A44" s="1">
        <f t="shared" si="7"/>
        <v>2400</v>
      </c>
      <c r="B44" s="1">
        <f t="shared" si="3"/>
        <v>10</v>
      </c>
      <c r="C44" s="1">
        <f t="shared" si="5"/>
        <v>24000</v>
      </c>
      <c r="D44" s="1">
        <v>500112</v>
      </c>
      <c r="E44" s="2">
        <f t="shared" si="6"/>
        <v>20.838000000000001</v>
      </c>
    </row>
    <row r="45" spans="1:6">
      <c r="A45" s="1">
        <f t="shared" si="7"/>
        <v>2500</v>
      </c>
      <c r="B45" s="1">
        <f t="shared" si="3"/>
        <v>10</v>
      </c>
      <c r="C45" s="1">
        <f t="shared" si="5"/>
        <v>25000</v>
      </c>
      <c r="D45" s="1">
        <v>542824</v>
      </c>
      <c r="E45" s="2">
        <f t="shared" si="6"/>
        <v>21.712959999999999</v>
      </c>
    </row>
    <row r="46" spans="1:6">
      <c r="A46" s="1">
        <f t="shared" si="7"/>
        <v>2600</v>
      </c>
      <c r="B46" s="1">
        <f t="shared" si="3"/>
        <v>10</v>
      </c>
      <c r="C46" s="1">
        <f t="shared" si="5"/>
        <v>26000</v>
      </c>
      <c r="D46" s="1">
        <v>529172</v>
      </c>
      <c r="E46" s="2">
        <f t="shared" si="6"/>
        <v>20.35276923076923</v>
      </c>
    </row>
    <row r="47" spans="1:6">
      <c r="A47" s="1">
        <v>5000</v>
      </c>
      <c r="B47" s="1">
        <f t="shared" si="3"/>
        <v>10</v>
      </c>
      <c r="C47" s="1">
        <f t="shared" si="5"/>
        <v>50000</v>
      </c>
      <c r="D47" s="1">
        <v>1023585</v>
      </c>
      <c r="E47" s="2">
        <f t="shared" si="6"/>
        <v>20.471699999999998</v>
      </c>
    </row>
    <row r="48" spans="1:6">
      <c r="A48" s="1">
        <v>10000</v>
      </c>
      <c r="B48" s="1">
        <f t="shared" si="3"/>
        <v>10</v>
      </c>
      <c r="C48" s="1">
        <f t="shared" si="5"/>
        <v>100000</v>
      </c>
      <c r="D48" s="1">
        <v>2132468</v>
      </c>
      <c r="E48" s="2">
        <f t="shared" si="6"/>
        <v>21.324680000000001</v>
      </c>
    </row>
    <row r="49" spans="1:5">
      <c r="A49" s="1">
        <v>100000</v>
      </c>
      <c r="B49" s="1">
        <f t="shared" si="3"/>
        <v>10</v>
      </c>
      <c r="C49" s="1">
        <f t="shared" si="5"/>
        <v>1000000</v>
      </c>
      <c r="D49" s="1">
        <f xml:space="preserve"> C49*E49</f>
        <v>22006700</v>
      </c>
      <c r="E49" s="2">
        <v>22.006699999999999</v>
      </c>
    </row>
    <row r="50" spans="1:5">
      <c r="A50" s="1">
        <v>1000000</v>
      </c>
      <c r="B50" s="1">
        <f t="shared" si="3"/>
        <v>10</v>
      </c>
      <c r="C50" s="1">
        <f t="shared" si="5"/>
        <v>10000000</v>
      </c>
      <c r="D50" s="1">
        <f xml:space="preserve"> C50*E50</f>
        <v>216442000</v>
      </c>
      <c r="E50" s="2">
        <v>21.644200000000001</v>
      </c>
    </row>
    <row r="51" spans="1:5">
      <c r="B51" s="1"/>
      <c r="C51" s="1"/>
      <c r="E51" s="2"/>
    </row>
    <row r="52" spans="1:5">
      <c r="B52" s="1"/>
      <c r="C52" s="1"/>
      <c r="E52" s="2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activeCell="E5" sqref="D3:E5"/>
    </sheetView>
  </sheetViews>
  <sheetFormatPr defaultRowHeight="15"/>
  <cols>
    <col min="1" max="1" width="12.85546875" style="1" customWidth="1"/>
    <col min="2" max="6" width="9.140625" style="1"/>
  </cols>
  <sheetData>
    <row r="1" spans="1:5">
      <c r="A1" s="3" t="s">
        <v>6</v>
      </c>
    </row>
    <row r="2" spans="1:5">
      <c r="A2" s="1" t="s">
        <v>7</v>
      </c>
      <c r="B2" s="1" t="s">
        <v>8</v>
      </c>
    </row>
    <row r="3" spans="1:5">
      <c r="A3" s="1">
        <v>1</v>
      </c>
      <c r="B3" s="1">
        <v>52788</v>
      </c>
      <c r="D3" s="1" t="s">
        <v>9</v>
      </c>
      <c r="E3" s="1">
        <f xml:space="preserve"> AVERAGE(B3:B66)</f>
        <v>59216.0625</v>
      </c>
    </row>
    <row r="4" spans="1:5">
      <c r="A4" s="1">
        <f xml:space="preserve"> A3+1</f>
        <v>2</v>
      </c>
      <c r="B4" s="1">
        <v>59680</v>
      </c>
      <c r="D4" s="1" t="s">
        <v>10</v>
      </c>
      <c r="E4" s="1">
        <f xml:space="preserve"> VAR(B3:B66)</f>
        <v>1801178.6626984128</v>
      </c>
    </row>
    <row r="5" spans="1:5">
      <c r="A5" s="1">
        <f t="shared" ref="A5:A66" si="0" xml:space="preserve"> A4+1</f>
        <v>3</v>
      </c>
      <c r="B5" s="1">
        <v>58442</v>
      </c>
      <c r="D5" s="1" t="s">
        <v>11</v>
      </c>
      <c r="E5" s="1">
        <f xml:space="preserve"> STDEV(B3:B66)</f>
        <v>1342.0799762675892</v>
      </c>
    </row>
    <row r="6" spans="1:5">
      <c r="A6" s="1">
        <f t="shared" si="0"/>
        <v>4</v>
      </c>
      <c r="B6" s="1">
        <v>58235</v>
      </c>
    </row>
    <row r="7" spans="1:5">
      <c r="A7" s="1">
        <f t="shared" si="0"/>
        <v>5</v>
      </c>
      <c r="B7" s="1">
        <v>60382</v>
      </c>
    </row>
    <row r="8" spans="1:5">
      <c r="A8" s="1">
        <f t="shared" si="0"/>
        <v>6</v>
      </c>
      <c r="B8" s="1">
        <v>59264</v>
      </c>
    </row>
    <row r="9" spans="1:5">
      <c r="A9" s="1">
        <f t="shared" si="0"/>
        <v>7</v>
      </c>
      <c r="B9" s="1">
        <v>58589</v>
      </c>
    </row>
    <row r="10" spans="1:5">
      <c r="A10" s="1">
        <f t="shared" si="0"/>
        <v>8</v>
      </c>
      <c r="B10" s="1">
        <v>62000</v>
      </c>
    </row>
    <row r="11" spans="1:5">
      <c r="A11" s="1">
        <f t="shared" si="0"/>
        <v>9</v>
      </c>
      <c r="B11" s="1">
        <v>59797</v>
      </c>
    </row>
    <row r="12" spans="1:5">
      <c r="A12" s="1">
        <f t="shared" si="0"/>
        <v>10</v>
      </c>
      <c r="B12" s="1">
        <v>58227</v>
      </c>
    </row>
    <row r="13" spans="1:5">
      <c r="A13" s="1">
        <f t="shared" si="0"/>
        <v>11</v>
      </c>
      <c r="B13" s="1">
        <v>60580</v>
      </c>
    </row>
    <row r="14" spans="1:5">
      <c r="A14" s="1">
        <f t="shared" si="0"/>
        <v>12</v>
      </c>
      <c r="B14" s="1">
        <v>58235</v>
      </c>
    </row>
    <row r="15" spans="1:5">
      <c r="A15" s="1">
        <f t="shared" si="0"/>
        <v>13</v>
      </c>
      <c r="B15" s="1">
        <v>58368</v>
      </c>
    </row>
    <row r="16" spans="1:5">
      <c r="A16" s="1">
        <f t="shared" si="0"/>
        <v>14</v>
      </c>
      <c r="B16" s="1">
        <v>61613</v>
      </c>
    </row>
    <row r="17" spans="1:2">
      <c r="A17" s="1">
        <f t="shared" si="0"/>
        <v>15</v>
      </c>
      <c r="B17" s="1">
        <v>59892</v>
      </c>
    </row>
    <row r="18" spans="1:2">
      <c r="A18" s="1">
        <f t="shared" si="0"/>
        <v>16</v>
      </c>
      <c r="B18" s="1">
        <v>60040</v>
      </c>
    </row>
    <row r="19" spans="1:2">
      <c r="A19" s="1">
        <f t="shared" si="0"/>
        <v>17</v>
      </c>
      <c r="B19" s="1">
        <v>58268</v>
      </c>
    </row>
    <row r="20" spans="1:2">
      <c r="A20" s="1">
        <f t="shared" si="0"/>
        <v>18</v>
      </c>
      <c r="B20" s="1">
        <v>59580</v>
      </c>
    </row>
    <row r="21" spans="1:2">
      <c r="A21" s="1">
        <f t="shared" si="0"/>
        <v>19</v>
      </c>
      <c r="B21" s="1">
        <v>58064</v>
      </c>
    </row>
    <row r="22" spans="1:2">
      <c r="A22" s="1">
        <f t="shared" si="0"/>
        <v>20</v>
      </c>
      <c r="B22" s="1">
        <v>59872</v>
      </c>
    </row>
    <row r="23" spans="1:2">
      <c r="A23" s="1">
        <f t="shared" si="0"/>
        <v>21</v>
      </c>
      <c r="B23" s="1">
        <v>57857</v>
      </c>
    </row>
    <row r="24" spans="1:2">
      <c r="A24" s="1">
        <f t="shared" si="0"/>
        <v>22</v>
      </c>
      <c r="B24" s="1">
        <v>58177</v>
      </c>
    </row>
    <row r="25" spans="1:2">
      <c r="A25" s="1">
        <f t="shared" si="0"/>
        <v>23</v>
      </c>
      <c r="B25" s="1">
        <v>60215</v>
      </c>
    </row>
    <row r="26" spans="1:2">
      <c r="A26" s="1">
        <f t="shared" si="0"/>
        <v>24</v>
      </c>
      <c r="B26" s="1">
        <v>59489</v>
      </c>
    </row>
    <row r="27" spans="1:2">
      <c r="A27" s="1">
        <f t="shared" si="0"/>
        <v>25</v>
      </c>
      <c r="B27" s="1">
        <v>60338</v>
      </c>
    </row>
    <row r="28" spans="1:2">
      <c r="A28" s="1">
        <f xml:space="preserve"> A27+1</f>
        <v>26</v>
      </c>
      <c r="B28" s="1">
        <v>60709</v>
      </c>
    </row>
    <row r="29" spans="1:2">
      <c r="A29" s="1">
        <f t="shared" si="0"/>
        <v>27</v>
      </c>
      <c r="B29" s="1">
        <v>60707</v>
      </c>
    </row>
    <row r="30" spans="1:2">
      <c r="A30" s="1">
        <f t="shared" si="0"/>
        <v>28</v>
      </c>
      <c r="B30" s="1">
        <v>58744</v>
      </c>
    </row>
    <row r="31" spans="1:2">
      <c r="A31" s="1">
        <f t="shared" si="0"/>
        <v>29</v>
      </c>
      <c r="B31" s="1">
        <v>60559</v>
      </c>
    </row>
    <row r="32" spans="1:2">
      <c r="A32" s="1">
        <f t="shared" si="0"/>
        <v>30</v>
      </c>
      <c r="B32" s="1">
        <v>59584</v>
      </c>
    </row>
    <row r="33" spans="1:2">
      <c r="A33" s="1">
        <f t="shared" si="0"/>
        <v>31</v>
      </c>
      <c r="B33" s="1">
        <v>60126</v>
      </c>
    </row>
    <row r="34" spans="1:2">
      <c r="A34" s="1">
        <f t="shared" si="0"/>
        <v>32</v>
      </c>
      <c r="B34" s="1">
        <v>58244</v>
      </c>
    </row>
    <row r="35" spans="1:2">
      <c r="A35" s="1">
        <f t="shared" si="0"/>
        <v>33</v>
      </c>
      <c r="B35" s="1">
        <v>59501</v>
      </c>
    </row>
    <row r="36" spans="1:2">
      <c r="A36" s="1">
        <f xml:space="preserve"> A35+1</f>
        <v>34</v>
      </c>
      <c r="B36" s="1">
        <v>59321</v>
      </c>
    </row>
    <row r="37" spans="1:2">
      <c r="A37" s="1">
        <f t="shared" si="0"/>
        <v>35</v>
      </c>
      <c r="B37" s="1">
        <v>58255</v>
      </c>
    </row>
    <row r="38" spans="1:2">
      <c r="A38" s="1">
        <f t="shared" si="0"/>
        <v>36</v>
      </c>
      <c r="B38" s="1">
        <v>59826</v>
      </c>
    </row>
    <row r="39" spans="1:2">
      <c r="A39" s="1">
        <f t="shared" si="0"/>
        <v>37</v>
      </c>
      <c r="B39" s="1">
        <v>59598</v>
      </c>
    </row>
    <row r="40" spans="1:2">
      <c r="A40" s="1">
        <f xml:space="preserve"> A39+1</f>
        <v>38</v>
      </c>
      <c r="B40" s="1">
        <v>60076</v>
      </c>
    </row>
    <row r="41" spans="1:2">
      <c r="A41" s="1">
        <f t="shared" si="0"/>
        <v>39</v>
      </c>
      <c r="B41" s="1">
        <v>60294</v>
      </c>
    </row>
    <row r="42" spans="1:2">
      <c r="A42" s="1">
        <f t="shared" si="0"/>
        <v>40</v>
      </c>
      <c r="B42" s="1">
        <v>59530</v>
      </c>
    </row>
    <row r="43" spans="1:2">
      <c r="A43" s="1">
        <f t="shared" si="0"/>
        <v>41</v>
      </c>
      <c r="B43" s="1">
        <v>59668</v>
      </c>
    </row>
    <row r="44" spans="1:2">
      <c r="A44" s="1">
        <f t="shared" si="0"/>
        <v>42</v>
      </c>
      <c r="B44" s="1">
        <v>58446</v>
      </c>
    </row>
    <row r="45" spans="1:2">
      <c r="A45" s="1">
        <f t="shared" si="0"/>
        <v>43</v>
      </c>
      <c r="B45" s="1">
        <v>60516</v>
      </c>
    </row>
    <row r="46" spans="1:2">
      <c r="A46" s="1">
        <f t="shared" si="0"/>
        <v>44</v>
      </c>
      <c r="B46" s="1">
        <v>57997</v>
      </c>
    </row>
    <row r="47" spans="1:2">
      <c r="A47" s="1">
        <f t="shared" si="0"/>
        <v>45</v>
      </c>
      <c r="B47" s="1">
        <v>58322</v>
      </c>
    </row>
    <row r="48" spans="1:2">
      <c r="A48" s="1">
        <f t="shared" si="0"/>
        <v>46</v>
      </c>
      <c r="B48" s="1">
        <v>57718</v>
      </c>
    </row>
    <row r="49" spans="1:2">
      <c r="A49" s="1">
        <f t="shared" si="0"/>
        <v>47</v>
      </c>
      <c r="B49" s="1">
        <v>60312</v>
      </c>
    </row>
    <row r="50" spans="1:2">
      <c r="A50" s="1">
        <f t="shared" si="0"/>
        <v>48</v>
      </c>
      <c r="B50" s="1">
        <v>58024</v>
      </c>
    </row>
    <row r="51" spans="1:2">
      <c r="A51" s="1">
        <f t="shared" si="0"/>
        <v>49</v>
      </c>
      <c r="B51" s="1">
        <v>60068</v>
      </c>
    </row>
    <row r="52" spans="1:2">
      <c r="A52" s="1">
        <f t="shared" si="0"/>
        <v>50</v>
      </c>
      <c r="B52" s="1">
        <v>58102</v>
      </c>
    </row>
    <row r="53" spans="1:2">
      <c r="A53" s="1">
        <f t="shared" si="0"/>
        <v>51</v>
      </c>
      <c r="B53" s="1">
        <v>59109</v>
      </c>
    </row>
    <row r="54" spans="1:2">
      <c r="A54" s="1">
        <f t="shared" si="0"/>
        <v>52</v>
      </c>
      <c r="B54" s="1">
        <v>57973</v>
      </c>
    </row>
    <row r="55" spans="1:2">
      <c r="A55" s="1">
        <f t="shared" si="0"/>
        <v>53</v>
      </c>
      <c r="B55" s="1">
        <v>59264</v>
      </c>
    </row>
    <row r="56" spans="1:2">
      <c r="A56" s="1">
        <f t="shared" si="0"/>
        <v>54</v>
      </c>
      <c r="B56" s="1">
        <v>60065</v>
      </c>
    </row>
    <row r="57" spans="1:2">
      <c r="A57" s="1">
        <f t="shared" si="0"/>
        <v>55</v>
      </c>
      <c r="B57" s="1">
        <v>61838</v>
      </c>
    </row>
    <row r="58" spans="1:2">
      <c r="A58" s="1">
        <f t="shared" si="0"/>
        <v>56</v>
      </c>
      <c r="B58" s="1">
        <v>58220</v>
      </c>
    </row>
    <row r="59" spans="1:2">
      <c r="A59" s="1">
        <f t="shared" si="0"/>
        <v>57</v>
      </c>
      <c r="B59" s="1">
        <v>60661</v>
      </c>
    </row>
    <row r="60" spans="1:2">
      <c r="A60" s="1">
        <f t="shared" si="0"/>
        <v>58</v>
      </c>
      <c r="B60" s="1">
        <v>57491</v>
      </c>
    </row>
    <row r="61" spans="1:2">
      <c r="A61" s="1">
        <f t="shared" si="0"/>
        <v>59</v>
      </c>
      <c r="B61" s="1">
        <v>58964</v>
      </c>
    </row>
    <row r="62" spans="1:2">
      <c r="A62" s="1">
        <f t="shared" si="0"/>
        <v>60</v>
      </c>
      <c r="B62" s="1">
        <v>58140</v>
      </c>
    </row>
    <row r="63" spans="1:2">
      <c r="A63" s="1">
        <f t="shared" si="0"/>
        <v>61</v>
      </c>
      <c r="B63" s="1">
        <v>59330</v>
      </c>
    </row>
    <row r="64" spans="1:2">
      <c r="A64" s="1">
        <f t="shared" si="0"/>
        <v>62</v>
      </c>
      <c r="B64" s="1">
        <v>59024</v>
      </c>
    </row>
    <row r="65" spans="1:2">
      <c r="A65" s="1">
        <f t="shared" si="0"/>
        <v>63</v>
      </c>
      <c r="B65" s="1">
        <v>58183</v>
      </c>
    </row>
    <row r="66" spans="1:2">
      <c r="A66" s="1">
        <f t="shared" si="0"/>
        <v>64</v>
      </c>
      <c r="B66" s="1">
        <v>59327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>
      <selection activeCell="J23" sqref="J23"/>
    </sheetView>
  </sheetViews>
  <sheetFormatPr defaultRowHeight="15"/>
  <cols>
    <col min="1" max="1" width="9.140625" style="1"/>
    <col min="2" max="2" width="25.28515625" style="1" bestFit="1" customWidth="1"/>
  </cols>
  <sheetData>
    <row r="1" spans="1:2">
      <c r="A1" s="3" t="s">
        <v>14</v>
      </c>
    </row>
    <row r="2" spans="1:2">
      <c r="A2" s="1" t="s">
        <v>15</v>
      </c>
      <c r="B2" s="1" t="s">
        <v>16</v>
      </c>
    </row>
    <row r="3" spans="1:2">
      <c r="A3" s="1">
        <v>1</v>
      </c>
      <c r="B3" s="1">
        <v>1</v>
      </c>
    </row>
    <row r="4" spans="1:2">
      <c r="A4" s="1">
        <v>25</v>
      </c>
      <c r="B4" s="1">
        <v>25</v>
      </c>
    </row>
    <row r="5" spans="1:2">
      <c r="A5" s="1">
        <f xml:space="preserve"> A4+25</f>
        <v>50</v>
      </c>
      <c r="B5" s="1">
        <v>50</v>
      </c>
    </row>
    <row r="6" spans="1:2">
      <c r="A6" s="1">
        <f t="shared" ref="A6:A42" si="0" xml:space="preserve"> A5+25</f>
        <v>75</v>
      </c>
      <c r="B6" s="1">
        <v>75</v>
      </c>
    </row>
    <row r="7" spans="1:2">
      <c r="A7" s="1">
        <f t="shared" si="0"/>
        <v>100</v>
      </c>
      <c r="B7" s="1">
        <v>100</v>
      </c>
    </row>
    <row r="8" spans="1:2">
      <c r="A8" s="1">
        <f t="shared" si="0"/>
        <v>125</v>
      </c>
      <c r="B8" s="1">
        <v>125</v>
      </c>
    </row>
    <row r="9" spans="1:2">
      <c r="A9" s="1">
        <f t="shared" si="0"/>
        <v>150</v>
      </c>
      <c r="B9" s="1">
        <v>150</v>
      </c>
    </row>
    <row r="10" spans="1:2">
      <c r="A10" s="1">
        <f t="shared" si="0"/>
        <v>175</v>
      </c>
      <c r="B10" s="1">
        <v>175</v>
      </c>
    </row>
    <row r="11" spans="1:2">
      <c r="A11" s="1">
        <f t="shared" si="0"/>
        <v>200</v>
      </c>
      <c r="B11" s="1">
        <v>200</v>
      </c>
    </row>
    <row r="12" spans="1:2">
      <c r="A12" s="1">
        <f t="shared" si="0"/>
        <v>225</v>
      </c>
      <c r="B12" s="1">
        <v>225</v>
      </c>
    </row>
    <row r="13" spans="1:2">
      <c r="A13" s="1">
        <f t="shared" si="0"/>
        <v>250</v>
      </c>
      <c r="B13" s="1">
        <v>250</v>
      </c>
    </row>
    <row r="14" spans="1:2">
      <c r="A14" s="1">
        <f t="shared" si="0"/>
        <v>275</v>
      </c>
      <c r="B14" s="1">
        <v>275</v>
      </c>
    </row>
    <row r="15" spans="1:2">
      <c r="A15" s="1">
        <f t="shared" si="0"/>
        <v>300</v>
      </c>
      <c r="B15" s="1">
        <v>300</v>
      </c>
    </row>
    <row r="16" spans="1:2">
      <c r="A16" s="1">
        <f t="shared" si="0"/>
        <v>325</v>
      </c>
      <c r="B16" s="1">
        <v>325</v>
      </c>
    </row>
    <row r="17" spans="1:2">
      <c r="A17" s="1">
        <f t="shared" si="0"/>
        <v>350</v>
      </c>
      <c r="B17" s="1">
        <v>350</v>
      </c>
    </row>
    <row r="18" spans="1:2">
      <c r="A18" s="1">
        <f t="shared" si="0"/>
        <v>375</v>
      </c>
      <c r="B18" s="1">
        <v>375</v>
      </c>
    </row>
    <row r="19" spans="1:2">
      <c r="A19" s="1">
        <f t="shared" si="0"/>
        <v>400</v>
      </c>
      <c r="B19" s="1">
        <v>400</v>
      </c>
    </row>
    <row r="20" spans="1:2">
      <c r="A20" s="1">
        <f t="shared" si="0"/>
        <v>425</v>
      </c>
      <c r="B20" s="1">
        <v>425</v>
      </c>
    </row>
    <row r="21" spans="1:2">
      <c r="A21" s="1">
        <f t="shared" si="0"/>
        <v>450</v>
      </c>
      <c r="B21" s="1">
        <v>450</v>
      </c>
    </row>
    <row r="22" spans="1:2">
      <c r="A22" s="1">
        <f t="shared" si="0"/>
        <v>475</v>
      </c>
      <c r="B22" s="1">
        <v>475</v>
      </c>
    </row>
    <row r="23" spans="1:2">
      <c r="A23" s="1">
        <f t="shared" si="0"/>
        <v>500</v>
      </c>
      <c r="B23" s="1">
        <v>500</v>
      </c>
    </row>
    <row r="24" spans="1:2">
      <c r="A24" s="1">
        <f t="shared" si="0"/>
        <v>525</v>
      </c>
      <c r="B24" s="1">
        <v>525</v>
      </c>
    </row>
    <row r="25" spans="1:2">
      <c r="A25" s="1">
        <f t="shared" si="0"/>
        <v>550</v>
      </c>
      <c r="B25" s="1">
        <v>550</v>
      </c>
    </row>
    <row r="26" spans="1:2">
      <c r="A26" s="1">
        <f t="shared" si="0"/>
        <v>575</v>
      </c>
      <c r="B26" s="1">
        <v>575</v>
      </c>
    </row>
    <row r="27" spans="1:2">
      <c r="A27" s="1">
        <f xml:space="preserve"> A26+25</f>
        <v>600</v>
      </c>
      <c r="B27" s="1">
        <v>600</v>
      </c>
    </row>
    <row r="28" spans="1:2">
      <c r="A28" s="1">
        <f t="shared" si="0"/>
        <v>625</v>
      </c>
      <c r="B28" s="1">
        <v>608</v>
      </c>
    </row>
    <row r="29" spans="1:2">
      <c r="A29" s="1">
        <f t="shared" si="0"/>
        <v>650</v>
      </c>
      <c r="B29" s="1">
        <v>615</v>
      </c>
    </row>
    <row r="30" spans="1:2">
      <c r="A30" s="1">
        <f t="shared" si="0"/>
        <v>675</v>
      </c>
      <c r="B30" s="1">
        <v>633</v>
      </c>
    </row>
    <row r="31" spans="1:2">
      <c r="A31" s="1">
        <f t="shared" si="0"/>
        <v>700</v>
      </c>
      <c r="B31" s="1">
        <v>664</v>
      </c>
    </row>
    <row r="32" spans="1:2">
      <c r="A32" s="1">
        <f t="shared" si="0"/>
        <v>725</v>
      </c>
      <c r="B32" s="1">
        <v>710</v>
      </c>
    </row>
    <row r="33" spans="1:2">
      <c r="A33" s="1">
        <f t="shared" si="0"/>
        <v>750</v>
      </c>
      <c r="B33" s="1">
        <v>644</v>
      </c>
    </row>
    <row r="34" spans="1:2">
      <c r="A34" s="1">
        <f t="shared" si="0"/>
        <v>775</v>
      </c>
      <c r="B34" s="1">
        <v>723</v>
      </c>
    </row>
    <row r="35" spans="1:2">
      <c r="A35" s="1">
        <f t="shared" si="0"/>
        <v>800</v>
      </c>
      <c r="B35" s="1">
        <v>755</v>
      </c>
    </row>
    <row r="36" spans="1:2">
      <c r="A36" s="1">
        <f xml:space="preserve"> A35+25</f>
        <v>825</v>
      </c>
      <c r="B36" s="1">
        <v>625</v>
      </c>
    </row>
    <row r="37" spans="1:2">
      <c r="A37" s="1">
        <f t="shared" si="0"/>
        <v>850</v>
      </c>
      <c r="B37" s="1">
        <v>800</v>
      </c>
    </row>
    <row r="38" spans="1:2">
      <c r="A38" s="1">
        <f t="shared" si="0"/>
        <v>875</v>
      </c>
      <c r="B38" s="1">
        <v>778</v>
      </c>
    </row>
    <row r="39" spans="1:2">
      <c r="A39" s="1">
        <f t="shared" si="0"/>
        <v>900</v>
      </c>
      <c r="B39" s="1">
        <v>800</v>
      </c>
    </row>
    <row r="40" spans="1:2">
      <c r="A40" s="1">
        <f t="shared" si="0"/>
        <v>925</v>
      </c>
      <c r="B40" s="1">
        <v>804</v>
      </c>
    </row>
    <row r="41" spans="1:2">
      <c r="A41" s="1">
        <f t="shared" si="0"/>
        <v>950</v>
      </c>
      <c r="B41" s="1">
        <v>801</v>
      </c>
    </row>
    <row r="42" spans="1:2">
      <c r="A42" s="1">
        <f t="shared" si="0"/>
        <v>975</v>
      </c>
      <c r="B42" s="1">
        <v>798</v>
      </c>
    </row>
    <row r="43" spans="1:2">
      <c r="A43" s="1">
        <f xml:space="preserve"> A42+25</f>
        <v>1000</v>
      </c>
      <c r="B43" s="1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Transaccion</vt:lpstr>
      <vt:lpstr>Stress</vt:lpstr>
      <vt:lpstr>Estadisticas</vt:lpstr>
      <vt:lpstr>Transacciones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2011-11-17T19:27:22Z</dcterms:modified>
</cp:coreProperties>
</file>