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Accessibility\AccessU-2019\reveal.js\exercises\"/>
    </mc:Choice>
  </mc:AlternateContent>
  <xr:revisionPtr revIDLastSave="0" documentId="13_ncr:1_{7300914B-C43C-4732-BC70-569B153C92E5}" xr6:coauthVersionLast="43" xr6:coauthVersionMax="43" xr10:uidLastSave="{00000000-0000-0000-0000-000000000000}"/>
  <bookViews>
    <workbookView xWindow="-120" yWindow="-120" windowWidth="20730" windowHeight="11160" xr2:uid="{B6917DFE-C8CC-446A-BD8B-040B26482219}"/>
  </bookViews>
  <sheets>
    <sheet name="Sales Report" sheetId="1" r:id="rId1"/>
    <sheet name="Financial Report" sheetId="2" r:id="rId2"/>
  </sheets>
  <definedNames>
    <definedName name="Title1">'Sales Report'!$A$3</definedName>
    <definedName name="Title2">'Sales Report'!$A$14</definedName>
    <definedName name="Title3">'Financial Report'!$A$3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F19" i="1"/>
  <c r="F18" i="1"/>
  <c r="F17" i="1"/>
  <c r="F16" i="1"/>
  <c r="F15" i="1"/>
  <c r="E11" i="1"/>
  <c r="D11" i="1"/>
  <c r="C11" i="1"/>
  <c r="B11" i="1"/>
  <c r="E10" i="1"/>
  <c r="D10" i="1"/>
  <c r="C10" i="1"/>
  <c r="B10" i="1"/>
  <c r="E9" i="1"/>
  <c r="D9" i="1"/>
  <c r="C9" i="1"/>
  <c r="B9" i="1"/>
  <c r="F8" i="1"/>
  <c r="F7" i="1"/>
  <c r="F6" i="1"/>
  <c r="F5" i="1"/>
  <c r="F4" i="1"/>
  <c r="F22" i="1" l="1"/>
  <c r="F20" i="1"/>
  <c r="F21" i="1"/>
  <c r="F11" i="1"/>
  <c r="F9" i="1"/>
  <c r="F10" i="1"/>
</calcChain>
</file>

<file path=xl/sharedStrings.xml><?xml version="1.0" encoding="utf-8"?>
<sst xmlns="http://schemas.openxmlformats.org/spreadsheetml/2006/main" count="46" uniqueCount="36">
  <si>
    <t>Sales Report</t>
  </si>
  <si>
    <t>Australian Division</t>
  </si>
  <si>
    <t>Name</t>
  </si>
  <si>
    <t>1st Qtr</t>
  </si>
  <si>
    <t>2nd Qtr</t>
  </si>
  <si>
    <t>3rd Qtr</t>
  </si>
  <si>
    <t>4th Qtr</t>
  </si>
  <si>
    <t>Totals</t>
  </si>
  <si>
    <t>Long</t>
  </si>
  <si>
    <t>Olson</t>
  </si>
  <si>
    <t>Stark</t>
  </si>
  <si>
    <t>Todd</t>
  </si>
  <si>
    <t>Unger</t>
  </si>
  <si>
    <t>TOTAL:</t>
  </si>
  <si>
    <t>AVERAGE:</t>
  </si>
  <si>
    <t>HIGH:</t>
  </si>
  <si>
    <t>European Division</t>
  </si>
  <si>
    <t>Kraft</t>
  </si>
  <si>
    <t>Oakes</t>
  </si>
  <si>
    <t>Rider</t>
  </si>
  <si>
    <t>Sweet</t>
  </si>
  <si>
    <t>Wilson</t>
  </si>
  <si>
    <t>END OF WORKSHEET</t>
  </si>
  <si>
    <t>Department of Assistive and Rehabilitative Services</t>
  </si>
  <si>
    <t>FY 2014 Monthly Financial Report:  Interest/Waiting List Data</t>
  </si>
  <si>
    <t>DARS Programs</t>
  </si>
  <si>
    <t>Interest/Waiting List
(point in time-as appropriated)</t>
  </si>
  <si>
    <t>FY13
Projected
Interest/Waiting List</t>
  </si>
  <si>
    <t>FY14
Projected
Interest/Waiting List</t>
  </si>
  <si>
    <t>FY13
Slots
Appropriated</t>
  </si>
  <si>
    <t>Number of
Slots
Filled This
Month</t>
  </si>
  <si>
    <t>Year to
Date Slots
Filled</t>
  </si>
  <si>
    <t>FY13
End of Year
Projected
Slots Filled</t>
  </si>
  <si>
    <t>Variance from
Appropriated</t>
  </si>
  <si>
    <t>Comprehensive Rehabilitation Services</t>
  </si>
  <si>
    <t>Independent Living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</si>
</sst>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Times New Roman"/>
      <family val="1"/>
    </font>
    <font>
      <b/>
      <sz val="12"/>
      <color theme="1"/>
      <name val="Verdana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centerContinuous"/>
    </xf>
    <xf numFmtId="0" fontId="11" fillId="0" borderId="0" xfId="1" applyFont="1" applyAlignment="1">
      <alignment horizontal="centerContinuous"/>
    </xf>
  </cellXfs>
  <cellStyles count="2">
    <cellStyle name="Normal" xfId="0" builtinId="0"/>
    <cellStyle name="Normal 12" xfId="1" xr:uid="{0D8F112D-D22E-4DF5-A482-B39FE2321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76E3-6CB7-4DAC-ADC3-0687E4D2B212}">
  <dimension ref="A1:F40"/>
  <sheetViews>
    <sheetView tabSelected="1" zoomScale="85" zoomScaleNormal="85" workbookViewId="0"/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6" ht="31.5" x14ac:dyDescent="0.5">
      <c r="A1" s="6" t="s">
        <v>0</v>
      </c>
      <c r="B1" s="2"/>
      <c r="C1" s="2"/>
      <c r="D1" s="2"/>
      <c r="E1" s="2"/>
      <c r="F1" s="2"/>
    </row>
    <row r="2" spans="1:6" ht="23.25" x14ac:dyDescent="0.35">
      <c r="A2" s="5" t="s">
        <v>1</v>
      </c>
      <c r="B2" s="2"/>
      <c r="C2" s="3"/>
      <c r="D2" s="3"/>
      <c r="E2" s="3"/>
      <c r="F2" s="3"/>
    </row>
    <row r="3" spans="1:6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5">
      <c r="A4" s="1" t="s">
        <v>8</v>
      </c>
      <c r="B4">
        <v>110</v>
      </c>
      <c r="C4">
        <v>175</v>
      </c>
      <c r="D4">
        <v>140</v>
      </c>
      <c r="E4">
        <v>750</v>
      </c>
      <c r="F4">
        <f>SUM(B4:E4)</f>
        <v>1175</v>
      </c>
    </row>
    <row r="5" spans="1:6" x14ac:dyDescent="0.25">
      <c r="A5" s="1" t="s">
        <v>9</v>
      </c>
      <c r="B5">
        <v>200</v>
      </c>
      <c r="C5">
        <v>210</v>
      </c>
      <c r="D5">
        <v>240</v>
      </c>
      <c r="E5">
        <v>575</v>
      </c>
      <c r="F5">
        <f>SUM(B5:E5)</f>
        <v>1225</v>
      </c>
    </row>
    <row r="6" spans="1:6" x14ac:dyDescent="0.25">
      <c r="A6" s="1" t="s">
        <v>10</v>
      </c>
      <c r="B6">
        <v>300.89999999999998</v>
      </c>
      <c r="C6">
        <v>180</v>
      </c>
      <c r="D6">
        <v>395</v>
      </c>
      <c r="E6">
        <v>1100</v>
      </c>
      <c r="F6">
        <f>SUM(B6:E6)</f>
        <v>1975.9</v>
      </c>
    </row>
    <row r="7" spans="1:6" x14ac:dyDescent="0.25">
      <c r="A7" s="1" t="s">
        <v>11</v>
      </c>
      <c r="B7">
        <v>150</v>
      </c>
      <c r="C7">
        <v>200.4</v>
      </c>
      <c r="D7">
        <v>125</v>
      </c>
      <c r="E7">
        <v>185</v>
      </c>
      <c r="F7">
        <f>SUM(B7:E7)</f>
        <v>660.4</v>
      </c>
    </row>
    <row r="8" spans="1:6" x14ac:dyDescent="0.25">
      <c r="A8" s="1" t="s">
        <v>12</v>
      </c>
      <c r="B8">
        <v>220</v>
      </c>
      <c r="C8">
        <v>195</v>
      </c>
      <c r="D8">
        <v>335</v>
      </c>
      <c r="E8">
        <v>1025</v>
      </c>
      <c r="F8">
        <f>SUM(B8:E8)</f>
        <v>1775</v>
      </c>
    </row>
    <row r="9" spans="1:6" x14ac:dyDescent="0.25">
      <c r="A9" s="1" t="s">
        <v>13</v>
      </c>
      <c r="B9">
        <f>SUM(B4:B8)</f>
        <v>980.9</v>
      </c>
      <c r="C9">
        <f>SUM(C4:C8)</f>
        <v>960.4</v>
      </c>
      <c r="D9">
        <f>SUM(D4:D8)</f>
        <v>1235</v>
      </c>
      <c r="E9">
        <f>SUM(E4:E8)</f>
        <v>3635</v>
      </c>
      <c r="F9">
        <f>SUM(F4:F8)</f>
        <v>6811.2999999999993</v>
      </c>
    </row>
    <row r="10" spans="1:6" x14ac:dyDescent="0.25">
      <c r="A10" s="1" t="s">
        <v>14</v>
      </c>
      <c r="B10">
        <f>AVERAGEA(B4:B8)</f>
        <v>196.18</v>
      </c>
      <c r="C10">
        <f>AVERAGEA(C4:C8)</f>
        <v>192.07999999999998</v>
      </c>
      <c r="D10">
        <f>AVERAGEA(D4:D8)</f>
        <v>247</v>
      </c>
      <c r="E10">
        <f>AVERAGEA(E4:E8)</f>
        <v>727</v>
      </c>
      <c r="F10">
        <f>AVERAGEA(F4:F8)</f>
        <v>1362.2599999999998</v>
      </c>
    </row>
    <row r="11" spans="1:6" x14ac:dyDescent="0.25">
      <c r="A11" s="1" t="s">
        <v>15</v>
      </c>
      <c r="B11">
        <f>MAXA(B4:B8)</f>
        <v>300.89999999999998</v>
      </c>
      <c r="C11">
        <f>MAXA(C4:C8)</f>
        <v>210</v>
      </c>
      <c r="D11">
        <f>MAXA(D4:D8)</f>
        <v>395</v>
      </c>
      <c r="E11">
        <f>MAXA(E4:E8)</f>
        <v>1100</v>
      </c>
      <c r="F11">
        <f>MAXA(F4:F8)</f>
        <v>1975.9</v>
      </c>
    </row>
    <row r="12" spans="1:6" x14ac:dyDescent="0.25"/>
    <row r="13" spans="1:6" ht="23.25" x14ac:dyDescent="0.35">
      <c r="A13" s="5" t="s">
        <v>16</v>
      </c>
      <c r="B13" s="2"/>
      <c r="C13" s="3"/>
      <c r="D13" s="3"/>
      <c r="E13" s="3"/>
      <c r="F13" s="3"/>
    </row>
    <row r="14" spans="1:6" x14ac:dyDescent="0.25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</row>
    <row r="15" spans="1:6" x14ac:dyDescent="0.25">
      <c r="A15" s="1" t="s">
        <v>17</v>
      </c>
      <c r="B15">
        <v>305.5</v>
      </c>
      <c r="C15">
        <v>195</v>
      </c>
      <c r="D15">
        <v>203</v>
      </c>
      <c r="E15">
        <v>232</v>
      </c>
      <c r="F15">
        <f>SUM(B15:E15)</f>
        <v>935.5</v>
      </c>
    </row>
    <row r="16" spans="1:6" x14ac:dyDescent="0.25">
      <c r="A16" s="1" t="s">
        <v>18</v>
      </c>
      <c r="B16">
        <v>219</v>
      </c>
      <c r="C16">
        <v>147</v>
      </c>
      <c r="D16">
        <v>136.69999999999999</v>
      </c>
      <c r="E16">
        <v>205</v>
      </c>
      <c r="F16">
        <f>SUM(B16:E16)</f>
        <v>707.7</v>
      </c>
    </row>
    <row r="17" spans="1:6" x14ac:dyDescent="0.25">
      <c r="A17" s="1" t="s">
        <v>19</v>
      </c>
      <c r="B17">
        <v>104</v>
      </c>
      <c r="C17">
        <v>230</v>
      </c>
      <c r="D17">
        <v>185</v>
      </c>
      <c r="E17">
        <v>245.1</v>
      </c>
      <c r="F17">
        <f>SUM(B17:E17)</f>
        <v>764.1</v>
      </c>
    </row>
    <row r="18" spans="1:6" x14ac:dyDescent="0.25">
      <c r="A18" s="1" t="s">
        <v>20</v>
      </c>
      <c r="B18">
        <v>125.2</v>
      </c>
      <c r="C18">
        <v>99.5</v>
      </c>
      <c r="D18">
        <v>206</v>
      </c>
      <c r="E18">
        <v>201</v>
      </c>
      <c r="F18">
        <f>SUM(B18:E18)</f>
        <v>631.70000000000005</v>
      </c>
    </row>
    <row r="19" spans="1:6" x14ac:dyDescent="0.25">
      <c r="A19" s="1" t="s">
        <v>21</v>
      </c>
      <c r="B19">
        <v>320</v>
      </c>
      <c r="C19">
        <v>255</v>
      </c>
      <c r="D19">
        <v>235</v>
      </c>
      <c r="E19">
        <v>145</v>
      </c>
      <c r="F19">
        <f>SUM(B19:E19)</f>
        <v>955</v>
      </c>
    </row>
    <row r="20" spans="1:6" x14ac:dyDescent="0.25">
      <c r="A20" s="1" t="s">
        <v>13</v>
      </c>
      <c r="B20">
        <f>SUM(B15:B19)</f>
        <v>1073.7</v>
      </c>
      <c r="C20">
        <f>SUM(C15:C19)</f>
        <v>926.5</v>
      </c>
      <c r="D20">
        <f>SUM(D15:D19)</f>
        <v>965.7</v>
      </c>
      <c r="E20">
        <f>SUM(E15:E19)</f>
        <v>1028.0999999999999</v>
      </c>
      <c r="F20">
        <f>SUM(F15:F19)</f>
        <v>3994</v>
      </c>
    </row>
    <row r="21" spans="1:6" x14ac:dyDescent="0.25">
      <c r="A21" s="1" t="s">
        <v>14</v>
      </c>
      <c r="B21">
        <f>AVERAGEA(B15:B19)</f>
        <v>214.74</v>
      </c>
      <c r="C21">
        <f>AVERAGEA(C15:C19)</f>
        <v>185.3</v>
      </c>
      <c r="D21">
        <f>AVERAGEA(D15:D19)</f>
        <v>193.14000000000001</v>
      </c>
      <c r="E21">
        <f>AVERAGEA(E15:E19)</f>
        <v>205.61999999999998</v>
      </c>
      <c r="F21">
        <f>AVERAGEA(F15:F19)</f>
        <v>798.8</v>
      </c>
    </row>
    <row r="22" spans="1:6" x14ac:dyDescent="0.25">
      <c r="A22" s="1" t="s">
        <v>15</v>
      </c>
      <c r="B22">
        <f>MAXA(B15:B19)</f>
        <v>320</v>
      </c>
      <c r="C22">
        <f>MAXA(C15:C19)</f>
        <v>255</v>
      </c>
      <c r="D22">
        <f>MAXA(D15:D19)</f>
        <v>235</v>
      </c>
      <c r="E22">
        <f>MAXA(E15:E19)</f>
        <v>245.1</v>
      </c>
      <c r="F22">
        <f>MAXA(F15:F19)</f>
        <v>955</v>
      </c>
    </row>
    <row r="23" spans="1:6" x14ac:dyDescent="0.25">
      <c r="A23" s="4" t="s">
        <v>22</v>
      </c>
    </row>
    <row r="24" spans="1:6" hidden="1" x14ac:dyDescent="0.25"/>
    <row r="25" spans="1:6" hidden="1" x14ac:dyDescent="0.25"/>
    <row r="26" spans="1:6" hidden="1" x14ac:dyDescent="0.25"/>
    <row r="27" spans="1:6" hidden="1" x14ac:dyDescent="0.25"/>
    <row r="28" spans="1:6" hidden="1" x14ac:dyDescent="0.25"/>
    <row r="29" spans="1:6" hidden="1" x14ac:dyDescent="0.25"/>
    <row r="30" spans="1:6" hidden="1" x14ac:dyDescent="0.25"/>
    <row r="31" spans="1:6" hidden="1" x14ac:dyDescent="0.25"/>
    <row r="32" spans="1:6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201A-2E16-4B2B-AF22-EB17335C25B2}">
  <dimension ref="A1:I18"/>
  <sheetViews>
    <sheetView workbookViewId="0"/>
  </sheetViews>
  <sheetFormatPr defaultColWidth="0" defaultRowHeight="15" zeroHeight="1" x14ac:dyDescent="0.25"/>
  <cols>
    <col min="1" max="1" width="18.28515625" customWidth="1"/>
    <col min="2" max="9" width="20.7109375" customWidth="1"/>
    <col min="10" max="16384" width="9.140625" hidden="1"/>
  </cols>
  <sheetData>
    <row r="1" spans="1:9" ht="23.25" x14ac:dyDescent="0.35">
      <c r="A1" s="13" t="s">
        <v>23</v>
      </c>
      <c r="B1" s="7"/>
      <c r="C1" s="7"/>
      <c r="D1" s="7"/>
      <c r="E1" s="7"/>
      <c r="F1" s="7"/>
      <c r="G1" s="7"/>
      <c r="H1" s="7"/>
      <c r="I1" s="7"/>
    </row>
    <row r="2" spans="1:9" ht="18.75" x14ac:dyDescent="0.3">
      <c r="A2" s="12" t="s">
        <v>24</v>
      </c>
      <c r="B2" s="3"/>
      <c r="C2" s="3"/>
      <c r="D2" s="3"/>
      <c r="E2" s="3"/>
      <c r="F2" s="3"/>
      <c r="G2" s="3"/>
      <c r="H2" s="3"/>
      <c r="I2" s="3"/>
    </row>
    <row r="3" spans="1:9" ht="60" x14ac:dyDescent="0.25">
      <c r="A3" s="9" t="s">
        <v>25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</row>
    <row r="4" spans="1:9" ht="60" customHeight="1" x14ac:dyDescent="0.25">
      <c r="A4" s="10" t="s">
        <v>34</v>
      </c>
      <c r="B4" s="11">
        <v>230</v>
      </c>
      <c r="C4" s="11">
        <v>0</v>
      </c>
      <c r="D4" s="11">
        <v>0</v>
      </c>
      <c r="E4" s="11">
        <v>103</v>
      </c>
      <c r="F4" s="11">
        <v>65</v>
      </c>
      <c r="G4" s="11">
        <v>355</v>
      </c>
      <c r="H4" s="11">
        <v>572</v>
      </c>
      <c r="I4" s="11">
        <v>252</v>
      </c>
    </row>
    <row r="5" spans="1:9" ht="55.5" customHeight="1" x14ac:dyDescent="0.25">
      <c r="A5" s="10" t="s">
        <v>35</v>
      </c>
      <c r="B5" s="11">
        <v>711</v>
      </c>
      <c r="C5" s="11">
        <v>1116</v>
      </c>
      <c r="D5" s="11">
        <v>1392</v>
      </c>
      <c r="E5" s="11">
        <v>0</v>
      </c>
      <c r="F5" s="11">
        <v>127</v>
      </c>
      <c r="G5" s="11">
        <v>820</v>
      </c>
      <c r="H5" s="11">
        <v>1445</v>
      </c>
      <c r="I5" s="11">
        <v>820</v>
      </c>
    </row>
    <row r="6" spans="1:9" x14ac:dyDescent="0.25">
      <c r="A6" s="8" t="s">
        <v>22</v>
      </c>
    </row>
    <row r="7" spans="1:9" hidden="1" x14ac:dyDescent="0.25"/>
    <row r="8" spans="1:9" hidden="1" x14ac:dyDescent="0.25"/>
    <row r="9" spans="1:9" hidden="1" x14ac:dyDescent="0.25"/>
    <row r="10" spans="1:9" hidden="1" x14ac:dyDescent="0.25"/>
    <row r="11" spans="1:9" hidden="1" x14ac:dyDescent="0.25"/>
    <row r="12" spans="1:9" hidden="1" x14ac:dyDescent="0.25"/>
    <row r="13" spans="1:9" hidden="1" x14ac:dyDescent="0.25"/>
    <row r="14" spans="1:9" hidden="1" x14ac:dyDescent="0.25"/>
    <row r="15" spans="1:9" hidden="1" x14ac:dyDescent="0.25"/>
    <row r="16" spans="1:9" hidden="1" x14ac:dyDescent="0.25"/>
    <row r="17" hidden="1" x14ac:dyDescent="0.25"/>
    <row r="18" hidden="1" x14ac:dyDescent="0.2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Sales Report</vt:lpstr>
      <vt:lpstr>Financial Report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2019-04-23T19:37:33Z</dcterms:created>
  <dcterms:modified xsi:type="dcterms:W3CDTF">2019-04-23T20:35:36Z</dcterms:modified>
</cp:coreProperties>
</file>