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chard\Documents\Accessibility\AccessU-2019\reveal.js\exercises\"/>
    </mc:Choice>
  </mc:AlternateContent>
  <xr:revisionPtr revIDLastSave="0" documentId="8_{666273DD-35A0-4F04-9B74-3BC391FD6814}" xr6:coauthVersionLast="43" xr6:coauthVersionMax="43" xr10:uidLastSave="{00000000-0000-0000-0000-000000000000}"/>
  <bookViews>
    <workbookView xWindow="-120" yWindow="-120" windowWidth="20730" windowHeight="11160" tabRatio="500"/>
  </bookViews>
  <sheets>
    <sheet name="Monthly Financial Report" sheetId="7" r:id="rId1"/>
  </sheets>
  <definedNames>
    <definedName name="GoalA.Childrens.Developmental.Services">'Monthly Financial Report'!$A$4:$N$9</definedName>
    <definedName name="GoalB.Rehabilitation.Services">'Monthly Financial Report'!$A$10:$N$22</definedName>
    <definedName name="GoalC.Disability.Determination.Services">'Monthly Financial Report'!$A$23:$N$24</definedName>
    <definedName name="GoalD.Program.Support">'Monthly Financial Report'!$A$25:$N$29</definedName>
    <definedName name="Grand.Total">'Monthly Financial Report'!$A$30:$N$30</definedName>
    <definedName name="Title">'Monthly Financial Report'!$A$3</definedName>
  </definedNames>
  <calcPr calcId="181029"/>
</workbook>
</file>

<file path=xl/calcChain.xml><?xml version="1.0" encoding="utf-8"?>
<calcChain xmlns="http://schemas.openxmlformats.org/spreadsheetml/2006/main">
  <c r="A4" i="7" l="1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</calcChain>
</file>

<file path=xl/sharedStrings.xml><?xml version="1.0" encoding="utf-8"?>
<sst xmlns="http://schemas.openxmlformats.org/spreadsheetml/2006/main" count="65" uniqueCount="64">
  <si>
    <t>Budgeted</t>
  </si>
  <si>
    <t>Appropriated</t>
  </si>
  <si>
    <t>Adjusted 
Cap</t>
  </si>
  <si>
    <t>Sep Filled</t>
  </si>
  <si>
    <t>Oct Filled</t>
  </si>
  <si>
    <t>Nov Filled</t>
  </si>
  <si>
    <t>Dec Filled</t>
  </si>
  <si>
    <t>Jan Filled</t>
  </si>
  <si>
    <t>Feb Filled</t>
  </si>
  <si>
    <t>A.1.1.</t>
  </si>
  <si>
    <t>Early Childhood Intervention Services</t>
  </si>
  <si>
    <t>A.1.2.</t>
  </si>
  <si>
    <t>Respite Services</t>
  </si>
  <si>
    <t>A.1.3.</t>
  </si>
  <si>
    <t xml:space="preserve">Ensure Quality ECI Services by Training Evaluation and Assistance </t>
  </si>
  <si>
    <t>A.2.1.</t>
  </si>
  <si>
    <t>Habilitative Services for Blind and Visually Impaired Children</t>
  </si>
  <si>
    <t>A.3.1.</t>
  </si>
  <si>
    <t>Autism Services</t>
  </si>
  <si>
    <t>B.1.1.</t>
  </si>
  <si>
    <t>Independent Living Services- Blind</t>
  </si>
  <si>
    <t>B.1.2</t>
  </si>
  <si>
    <t>Blindness Education,Screening and Treatment Program</t>
  </si>
  <si>
    <t>B.1.3.</t>
  </si>
  <si>
    <t>Voc Rehab Services for Persons Who Are Blind or Visually Impaired</t>
  </si>
  <si>
    <t>B.1.4.</t>
  </si>
  <si>
    <t>Business Enterprises of Texas</t>
  </si>
  <si>
    <t>B.1.5.</t>
  </si>
  <si>
    <t>Business Enterprises of Texas Trust Fund</t>
  </si>
  <si>
    <t>B.2.1.</t>
  </si>
  <si>
    <t>Contract for Services for Persons who are Deaf of Hard of Hearing</t>
  </si>
  <si>
    <t>B.2.2.</t>
  </si>
  <si>
    <t>Ensure the Quality of Programs through Training and Educational Programs</t>
  </si>
  <si>
    <t>B.2.3.</t>
  </si>
  <si>
    <t>Telephone Access</t>
  </si>
  <si>
    <t>B.3.1.</t>
  </si>
  <si>
    <t>Rehabilitate and Place People w/Disabilities in Competitive Employment</t>
  </si>
  <si>
    <t>B.3.2.</t>
  </si>
  <si>
    <t>Work w/Independent Living Centers &amp; State Independent Living Council</t>
  </si>
  <si>
    <t>B.3.3.</t>
  </si>
  <si>
    <t>Provide Consumer Driven Independent Living Services</t>
  </si>
  <si>
    <t>B.3.4.</t>
  </si>
  <si>
    <t>Provide Services to People with Spinal Cord/Traumatic Brain Injuries</t>
  </si>
  <si>
    <t>C.1.1.</t>
  </si>
  <si>
    <t>Disability Determination Services</t>
  </si>
  <si>
    <t>D.1.1.</t>
  </si>
  <si>
    <t>Central Program Support</t>
  </si>
  <si>
    <t>D.1.2.</t>
  </si>
  <si>
    <t>Regional Program Support</t>
  </si>
  <si>
    <t>D.1.3.</t>
  </si>
  <si>
    <t xml:space="preserve">Other Program Support </t>
  </si>
  <si>
    <t>D.1.4.</t>
  </si>
  <si>
    <t>Information Technology Program Support</t>
  </si>
  <si>
    <t>CAPITAL PROJECTS</t>
  </si>
  <si>
    <t>GRAND TOTAL</t>
  </si>
  <si>
    <r>
      <t xml:space="preserve">Subtotal, Goal D: </t>
    </r>
    <r>
      <rPr>
        <b/>
        <i/>
        <sz val="12"/>
        <rFont val="Arial"/>
        <family val="2"/>
      </rPr>
      <t>Program Support</t>
    </r>
  </si>
  <si>
    <t>End of Worksheet</t>
  </si>
  <si>
    <t>Filled Positions  Average YTD</t>
  </si>
  <si>
    <t>Filled Positions March</t>
  </si>
  <si>
    <r>
      <t xml:space="preserve">Subtotal, Goal B: </t>
    </r>
    <r>
      <rPr>
        <b/>
        <i/>
        <sz val="12"/>
        <rFont val="Arial"/>
        <family val="2"/>
      </rPr>
      <t>Rehabilitation Services</t>
    </r>
  </si>
  <si>
    <r>
      <t xml:space="preserve">Subtotal, Goal C: </t>
    </r>
    <r>
      <rPr>
        <b/>
        <i/>
        <sz val="12"/>
        <rFont val="Arial"/>
        <family val="2"/>
      </rPr>
      <t>Disability Determination Services</t>
    </r>
  </si>
  <si>
    <r>
      <t xml:space="preserve">Subtotal, Goal A: Children's </t>
    </r>
    <r>
      <rPr>
        <b/>
        <i/>
        <sz val="12"/>
        <rFont val="Arial"/>
        <family val="2"/>
      </rPr>
      <t>Developmental Services</t>
    </r>
  </si>
  <si>
    <r>
      <t>Data Through the End of</t>
    </r>
    <r>
      <rPr>
        <sz val="14"/>
        <rFont val="Arial"/>
        <family val="2"/>
      </rPr>
      <t xml:space="preserve"> </t>
    </r>
    <r>
      <rPr>
        <b/>
        <sz val="14"/>
        <rFont val="Arial"/>
        <family val="2"/>
      </rPr>
      <t>March</t>
    </r>
    <r>
      <rPr>
        <sz val="14"/>
        <rFont val="Arial"/>
        <family val="2"/>
      </rPr>
      <t xml:space="preserve"> </t>
    </r>
    <r>
      <rPr>
        <b/>
        <sz val="14"/>
        <rFont val="Arial"/>
        <family val="2"/>
      </rPr>
      <t>2013</t>
    </r>
  </si>
  <si>
    <t>FY 2013 Monthly Financial Report:  FTE Cap and Filled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</si>
</sst>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.0_);_(* \(#,##0.0\);_(* &quot;-&quot;??_);_(@_)"/>
  </numFmts>
  <fonts count="13" x14ac:knownFonts="1">
    <font>
      <sz val="10"/>
      <color indexed="8"/>
      <name val="ARIAL"/>
      <charset val="1"/>
    </font>
    <font>
      <sz val="13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top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</cellStyleXfs>
  <cellXfs count="28">
    <xf numFmtId="0" fontId="0" fillId="0" borderId="0" xfId="0">
      <alignment vertical="top"/>
    </xf>
    <xf numFmtId="0" fontId="4" fillId="0" borderId="0" xfId="4" applyFont="1"/>
    <xf numFmtId="0" fontId="5" fillId="0" borderId="0" xfId="0" applyFont="1">
      <alignment vertical="top"/>
    </xf>
    <xf numFmtId="0" fontId="4" fillId="0" borderId="0" xfId="0" applyFont="1" applyAlignment="1">
      <alignment horizontal="right"/>
    </xf>
    <xf numFmtId="167" fontId="4" fillId="0" borderId="0" xfId="1" applyNumberFormat="1" applyFont="1"/>
    <xf numFmtId="0" fontId="4" fillId="0" borderId="0" xfId="4" applyFont="1" applyAlignment="1">
      <alignment vertical="center"/>
    </xf>
    <xf numFmtId="0" fontId="6" fillId="0" borderId="0" xfId="0" applyFont="1" applyAlignment="1"/>
    <xf numFmtId="0" fontId="3" fillId="0" borderId="1" xfId="4" applyFont="1" applyBorder="1"/>
    <xf numFmtId="0" fontId="4" fillId="0" borderId="1" xfId="4" applyFont="1" applyBorder="1" applyAlignment="1">
      <alignment horizontal="right"/>
    </xf>
    <xf numFmtId="0" fontId="3" fillId="0" borderId="2" xfId="0" applyFont="1" applyBorder="1" applyAlignment="1">
      <alignment horizontal="left" indent="1"/>
    </xf>
    <xf numFmtId="167" fontId="3" fillId="0" borderId="1" xfId="1" applyNumberFormat="1" applyFont="1" applyBorder="1"/>
    <xf numFmtId="0" fontId="6" fillId="0" borderId="0" xfId="5" applyFont="1"/>
    <xf numFmtId="0" fontId="4" fillId="0" borderId="0" xfId="4" applyFont="1" applyAlignment="1">
      <alignment horizontal="right"/>
    </xf>
    <xf numFmtId="167" fontId="4" fillId="0" borderId="0" xfId="2" applyNumberFormat="1" applyFont="1"/>
    <xf numFmtId="0" fontId="10" fillId="0" borderId="0" xfId="4" applyFont="1"/>
    <xf numFmtId="0" fontId="11" fillId="2" borderId="1" xfId="4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167" fontId="11" fillId="2" borderId="1" xfId="1" applyNumberFormat="1" applyFont="1" applyFill="1" applyBorder="1" applyAlignment="1">
      <alignment horizontal="center" vertical="center" wrapText="1"/>
    </xf>
    <xf numFmtId="0" fontId="3" fillId="0" borderId="1" xfId="4" applyFont="1" applyBorder="1" applyAlignment="1"/>
    <xf numFmtId="0" fontId="4" fillId="0" borderId="3" xfId="4" applyFont="1" applyBorder="1" applyAlignment="1">
      <alignment horizontal="right"/>
    </xf>
    <xf numFmtId="0" fontId="3" fillId="0" borderId="4" xfId="0" applyFont="1" applyBorder="1" applyAlignment="1"/>
    <xf numFmtId="167" fontId="3" fillId="0" borderId="1" xfId="1" applyNumberFormat="1" applyFont="1" applyBorder="1" applyAlignment="1"/>
    <xf numFmtId="167" fontId="3" fillId="0" borderId="5" xfId="1" applyNumberFormat="1" applyFont="1" applyBorder="1" applyAlignment="1"/>
    <xf numFmtId="0" fontId="4" fillId="0" borderId="0" xfId="4" applyFont="1" applyAlignment="1"/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top"/>
    </xf>
    <xf numFmtId="0" fontId="12" fillId="2" borderId="7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</cellXfs>
  <cellStyles count="6">
    <cellStyle name="Comma 2" xfId="1"/>
    <cellStyle name="Comma 20" xfId="2"/>
    <cellStyle name="Normal" xfId="0" builtinId="0"/>
    <cellStyle name="Normal 12" xfId="3"/>
    <cellStyle name="Normal 23" xfId="4"/>
    <cellStyle name="Normal_FY 2008 FTE's Sep 2007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C38"/>
  <sheetViews>
    <sheetView tabSelected="1" zoomScaleNormal="100" workbookViewId="0">
      <pane ySplit="3" topLeftCell="A4" activePane="bottomLeft" state="frozen"/>
      <selection pane="bottomLeft" sqref="A1:N1"/>
    </sheetView>
  </sheetViews>
  <sheetFormatPr defaultColWidth="0" defaultRowHeight="15" zeroHeight="1" x14ac:dyDescent="0.2"/>
  <cols>
    <col min="1" max="1" width="99.85546875" style="1" bestFit="1" customWidth="1"/>
    <col min="2" max="2" width="8.140625" style="12" hidden="1" customWidth="1"/>
    <col min="3" max="3" width="88.85546875" style="1" hidden="1" customWidth="1"/>
    <col min="4" max="4" width="15.28515625" style="1" customWidth="1"/>
    <col min="5" max="5" width="11.5703125" style="1" customWidth="1"/>
    <col min="6" max="6" width="12.28515625" style="1" customWidth="1"/>
    <col min="7" max="7" width="15.42578125" style="1" customWidth="1"/>
    <col min="8" max="13" width="15.28515625" style="13" hidden="1" customWidth="1"/>
    <col min="14" max="14" width="15.28515625" style="13" customWidth="1"/>
    <col min="15" max="237" width="9.140625" style="1" hidden="1" customWidth="1"/>
    <col min="238" max="16384" width="0" style="2" hidden="1"/>
  </cols>
  <sheetData>
    <row r="1" spans="1:237" ht="36" customHeight="1" x14ac:dyDescent="0.25">
      <c r="A1" s="24" t="s">
        <v>63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237" ht="30" customHeight="1" x14ac:dyDescent="0.2">
      <c r="A2" s="25" t="s">
        <v>62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237" ht="57" customHeight="1" x14ac:dyDescent="0.2">
      <c r="A3" s="15" t="s">
        <v>53</v>
      </c>
      <c r="B3" s="26"/>
      <c r="C3" s="27"/>
      <c r="D3" s="16" t="s">
        <v>1</v>
      </c>
      <c r="E3" s="16" t="s">
        <v>2</v>
      </c>
      <c r="F3" s="16" t="s">
        <v>0</v>
      </c>
      <c r="G3" s="16" t="s">
        <v>57</v>
      </c>
      <c r="H3" s="17" t="s">
        <v>3</v>
      </c>
      <c r="I3" s="17" t="s">
        <v>4</v>
      </c>
      <c r="J3" s="17" t="s">
        <v>5</v>
      </c>
      <c r="K3" s="17" t="s">
        <v>6</v>
      </c>
      <c r="L3" s="17" t="s">
        <v>7</v>
      </c>
      <c r="M3" s="17" t="s">
        <v>8</v>
      </c>
      <c r="N3" s="17" t="s">
        <v>58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</row>
    <row r="4" spans="1:237" x14ac:dyDescent="0.2">
      <c r="A4" s="1" t="str">
        <f t="shared" ref="A4:A9" si="0">B4&amp;" " &amp; C4</f>
        <v>A.1.1. Early Childhood Intervention Services</v>
      </c>
      <c r="B4" s="3" t="s">
        <v>9</v>
      </c>
      <c r="C4" s="6" t="s">
        <v>10</v>
      </c>
      <c r="D4" s="4">
        <v>26</v>
      </c>
      <c r="E4" s="4">
        <v>26</v>
      </c>
      <c r="F4" s="4">
        <v>26</v>
      </c>
      <c r="G4" s="4">
        <v>21.285714285714285</v>
      </c>
      <c r="H4" s="4">
        <v>21</v>
      </c>
      <c r="I4" s="4">
        <v>22</v>
      </c>
      <c r="J4" s="4">
        <v>21</v>
      </c>
      <c r="K4" s="4">
        <v>21</v>
      </c>
      <c r="L4" s="4">
        <v>21</v>
      </c>
      <c r="M4" s="4">
        <v>21</v>
      </c>
      <c r="N4" s="4">
        <v>22</v>
      </c>
    </row>
    <row r="5" spans="1:237" x14ac:dyDescent="0.2">
      <c r="A5" s="1" t="str">
        <f t="shared" si="0"/>
        <v>A.1.2. Respite Services</v>
      </c>
      <c r="B5" s="3" t="s">
        <v>11</v>
      </c>
      <c r="C5" s="6" t="s">
        <v>12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237" x14ac:dyDescent="0.2">
      <c r="A6" s="1" t="str">
        <f t="shared" si="0"/>
        <v xml:space="preserve">A.1.3. Ensure Quality ECI Services by Training Evaluation and Assistance </v>
      </c>
      <c r="B6" s="3" t="s">
        <v>13</v>
      </c>
      <c r="C6" s="6" t="s">
        <v>14</v>
      </c>
      <c r="D6" s="4">
        <v>16.5</v>
      </c>
      <c r="E6" s="4">
        <v>16.5</v>
      </c>
      <c r="F6" s="4">
        <v>16.5</v>
      </c>
      <c r="G6" s="4">
        <v>19.428571428571427</v>
      </c>
      <c r="H6" s="4">
        <v>18</v>
      </c>
      <c r="I6" s="4">
        <v>19</v>
      </c>
      <c r="J6" s="4">
        <v>18</v>
      </c>
      <c r="K6" s="4">
        <v>20</v>
      </c>
      <c r="L6" s="4">
        <v>20</v>
      </c>
      <c r="M6" s="4">
        <v>21</v>
      </c>
      <c r="N6" s="4">
        <v>20</v>
      </c>
    </row>
    <row r="7" spans="1:237" x14ac:dyDescent="0.2">
      <c r="A7" s="1" t="str">
        <f t="shared" si="0"/>
        <v>A.2.1. Habilitative Services for Blind and Visually Impaired Children</v>
      </c>
      <c r="B7" s="3" t="s">
        <v>15</v>
      </c>
      <c r="C7" s="6" t="s">
        <v>16</v>
      </c>
      <c r="D7" s="4">
        <v>69.400000000000006</v>
      </c>
      <c r="E7" s="4">
        <v>69.400000000000006</v>
      </c>
      <c r="F7" s="4">
        <v>69.400000000000006</v>
      </c>
      <c r="G7" s="4">
        <v>68.220000000000013</v>
      </c>
      <c r="H7" s="4">
        <v>66.55</v>
      </c>
      <c r="I7" s="4">
        <v>67.739999999999995</v>
      </c>
      <c r="J7" s="4">
        <v>68.34</v>
      </c>
      <c r="K7" s="4">
        <v>69.3</v>
      </c>
      <c r="L7" s="4">
        <v>71.400000000000006</v>
      </c>
      <c r="M7" s="4">
        <v>66.180000000000007</v>
      </c>
      <c r="N7" s="4">
        <v>68.03</v>
      </c>
    </row>
    <row r="8" spans="1:237" x14ac:dyDescent="0.2">
      <c r="A8" s="1" t="str">
        <f t="shared" si="0"/>
        <v>A.3.1. Autism Services</v>
      </c>
      <c r="B8" s="3" t="s">
        <v>17</v>
      </c>
      <c r="C8" s="6" t="s">
        <v>18</v>
      </c>
      <c r="D8" s="4">
        <v>0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</row>
    <row r="9" spans="1:237" ht="15.75" x14ac:dyDescent="0.25">
      <c r="A9" s="7" t="str">
        <f t="shared" si="0"/>
        <v xml:space="preserve"> Subtotal, Goal A: Children's Developmental Services</v>
      </c>
      <c r="B9" s="8"/>
      <c r="C9" s="9" t="s">
        <v>61</v>
      </c>
      <c r="D9" s="10">
        <v>111.9</v>
      </c>
      <c r="E9" s="10">
        <v>112.9</v>
      </c>
      <c r="F9" s="10">
        <v>112.9</v>
      </c>
      <c r="G9" s="10">
        <v>109.93428571428572</v>
      </c>
      <c r="H9" s="10">
        <v>106.55</v>
      </c>
      <c r="I9" s="10">
        <v>109.74</v>
      </c>
      <c r="J9" s="10">
        <v>108.34</v>
      </c>
      <c r="K9" s="10">
        <v>111.3</v>
      </c>
      <c r="L9" s="10">
        <v>113.4</v>
      </c>
      <c r="M9" s="10">
        <v>109.18</v>
      </c>
      <c r="N9" s="10">
        <v>111.03</v>
      </c>
    </row>
    <row r="10" spans="1:237" x14ac:dyDescent="0.2">
      <c r="A10" s="1" t="str">
        <f t="shared" ref="A10:A24" si="1">B10&amp;" " &amp; C10</f>
        <v>B.1.1. Independent Living Services- Blind</v>
      </c>
      <c r="B10" s="3" t="s">
        <v>19</v>
      </c>
      <c r="C10" s="6" t="s">
        <v>20</v>
      </c>
      <c r="D10" s="4">
        <v>33.5</v>
      </c>
      <c r="E10" s="4">
        <v>33.5</v>
      </c>
      <c r="F10" s="4">
        <v>33.5</v>
      </c>
      <c r="G10" s="4">
        <v>35.885714285714286</v>
      </c>
      <c r="H10" s="4">
        <v>36.26</v>
      </c>
      <c r="I10" s="4">
        <v>35.119999999999997</v>
      </c>
      <c r="J10" s="4">
        <v>35.369999999999997</v>
      </c>
      <c r="K10" s="4">
        <v>35.340000000000003</v>
      </c>
      <c r="L10" s="4">
        <v>36.479999999999997</v>
      </c>
      <c r="M10" s="4">
        <v>36.049999999999997</v>
      </c>
      <c r="N10" s="4">
        <v>36.58</v>
      </c>
    </row>
    <row r="11" spans="1:237" x14ac:dyDescent="0.2">
      <c r="A11" s="1" t="str">
        <f t="shared" si="1"/>
        <v>B.1.2 Blindness Education,Screening and Treatment Program</v>
      </c>
      <c r="B11" s="3" t="s">
        <v>21</v>
      </c>
      <c r="C11" s="6" t="s">
        <v>22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237" x14ac:dyDescent="0.2">
      <c r="A12" s="1" t="str">
        <f t="shared" si="1"/>
        <v>B.1.3. Voc Rehab Services for Persons Who Are Blind or Visually Impaired</v>
      </c>
      <c r="B12" s="3" t="s">
        <v>23</v>
      </c>
      <c r="C12" s="6" t="s">
        <v>24</v>
      </c>
      <c r="D12" s="4">
        <v>439.9</v>
      </c>
      <c r="E12" s="4">
        <v>439.9</v>
      </c>
      <c r="F12" s="4">
        <v>439.9</v>
      </c>
      <c r="G12" s="4">
        <v>424.38285714285718</v>
      </c>
      <c r="H12" s="4">
        <v>420.89</v>
      </c>
      <c r="I12" s="4">
        <v>422.84</v>
      </c>
      <c r="J12" s="4">
        <v>427</v>
      </c>
      <c r="K12" s="4">
        <v>424.07</v>
      </c>
      <c r="L12" s="4">
        <v>420.82</v>
      </c>
      <c r="M12" s="4">
        <v>428.47</v>
      </c>
      <c r="N12" s="4">
        <v>426.59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</row>
    <row r="13" spans="1:237" x14ac:dyDescent="0.2">
      <c r="A13" s="1" t="str">
        <f t="shared" si="1"/>
        <v>B.1.4. Business Enterprises of Texas</v>
      </c>
      <c r="B13" s="3" t="s">
        <v>25</v>
      </c>
      <c r="C13" s="6" t="s">
        <v>26</v>
      </c>
      <c r="D13" s="4">
        <v>18</v>
      </c>
      <c r="E13" s="4">
        <v>18</v>
      </c>
      <c r="F13" s="4">
        <v>18</v>
      </c>
      <c r="G13" s="4">
        <v>18</v>
      </c>
      <c r="H13" s="4">
        <v>18</v>
      </c>
      <c r="I13" s="4">
        <v>18</v>
      </c>
      <c r="J13" s="4">
        <v>18</v>
      </c>
      <c r="K13" s="4">
        <v>18</v>
      </c>
      <c r="L13" s="4">
        <v>18</v>
      </c>
      <c r="M13" s="4">
        <v>18</v>
      </c>
      <c r="N13" s="4">
        <v>18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</row>
    <row r="14" spans="1:237" x14ac:dyDescent="0.2">
      <c r="A14" s="1" t="str">
        <f t="shared" si="1"/>
        <v>B.1.5. Business Enterprises of Texas Trust Fund</v>
      </c>
      <c r="B14" s="3" t="s">
        <v>27</v>
      </c>
      <c r="C14" s="6" t="s">
        <v>28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</row>
    <row r="15" spans="1:237" x14ac:dyDescent="0.2">
      <c r="A15" s="1" t="str">
        <f t="shared" si="1"/>
        <v>B.2.1. Contract for Services for Persons who are Deaf of Hard of Hearing</v>
      </c>
      <c r="B15" s="3" t="s">
        <v>29</v>
      </c>
      <c r="C15" s="6" t="s">
        <v>30</v>
      </c>
      <c r="D15" s="4">
        <v>5.5</v>
      </c>
      <c r="E15" s="4">
        <v>5.5</v>
      </c>
      <c r="F15" s="4">
        <v>5.5</v>
      </c>
      <c r="G15" s="4">
        <v>5.7414285714285711</v>
      </c>
      <c r="H15" s="4">
        <v>5.1100000000000003</v>
      </c>
      <c r="I15" s="4">
        <v>5.93</v>
      </c>
      <c r="J15" s="4">
        <v>6.14</v>
      </c>
      <c r="K15" s="4">
        <v>5.77</v>
      </c>
      <c r="L15" s="4">
        <v>5.91</v>
      </c>
      <c r="M15" s="4">
        <v>6</v>
      </c>
      <c r="N15" s="4">
        <v>5.33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</row>
    <row r="16" spans="1:237" x14ac:dyDescent="0.2">
      <c r="A16" s="1" t="str">
        <f t="shared" si="1"/>
        <v>B.2.2. Ensure the Quality of Programs through Training and Educational Programs</v>
      </c>
      <c r="B16" s="3" t="s">
        <v>31</v>
      </c>
      <c r="C16" s="6" t="s">
        <v>32</v>
      </c>
      <c r="D16" s="4">
        <v>4.9000000000000004</v>
      </c>
      <c r="E16" s="4">
        <v>5.9</v>
      </c>
      <c r="F16" s="4">
        <v>5.9</v>
      </c>
      <c r="G16" s="4">
        <v>4.8600000000000003</v>
      </c>
      <c r="H16" s="4">
        <v>4.88</v>
      </c>
      <c r="I16" s="4">
        <v>4.8600000000000003</v>
      </c>
      <c r="J16" s="4">
        <v>4.78</v>
      </c>
      <c r="K16" s="4">
        <v>4.79</v>
      </c>
      <c r="L16" s="4">
        <v>4.78</v>
      </c>
      <c r="M16" s="4">
        <v>4.76</v>
      </c>
      <c r="N16" s="4">
        <v>5.17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</row>
    <row r="17" spans="1:237" x14ac:dyDescent="0.2">
      <c r="A17" s="1" t="str">
        <f t="shared" si="1"/>
        <v>B.2.3. Telephone Access</v>
      </c>
      <c r="B17" s="3" t="s">
        <v>33</v>
      </c>
      <c r="C17" s="11" t="s">
        <v>34</v>
      </c>
      <c r="D17" s="4">
        <v>8.6</v>
      </c>
      <c r="E17" s="4">
        <v>9.6</v>
      </c>
      <c r="F17" s="4">
        <v>9.6</v>
      </c>
      <c r="G17" s="4">
        <v>8.9614285714285717</v>
      </c>
      <c r="H17" s="4">
        <v>7.96</v>
      </c>
      <c r="I17" s="4">
        <v>8.2100000000000009</v>
      </c>
      <c r="J17" s="4">
        <v>9.08</v>
      </c>
      <c r="K17" s="4">
        <v>9.44</v>
      </c>
      <c r="L17" s="4">
        <v>9.31</v>
      </c>
      <c r="M17" s="4">
        <v>9.24</v>
      </c>
      <c r="N17" s="4">
        <v>9.49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</row>
    <row r="18" spans="1:237" x14ac:dyDescent="0.2">
      <c r="A18" s="1" t="str">
        <f t="shared" si="1"/>
        <v>B.3.1. Rehabilitate and Place People w/Disabilities in Competitive Employment</v>
      </c>
      <c r="B18" s="3" t="s">
        <v>35</v>
      </c>
      <c r="C18" s="6" t="s">
        <v>36</v>
      </c>
      <c r="D18" s="4">
        <v>1240</v>
      </c>
      <c r="E18" s="4">
        <v>1238</v>
      </c>
      <c r="F18" s="4">
        <v>1238</v>
      </c>
      <c r="G18" s="4">
        <v>1211.2942857142857</v>
      </c>
      <c r="H18" s="4">
        <v>1200.57</v>
      </c>
      <c r="I18" s="4">
        <v>1209.8900000000001</v>
      </c>
      <c r="J18" s="4">
        <v>1210.31</v>
      </c>
      <c r="K18" s="4">
        <v>1208.06</v>
      </c>
      <c r="L18" s="4">
        <v>1208.02</v>
      </c>
      <c r="M18" s="4">
        <v>1218.57</v>
      </c>
      <c r="N18" s="4">
        <v>1223.6400000000001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</row>
    <row r="19" spans="1:237" x14ac:dyDescent="0.2">
      <c r="A19" s="1" t="str">
        <f t="shared" si="1"/>
        <v>B.3.2. Work w/Independent Living Centers &amp; State Independent Living Council</v>
      </c>
      <c r="B19" s="3" t="s">
        <v>37</v>
      </c>
      <c r="C19" s="6" t="s">
        <v>38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</row>
    <row r="20" spans="1:237" x14ac:dyDescent="0.2">
      <c r="A20" s="1" t="str">
        <f t="shared" si="1"/>
        <v>B.3.3. Provide Consumer Driven Independent Living Services</v>
      </c>
      <c r="B20" s="3" t="s">
        <v>39</v>
      </c>
      <c r="C20" s="6" t="s">
        <v>40</v>
      </c>
      <c r="D20" s="4">
        <v>22.2</v>
      </c>
      <c r="E20" s="4">
        <v>22.2</v>
      </c>
      <c r="F20" s="4">
        <v>22.2</v>
      </c>
      <c r="G20" s="4">
        <v>21.235714285714288</v>
      </c>
      <c r="H20" s="4">
        <v>22.59</v>
      </c>
      <c r="I20" s="4">
        <v>20.6</v>
      </c>
      <c r="J20" s="4">
        <v>22.16</v>
      </c>
      <c r="K20" s="4">
        <v>22.05</v>
      </c>
      <c r="L20" s="4">
        <v>21.72</v>
      </c>
      <c r="M20" s="4">
        <v>20.6</v>
      </c>
      <c r="N20" s="4">
        <v>18.93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</row>
    <row r="21" spans="1:237" x14ac:dyDescent="0.2">
      <c r="A21" s="1" t="str">
        <f t="shared" si="1"/>
        <v>B.3.4. Provide Services to People with Spinal Cord/Traumatic Brain Injuries</v>
      </c>
      <c r="B21" s="3" t="s">
        <v>41</v>
      </c>
      <c r="C21" s="6" t="s">
        <v>42</v>
      </c>
      <c r="D21" s="4">
        <v>17.7</v>
      </c>
      <c r="E21" s="4">
        <v>17.7</v>
      </c>
      <c r="F21" s="4">
        <v>17.7</v>
      </c>
      <c r="G21" s="4">
        <v>23.447142857142861</v>
      </c>
      <c r="H21" s="4">
        <v>19.39</v>
      </c>
      <c r="I21" s="4">
        <v>22.06</v>
      </c>
      <c r="J21" s="4">
        <v>22.07</v>
      </c>
      <c r="K21" s="4">
        <v>26.43</v>
      </c>
      <c r="L21" s="4">
        <v>23.81</v>
      </c>
      <c r="M21" s="4">
        <v>23.38</v>
      </c>
      <c r="N21" s="4">
        <v>26.99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</row>
    <row r="22" spans="1:237" ht="15.75" x14ac:dyDescent="0.25">
      <c r="A22" s="7" t="str">
        <f t="shared" si="1"/>
        <v xml:space="preserve"> Subtotal, Goal B: Rehabilitation Services</v>
      </c>
      <c r="B22" s="8"/>
      <c r="C22" s="9" t="s">
        <v>59</v>
      </c>
      <c r="D22" s="10">
        <v>1790.3000000000002</v>
      </c>
      <c r="E22" s="10">
        <v>1790.3000000000002</v>
      </c>
      <c r="F22" s="10">
        <v>1790.3000000000002</v>
      </c>
      <c r="G22" s="10">
        <v>1753.8085714285714</v>
      </c>
      <c r="H22" s="10">
        <v>1735.6499999999999</v>
      </c>
      <c r="I22" s="10">
        <v>1747.51</v>
      </c>
      <c r="J22" s="10">
        <v>1754.9099999999999</v>
      </c>
      <c r="K22" s="10">
        <v>1753.9499999999998</v>
      </c>
      <c r="L22" s="10">
        <v>1748.85</v>
      </c>
      <c r="M22" s="10">
        <v>1765.07</v>
      </c>
      <c r="N22" s="10">
        <v>1770.7200000000003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</row>
    <row r="23" spans="1:237" x14ac:dyDescent="0.2">
      <c r="A23" s="1" t="str">
        <f t="shared" si="1"/>
        <v>C.1.1. Disability Determination Services</v>
      </c>
      <c r="B23" s="3" t="s">
        <v>43</v>
      </c>
      <c r="C23" s="6" t="s">
        <v>44</v>
      </c>
      <c r="D23" s="4">
        <v>1033.5999999999999</v>
      </c>
      <c r="E23" s="4">
        <v>1033.5999999999999</v>
      </c>
      <c r="F23" s="4">
        <v>778</v>
      </c>
      <c r="G23" s="4">
        <v>784</v>
      </c>
      <c r="H23" s="4">
        <v>778</v>
      </c>
      <c r="I23" s="4">
        <v>775</v>
      </c>
      <c r="J23" s="4">
        <v>770</v>
      </c>
      <c r="K23" s="4">
        <v>761</v>
      </c>
      <c r="L23" s="4">
        <v>788</v>
      </c>
      <c r="M23" s="4">
        <v>761</v>
      </c>
      <c r="N23" s="4">
        <v>788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</row>
    <row r="24" spans="1:237" ht="15.75" x14ac:dyDescent="0.25">
      <c r="A24" s="7" t="str">
        <f t="shared" si="1"/>
        <v xml:space="preserve"> Subtotal, Goal C: Disability Determination Services</v>
      </c>
      <c r="B24" s="8"/>
      <c r="C24" s="9" t="s">
        <v>60</v>
      </c>
      <c r="D24" s="10">
        <v>1033.5999999999999</v>
      </c>
      <c r="E24" s="10">
        <v>1033.5999999999999</v>
      </c>
      <c r="F24" s="10">
        <v>1033.5999999999999</v>
      </c>
      <c r="G24" s="10">
        <v>778</v>
      </c>
      <c r="H24" s="10">
        <v>790</v>
      </c>
      <c r="I24" s="10">
        <v>784</v>
      </c>
      <c r="J24" s="10">
        <v>778</v>
      </c>
      <c r="K24" s="10">
        <v>775</v>
      </c>
      <c r="L24" s="10">
        <v>770</v>
      </c>
      <c r="M24" s="10">
        <v>761</v>
      </c>
      <c r="N24" s="10">
        <v>788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</row>
    <row r="25" spans="1:237" x14ac:dyDescent="0.2">
      <c r="A25" s="1" t="str">
        <f>B25&amp;" " &amp; C25</f>
        <v>D.1.1. Central Program Support</v>
      </c>
      <c r="B25" s="3" t="s">
        <v>45</v>
      </c>
      <c r="C25" s="6" t="s">
        <v>46</v>
      </c>
      <c r="D25" s="4">
        <v>142.69999999999999</v>
      </c>
      <c r="E25" s="4">
        <v>141.69999999999999</v>
      </c>
      <c r="F25" s="4">
        <v>141.69999999999999</v>
      </c>
      <c r="G25" s="4">
        <v>135.77142857142857</v>
      </c>
      <c r="H25" s="4">
        <v>130.6</v>
      </c>
      <c r="I25" s="4">
        <v>133.6</v>
      </c>
      <c r="J25" s="4">
        <v>135.6</v>
      </c>
      <c r="K25" s="4">
        <v>137.6</v>
      </c>
      <c r="L25" s="4">
        <v>137</v>
      </c>
      <c r="M25" s="4">
        <v>138</v>
      </c>
      <c r="N25" s="4">
        <v>138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</row>
    <row r="26" spans="1:237" s="1" customFormat="1" x14ac:dyDescent="0.2">
      <c r="A26" s="1" t="str">
        <f>B26&amp;" " &amp; C26</f>
        <v>D.1.2. Regional Program Support</v>
      </c>
      <c r="B26" s="3" t="s">
        <v>47</v>
      </c>
      <c r="C26" s="6" t="s">
        <v>48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237" s="1" customFormat="1" x14ac:dyDescent="0.2">
      <c r="A27" s="1" t="str">
        <f>B27&amp;" " &amp; C27</f>
        <v xml:space="preserve">D.1.3. Other Program Support </v>
      </c>
      <c r="B27" s="3" t="s">
        <v>49</v>
      </c>
      <c r="C27" s="6" t="s">
        <v>50</v>
      </c>
      <c r="D27" s="4">
        <v>69</v>
      </c>
      <c r="E27" s="4">
        <v>37</v>
      </c>
      <c r="F27" s="4">
        <v>37</v>
      </c>
      <c r="G27" s="4">
        <v>32.285714285714285</v>
      </c>
      <c r="H27" s="4">
        <v>34</v>
      </c>
      <c r="I27" s="4">
        <v>33</v>
      </c>
      <c r="J27" s="4">
        <v>33</v>
      </c>
      <c r="K27" s="4">
        <v>33</v>
      </c>
      <c r="L27" s="4">
        <v>32</v>
      </c>
      <c r="M27" s="4">
        <v>30</v>
      </c>
      <c r="N27" s="4">
        <v>31</v>
      </c>
    </row>
    <row r="28" spans="1:237" s="1" customFormat="1" x14ac:dyDescent="0.2">
      <c r="A28" s="1" t="str">
        <f>B28&amp;" " &amp; C28</f>
        <v>D.1.4. Information Technology Program Support</v>
      </c>
      <c r="B28" s="3" t="s">
        <v>51</v>
      </c>
      <c r="C28" s="6" t="s">
        <v>52</v>
      </c>
      <c r="D28" s="4">
        <v>62</v>
      </c>
      <c r="E28" s="4">
        <v>62</v>
      </c>
      <c r="F28" s="4">
        <v>62</v>
      </c>
      <c r="G28" s="4">
        <v>60.857142857142854</v>
      </c>
      <c r="H28" s="4">
        <v>59</v>
      </c>
      <c r="I28" s="4">
        <v>58</v>
      </c>
      <c r="J28" s="4">
        <v>60</v>
      </c>
      <c r="K28" s="4">
        <v>63</v>
      </c>
      <c r="L28" s="4">
        <v>62</v>
      </c>
      <c r="M28" s="4">
        <v>62</v>
      </c>
      <c r="N28" s="4">
        <v>62</v>
      </c>
    </row>
    <row r="29" spans="1:237" s="1" customFormat="1" ht="15.75" x14ac:dyDescent="0.25">
      <c r="A29" s="7" t="str">
        <f>B29&amp;" " &amp; C29</f>
        <v xml:space="preserve"> Subtotal, Goal D: Program Support</v>
      </c>
      <c r="B29" s="8"/>
      <c r="C29" s="9" t="s">
        <v>55</v>
      </c>
      <c r="D29" s="10">
        <v>273.7</v>
      </c>
      <c r="E29" s="10">
        <v>240.7</v>
      </c>
      <c r="F29" s="10">
        <v>240.7</v>
      </c>
      <c r="G29" s="10">
        <v>228.91428571428571</v>
      </c>
      <c r="H29" s="10">
        <v>223.6</v>
      </c>
      <c r="I29" s="10">
        <v>224.6</v>
      </c>
      <c r="J29" s="10">
        <v>228.6</v>
      </c>
      <c r="K29" s="10">
        <v>233.6</v>
      </c>
      <c r="L29" s="10">
        <v>231</v>
      </c>
      <c r="M29" s="10">
        <v>230</v>
      </c>
      <c r="N29" s="10">
        <v>231</v>
      </c>
    </row>
    <row r="30" spans="1:237" s="23" customFormat="1" ht="31.5" customHeight="1" thickBot="1" x14ac:dyDescent="0.3">
      <c r="A30" s="18" t="s">
        <v>54</v>
      </c>
      <c r="B30" s="19"/>
      <c r="C30" s="20" t="s">
        <v>54</v>
      </c>
      <c r="D30" s="21">
        <v>3209.5</v>
      </c>
      <c r="E30" s="21">
        <v>3177.5</v>
      </c>
      <c r="F30" s="21">
        <v>3177.5</v>
      </c>
      <c r="G30" s="21">
        <v>2870.6571428571428</v>
      </c>
      <c r="H30" s="22">
        <v>2855.7999999999997</v>
      </c>
      <c r="I30" s="22">
        <v>2865.85</v>
      </c>
      <c r="J30" s="22">
        <v>2869.85</v>
      </c>
      <c r="K30" s="22">
        <v>2873.85</v>
      </c>
      <c r="L30" s="22">
        <v>2863.25</v>
      </c>
      <c r="M30" s="22">
        <v>2865.25</v>
      </c>
      <c r="N30" s="21">
        <v>2900.75</v>
      </c>
    </row>
    <row r="31" spans="1:237" ht="15.75" thickTop="1" x14ac:dyDescent="0.2">
      <c r="A31" s="14" t="s">
        <v>56</v>
      </c>
    </row>
    <row r="32" spans="1:237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</sheetData>
  <mergeCells count="3">
    <mergeCell ref="A1:N1"/>
    <mergeCell ref="A2:N2"/>
    <mergeCell ref="B3:C3"/>
  </mergeCells>
  <pageMargins left="0.7" right="0.7" top="0.75" bottom="0.75" header="0.3" footer="0.3"/>
  <pageSetup scale="73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2805E80E53094781AAAE1E9EA1369D" ma:contentTypeVersion="1" ma:contentTypeDescription="Create a new document." ma:contentTypeScope="" ma:versionID="3d932cf96b8e823ae3a1ecbf63d37091">
  <xsd:schema xmlns:xsd="http://www.w3.org/2001/XMLSchema" xmlns:p="http://schemas.microsoft.com/office/2006/metadata/properties" xmlns:ns2="b11fd61c-c5c8-4bbb-88fd-75865f2bc953" targetNamespace="http://schemas.microsoft.com/office/2006/metadata/properties" ma:root="true" ma:fieldsID="ab03a5ce45af39a38cd6bd5a45117f65" ns2:_="">
    <xsd:import namespace="b11fd61c-c5c8-4bbb-88fd-75865f2bc953"/>
    <xsd:element name="properties">
      <xsd:complexType>
        <xsd:sequence>
          <xsd:element name="documentManagement">
            <xsd:complexType>
              <xsd:all>
                <xsd:element ref="ns2:Completed_x003f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b11fd61c-c5c8-4bbb-88fd-75865f2bc953" elementFormDefault="qualified">
    <xsd:import namespace="http://schemas.microsoft.com/office/2006/documentManagement/types"/>
    <xsd:element name="Completed_x003f_" ma:index="8" nillable="true" ma:displayName="Completed?" ma:default="0" ma:internalName="Completed_x003f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pleted_x003f_ xmlns="b11fd61c-c5c8-4bbb-88fd-75865f2bc953">true</Completed_x003f_>
  </documentManagement>
</p:properties>
</file>

<file path=customXml/itemProps1.xml><?xml version="1.0" encoding="utf-8"?>
<ds:datastoreItem xmlns:ds="http://schemas.openxmlformats.org/officeDocument/2006/customXml" ds:itemID="{56B8D373-9F4C-452F-B6A5-FB3E85506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D52339-0C70-498A-939C-240CDE0329E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6D714D95-C298-4958-B68F-6B43E1C70F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1fd61c-c5c8-4bbb-88fd-75865f2bc95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6C2F9601-023B-4078-9C97-22C9AF5244EB}">
  <ds:schemaRefs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b11fd61c-c5c8-4bbb-88fd-75865f2bc95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Monthly Financial Report</vt:lpstr>
      <vt:lpstr>GoalA.Childrens.Developmental.Services</vt:lpstr>
      <vt:lpstr>GoalB.Rehabilitation.Services</vt:lpstr>
      <vt:lpstr>GoalC.Disability.Determination.Services</vt:lpstr>
      <vt:lpstr>GoalD.Program.Support</vt:lpstr>
      <vt:lpstr>Grand.Total</vt:lpstr>
      <vt:lpstr>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Accessibility@dars.state.tx.us</dc:creator>
  <dc:description>Powered by Crystal</dc:description>
  <cp:lastModifiedBy>Richard</cp:lastModifiedBy>
  <cp:lastPrinted>2015-04-27T17:55:40Z</cp:lastPrinted>
  <dcterms:created xsi:type="dcterms:W3CDTF">2013-12-03T19:02:17Z</dcterms:created>
  <dcterms:modified xsi:type="dcterms:W3CDTF">2019-04-21T22:30:12Z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