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056" activeTab="1"/>
  </bookViews>
  <sheets>
    <sheet name="Лист1" sheetId="2" r:id="rId1"/>
    <sheet name="sheet1" sheetId="3" r:id="rId2"/>
  </sheets>
  <definedNames>
    <definedName name="_xlnm._FilterDatabase" localSheetId="1" hidden="1">sheet1!$A$1:$A$210</definedName>
    <definedName name="Заезд_1">Лист1!$E$1</definedName>
  </definedNames>
  <calcPr calcId="145621"/>
</workbook>
</file>

<file path=xl/calcChain.xml><?xml version="1.0" encoding="utf-8"?>
<calcChain xmlns="http://schemas.openxmlformats.org/spreadsheetml/2006/main">
  <c r="B2" i="2" l="1"/>
  <c r="B19" i="2" l="1"/>
  <c r="B13" i="2"/>
  <c r="B12" i="2"/>
  <c r="B11" i="2"/>
  <c r="B10" i="2"/>
  <c r="B9" i="2"/>
  <c r="B8" i="2"/>
  <c r="B7" i="2"/>
  <c r="B6" i="2"/>
  <c r="B5" i="2"/>
  <c r="B4" i="2"/>
  <c r="B3" i="2"/>
  <c r="B18" i="2"/>
  <c r="C5" i="2" l="1"/>
  <c r="D5" i="2" s="1"/>
  <c r="I5" i="2"/>
  <c r="C10" i="2"/>
  <c r="D10" i="2" s="1"/>
  <c r="I10" i="2"/>
  <c r="C6" i="2"/>
  <c r="D6" i="2" s="1"/>
  <c r="I6" i="2"/>
  <c r="C11" i="2"/>
  <c r="D11" i="2" s="1"/>
  <c r="I11" i="2"/>
  <c r="C2" i="2"/>
  <c r="D2" i="2" s="1"/>
  <c r="I2" i="2"/>
  <c r="C8" i="2"/>
  <c r="D8" i="2" s="1"/>
  <c r="I8" i="2"/>
  <c r="C3" i="2"/>
  <c r="D3" i="2" s="1"/>
  <c r="I3" i="2"/>
  <c r="C7" i="2"/>
  <c r="D7" i="2" s="1"/>
  <c r="I7" i="2"/>
  <c r="C4" i="2"/>
  <c r="D4" i="2" s="1"/>
  <c r="I4" i="2"/>
  <c r="C9" i="2"/>
  <c r="D9" i="2" s="1"/>
  <c r="I9" i="2"/>
  <c r="B21" i="2"/>
  <c r="B15" i="2"/>
  <c r="C15" i="2" l="1"/>
</calcChain>
</file>

<file path=xl/sharedStrings.xml><?xml version="1.0" encoding="utf-8"?>
<sst xmlns="http://schemas.openxmlformats.org/spreadsheetml/2006/main" count="757" uniqueCount="251">
  <si>
    <t xml:space="preserve">Столбовский Артем Олегович </t>
  </si>
  <si>
    <t>Юниоры до 24</t>
  </si>
  <si>
    <t>МС</t>
  </si>
  <si>
    <t xml:space="preserve">Рогова Н. С. </t>
  </si>
  <si>
    <t>СПБ ГБУ ДО СШОР «Знамя»</t>
  </si>
  <si>
    <t>Щелкачева Алёна</t>
  </si>
  <si>
    <t>2003</t>
  </si>
  <si>
    <t>Юниорки до 24</t>
  </si>
  <si>
    <t>Антонова Л.В.</t>
  </si>
  <si>
    <t>СПб ГБПОУ "УОР №1"</t>
  </si>
  <si>
    <t>Грачёв Кирилл Яковлевич</t>
  </si>
  <si>
    <t>КМС</t>
  </si>
  <si>
    <t>Ткачук Т.В.</t>
  </si>
  <si>
    <t>Грачев Георгий</t>
  </si>
  <si>
    <t>Лагутина Н.В.</t>
  </si>
  <si>
    <t>СПб ГБУ ДО СШОР "ШВСМ по ВВС им. Ю.С. Тюкалова"</t>
  </si>
  <si>
    <t>Барсуков Даниил Константинович</t>
  </si>
  <si>
    <t>Селезнев Александр Ярославович</t>
  </si>
  <si>
    <t>II</t>
  </si>
  <si>
    <t>Кудрин Павел Владимирович</t>
  </si>
  <si>
    <t>Иванова А.В.</t>
  </si>
  <si>
    <t>Гусева Елена Александровна</t>
  </si>
  <si>
    <t>Черкасская А.С.</t>
  </si>
  <si>
    <t>Мартынюк Даниил Сергеевич</t>
  </si>
  <si>
    <t>Перминов Иван Валерьевич</t>
  </si>
  <si>
    <t>Титова Анна Константиновна</t>
  </si>
  <si>
    <t>Григоров-Рудыковский Т.А.</t>
  </si>
  <si>
    <t>Ахмедов Алексей Айдынович</t>
  </si>
  <si>
    <t>Юниоры до 19</t>
  </si>
  <si>
    <t>Хомец Тимур Андреевич</t>
  </si>
  <si>
    <t>I</t>
  </si>
  <si>
    <t>Бортников Семён Константинович</t>
  </si>
  <si>
    <t>Иванова А.В./Носова О.А.</t>
  </si>
  <si>
    <t>Мельник Милослава Андреевна</t>
  </si>
  <si>
    <t>Юниорки до 19</t>
  </si>
  <si>
    <t>Носова О.А.</t>
  </si>
  <si>
    <t>Семенов Кирилл Андреевич</t>
  </si>
  <si>
    <t>Шинкаренко Иван Николаевич</t>
  </si>
  <si>
    <t>Сокотун Артем Владимирович</t>
  </si>
  <si>
    <t xml:space="preserve">Герций С. Е.  </t>
  </si>
  <si>
    <t>Мыцу Егор Александрович</t>
  </si>
  <si>
    <t>2006</t>
  </si>
  <si>
    <t>Медведева О.Ф</t>
  </si>
  <si>
    <t>ГБУ ДО СШОР "Ижора" СПб</t>
  </si>
  <si>
    <t>Волгина  Ксения Олеговна</t>
  </si>
  <si>
    <t>Анисимов Т.В.</t>
  </si>
  <si>
    <t xml:space="preserve">Лизунов Иван Владимирович </t>
  </si>
  <si>
    <t xml:space="preserve"> 1 юн.</t>
  </si>
  <si>
    <t>Павлюченко  Александра Романовна</t>
  </si>
  <si>
    <t>б/р</t>
  </si>
  <si>
    <t>Швидкий Владлен Игоревич</t>
  </si>
  <si>
    <t>Шестопалова Анастасия Антоновна</t>
  </si>
  <si>
    <t>Богачева Ю.Б.</t>
  </si>
  <si>
    <t>Беженарь Григорий Витальевич</t>
  </si>
  <si>
    <t>Молоткова Виктория Владимировна</t>
  </si>
  <si>
    <t>Попов Григорий Владимирович</t>
  </si>
  <si>
    <t xml:space="preserve">Шагако Арсений Юрьевич </t>
  </si>
  <si>
    <t>Диденко Виктория Алексеевна</t>
  </si>
  <si>
    <t>Благодатских Фёдор Сергеевич</t>
  </si>
  <si>
    <t>Васев Герман Григорьевич</t>
  </si>
  <si>
    <t>Суханова Веселина Романовна</t>
  </si>
  <si>
    <t>Клушин Федор Никитич</t>
  </si>
  <si>
    <t>Чубарев Б.П.</t>
  </si>
  <si>
    <t>Шихахмедов Максим Русланович</t>
  </si>
  <si>
    <t>Калинина София</t>
  </si>
  <si>
    <t>2007</t>
  </si>
  <si>
    <t>Чорнопыский Егор</t>
  </si>
  <si>
    <t>Гоголев Михаил Александрович</t>
  </si>
  <si>
    <t>Юноши до 17</t>
  </si>
  <si>
    <t>III</t>
  </si>
  <si>
    <t>Малахов Борис Олегович</t>
  </si>
  <si>
    <t>Парамонов Никита Дмитриевич</t>
  </si>
  <si>
    <t>Рожанская Диана Дмитриевна</t>
  </si>
  <si>
    <t>Девушки до 17</t>
  </si>
  <si>
    <t>Отфиновская Елизавета Евгеньевна</t>
  </si>
  <si>
    <t>Пташкин Никита Максимович</t>
  </si>
  <si>
    <t>1 юн.</t>
  </si>
  <si>
    <t>Максимов Павел Александрович</t>
  </si>
  <si>
    <t>Тимофеев Владимир Александрович</t>
  </si>
  <si>
    <t>Початкова Анна Александровна</t>
  </si>
  <si>
    <t>Топков Кирилл Сергеевич</t>
  </si>
  <si>
    <t>Доброхлебов Владимир Игоревич</t>
  </si>
  <si>
    <t xml:space="preserve"> 3 юн.</t>
  </si>
  <si>
    <t>Кириленко Евгений Павлович</t>
  </si>
  <si>
    <t>Коковина Маргарита Павловна</t>
  </si>
  <si>
    <t xml:space="preserve">Манухина Мария Викторовна </t>
  </si>
  <si>
    <t>Меняйло Михаил Павлович</t>
  </si>
  <si>
    <t xml:space="preserve">  2 юн.</t>
  </si>
  <si>
    <t>Сепесева Анастасия  Владимировна</t>
  </si>
  <si>
    <t>Фролова Александра Антоновна</t>
  </si>
  <si>
    <t>Вениченко Егор Александрович</t>
  </si>
  <si>
    <t>Вениченко Матвей Александрович</t>
  </si>
  <si>
    <t>Замураева Полина Егоровна</t>
  </si>
  <si>
    <t>Корепанова Е.Ю.</t>
  </si>
  <si>
    <t>Королёва Вера Александровна</t>
  </si>
  <si>
    <t>Лебедев Степан Алексеевич</t>
  </si>
  <si>
    <t>Геводов Ярослав Дмитриевич</t>
  </si>
  <si>
    <t>Николаев Иван Андреевич</t>
  </si>
  <si>
    <t>Иванов Юрий Антонович</t>
  </si>
  <si>
    <t>Ростиславский Максим</t>
  </si>
  <si>
    <t>Прохоров Егор Алексеевич</t>
  </si>
  <si>
    <t>Лапин Николай Владимирович</t>
  </si>
  <si>
    <t>Лаптев Максим Владимирович</t>
  </si>
  <si>
    <t>Мирошниченко Арсений Юрьевич</t>
  </si>
  <si>
    <t>Смирнова Светлана Юрьевна</t>
  </si>
  <si>
    <t>Трифонов Николай Алексеевич</t>
  </si>
  <si>
    <t>Ямалетдинов Анзор Альбертович</t>
  </si>
  <si>
    <t>Скачков Семён Валентинович</t>
  </si>
  <si>
    <t>2009</t>
  </si>
  <si>
    <t>Кинашев Михаил Антонович</t>
  </si>
  <si>
    <t xml:space="preserve">Коротченко Алена Денисовна </t>
  </si>
  <si>
    <t>3</t>
  </si>
  <si>
    <t xml:space="preserve">Ильюхина П. А. </t>
  </si>
  <si>
    <t>Екимов Прохор Петрович</t>
  </si>
  <si>
    <t>1</t>
  </si>
  <si>
    <t>Алимшоев Рустам Диловарович</t>
  </si>
  <si>
    <t>Юноши до 15</t>
  </si>
  <si>
    <t xml:space="preserve">  б/р</t>
  </si>
  <si>
    <t>Забелкина Любовь Сергеевна</t>
  </si>
  <si>
    <t>Девушки до 15</t>
  </si>
  <si>
    <t>Кирилкин Михаил Александрович</t>
  </si>
  <si>
    <t>Кугаевский Сергей Николаевич</t>
  </si>
  <si>
    <t>Орлов Иван Марианович</t>
  </si>
  <si>
    <t>Сепесева Екатерина Викторовна</t>
  </si>
  <si>
    <t>Хирвонен Тимати Сергеевич</t>
  </si>
  <si>
    <t>Поленов Максим Игоревич</t>
  </si>
  <si>
    <t>Романов Максим Маратович</t>
  </si>
  <si>
    <t>Леонтьева Алёна Владимировна</t>
  </si>
  <si>
    <t>Груздева Анна Сергеевна</t>
  </si>
  <si>
    <t>Губанчиков Дмитрий Сергеевич</t>
  </si>
  <si>
    <t>Кутузова Варвара Дмитриевна</t>
  </si>
  <si>
    <t>Павлов Кирилл Дмитриевич</t>
  </si>
  <si>
    <t>Князевич Макар Романович</t>
  </si>
  <si>
    <t>2 юн.</t>
  </si>
  <si>
    <t>Горохов Александр Николаевич</t>
  </si>
  <si>
    <t>Берлев Максим Александрович</t>
  </si>
  <si>
    <t>Семенова Ульяна Павловна</t>
  </si>
  <si>
    <t>Марченко Артемий Дмитриевич</t>
  </si>
  <si>
    <t>Титаренко Алексей Сергеевич</t>
  </si>
  <si>
    <t>Титов Сергей Константинович</t>
  </si>
  <si>
    <t>Филин Георгий Александрович</t>
  </si>
  <si>
    <t>Юданов Ярослав Александрович</t>
  </si>
  <si>
    <t xml:space="preserve">Ермаков Тимур Сергеевич </t>
  </si>
  <si>
    <t>2</t>
  </si>
  <si>
    <t xml:space="preserve">Маняхина М. А. </t>
  </si>
  <si>
    <t>Королёв Кирилл Александрович</t>
  </si>
  <si>
    <t>2010</t>
  </si>
  <si>
    <t>Алексеев Евгений Александрович</t>
  </si>
  <si>
    <t>Демин Матвей Евгеньевич</t>
  </si>
  <si>
    <t>Романов Михаил Романович</t>
  </si>
  <si>
    <t xml:space="preserve">Симонов Никита Павлович </t>
  </si>
  <si>
    <t>Диденко Максим Алексеевич</t>
  </si>
  <si>
    <t>Ивченкова Варвара Георгиевна</t>
  </si>
  <si>
    <t>Горячкин Дмитрий Андреевич</t>
  </si>
  <si>
    <t>Вафауллин Дамир Радикович</t>
  </si>
  <si>
    <t>Бриллиантов Максим Игоревич</t>
  </si>
  <si>
    <t>Николаев Алексей Андреевич</t>
  </si>
  <si>
    <t>Кулаков Юрий Андреевич</t>
  </si>
  <si>
    <t>Киселева Дарья Дмитриевна</t>
  </si>
  <si>
    <t>Туркова Полина Александровна</t>
  </si>
  <si>
    <t>Девин Эдуард Вадимович</t>
  </si>
  <si>
    <t>Селивановский Глеб Анатольевич</t>
  </si>
  <si>
    <t xml:space="preserve">Рогова Кира Романовна </t>
  </si>
  <si>
    <t xml:space="preserve">Бартковский Матвей Брониславович </t>
  </si>
  <si>
    <t>Мальчики до 13</t>
  </si>
  <si>
    <t>Крайнова Варвара Олеговна</t>
  </si>
  <si>
    <t>Девочки до 13</t>
  </si>
  <si>
    <t>Кудрявцев Матвей Андреевич</t>
  </si>
  <si>
    <t>Орлов Григорий Марианович</t>
  </si>
  <si>
    <t>Павлюченко Анна Романовна</t>
  </si>
  <si>
    <t>Сорокин Дмитрий Сергеевич</t>
  </si>
  <si>
    <t>Фурина Кристина Романовна</t>
  </si>
  <si>
    <t>Рыжков Артём Николаевич</t>
  </si>
  <si>
    <t>Королёв Макар Сергеевич</t>
  </si>
  <si>
    <t>Потравных Григорий Алексеевич</t>
  </si>
  <si>
    <t>Афанасьев Валентин Петрович</t>
  </si>
  <si>
    <t>Окунева Полина Владимировна</t>
  </si>
  <si>
    <t>Топкова Мария Сергеевна</t>
  </si>
  <si>
    <t>Осипов Викентий Андреевич</t>
  </si>
  <si>
    <t xml:space="preserve">Исаева С. А. </t>
  </si>
  <si>
    <t>Смирнов Владимир Юрьевич</t>
  </si>
  <si>
    <t>2012</t>
  </si>
  <si>
    <t>Заботина Ирина Андреевна</t>
  </si>
  <si>
    <t>Кугаевский Василий Николаевич</t>
  </si>
  <si>
    <t>Лунин Владимир Владимирович</t>
  </si>
  <si>
    <t>Ошемётков Кирилл Андреевич</t>
  </si>
  <si>
    <t>Донсков Юрий Романович</t>
  </si>
  <si>
    <t>Талай Я.А.</t>
  </si>
  <si>
    <t>м</t>
  </si>
  <si>
    <t>ж</t>
  </si>
  <si>
    <t>Пол</t>
  </si>
  <si>
    <t>Мальчики до 13 лет</t>
  </si>
  <si>
    <t>Девочки до 13 лет</t>
  </si>
  <si>
    <t>Юноши до 15 лет</t>
  </si>
  <si>
    <t>Девушки до 15 лет</t>
  </si>
  <si>
    <t>Девушки до 17 лет</t>
  </si>
  <si>
    <t>Юноши до 17 лет</t>
  </si>
  <si>
    <t>Юниоры до 19 лет</t>
  </si>
  <si>
    <t>Юниорки до 19 лет</t>
  </si>
  <si>
    <t>Юниорки до 24 лет</t>
  </si>
  <si>
    <t>Юниоры до 24 лет</t>
  </si>
  <si>
    <t>Мужчины</t>
  </si>
  <si>
    <t>Женщины</t>
  </si>
  <si>
    <t>Кол-во дорожек</t>
  </si>
  <si>
    <t>Количество участников</t>
  </si>
  <si>
    <t>Заездов</t>
  </si>
  <si>
    <t>Пустых тренажеров во всех заездах</t>
  </si>
  <si>
    <t>Заезд 1</t>
  </si>
  <si>
    <t>Заезд 2</t>
  </si>
  <si>
    <t>Заезд 3</t>
  </si>
  <si>
    <t>Заезд 4</t>
  </si>
  <si>
    <t>Проверка</t>
  </si>
  <si>
    <t xml:space="preserve"> </t>
  </si>
  <si>
    <t xml:space="preserve"> Сухов Владислав </t>
  </si>
  <si>
    <t>Юноши до 15 лет (1 )</t>
  </si>
  <si>
    <t>Юноши до 15 лет (2)</t>
  </si>
  <si>
    <t>Мальчики до 13 лет (1)</t>
  </si>
  <si>
    <t>Мальчики до 13 лет (2)</t>
  </si>
  <si>
    <t>Юноши до 15 лет (3)</t>
  </si>
  <si>
    <t>Юноши до 15 лет (4)</t>
  </si>
  <si>
    <t>Девушки до 15 лет (1)</t>
  </si>
  <si>
    <t>Девушки до 15 лет (2)</t>
  </si>
  <si>
    <t>Юноши до 17 лет (1)</t>
  </si>
  <si>
    <t>Юноши до 17 лет (2)</t>
  </si>
  <si>
    <t>Юноши до 17 лет (3)</t>
  </si>
  <si>
    <t>Заезд 12    17:00</t>
  </si>
  <si>
    <t>Заезд 11    16:55</t>
  </si>
  <si>
    <t>Заезд 10    16:50</t>
  </si>
  <si>
    <t>Заезд 9    16:45</t>
  </si>
  <si>
    <t>Заезд 8    16:40</t>
  </si>
  <si>
    <t>Заезд 7    16:35</t>
  </si>
  <si>
    <t>Заезд 6    16:30</t>
  </si>
  <si>
    <t>Заезд 5    16:25</t>
  </si>
  <si>
    <t>Заезд 4    16:20</t>
  </si>
  <si>
    <t>Заезд 3   16:15</t>
  </si>
  <si>
    <t>Заезд 2   16:10</t>
  </si>
  <si>
    <t>Заезд 1    16:05</t>
  </si>
  <si>
    <t>Девушки до 17 лет (1)</t>
  </si>
  <si>
    <t>Девушки до 17 лет (2)</t>
  </si>
  <si>
    <t>Юниоры до 19 лет (2)</t>
  </si>
  <si>
    <t>Юниоры до 19 лет (1)</t>
  </si>
  <si>
    <t>Заезд 19    17:35</t>
  </si>
  <si>
    <t>Заезд 18    17:30</t>
  </si>
  <si>
    <t>Заезд 17    17:25</t>
  </si>
  <si>
    <t>Розанов Максим Владиславович</t>
  </si>
  <si>
    <t>Юноши до 17 лет (4)</t>
  </si>
  <si>
    <t>Заезд 13    17:05</t>
  </si>
  <si>
    <t>Заезд 14 17:10</t>
  </si>
  <si>
    <t>Заезд 15  17:15</t>
  </si>
  <si>
    <t>Заезд 16   17:20</t>
  </si>
  <si>
    <t>Заезд 20   17:40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</si>
</sst>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Calibri"/>
      <scheme val="minor"/>
    </font>
    <font>
      <sz val="10"/>
      <name val="Times New Roman"/>
    </font>
    <font>
      <sz val="10"/>
      <color rgb="FF000000"/>
      <name val="Times New Roman"/>
    </font>
    <font>
      <sz val="10"/>
      <name val="Times New Roman"/>
    </font>
    <font>
      <b/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1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3" borderId="0" xfId="0" applyFont="1" applyFill="1" applyAlignment="1"/>
    <xf numFmtId="0" fontId="4" fillId="3" borderId="0" xfId="0" applyFont="1" applyFill="1" applyAlignment="1"/>
    <xf numFmtId="0" fontId="8" fillId="0" borderId="0" xfId="0" applyFont="1" applyAlignment="1"/>
    <xf numFmtId="0" fontId="4" fillId="0" borderId="0" xfId="0" applyFont="1" applyAlignment="1"/>
    <xf numFmtId="49" fontId="9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 applyAlignment="1"/>
    <xf numFmtId="0" fontId="7" fillId="0" borderId="2" xfId="0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3" sqref="B3"/>
    </sheetView>
  </sheetViews>
  <sheetFormatPr defaultRowHeight="13.8" x14ac:dyDescent="0.3"/>
  <cols>
    <col min="1" max="1" width="24.44140625" customWidth="1"/>
    <col min="2" max="2" width="13.5546875" customWidth="1"/>
    <col min="3" max="3" width="13" customWidth="1"/>
    <col min="4" max="4" width="16.6640625" customWidth="1"/>
    <col min="5" max="5" width="11.109375" customWidth="1"/>
    <col min="7" max="7" width="9.6640625" customWidth="1"/>
    <col min="9" max="9" width="13.5546875" customWidth="1"/>
  </cols>
  <sheetData>
    <row r="1" spans="1:9" ht="33" customHeight="1" x14ac:dyDescent="0.3">
      <c r="B1" s="24" t="s">
        <v>204</v>
      </c>
      <c r="C1" s="25" t="s">
        <v>205</v>
      </c>
      <c r="D1" s="24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</row>
    <row r="2" spans="1:9" x14ac:dyDescent="0.3">
      <c r="A2" t="s">
        <v>192</v>
      </c>
      <c r="B2">
        <f>COUNTIF(A2,Лист1!A2)</f>
        <v>1</v>
      </c>
      <c r="C2">
        <f t="shared" ref="C2:C11" si="0">ROUNDUP(B2/$E$18,0)</f>
        <v>1</v>
      </c>
      <c r="D2">
        <f t="shared" ref="D2:D11" si="1">B2-C2*$E$18</f>
        <v>-8</v>
      </c>
      <c r="E2">
        <v>6</v>
      </c>
      <c r="I2">
        <f t="shared" ref="I2:I3" si="2">B2-SUM(E2:H2)</f>
        <v>-5</v>
      </c>
    </row>
    <row r="3" spans="1:9" x14ac:dyDescent="0.3">
      <c r="A3" t="s">
        <v>191</v>
      </c>
      <c r="B3" t="e">
        <f>COUNTIF(#REF!,Лист1!A3)</f>
        <v>#REF!</v>
      </c>
      <c r="C3" t="e">
        <f t="shared" si="0"/>
        <v>#REF!</v>
      </c>
      <c r="D3" t="e">
        <f t="shared" si="1"/>
        <v>#REF!</v>
      </c>
      <c r="E3">
        <v>7</v>
      </c>
      <c r="F3">
        <v>7</v>
      </c>
      <c r="I3" t="e">
        <f t="shared" si="2"/>
        <v>#REF!</v>
      </c>
    </row>
    <row r="4" spans="1:9" x14ac:dyDescent="0.3">
      <c r="A4" t="s">
        <v>193</v>
      </c>
      <c r="B4" t="e">
        <f>COUNTIF(#REF!,Лист1!A4)</f>
        <v>#REF!</v>
      </c>
      <c r="C4" t="e">
        <f t="shared" si="0"/>
        <v>#REF!</v>
      </c>
      <c r="D4" t="e">
        <f t="shared" si="1"/>
        <v>#REF!</v>
      </c>
      <c r="E4">
        <v>8</v>
      </c>
      <c r="F4">
        <v>8</v>
      </c>
      <c r="G4">
        <v>8</v>
      </c>
      <c r="H4">
        <v>7</v>
      </c>
      <c r="I4" t="e">
        <f>B4-SUM(E4:H4)</f>
        <v>#REF!</v>
      </c>
    </row>
    <row r="5" spans="1:9" x14ac:dyDescent="0.3">
      <c r="A5" t="s">
        <v>194</v>
      </c>
      <c r="B5" t="e">
        <f>COUNTIF(#REF!,Лист1!A5)</f>
        <v>#REF!</v>
      </c>
      <c r="C5" t="e">
        <f t="shared" si="0"/>
        <v>#REF!</v>
      </c>
      <c r="D5" t="e">
        <f t="shared" si="1"/>
        <v>#REF!</v>
      </c>
      <c r="E5">
        <v>5</v>
      </c>
      <c r="F5">
        <v>5</v>
      </c>
      <c r="I5" t="e">
        <f t="shared" ref="I5:I11" si="3">B5-SUM(E5:H5)</f>
        <v>#REF!</v>
      </c>
    </row>
    <row r="6" spans="1:9" x14ac:dyDescent="0.3">
      <c r="A6" t="s">
        <v>196</v>
      </c>
      <c r="B6" t="e">
        <f>COUNTIF(#REF!,Лист1!A6)</f>
        <v>#REF!</v>
      </c>
      <c r="C6" t="e">
        <f t="shared" si="0"/>
        <v>#REF!</v>
      </c>
      <c r="D6" t="e">
        <f t="shared" si="1"/>
        <v>#REF!</v>
      </c>
      <c r="E6">
        <v>9</v>
      </c>
      <c r="F6">
        <v>9</v>
      </c>
      <c r="G6">
        <v>9</v>
      </c>
      <c r="I6" t="e">
        <f t="shared" si="3"/>
        <v>#REF!</v>
      </c>
    </row>
    <row r="7" spans="1:9" x14ac:dyDescent="0.3">
      <c r="A7" t="s">
        <v>195</v>
      </c>
      <c r="B7" t="e">
        <f>COUNTIF(#REF!,Лист1!A7)</f>
        <v>#REF!</v>
      </c>
      <c r="C7" t="e">
        <f t="shared" si="0"/>
        <v>#REF!</v>
      </c>
      <c r="D7" t="e">
        <f t="shared" si="1"/>
        <v>#REF!</v>
      </c>
      <c r="E7">
        <v>5</v>
      </c>
      <c r="F7">
        <v>6</v>
      </c>
      <c r="I7" t="e">
        <f t="shared" si="3"/>
        <v>#REF!</v>
      </c>
    </row>
    <row r="8" spans="1:9" x14ac:dyDescent="0.3">
      <c r="A8" t="s">
        <v>197</v>
      </c>
      <c r="B8" t="e">
        <f>COUNTIF(#REF!,Лист1!A8)</f>
        <v>#REF!</v>
      </c>
      <c r="C8" t="e">
        <f t="shared" si="0"/>
        <v>#REF!</v>
      </c>
      <c r="D8" t="e">
        <f t="shared" si="1"/>
        <v>#REF!</v>
      </c>
      <c r="E8">
        <v>9</v>
      </c>
      <c r="F8">
        <v>8</v>
      </c>
      <c r="I8" t="e">
        <f t="shared" si="3"/>
        <v>#REF!</v>
      </c>
    </row>
    <row r="9" spans="1:9" x14ac:dyDescent="0.3">
      <c r="A9" t="s">
        <v>198</v>
      </c>
      <c r="B9" t="e">
        <f>COUNTIF(#REF!,Лист1!A9)</f>
        <v>#REF!</v>
      </c>
      <c r="C9" t="e">
        <f t="shared" si="0"/>
        <v>#REF!</v>
      </c>
      <c r="D9" t="e">
        <f t="shared" si="1"/>
        <v>#REF!</v>
      </c>
      <c r="E9">
        <v>8</v>
      </c>
      <c r="I9" t="e">
        <f t="shared" si="3"/>
        <v>#REF!</v>
      </c>
    </row>
    <row r="10" spans="1:9" x14ac:dyDescent="0.3">
      <c r="A10" t="s">
        <v>200</v>
      </c>
      <c r="B10" t="e">
        <f>COUNTIF(#REF!,Лист1!A10)</f>
        <v>#REF!</v>
      </c>
      <c r="C10" t="e">
        <f t="shared" si="0"/>
        <v>#REF!</v>
      </c>
      <c r="D10" t="e">
        <f t="shared" si="1"/>
        <v>#REF!</v>
      </c>
      <c r="E10">
        <v>8</v>
      </c>
      <c r="I10" t="e">
        <f t="shared" si="3"/>
        <v>#REF!</v>
      </c>
    </row>
    <row r="11" spans="1:9" x14ac:dyDescent="0.3">
      <c r="A11" t="s">
        <v>199</v>
      </c>
      <c r="B11" t="e">
        <f>COUNTIF(#REF!,Лист1!A11)</f>
        <v>#REF!</v>
      </c>
      <c r="C11" t="e">
        <f t="shared" si="0"/>
        <v>#REF!</v>
      </c>
      <c r="D11" t="e">
        <f t="shared" si="1"/>
        <v>#REF!</v>
      </c>
      <c r="E11">
        <v>3</v>
      </c>
      <c r="I11" t="e">
        <f t="shared" si="3"/>
        <v>#REF!</v>
      </c>
    </row>
    <row r="12" spans="1:9" x14ac:dyDescent="0.3">
      <c r="A12" t="s">
        <v>201</v>
      </c>
      <c r="B12" t="e">
        <f>COUNTIF(#REF!,Лист1!A12)</f>
        <v>#REF!</v>
      </c>
    </row>
    <row r="13" spans="1:9" x14ac:dyDescent="0.3">
      <c r="A13" t="s">
        <v>202</v>
      </c>
      <c r="B13" t="e">
        <f>COUNTIF(#REF!,Лист1!A13)</f>
        <v>#REF!</v>
      </c>
    </row>
    <row r="15" spans="1:9" x14ac:dyDescent="0.3">
      <c r="B15" t="e">
        <f>SUM(B2:B14)</f>
        <v>#REF!</v>
      </c>
      <c r="C15" t="e">
        <f>SUM(C2:C14)</f>
        <v>#REF!</v>
      </c>
    </row>
    <row r="17" spans="1:5" ht="27.6" x14ac:dyDescent="0.3">
      <c r="A17" t="s">
        <v>190</v>
      </c>
      <c r="B17" s="24" t="s">
        <v>204</v>
      </c>
    </row>
    <row r="18" spans="1:5" x14ac:dyDescent="0.3">
      <c r="A18" t="s">
        <v>188</v>
      </c>
      <c r="B18" t="e">
        <f>COUNTIF(#REF!,Лист1!A18)</f>
        <v>#REF!</v>
      </c>
      <c r="D18" t="s">
        <v>203</v>
      </c>
      <c r="E18">
        <v>9</v>
      </c>
    </row>
    <row r="19" spans="1:5" x14ac:dyDescent="0.3">
      <c r="A19" t="s">
        <v>189</v>
      </c>
      <c r="B19" t="e">
        <f>COUNTIF(#REF!,Лист1!A19)</f>
        <v>#REF!</v>
      </c>
    </row>
    <row r="21" spans="1:5" x14ac:dyDescent="0.3">
      <c r="B21" t="e">
        <f>B18+B19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topLeftCell="A193" workbookViewId="0">
      <selection activeCell="D203" sqref="D203"/>
    </sheetView>
  </sheetViews>
  <sheetFormatPr defaultRowHeight="13.8" x14ac:dyDescent="0.3"/>
  <cols>
    <col min="2" max="2" width="40" customWidth="1"/>
    <col min="4" max="4" width="22" customWidth="1"/>
    <col min="6" max="6" width="19.5546875" customWidth="1"/>
    <col min="7" max="7" width="28.5546875" customWidth="1"/>
    <col min="8" max="8" width="21" customWidth="1"/>
    <col min="9" max="9" width="8.77734375" style="25"/>
  </cols>
  <sheetData>
    <row r="1" spans="1:10" s="62" customFormat="1" x14ac:dyDescent="0.3">
      <c r="B1" s="63" t="s">
        <v>212</v>
      </c>
      <c r="I1" s="82"/>
    </row>
    <row r="2" spans="1:10" ht="15.6" x14ac:dyDescent="0.3">
      <c r="B2" s="64" t="s">
        <v>236</v>
      </c>
    </row>
    <row r="3" spans="1:10" x14ac:dyDescent="0.3">
      <c r="B3" s="63" t="s">
        <v>216</v>
      </c>
    </row>
    <row r="4" spans="1:10" ht="19.8" customHeight="1" x14ac:dyDescent="0.3">
      <c r="A4" s="2">
        <v>1</v>
      </c>
      <c r="B4" s="11" t="s">
        <v>163</v>
      </c>
      <c r="C4" s="12">
        <v>2012</v>
      </c>
      <c r="D4" s="12" t="s">
        <v>164</v>
      </c>
      <c r="E4" s="15" t="s">
        <v>117</v>
      </c>
      <c r="F4" s="15" t="s">
        <v>45</v>
      </c>
      <c r="G4" s="6" t="s">
        <v>4</v>
      </c>
      <c r="H4" s="2">
        <v>36</v>
      </c>
      <c r="J4">
        <v>1</v>
      </c>
    </row>
    <row r="5" spans="1:10" ht="19.2" customHeight="1" x14ac:dyDescent="0.3">
      <c r="A5" s="2">
        <v>2</v>
      </c>
      <c r="B5" s="11" t="s">
        <v>167</v>
      </c>
      <c r="C5" s="12">
        <v>2012</v>
      </c>
      <c r="D5" s="12" t="s">
        <v>164</v>
      </c>
      <c r="E5" s="15" t="s">
        <v>117</v>
      </c>
      <c r="F5" s="15" t="s">
        <v>12</v>
      </c>
      <c r="G5" s="6" t="s">
        <v>4</v>
      </c>
      <c r="H5" s="2">
        <v>26</v>
      </c>
      <c r="I5" s="83" t="s">
        <v>212</v>
      </c>
      <c r="J5">
        <v>1</v>
      </c>
    </row>
    <row r="6" spans="1:10" ht="21" customHeight="1" x14ac:dyDescent="0.3">
      <c r="A6" s="2">
        <v>3</v>
      </c>
      <c r="B6" s="11" t="s">
        <v>168</v>
      </c>
      <c r="C6" s="12">
        <v>2012</v>
      </c>
      <c r="D6" s="12" t="s">
        <v>164</v>
      </c>
      <c r="E6" s="15" t="s">
        <v>117</v>
      </c>
      <c r="F6" s="15" t="s">
        <v>45</v>
      </c>
      <c r="G6" s="6" t="s">
        <v>4</v>
      </c>
      <c r="H6" s="2">
        <v>58</v>
      </c>
      <c r="J6">
        <v>1</v>
      </c>
    </row>
    <row r="7" spans="1:10" ht="30.6" customHeight="1" x14ac:dyDescent="0.3">
      <c r="A7" s="2">
        <v>4</v>
      </c>
      <c r="B7" s="11" t="s">
        <v>170</v>
      </c>
      <c r="C7" s="12">
        <v>2012</v>
      </c>
      <c r="D7" s="12" t="s">
        <v>164</v>
      </c>
      <c r="E7" s="15" t="s">
        <v>87</v>
      </c>
      <c r="F7" s="15" t="s">
        <v>12</v>
      </c>
      <c r="G7" s="6" t="s">
        <v>4</v>
      </c>
      <c r="H7" s="2">
        <v>45</v>
      </c>
      <c r="J7">
        <v>1</v>
      </c>
    </row>
    <row r="8" spans="1:10" ht="26.4" customHeight="1" x14ac:dyDescent="0.3">
      <c r="A8" s="2">
        <v>5</v>
      </c>
      <c r="B8" s="20" t="s">
        <v>172</v>
      </c>
      <c r="C8" s="22">
        <v>2012</v>
      </c>
      <c r="D8" s="12" t="s">
        <v>164</v>
      </c>
      <c r="E8" s="15" t="s">
        <v>133</v>
      </c>
      <c r="F8" s="10" t="s">
        <v>14</v>
      </c>
      <c r="G8" s="13" t="s">
        <v>15</v>
      </c>
      <c r="H8" s="2">
        <v>45</v>
      </c>
      <c r="J8">
        <v>1</v>
      </c>
    </row>
    <row r="9" spans="1:10" ht="18" customHeight="1" x14ac:dyDescent="0.3">
      <c r="A9" s="2">
        <v>6</v>
      </c>
      <c r="B9" s="23" t="s">
        <v>173</v>
      </c>
      <c r="C9" s="17">
        <v>2012</v>
      </c>
      <c r="D9" s="12" t="s">
        <v>164</v>
      </c>
      <c r="E9" s="15" t="s">
        <v>76</v>
      </c>
      <c r="F9" s="10" t="s">
        <v>35</v>
      </c>
      <c r="G9" s="13" t="s">
        <v>15</v>
      </c>
      <c r="H9" s="2">
        <v>39</v>
      </c>
      <c r="J9">
        <v>1</v>
      </c>
    </row>
    <row r="10" spans="1:10" ht="30.6" customHeight="1" x14ac:dyDescent="0.3">
      <c r="A10" s="2">
        <v>7</v>
      </c>
      <c r="B10" s="14" t="s">
        <v>174</v>
      </c>
      <c r="C10" s="5">
        <v>2012</v>
      </c>
      <c r="D10" s="12" t="s">
        <v>164</v>
      </c>
      <c r="E10" s="15" t="s">
        <v>133</v>
      </c>
      <c r="F10" s="10" t="s">
        <v>35</v>
      </c>
      <c r="G10" s="13" t="s">
        <v>15</v>
      </c>
      <c r="H10" s="2">
        <v>73</v>
      </c>
      <c r="J10">
        <v>1</v>
      </c>
    </row>
    <row r="12" spans="1:10" ht="15.6" x14ac:dyDescent="0.3">
      <c r="B12" s="64" t="s">
        <v>235</v>
      </c>
    </row>
    <row r="13" spans="1:10" x14ac:dyDescent="0.3">
      <c r="B13" s="65" t="s">
        <v>217</v>
      </c>
    </row>
    <row r="14" spans="1:10" ht="26.4" x14ac:dyDescent="0.3">
      <c r="A14" s="2">
        <v>1</v>
      </c>
      <c r="B14" s="23" t="s">
        <v>175</v>
      </c>
      <c r="C14" s="17">
        <v>2012</v>
      </c>
      <c r="D14" s="12" t="s">
        <v>164</v>
      </c>
      <c r="E14" s="15" t="s">
        <v>76</v>
      </c>
      <c r="F14" s="10" t="s">
        <v>35</v>
      </c>
      <c r="G14" s="13" t="s">
        <v>15</v>
      </c>
      <c r="H14" s="2">
        <v>46</v>
      </c>
      <c r="J14">
        <v>2</v>
      </c>
    </row>
    <row r="15" spans="1:10" x14ac:dyDescent="0.3">
      <c r="A15" s="2">
        <v>2</v>
      </c>
      <c r="B15" s="3" t="s">
        <v>178</v>
      </c>
      <c r="C15" s="4">
        <v>2012</v>
      </c>
      <c r="D15" s="12" t="s">
        <v>164</v>
      </c>
      <c r="E15" s="6" t="s">
        <v>143</v>
      </c>
      <c r="F15" s="6" t="s">
        <v>179</v>
      </c>
      <c r="G15" s="6" t="s">
        <v>4</v>
      </c>
      <c r="H15" s="2">
        <v>42</v>
      </c>
      <c r="J15">
        <v>2</v>
      </c>
    </row>
    <row r="16" spans="1:10" ht="26.4" x14ac:dyDescent="0.3">
      <c r="A16" s="2">
        <v>3</v>
      </c>
      <c r="B16" s="7" t="s">
        <v>180</v>
      </c>
      <c r="C16" s="5" t="s">
        <v>181</v>
      </c>
      <c r="D16" s="12" t="s">
        <v>164</v>
      </c>
      <c r="E16" s="15">
        <v>3</v>
      </c>
      <c r="F16" s="10" t="s">
        <v>93</v>
      </c>
      <c r="G16" s="13" t="s">
        <v>15</v>
      </c>
      <c r="H16" s="2">
        <v>35</v>
      </c>
      <c r="J16">
        <v>2</v>
      </c>
    </row>
    <row r="17" spans="1:10" x14ac:dyDescent="0.3">
      <c r="A17" s="2">
        <v>4</v>
      </c>
      <c r="B17" s="11" t="s">
        <v>183</v>
      </c>
      <c r="C17" s="12">
        <v>2013</v>
      </c>
      <c r="D17" s="12" t="s">
        <v>164</v>
      </c>
      <c r="E17" s="15" t="s">
        <v>47</v>
      </c>
      <c r="F17" s="15" t="s">
        <v>12</v>
      </c>
      <c r="G17" s="6" t="s">
        <v>4</v>
      </c>
      <c r="H17" s="2">
        <v>36</v>
      </c>
      <c r="J17">
        <v>2</v>
      </c>
    </row>
    <row r="18" spans="1:10" ht="15.45" customHeight="1" x14ac:dyDescent="0.3">
      <c r="A18" s="2">
        <v>5</v>
      </c>
      <c r="B18" s="11" t="s">
        <v>184</v>
      </c>
      <c r="C18" s="12">
        <v>2013</v>
      </c>
      <c r="D18" s="12" t="s">
        <v>164</v>
      </c>
      <c r="E18" s="15" t="s">
        <v>87</v>
      </c>
      <c r="F18" s="15" t="s">
        <v>12</v>
      </c>
      <c r="G18" s="6" t="s">
        <v>4</v>
      </c>
      <c r="H18" s="2">
        <v>50</v>
      </c>
      <c r="J18">
        <v>2</v>
      </c>
    </row>
    <row r="19" spans="1:10" ht="18.45" customHeight="1" x14ac:dyDescent="0.3">
      <c r="A19" s="2">
        <v>6</v>
      </c>
      <c r="B19" s="11" t="s">
        <v>185</v>
      </c>
      <c r="C19" s="12">
        <v>2013</v>
      </c>
      <c r="D19" s="12" t="s">
        <v>164</v>
      </c>
      <c r="E19" s="15" t="s">
        <v>117</v>
      </c>
      <c r="F19" s="15" t="s">
        <v>45</v>
      </c>
      <c r="G19" s="6" t="s">
        <v>4</v>
      </c>
      <c r="H19" s="2">
        <v>36</v>
      </c>
      <c r="J19">
        <v>2</v>
      </c>
    </row>
    <row r="20" spans="1:10" ht="26.4" x14ac:dyDescent="0.3">
      <c r="A20" s="2">
        <v>7</v>
      </c>
      <c r="B20" s="14" t="s">
        <v>186</v>
      </c>
      <c r="C20" s="5">
        <v>2013</v>
      </c>
      <c r="D20" s="12" t="s">
        <v>164</v>
      </c>
      <c r="E20" s="15" t="s">
        <v>49</v>
      </c>
      <c r="F20" s="15" t="s">
        <v>187</v>
      </c>
      <c r="G20" s="13" t="s">
        <v>15</v>
      </c>
      <c r="H20" s="2">
        <v>46</v>
      </c>
      <c r="J20">
        <v>2</v>
      </c>
    </row>
    <row r="22" spans="1:10" x14ac:dyDescent="0.3">
      <c r="D22" s="26"/>
    </row>
    <row r="23" spans="1:10" ht="15.6" x14ac:dyDescent="0.3">
      <c r="B23" s="66" t="s">
        <v>234</v>
      </c>
    </row>
    <row r="24" spans="1:10" x14ac:dyDescent="0.3">
      <c r="B24" s="67" t="s">
        <v>192</v>
      </c>
    </row>
    <row r="25" spans="1:10" x14ac:dyDescent="0.3">
      <c r="A25" s="2">
        <v>1</v>
      </c>
      <c r="B25" s="11" t="s">
        <v>165</v>
      </c>
      <c r="C25" s="12">
        <v>2012</v>
      </c>
      <c r="D25" s="12" t="s">
        <v>166</v>
      </c>
      <c r="E25" s="15" t="s">
        <v>117</v>
      </c>
      <c r="F25" s="15" t="s">
        <v>12</v>
      </c>
      <c r="G25" s="6" t="s">
        <v>4</v>
      </c>
      <c r="H25" s="2">
        <v>52</v>
      </c>
      <c r="J25">
        <v>3</v>
      </c>
    </row>
    <row r="26" spans="1:10" x14ac:dyDescent="0.3">
      <c r="A26" s="2">
        <v>2</v>
      </c>
      <c r="B26" s="11" t="s">
        <v>169</v>
      </c>
      <c r="C26" s="12">
        <v>2012</v>
      </c>
      <c r="D26" s="12" t="s">
        <v>166</v>
      </c>
      <c r="E26" s="13" t="s">
        <v>69</v>
      </c>
      <c r="F26" s="15" t="s">
        <v>12</v>
      </c>
      <c r="G26" s="6" t="s">
        <v>4</v>
      </c>
      <c r="H26" s="2">
        <v>42</v>
      </c>
      <c r="J26">
        <v>3</v>
      </c>
    </row>
    <row r="27" spans="1:10" x14ac:dyDescent="0.3">
      <c r="A27" s="2">
        <v>3</v>
      </c>
      <c r="B27" s="11" t="s">
        <v>171</v>
      </c>
      <c r="C27" s="12">
        <v>2012</v>
      </c>
      <c r="D27" s="12" t="s">
        <v>166</v>
      </c>
      <c r="E27" s="13" t="s">
        <v>69</v>
      </c>
      <c r="F27" s="15" t="s">
        <v>12</v>
      </c>
      <c r="G27" s="6" t="s">
        <v>4</v>
      </c>
      <c r="H27" s="2">
        <v>35</v>
      </c>
      <c r="J27">
        <v>3</v>
      </c>
    </row>
    <row r="28" spans="1:10" ht="26.4" x14ac:dyDescent="0.3">
      <c r="A28" s="2">
        <v>4</v>
      </c>
      <c r="B28" s="14" t="s">
        <v>176</v>
      </c>
      <c r="C28" s="17">
        <v>2012</v>
      </c>
      <c r="D28" s="12" t="s">
        <v>166</v>
      </c>
      <c r="E28" s="2" t="s">
        <v>76</v>
      </c>
      <c r="F28" s="10" t="s">
        <v>93</v>
      </c>
      <c r="G28" s="13" t="s">
        <v>15</v>
      </c>
      <c r="H28" s="2">
        <v>37</v>
      </c>
      <c r="J28">
        <v>3</v>
      </c>
    </row>
    <row r="29" spans="1:10" ht="26.4" x14ac:dyDescent="0.3">
      <c r="A29" s="2">
        <v>5</v>
      </c>
      <c r="B29" s="19" t="s">
        <v>177</v>
      </c>
      <c r="C29" s="8">
        <v>2012</v>
      </c>
      <c r="D29" s="12" t="s">
        <v>166</v>
      </c>
      <c r="E29" s="15" t="s">
        <v>76</v>
      </c>
      <c r="F29" s="10" t="s">
        <v>93</v>
      </c>
      <c r="G29" s="13" t="s">
        <v>15</v>
      </c>
      <c r="H29" s="2">
        <v>41</v>
      </c>
      <c r="J29">
        <v>3</v>
      </c>
    </row>
    <row r="30" spans="1:10" x14ac:dyDescent="0.3">
      <c r="A30" s="2">
        <v>6</v>
      </c>
      <c r="B30" s="11" t="s">
        <v>182</v>
      </c>
      <c r="C30" s="12">
        <v>2013</v>
      </c>
      <c r="D30" s="12" t="s">
        <v>166</v>
      </c>
      <c r="E30" s="15" t="s">
        <v>117</v>
      </c>
      <c r="F30" s="15" t="s">
        <v>45</v>
      </c>
      <c r="G30" s="6" t="s">
        <v>4</v>
      </c>
      <c r="H30" s="2">
        <v>47</v>
      </c>
      <c r="J30">
        <v>3</v>
      </c>
    </row>
    <row r="31" spans="1:10" x14ac:dyDescent="0.3">
      <c r="A31" s="2" t="s">
        <v>212</v>
      </c>
    </row>
    <row r="32" spans="1:10" x14ac:dyDescent="0.3">
      <c r="A32" s="2" t="s">
        <v>212</v>
      </c>
    </row>
    <row r="33" spans="1:10" ht="15.6" x14ac:dyDescent="0.3">
      <c r="A33" s="2" t="s">
        <v>212</v>
      </c>
      <c r="B33" s="66" t="s">
        <v>233</v>
      </c>
    </row>
    <row r="34" spans="1:10" x14ac:dyDescent="0.3">
      <c r="A34" s="2" t="s">
        <v>212</v>
      </c>
      <c r="B34" s="65" t="s">
        <v>214</v>
      </c>
    </row>
    <row r="35" spans="1:10" x14ac:dyDescent="0.3">
      <c r="A35" s="2">
        <v>1</v>
      </c>
      <c r="B35" s="11" t="s">
        <v>115</v>
      </c>
      <c r="C35" s="12">
        <v>2010</v>
      </c>
      <c r="D35" s="12" t="s">
        <v>116</v>
      </c>
      <c r="E35" s="15" t="s">
        <v>117</v>
      </c>
      <c r="F35" s="15" t="s">
        <v>12</v>
      </c>
      <c r="G35" s="6" t="s">
        <v>4</v>
      </c>
      <c r="H35" s="2">
        <v>52</v>
      </c>
      <c r="J35">
        <v>4</v>
      </c>
    </row>
    <row r="36" spans="1:10" x14ac:dyDescent="0.3">
      <c r="A36" s="2">
        <v>2</v>
      </c>
      <c r="B36" s="11" t="s">
        <v>120</v>
      </c>
      <c r="C36" s="12">
        <v>2010</v>
      </c>
      <c r="D36" s="12" t="s">
        <v>116</v>
      </c>
      <c r="E36" s="15" t="s">
        <v>87</v>
      </c>
      <c r="F36" s="15" t="s">
        <v>12</v>
      </c>
      <c r="G36" s="6" t="s">
        <v>4</v>
      </c>
      <c r="H36" s="2">
        <v>55</v>
      </c>
      <c r="J36">
        <v>4</v>
      </c>
    </row>
    <row r="37" spans="1:10" x14ac:dyDescent="0.3">
      <c r="A37" s="2">
        <v>3</v>
      </c>
      <c r="B37" s="11" t="s">
        <v>121</v>
      </c>
      <c r="C37" s="12">
        <v>2010</v>
      </c>
      <c r="D37" s="12" t="s">
        <v>116</v>
      </c>
      <c r="E37" s="13" t="s">
        <v>18</v>
      </c>
      <c r="F37" s="15" t="s">
        <v>12</v>
      </c>
      <c r="G37" s="6" t="s">
        <v>4</v>
      </c>
      <c r="H37" s="2">
        <v>50</v>
      </c>
      <c r="J37">
        <v>4</v>
      </c>
    </row>
    <row r="38" spans="1:10" x14ac:dyDescent="0.3">
      <c r="A38" s="2">
        <v>4</v>
      </c>
      <c r="B38" s="11" t="s">
        <v>122</v>
      </c>
      <c r="C38" s="12">
        <v>2010</v>
      </c>
      <c r="D38" s="12" t="s">
        <v>116</v>
      </c>
      <c r="E38" s="13" t="s">
        <v>69</v>
      </c>
      <c r="F38" s="15" t="s">
        <v>12</v>
      </c>
      <c r="G38" s="6" t="s">
        <v>4</v>
      </c>
      <c r="H38" s="2">
        <v>72</v>
      </c>
      <c r="J38">
        <v>4</v>
      </c>
    </row>
    <row r="39" spans="1:10" x14ac:dyDescent="0.3">
      <c r="A39" s="2">
        <v>5</v>
      </c>
      <c r="B39" s="11" t="s">
        <v>124</v>
      </c>
      <c r="C39" s="12">
        <v>2010</v>
      </c>
      <c r="D39" s="12" t="s">
        <v>116</v>
      </c>
      <c r="E39" s="15" t="s">
        <v>82</v>
      </c>
      <c r="F39" s="15" t="s">
        <v>12</v>
      </c>
      <c r="G39" s="6" t="s">
        <v>4</v>
      </c>
      <c r="H39" s="2">
        <v>54</v>
      </c>
      <c r="J39">
        <v>4</v>
      </c>
    </row>
    <row r="40" spans="1:10" ht="26.4" x14ac:dyDescent="0.3">
      <c r="A40" s="2">
        <v>6</v>
      </c>
      <c r="B40" s="14" t="s">
        <v>125</v>
      </c>
      <c r="C40" s="17">
        <v>2010</v>
      </c>
      <c r="D40" s="12" t="s">
        <v>116</v>
      </c>
      <c r="E40" s="18">
        <v>2</v>
      </c>
      <c r="F40" s="10" t="s">
        <v>52</v>
      </c>
      <c r="G40" s="13" t="s">
        <v>15</v>
      </c>
      <c r="H40" s="2">
        <v>53</v>
      </c>
      <c r="J40">
        <v>4</v>
      </c>
    </row>
    <row r="41" spans="1:10" ht="26.4" x14ac:dyDescent="0.3">
      <c r="A41" s="2">
        <v>7</v>
      </c>
      <c r="B41" s="19" t="s">
        <v>126</v>
      </c>
      <c r="C41" s="8">
        <v>2010</v>
      </c>
      <c r="D41" s="12" t="s">
        <v>116</v>
      </c>
      <c r="E41" s="2" t="s">
        <v>76</v>
      </c>
      <c r="F41" s="10" t="s">
        <v>52</v>
      </c>
      <c r="G41" s="13" t="s">
        <v>15</v>
      </c>
      <c r="H41" s="2">
        <v>60</v>
      </c>
      <c r="J41">
        <v>4</v>
      </c>
    </row>
    <row r="42" spans="1:10" ht="26.4" x14ac:dyDescent="0.3">
      <c r="A42" s="2">
        <v>8</v>
      </c>
      <c r="B42" s="20" t="s">
        <v>129</v>
      </c>
      <c r="C42" s="8">
        <v>2010</v>
      </c>
      <c r="D42" s="12" t="s">
        <v>116</v>
      </c>
      <c r="E42" s="10">
        <v>3</v>
      </c>
      <c r="F42" s="10" t="s">
        <v>22</v>
      </c>
      <c r="G42" s="13" t="s">
        <v>15</v>
      </c>
      <c r="H42" s="2">
        <v>87</v>
      </c>
      <c r="J42">
        <v>4</v>
      </c>
    </row>
    <row r="43" spans="1:10" x14ac:dyDescent="0.3">
      <c r="A43" s="2" t="s">
        <v>212</v>
      </c>
      <c r="B43" s="16"/>
      <c r="C43" s="17"/>
      <c r="D43" s="12"/>
      <c r="E43" s="10"/>
      <c r="F43" s="10"/>
      <c r="G43" s="13"/>
      <c r="H43" s="2"/>
      <c r="J43">
        <v>4</v>
      </c>
    </row>
    <row r="44" spans="1:10" x14ac:dyDescent="0.3">
      <c r="A44" s="2" t="s">
        <v>212</v>
      </c>
    </row>
    <row r="45" spans="1:10" ht="15.6" x14ac:dyDescent="0.3">
      <c r="A45" s="2" t="s">
        <v>212</v>
      </c>
      <c r="B45" s="64" t="s">
        <v>232</v>
      </c>
    </row>
    <row r="46" spans="1:10" x14ac:dyDescent="0.3">
      <c r="A46" s="2" t="s">
        <v>212</v>
      </c>
      <c r="B46" s="65" t="s">
        <v>215</v>
      </c>
    </row>
    <row r="47" spans="1:10" ht="26.4" x14ac:dyDescent="0.3">
      <c r="A47" s="2">
        <v>1</v>
      </c>
      <c r="B47" s="16" t="s">
        <v>131</v>
      </c>
      <c r="C47" s="17">
        <v>2010</v>
      </c>
      <c r="D47" s="12" t="s">
        <v>116</v>
      </c>
      <c r="E47" s="10">
        <v>3</v>
      </c>
      <c r="F47" s="10" t="s">
        <v>14</v>
      </c>
      <c r="G47" s="13" t="s">
        <v>15</v>
      </c>
      <c r="H47" s="2">
        <v>60</v>
      </c>
      <c r="J47">
        <v>5</v>
      </c>
    </row>
    <row r="48" spans="1:10" ht="26.4" x14ac:dyDescent="0.3">
      <c r="A48" s="2">
        <v>2</v>
      </c>
      <c r="B48" s="16" t="s">
        <v>132</v>
      </c>
      <c r="C48" s="17">
        <v>2010</v>
      </c>
      <c r="D48" s="12" t="s">
        <v>116</v>
      </c>
      <c r="E48" s="15" t="s">
        <v>133</v>
      </c>
      <c r="F48" s="10" t="s">
        <v>14</v>
      </c>
      <c r="G48" s="13" t="s">
        <v>15</v>
      </c>
      <c r="H48" s="2">
        <v>55</v>
      </c>
      <c r="J48">
        <v>5</v>
      </c>
    </row>
    <row r="49" spans="1:10" ht="26.4" x14ac:dyDescent="0.3">
      <c r="A49" s="2">
        <v>3</v>
      </c>
      <c r="B49" s="20" t="s">
        <v>134</v>
      </c>
      <c r="C49" s="22">
        <v>2010</v>
      </c>
      <c r="D49" s="12" t="s">
        <v>116</v>
      </c>
      <c r="E49" s="15" t="s">
        <v>133</v>
      </c>
      <c r="F49" s="10" t="s">
        <v>14</v>
      </c>
      <c r="G49" s="13" t="s">
        <v>15</v>
      </c>
      <c r="H49" s="2">
        <v>60</v>
      </c>
      <c r="J49">
        <v>5</v>
      </c>
    </row>
    <row r="50" spans="1:10" ht="26.4" x14ac:dyDescent="0.3">
      <c r="A50" s="2">
        <v>4</v>
      </c>
      <c r="B50" s="23" t="s">
        <v>135</v>
      </c>
      <c r="C50" s="17">
        <v>2010</v>
      </c>
      <c r="D50" s="12" t="s">
        <v>116</v>
      </c>
      <c r="E50" s="10">
        <v>1</v>
      </c>
      <c r="F50" s="10" t="s">
        <v>35</v>
      </c>
      <c r="G50" s="13" t="s">
        <v>15</v>
      </c>
      <c r="H50" s="2">
        <v>45.5</v>
      </c>
      <c r="J50">
        <v>5</v>
      </c>
    </row>
    <row r="51" spans="1:10" ht="26.4" x14ac:dyDescent="0.3">
      <c r="A51" s="2">
        <v>5</v>
      </c>
      <c r="B51" s="19" t="s">
        <v>137</v>
      </c>
      <c r="C51" s="8">
        <v>2010</v>
      </c>
      <c r="D51" s="12" t="s">
        <v>116</v>
      </c>
      <c r="E51" s="9">
        <v>3</v>
      </c>
      <c r="F51" s="10" t="s">
        <v>22</v>
      </c>
      <c r="G51" s="13" t="s">
        <v>15</v>
      </c>
      <c r="H51" s="2">
        <v>66</v>
      </c>
      <c r="J51">
        <v>5</v>
      </c>
    </row>
    <row r="52" spans="1:10" ht="26.4" x14ac:dyDescent="0.3">
      <c r="A52" s="2">
        <v>6</v>
      </c>
      <c r="B52" s="19" t="s">
        <v>138</v>
      </c>
      <c r="C52" s="8">
        <v>2010</v>
      </c>
      <c r="D52" s="12" t="s">
        <v>116</v>
      </c>
      <c r="E52" s="10">
        <v>3</v>
      </c>
      <c r="F52" s="10" t="s">
        <v>22</v>
      </c>
      <c r="G52" s="13" t="s">
        <v>15</v>
      </c>
      <c r="H52" s="2">
        <v>53</v>
      </c>
      <c r="I52" s="25">
        <v>55</v>
      </c>
      <c r="J52">
        <v>5</v>
      </c>
    </row>
    <row r="53" spans="1:10" ht="26.4" x14ac:dyDescent="0.3">
      <c r="A53" s="2">
        <v>7</v>
      </c>
      <c r="B53" s="14" t="s">
        <v>139</v>
      </c>
      <c r="C53" s="5">
        <v>2010</v>
      </c>
      <c r="D53" s="12" t="s">
        <v>116</v>
      </c>
      <c r="E53" s="18">
        <v>2</v>
      </c>
      <c r="F53" s="10" t="s">
        <v>22</v>
      </c>
      <c r="G53" s="13" t="s">
        <v>15</v>
      </c>
      <c r="H53" s="2">
        <v>54</v>
      </c>
      <c r="I53" s="25">
        <v>55</v>
      </c>
      <c r="J53">
        <v>5</v>
      </c>
    </row>
    <row r="54" spans="1:10" ht="26.4" x14ac:dyDescent="0.3">
      <c r="A54" s="2">
        <v>8</v>
      </c>
      <c r="B54" s="19" t="s">
        <v>140</v>
      </c>
      <c r="C54" s="8">
        <v>2010</v>
      </c>
      <c r="D54" s="12" t="s">
        <v>116</v>
      </c>
      <c r="E54" s="9" t="s">
        <v>76</v>
      </c>
      <c r="F54" s="10" t="s">
        <v>93</v>
      </c>
      <c r="G54" s="13" t="s">
        <v>15</v>
      </c>
      <c r="H54" s="2">
        <v>43</v>
      </c>
      <c r="J54">
        <v>5</v>
      </c>
    </row>
    <row r="55" spans="1:10" x14ac:dyDescent="0.3">
      <c r="A55" s="2" t="s">
        <v>212</v>
      </c>
      <c r="B55" s="3"/>
      <c r="C55" s="4"/>
      <c r="D55" s="12"/>
      <c r="E55" s="6"/>
      <c r="F55" s="6"/>
      <c r="G55" s="6"/>
      <c r="H55" s="2"/>
    </row>
    <row r="56" spans="1:10" x14ac:dyDescent="0.3">
      <c r="A56" s="2" t="s">
        <v>212</v>
      </c>
    </row>
    <row r="57" spans="1:10" ht="15.6" x14ac:dyDescent="0.3">
      <c r="A57" s="2" t="s">
        <v>212</v>
      </c>
      <c r="B57" s="64" t="s">
        <v>231</v>
      </c>
    </row>
    <row r="58" spans="1:10" x14ac:dyDescent="0.3">
      <c r="A58" s="2" t="s">
        <v>212</v>
      </c>
      <c r="B58" s="65" t="s">
        <v>218</v>
      </c>
    </row>
    <row r="59" spans="1:10" ht="26.4" x14ac:dyDescent="0.3">
      <c r="A59" s="2">
        <v>1</v>
      </c>
      <c r="B59" s="14" t="s">
        <v>141</v>
      </c>
      <c r="C59" s="17">
        <v>2010</v>
      </c>
      <c r="D59" s="12" t="s">
        <v>116</v>
      </c>
      <c r="E59" s="15" t="s">
        <v>76</v>
      </c>
      <c r="F59" s="10" t="s">
        <v>93</v>
      </c>
      <c r="G59" s="13" t="s">
        <v>15</v>
      </c>
      <c r="H59" s="2">
        <v>53</v>
      </c>
      <c r="I59" s="25">
        <v>56</v>
      </c>
      <c r="J59">
        <v>6</v>
      </c>
    </row>
    <row r="60" spans="1:10" x14ac:dyDescent="0.3">
      <c r="A60" s="2">
        <v>2</v>
      </c>
      <c r="B60" s="3" t="s">
        <v>142</v>
      </c>
      <c r="C60" s="4">
        <v>2010</v>
      </c>
      <c r="D60" s="12" t="s">
        <v>116</v>
      </c>
      <c r="E60" s="6" t="s">
        <v>143</v>
      </c>
      <c r="F60" s="6" t="s">
        <v>144</v>
      </c>
      <c r="G60" s="6" t="s">
        <v>4</v>
      </c>
      <c r="H60" s="2">
        <v>60</v>
      </c>
      <c r="J60">
        <v>6</v>
      </c>
    </row>
    <row r="61" spans="1:10" ht="26.4" x14ac:dyDescent="0.3">
      <c r="A61" s="2">
        <v>3</v>
      </c>
      <c r="B61" s="14" t="s">
        <v>145</v>
      </c>
      <c r="C61" s="8" t="s">
        <v>146</v>
      </c>
      <c r="D61" s="12" t="s">
        <v>116</v>
      </c>
      <c r="E61" s="9" t="s">
        <v>76</v>
      </c>
      <c r="F61" s="10" t="s">
        <v>22</v>
      </c>
      <c r="G61" s="13" t="s">
        <v>15</v>
      </c>
      <c r="H61" s="2">
        <v>47</v>
      </c>
      <c r="J61">
        <v>6</v>
      </c>
    </row>
    <row r="62" spans="1:10" x14ac:dyDescent="0.3">
      <c r="A62" s="2">
        <v>4</v>
      </c>
      <c r="B62" s="11" t="s">
        <v>147</v>
      </c>
      <c r="C62" s="12">
        <v>2011</v>
      </c>
      <c r="D62" s="12" t="s">
        <v>116</v>
      </c>
      <c r="E62" s="15" t="s">
        <v>117</v>
      </c>
      <c r="F62" s="15" t="s">
        <v>45</v>
      </c>
      <c r="G62" s="6" t="s">
        <v>4</v>
      </c>
      <c r="H62" s="2">
        <v>55</v>
      </c>
      <c r="J62">
        <v>6</v>
      </c>
    </row>
    <row r="63" spans="1:10" x14ac:dyDescent="0.3">
      <c r="A63" s="2">
        <v>5</v>
      </c>
      <c r="B63" s="11" t="s">
        <v>148</v>
      </c>
      <c r="C63" s="12">
        <v>2011</v>
      </c>
      <c r="D63" s="12" t="s">
        <v>116</v>
      </c>
      <c r="E63" s="13" t="s">
        <v>69</v>
      </c>
      <c r="F63" s="15" t="s">
        <v>12</v>
      </c>
      <c r="G63" s="6" t="s">
        <v>4</v>
      </c>
      <c r="H63" s="2">
        <v>49</v>
      </c>
      <c r="J63">
        <v>6</v>
      </c>
    </row>
    <row r="64" spans="1:10" x14ac:dyDescent="0.3">
      <c r="A64" s="2">
        <v>6</v>
      </c>
      <c r="B64" s="11" t="s">
        <v>149</v>
      </c>
      <c r="C64" s="12">
        <v>2011</v>
      </c>
      <c r="D64" s="12" t="s">
        <v>116</v>
      </c>
      <c r="E64" s="15" t="s">
        <v>117</v>
      </c>
      <c r="F64" s="15" t="s">
        <v>12</v>
      </c>
      <c r="G64" s="6" t="s">
        <v>4</v>
      </c>
      <c r="H64" s="2">
        <v>58</v>
      </c>
      <c r="J64">
        <v>6</v>
      </c>
    </row>
    <row r="65" spans="1:10" x14ac:dyDescent="0.3">
      <c r="A65" s="2">
        <v>7</v>
      </c>
      <c r="B65" s="11" t="s">
        <v>150</v>
      </c>
      <c r="C65" s="12">
        <v>2011</v>
      </c>
      <c r="D65" s="12" t="s">
        <v>116</v>
      </c>
      <c r="E65" s="15" t="s">
        <v>87</v>
      </c>
      <c r="F65" s="15" t="s">
        <v>12</v>
      </c>
      <c r="G65" s="6" t="s">
        <v>4</v>
      </c>
      <c r="H65" s="2">
        <v>38</v>
      </c>
      <c r="J65">
        <v>6</v>
      </c>
    </row>
    <row r="66" spans="1:10" ht="26.4" x14ac:dyDescent="0.3">
      <c r="A66" s="2">
        <v>8</v>
      </c>
      <c r="B66" s="19" t="s">
        <v>151</v>
      </c>
      <c r="C66" s="8">
        <v>2011</v>
      </c>
      <c r="D66" s="12" t="s">
        <v>116</v>
      </c>
      <c r="E66" s="15">
        <v>3</v>
      </c>
      <c r="F66" s="10" t="s">
        <v>93</v>
      </c>
      <c r="G66" s="13" t="s">
        <v>15</v>
      </c>
      <c r="H66" s="2">
        <v>54</v>
      </c>
      <c r="I66" s="25">
        <v>56</v>
      </c>
      <c r="J66">
        <v>6</v>
      </c>
    </row>
    <row r="67" spans="1:10" x14ac:dyDescent="0.3">
      <c r="A67" s="2" t="s">
        <v>212</v>
      </c>
    </row>
    <row r="68" spans="1:10" ht="15.6" x14ac:dyDescent="0.3">
      <c r="A68" s="2" t="s">
        <v>212</v>
      </c>
      <c r="B68" s="64" t="s">
        <v>230</v>
      </c>
    </row>
    <row r="69" spans="1:10" x14ac:dyDescent="0.3">
      <c r="A69" s="2" t="s">
        <v>212</v>
      </c>
      <c r="B69" s="65" t="s">
        <v>219</v>
      </c>
    </row>
    <row r="70" spans="1:10" ht="26.4" x14ac:dyDescent="0.3">
      <c r="A70" s="2">
        <v>1</v>
      </c>
      <c r="B70" s="20" t="s">
        <v>153</v>
      </c>
      <c r="C70" s="17">
        <v>2011</v>
      </c>
      <c r="D70" s="12" t="s">
        <v>116</v>
      </c>
      <c r="E70" s="15" t="s">
        <v>133</v>
      </c>
      <c r="F70" s="10" t="s">
        <v>14</v>
      </c>
      <c r="G70" s="13" t="s">
        <v>15</v>
      </c>
      <c r="H70" s="2">
        <v>37</v>
      </c>
      <c r="J70">
        <v>7</v>
      </c>
    </row>
    <row r="71" spans="1:10" ht="26.4" x14ac:dyDescent="0.3">
      <c r="A71" s="2">
        <v>2</v>
      </c>
      <c r="B71" s="16" t="s">
        <v>154</v>
      </c>
      <c r="C71" s="17">
        <v>2011</v>
      </c>
      <c r="D71" s="12" t="s">
        <v>116</v>
      </c>
      <c r="E71" s="15">
        <v>3</v>
      </c>
      <c r="F71" s="10" t="s">
        <v>14</v>
      </c>
      <c r="G71" s="13" t="s">
        <v>15</v>
      </c>
      <c r="H71" s="2">
        <v>55</v>
      </c>
      <c r="J71">
        <v>7</v>
      </c>
    </row>
    <row r="72" spans="1:10" ht="26.4" x14ac:dyDescent="0.3">
      <c r="A72" s="2">
        <v>3</v>
      </c>
      <c r="B72" s="16" t="s">
        <v>155</v>
      </c>
      <c r="C72" s="17">
        <v>2011</v>
      </c>
      <c r="D72" s="12" t="s">
        <v>116</v>
      </c>
      <c r="E72" s="15" t="s">
        <v>133</v>
      </c>
      <c r="F72" s="10" t="s">
        <v>14</v>
      </c>
      <c r="G72" s="13" t="s">
        <v>15</v>
      </c>
      <c r="H72" s="2">
        <v>57</v>
      </c>
      <c r="J72">
        <v>7</v>
      </c>
    </row>
    <row r="73" spans="1:10" ht="26.4" x14ac:dyDescent="0.3">
      <c r="A73" s="2">
        <v>4</v>
      </c>
      <c r="B73" s="16" t="s">
        <v>156</v>
      </c>
      <c r="C73" s="17">
        <v>2011</v>
      </c>
      <c r="D73" s="12" t="s">
        <v>116</v>
      </c>
      <c r="E73" s="15" t="s">
        <v>76</v>
      </c>
      <c r="F73" s="10" t="s">
        <v>14</v>
      </c>
      <c r="G73" s="13" t="s">
        <v>15</v>
      </c>
      <c r="H73" s="2">
        <v>52</v>
      </c>
      <c r="J73">
        <v>7</v>
      </c>
    </row>
    <row r="74" spans="1:10" ht="26.4" x14ac:dyDescent="0.3">
      <c r="A74" s="2">
        <v>5</v>
      </c>
      <c r="B74" s="14" t="s">
        <v>157</v>
      </c>
      <c r="C74" s="5">
        <v>2011</v>
      </c>
      <c r="D74" s="12" t="s">
        <v>116</v>
      </c>
      <c r="E74" s="15" t="s">
        <v>76</v>
      </c>
      <c r="F74" s="10" t="s">
        <v>35</v>
      </c>
      <c r="G74" s="13" t="s">
        <v>15</v>
      </c>
      <c r="H74" s="2">
        <v>35</v>
      </c>
      <c r="J74">
        <v>7</v>
      </c>
    </row>
    <row r="75" spans="1:10" ht="26.4" x14ac:dyDescent="0.3">
      <c r="A75" s="2">
        <v>6</v>
      </c>
      <c r="B75" s="14" t="s">
        <v>160</v>
      </c>
      <c r="C75" s="5">
        <v>2011</v>
      </c>
      <c r="D75" s="12" t="s">
        <v>116</v>
      </c>
      <c r="E75" s="15">
        <v>3</v>
      </c>
      <c r="F75" s="10" t="s">
        <v>35</v>
      </c>
      <c r="G75" s="13" t="s">
        <v>15</v>
      </c>
      <c r="H75" s="2">
        <v>41</v>
      </c>
      <c r="J75">
        <v>7</v>
      </c>
    </row>
    <row r="76" spans="1:10" ht="26.4" x14ac:dyDescent="0.3">
      <c r="A76" s="2">
        <v>7</v>
      </c>
      <c r="B76" s="14" t="s">
        <v>161</v>
      </c>
      <c r="C76" s="17">
        <v>2011</v>
      </c>
      <c r="D76" s="12" t="s">
        <v>116</v>
      </c>
      <c r="E76" s="15" t="s">
        <v>133</v>
      </c>
      <c r="F76" s="10" t="s">
        <v>93</v>
      </c>
      <c r="G76" s="13" t="s">
        <v>15</v>
      </c>
      <c r="H76" s="2">
        <v>52</v>
      </c>
      <c r="I76" s="25">
        <v>52</v>
      </c>
      <c r="J76">
        <v>7</v>
      </c>
    </row>
    <row r="77" spans="1:10" x14ac:dyDescent="0.3">
      <c r="A77" s="2" t="s">
        <v>212</v>
      </c>
    </row>
    <row r="78" spans="1:10" x14ac:dyDescent="0.3">
      <c r="A78" s="2" t="s">
        <v>212</v>
      </c>
    </row>
    <row r="79" spans="1:10" ht="15.6" x14ac:dyDescent="0.3">
      <c r="A79" s="2" t="s">
        <v>212</v>
      </c>
      <c r="B79" s="64" t="s">
        <v>229</v>
      </c>
    </row>
    <row r="80" spans="1:10" x14ac:dyDescent="0.3">
      <c r="A80" s="2" t="s">
        <v>212</v>
      </c>
      <c r="B80" s="65" t="s">
        <v>220</v>
      </c>
    </row>
    <row r="81" spans="1:10" ht="16.95" customHeight="1" x14ac:dyDescent="0.3">
      <c r="A81" s="2">
        <v>1</v>
      </c>
      <c r="B81" s="11" t="s">
        <v>118</v>
      </c>
      <c r="C81" s="12">
        <v>2010</v>
      </c>
      <c r="D81" s="12" t="s">
        <v>119</v>
      </c>
      <c r="E81" s="15" t="s">
        <v>117</v>
      </c>
      <c r="F81" s="15" t="s">
        <v>12</v>
      </c>
      <c r="G81" s="6" t="s">
        <v>4</v>
      </c>
      <c r="H81" s="2">
        <v>58</v>
      </c>
      <c r="J81">
        <v>8</v>
      </c>
    </row>
    <row r="82" spans="1:10" x14ac:dyDescent="0.3">
      <c r="A82" s="2">
        <v>2</v>
      </c>
      <c r="B82" s="11" t="s">
        <v>123</v>
      </c>
      <c r="C82" s="12">
        <v>2010</v>
      </c>
      <c r="D82" s="12" t="s">
        <v>119</v>
      </c>
      <c r="E82" s="13" t="s">
        <v>30</v>
      </c>
      <c r="F82" s="15" t="s">
        <v>12</v>
      </c>
      <c r="G82" s="6" t="s">
        <v>4</v>
      </c>
      <c r="H82" s="2">
        <v>60</v>
      </c>
      <c r="J82">
        <v>8</v>
      </c>
    </row>
    <row r="83" spans="1:10" ht="26.4" x14ac:dyDescent="0.3">
      <c r="A83" s="2">
        <v>3</v>
      </c>
      <c r="B83" s="19" t="s">
        <v>127</v>
      </c>
      <c r="C83" s="8">
        <v>2010</v>
      </c>
      <c r="D83" s="12" t="s">
        <v>119</v>
      </c>
      <c r="E83" s="15" t="s">
        <v>76</v>
      </c>
      <c r="F83" s="10" t="s">
        <v>52</v>
      </c>
      <c r="G83" s="13" t="s">
        <v>15</v>
      </c>
      <c r="H83" s="2">
        <v>66</v>
      </c>
      <c r="J83">
        <v>8</v>
      </c>
    </row>
    <row r="84" spans="1:10" ht="26.4" x14ac:dyDescent="0.3">
      <c r="A84" s="2">
        <v>4</v>
      </c>
      <c r="B84" s="14" t="s">
        <v>128</v>
      </c>
      <c r="C84" s="17">
        <v>2010</v>
      </c>
      <c r="D84" s="12" t="s">
        <v>119</v>
      </c>
      <c r="E84" s="18">
        <v>2</v>
      </c>
      <c r="F84" s="10" t="s">
        <v>22</v>
      </c>
      <c r="G84" s="13" t="s">
        <v>15</v>
      </c>
      <c r="H84" s="2">
        <v>49</v>
      </c>
      <c r="J84">
        <v>8</v>
      </c>
    </row>
    <row r="85" spans="1:10" ht="26.4" x14ac:dyDescent="0.3">
      <c r="A85" s="2">
        <v>5</v>
      </c>
      <c r="B85" s="19" t="s">
        <v>130</v>
      </c>
      <c r="C85" s="8">
        <v>2010</v>
      </c>
      <c r="D85" s="12" t="s">
        <v>119</v>
      </c>
      <c r="E85" s="10">
        <v>3</v>
      </c>
      <c r="F85" s="10" t="s">
        <v>93</v>
      </c>
      <c r="G85" s="13" t="s">
        <v>15</v>
      </c>
      <c r="H85" s="2">
        <v>49</v>
      </c>
      <c r="J85">
        <v>8</v>
      </c>
    </row>
    <row r="86" spans="1:10" x14ac:dyDescent="0.3">
      <c r="A86" s="2" t="s">
        <v>212</v>
      </c>
    </row>
    <row r="87" spans="1:10" ht="15.6" x14ac:dyDescent="0.3">
      <c r="A87" s="2" t="s">
        <v>212</v>
      </c>
      <c r="B87" s="64" t="s">
        <v>228</v>
      </c>
    </row>
    <row r="88" spans="1:10" x14ac:dyDescent="0.3">
      <c r="A88" s="2" t="s">
        <v>212</v>
      </c>
      <c r="B88" s="65" t="s">
        <v>221</v>
      </c>
    </row>
    <row r="89" spans="1:10" ht="26.4" x14ac:dyDescent="0.3">
      <c r="A89" s="2">
        <v>1</v>
      </c>
      <c r="B89" s="14" t="s">
        <v>136</v>
      </c>
      <c r="C89" s="5">
        <v>2010</v>
      </c>
      <c r="D89" s="12" t="s">
        <v>119</v>
      </c>
      <c r="E89" s="18">
        <v>2</v>
      </c>
      <c r="F89" s="10" t="s">
        <v>35</v>
      </c>
      <c r="G89" s="13" t="s">
        <v>15</v>
      </c>
      <c r="H89" s="2">
        <v>50</v>
      </c>
      <c r="J89">
        <v>9</v>
      </c>
    </row>
    <row r="90" spans="1:10" ht="26.4" x14ac:dyDescent="0.3">
      <c r="A90" s="2">
        <v>2</v>
      </c>
      <c r="B90" s="19" t="s">
        <v>152</v>
      </c>
      <c r="C90" s="8">
        <v>2011</v>
      </c>
      <c r="D90" s="12" t="s">
        <v>119</v>
      </c>
      <c r="E90" s="10">
        <v>3</v>
      </c>
      <c r="F90" s="10" t="s">
        <v>93</v>
      </c>
      <c r="G90" s="13" t="s">
        <v>15</v>
      </c>
      <c r="H90" s="2">
        <v>40</v>
      </c>
      <c r="J90">
        <v>9</v>
      </c>
    </row>
    <row r="91" spans="1:10" ht="26.4" x14ac:dyDescent="0.3">
      <c r="A91" s="2">
        <v>3</v>
      </c>
      <c r="B91" s="19" t="s">
        <v>158</v>
      </c>
      <c r="C91" s="5">
        <v>2011</v>
      </c>
      <c r="D91" s="12" t="s">
        <v>119</v>
      </c>
      <c r="E91" s="18">
        <v>2</v>
      </c>
      <c r="F91" s="10" t="s">
        <v>35</v>
      </c>
      <c r="G91" s="13" t="s">
        <v>15</v>
      </c>
      <c r="H91" s="2">
        <v>50</v>
      </c>
      <c r="J91">
        <v>9</v>
      </c>
    </row>
    <row r="92" spans="1:10" ht="26.4" x14ac:dyDescent="0.3">
      <c r="A92" s="2">
        <v>4</v>
      </c>
      <c r="B92" s="23" t="s">
        <v>159</v>
      </c>
      <c r="C92" s="17">
        <v>2011</v>
      </c>
      <c r="D92" s="12" t="s">
        <v>119</v>
      </c>
      <c r="E92" s="10">
        <v>3</v>
      </c>
      <c r="F92" s="10" t="s">
        <v>35</v>
      </c>
      <c r="G92" s="13" t="s">
        <v>15</v>
      </c>
      <c r="H92" s="2">
        <v>54</v>
      </c>
      <c r="J92">
        <v>9</v>
      </c>
    </row>
    <row r="93" spans="1:10" x14ac:dyDescent="0.3">
      <c r="A93" s="2">
        <v>5</v>
      </c>
      <c r="B93" s="3" t="s">
        <v>162</v>
      </c>
      <c r="C93" s="4">
        <v>2011</v>
      </c>
      <c r="D93" s="12" t="s">
        <v>119</v>
      </c>
      <c r="E93" s="6" t="s">
        <v>11</v>
      </c>
      <c r="F93" s="6" t="s">
        <v>3</v>
      </c>
      <c r="G93" s="6" t="s">
        <v>4</v>
      </c>
      <c r="H93" s="2">
        <v>50</v>
      </c>
      <c r="J93">
        <v>9</v>
      </c>
    </row>
    <row r="94" spans="1:10" x14ac:dyDescent="0.3">
      <c r="A94" s="2" t="s">
        <v>212</v>
      </c>
    </row>
    <row r="95" spans="1:10" x14ac:dyDescent="0.3">
      <c r="A95" s="2" t="s">
        <v>212</v>
      </c>
      <c r="B95" s="27"/>
    </row>
    <row r="96" spans="1:10" ht="15.6" x14ac:dyDescent="0.3">
      <c r="A96" s="2" t="s">
        <v>212</v>
      </c>
      <c r="B96" s="68" t="s">
        <v>227</v>
      </c>
    </row>
    <row r="97" spans="1:10" x14ac:dyDescent="0.3">
      <c r="A97" s="2" t="s">
        <v>212</v>
      </c>
      <c r="B97" s="63" t="s">
        <v>222</v>
      </c>
    </row>
    <row r="98" spans="1:10" ht="24.45" customHeight="1" x14ac:dyDescent="0.3">
      <c r="A98" s="2">
        <v>1</v>
      </c>
      <c r="B98" s="11" t="s">
        <v>67</v>
      </c>
      <c r="C98" s="12">
        <v>2008</v>
      </c>
      <c r="D98" s="12" t="s">
        <v>68</v>
      </c>
      <c r="E98" s="13" t="s">
        <v>69</v>
      </c>
      <c r="F98" s="15" t="s">
        <v>12</v>
      </c>
      <c r="G98" s="6" t="s">
        <v>4</v>
      </c>
      <c r="H98" s="2">
        <v>81</v>
      </c>
      <c r="J98">
        <v>10</v>
      </c>
    </row>
    <row r="99" spans="1:10" ht="21" customHeight="1" x14ac:dyDescent="0.3">
      <c r="A99" s="2">
        <v>2</v>
      </c>
      <c r="B99" s="11" t="s">
        <v>70</v>
      </c>
      <c r="C99" s="12">
        <v>2008</v>
      </c>
      <c r="D99" s="12" t="s">
        <v>68</v>
      </c>
      <c r="E99" s="13" t="s">
        <v>69</v>
      </c>
      <c r="F99" s="15" t="s">
        <v>12</v>
      </c>
      <c r="G99" s="6" t="s">
        <v>4</v>
      </c>
      <c r="H99" s="2">
        <v>72</v>
      </c>
      <c r="J99">
        <v>10</v>
      </c>
    </row>
    <row r="100" spans="1:10" ht="21.45" customHeight="1" x14ac:dyDescent="0.3">
      <c r="A100" s="2">
        <v>3</v>
      </c>
      <c r="B100" s="11" t="s">
        <v>71</v>
      </c>
      <c r="C100" s="12">
        <v>2008</v>
      </c>
      <c r="D100" s="12" t="s">
        <v>68</v>
      </c>
      <c r="E100" s="13" t="s">
        <v>18</v>
      </c>
      <c r="F100" s="15" t="s">
        <v>12</v>
      </c>
      <c r="G100" s="6" t="s">
        <v>4</v>
      </c>
      <c r="H100" s="2">
        <v>53</v>
      </c>
      <c r="J100">
        <v>10</v>
      </c>
    </row>
    <row r="101" spans="1:10" ht="26.4" x14ac:dyDescent="0.3">
      <c r="A101" s="2">
        <v>4</v>
      </c>
      <c r="B101" s="16" t="s">
        <v>75</v>
      </c>
      <c r="C101" s="17">
        <v>2008</v>
      </c>
      <c r="D101" s="12" t="s">
        <v>68</v>
      </c>
      <c r="E101" s="15" t="s">
        <v>76</v>
      </c>
      <c r="F101" s="10" t="s">
        <v>14</v>
      </c>
      <c r="G101" s="13" t="s">
        <v>15</v>
      </c>
      <c r="H101" s="2">
        <v>80</v>
      </c>
      <c r="J101">
        <v>10</v>
      </c>
    </row>
    <row r="102" spans="1:10" ht="26.4" x14ac:dyDescent="0.3">
      <c r="A102" s="2">
        <v>5</v>
      </c>
      <c r="B102" s="14" t="s">
        <v>77</v>
      </c>
      <c r="C102" s="5">
        <v>2008</v>
      </c>
      <c r="D102" s="12" t="s">
        <v>68</v>
      </c>
      <c r="E102" s="18">
        <v>2</v>
      </c>
      <c r="F102" s="10" t="s">
        <v>35</v>
      </c>
      <c r="G102" s="13" t="s">
        <v>15</v>
      </c>
      <c r="H102" s="2">
        <v>67</v>
      </c>
      <c r="J102">
        <v>10</v>
      </c>
    </row>
    <row r="103" spans="1:10" ht="26.4" x14ac:dyDescent="0.3">
      <c r="A103" s="2">
        <v>6</v>
      </c>
      <c r="B103" s="14" t="s">
        <v>78</v>
      </c>
      <c r="C103" s="17">
        <v>2008</v>
      </c>
      <c r="D103" s="12" t="s">
        <v>68</v>
      </c>
      <c r="E103" s="18">
        <v>2</v>
      </c>
      <c r="F103" s="10" t="s">
        <v>35</v>
      </c>
      <c r="G103" s="13" t="s">
        <v>15</v>
      </c>
      <c r="H103" s="2">
        <v>89</v>
      </c>
      <c r="J103">
        <v>10</v>
      </c>
    </row>
    <row r="104" spans="1:10" ht="26.4" x14ac:dyDescent="0.3">
      <c r="A104" s="2">
        <v>7</v>
      </c>
      <c r="B104" s="14" t="s">
        <v>80</v>
      </c>
      <c r="C104" s="17">
        <v>2008</v>
      </c>
      <c r="D104" s="12" t="s">
        <v>68</v>
      </c>
      <c r="E104" s="15">
        <v>1</v>
      </c>
      <c r="F104" s="10" t="s">
        <v>22</v>
      </c>
      <c r="G104" s="13" t="s">
        <v>15</v>
      </c>
      <c r="H104" s="2">
        <v>67</v>
      </c>
      <c r="I104" s="25">
        <v>65</v>
      </c>
      <c r="J104">
        <v>10</v>
      </c>
    </row>
    <row r="105" spans="1:10" ht="24" customHeight="1" x14ac:dyDescent="0.3">
      <c r="A105" s="2">
        <v>8</v>
      </c>
      <c r="B105" s="11" t="s">
        <v>81</v>
      </c>
      <c r="C105" s="12">
        <v>2009</v>
      </c>
      <c r="D105" s="12" t="s">
        <v>68</v>
      </c>
      <c r="E105" s="15" t="s">
        <v>82</v>
      </c>
      <c r="F105" s="15" t="s">
        <v>12</v>
      </c>
      <c r="G105" s="6" t="s">
        <v>4</v>
      </c>
      <c r="H105" s="2">
        <v>83</v>
      </c>
      <c r="J105">
        <v>10</v>
      </c>
    </row>
    <row r="106" spans="1:10" x14ac:dyDescent="0.3">
      <c r="A106" s="2" t="s">
        <v>212</v>
      </c>
    </row>
    <row r="107" spans="1:10" ht="15.6" x14ac:dyDescent="0.3">
      <c r="A107" s="2" t="s">
        <v>212</v>
      </c>
      <c r="B107" s="64" t="s">
        <v>226</v>
      </c>
    </row>
    <row r="108" spans="1:10" x14ac:dyDescent="0.3">
      <c r="A108" s="2" t="s">
        <v>212</v>
      </c>
      <c r="B108" s="63" t="s">
        <v>223</v>
      </c>
    </row>
    <row r="109" spans="1:10" ht="25.05" customHeight="1" x14ac:dyDescent="0.3">
      <c r="A109" s="2">
        <v>1</v>
      </c>
      <c r="B109" s="11" t="s">
        <v>83</v>
      </c>
      <c r="C109" s="12">
        <v>2009</v>
      </c>
      <c r="D109" s="12" t="s">
        <v>68</v>
      </c>
      <c r="E109" s="13" t="s">
        <v>69</v>
      </c>
      <c r="F109" s="15" t="s">
        <v>12</v>
      </c>
      <c r="G109" s="6" t="s">
        <v>4</v>
      </c>
      <c r="H109" s="2">
        <v>78</v>
      </c>
      <c r="J109">
        <v>11</v>
      </c>
    </row>
    <row r="110" spans="1:10" ht="22.5" customHeight="1" x14ac:dyDescent="0.3">
      <c r="A110" s="2">
        <v>2</v>
      </c>
      <c r="B110" s="11" t="s">
        <v>86</v>
      </c>
      <c r="C110" s="12">
        <v>2009</v>
      </c>
      <c r="D110" s="12" t="s">
        <v>68</v>
      </c>
      <c r="E110" s="15" t="s">
        <v>87</v>
      </c>
      <c r="F110" s="15" t="s">
        <v>12</v>
      </c>
      <c r="G110" s="6" t="s">
        <v>4</v>
      </c>
      <c r="H110" s="2">
        <v>64</v>
      </c>
      <c r="J110">
        <v>11</v>
      </c>
    </row>
    <row r="111" spans="1:10" ht="26.4" x14ac:dyDescent="0.3">
      <c r="A111" s="2">
        <v>3</v>
      </c>
      <c r="B111" s="14" t="s">
        <v>90</v>
      </c>
      <c r="C111" s="17">
        <v>2009</v>
      </c>
      <c r="D111" s="12" t="s">
        <v>68</v>
      </c>
      <c r="E111" s="10">
        <v>1</v>
      </c>
      <c r="F111" s="10" t="s">
        <v>22</v>
      </c>
      <c r="G111" s="13" t="s">
        <v>15</v>
      </c>
      <c r="H111" s="2">
        <v>76</v>
      </c>
      <c r="J111">
        <v>11</v>
      </c>
    </row>
    <row r="112" spans="1:10" ht="26.4" x14ac:dyDescent="0.3">
      <c r="A112" s="2">
        <v>4</v>
      </c>
      <c r="B112" s="14" t="s">
        <v>91</v>
      </c>
      <c r="C112" s="17">
        <v>2009</v>
      </c>
      <c r="D112" s="12" t="s">
        <v>68</v>
      </c>
      <c r="E112" s="15">
        <v>1</v>
      </c>
      <c r="F112" s="10" t="s">
        <v>22</v>
      </c>
      <c r="G112" s="13" t="s">
        <v>15</v>
      </c>
      <c r="H112" s="2">
        <v>76</v>
      </c>
      <c r="J112">
        <v>11</v>
      </c>
    </row>
    <row r="113" spans="1:10" ht="26.4" x14ac:dyDescent="0.3">
      <c r="A113" s="2">
        <v>5</v>
      </c>
      <c r="B113" s="21" t="s">
        <v>95</v>
      </c>
      <c r="C113" s="17">
        <v>2009</v>
      </c>
      <c r="D113" s="12" t="s">
        <v>68</v>
      </c>
      <c r="E113" s="2" t="s">
        <v>76</v>
      </c>
      <c r="F113" s="10" t="s">
        <v>14</v>
      </c>
      <c r="G113" s="13" t="s">
        <v>15</v>
      </c>
      <c r="H113" s="2">
        <v>60</v>
      </c>
      <c r="J113">
        <v>11</v>
      </c>
    </row>
    <row r="114" spans="1:10" ht="26.4" x14ac:dyDescent="0.3">
      <c r="A114" s="2">
        <v>6</v>
      </c>
      <c r="B114" s="21" t="s">
        <v>96</v>
      </c>
      <c r="C114" s="17">
        <v>2009</v>
      </c>
      <c r="D114" s="12" t="s">
        <v>68</v>
      </c>
      <c r="E114" s="15" t="s">
        <v>76</v>
      </c>
      <c r="F114" s="10" t="s">
        <v>14</v>
      </c>
      <c r="G114" s="13" t="s">
        <v>15</v>
      </c>
      <c r="H114" s="2">
        <v>60</v>
      </c>
      <c r="J114">
        <v>11</v>
      </c>
    </row>
    <row r="115" spans="1:10" ht="26.4" x14ac:dyDescent="0.3">
      <c r="A115" s="2">
        <v>7</v>
      </c>
      <c r="B115" s="16" t="s">
        <v>97</v>
      </c>
      <c r="C115" s="17">
        <v>2009</v>
      </c>
      <c r="D115" s="12" t="s">
        <v>68</v>
      </c>
      <c r="E115" s="15" t="s">
        <v>76</v>
      </c>
      <c r="F115" s="10" t="s">
        <v>14</v>
      </c>
      <c r="G115" s="13" t="s">
        <v>15</v>
      </c>
      <c r="H115" s="2">
        <v>75</v>
      </c>
      <c r="J115">
        <v>11</v>
      </c>
    </row>
    <row r="116" spans="1:10" x14ac:dyDescent="0.3">
      <c r="A116" s="2" t="s">
        <v>212</v>
      </c>
    </row>
    <row r="117" spans="1:10" ht="15.6" x14ac:dyDescent="0.3">
      <c r="A117" s="2" t="s">
        <v>212</v>
      </c>
      <c r="B117" s="64" t="s">
        <v>225</v>
      </c>
    </row>
    <row r="118" spans="1:10" x14ac:dyDescent="0.3">
      <c r="A118" s="2" t="s">
        <v>212</v>
      </c>
      <c r="B118" s="63" t="s">
        <v>224</v>
      </c>
    </row>
    <row r="119" spans="1:10" ht="26.4" x14ac:dyDescent="0.3">
      <c r="A119" s="2">
        <v>1</v>
      </c>
      <c r="B119" s="20" t="s">
        <v>100</v>
      </c>
      <c r="C119" s="5">
        <v>2009</v>
      </c>
      <c r="D119" s="12" t="s">
        <v>68</v>
      </c>
      <c r="E119" s="18">
        <v>2</v>
      </c>
      <c r="F119" s="10" t="s">
        <v>35</v>
      </c>
      <c r="G119" s="13" t="s">
        <v>15</v>
      </c>
      <c r="H119" s="2">
        <v>60</v>
      </c>
      <c r="J119">
        <v>12</v>
      </c>
    </row>
    <row r="120" spans="1:10" ht="26.4" x14ac:dyDescent="0.3">
      <c r="A120" s="2">
        <v>2</v>
      </c>
      <c r="B120" s="19" t="s">
        <v>101</v>
      </c>
      <c r="C120" s="17">
        <v>2009</v>
      </c>
      <c r="D120" s="12" t="s">
        <v>68</v>
      </c>
      <c r="E120" s="15" t="s">
        <v>76</v>
      </c>
      <c r="F120" s="10" t="s">
        <v>93</v>
      </c>
      <c r="G120" s="13" t="s">
        <v>15</v>
      </c>
      <c r="H120" s="2">
        <v>73</v>
      </c>
      <c r="I120" s="25">
        <v>78</v>
      </c>
      <c r="J120">
        <v>12</v>
      </c>
    </row>
    <row r="121" spans="1:10" ht="26.4" x14ac:dyDescent="0.3">
      <c r="A121" s="2">
        <v>3</v>
      </c>
      <c r="B121" s="14" t="s">
        <v>102</v>
      </c>
      <c r="C121" s="5">
        <v>2009</v>
      </c>
      <c r="D121" s="12" t="s">
        <v>68</v>
      </c>
      <c r="E121" s="2" t="s">
        <v>76</v>
      </c>
      <c r="F121" s="10" t="s">
        <v>22</v>
      </c>
      <c r="G121" s="13" t="s">
        <v>15</v>
      </c>
      <c r="H121" s="2">
        <v>42</v>
      </c>
      <c r="J121">
        <v>12</v>
      </c>
    </row>
    <row r="122" spans="1:10" ht="26.4" x14ac:dyDescent="0.3">
      <c r="A122" s="2">
        <v>4</v>
      </c>
      <c r="B122" s="19" t="s">
        <v>103</v>
      </c>
      <c r="C122" s="8">
        <v>2009</v>
      </c>
      <c r="D122" s="12" t="s">
        <v>68</v>
      </c>
      <c r="E122" s="15">
        <v>3</v>
      </c>
      <c r="F122" s="10" t="s">
        <v>93</v>
      </c>
      <c r="G122" s="13" t="s">
        <v>15</v>
      </c>
      <c r="H122" s="2">
        <v>66</v>
      </c>
      <c r="I122" s="25">
        <v>68</v>
      </c>
      <c r="J122">
        <v>12</v>
      </c>
    </row>
    <row r="123" spans="1:10" ht="26.4" x14ac:dyDescent="0.3">
      <c r="A123" s="2">
        <v>5</v>
      </c>
      <c r="B123" s="14" t="s">
        <v>105</v>
      </c>
      <c r="C123" s="17">
        <v>2009</v>
      </c>
      <c r="D123" s="12" t="s">
        <v>68</v>
      </c>
      <c r="E123" s="15" t="s">
        <v>76</v>
      </c>
      <c r="F123" s="10" t="s">
        <v>22</v>
      </c>
      <c r="G123" s="13" t="s">
        <v>15</v>
      </c>
      <c r="H123" s="2">
        <v>47</v>
      </c>
      <c r="J123">
        <v>12</v>
      </c>
    </row>
    <row r="124" spans="1:10" ht="26.4" x14ac:dyDescent="0.3">
      <c r="A124" s="2">
        <v>6</v>
      </c>
      <c r="B124" s="14" t="s">
        <v>106</v>
      </c>
      <c r="C124" s="5">
        <v>2009</v>
      </c>
      <c r="D124" s="12" t="s">
        <v>68</v>
      </c>
      <c r="E124" s="18">
        <v>2</v>
      </c>
      <c r="F124" s="10" t="s">
        <v>22</v>
      </c>
      <c r="G124" s="13" t="s">
        <v>15</v>
      </c>
      <c r="H124" s="2">
        <v>62</v>
      </c>
      <c r="J124">
        <v>12</v>
      </c>
    </row>
    <row r="125" spans="1:10" ht="18" customHeight="1" x14ac:dyDescent="0.3">
      <c r="A125" s="2">
        <v>7</v>
      </c>
      <c r="B125" s="7" t="s">
        <v>107</v>
      </c>
      <c r="C125" s="8" t="s">
        <v>108</v>
      </c>
      <c r="D125" s="12" t="s">
        <v>68</v>
      </c>
      <c r="E125" s="9">
        <v>1</v>
      </c>
      <c r="F125" s="10" t="s">
        <v>42</v>
      </c>
      <c r="G125" s="13" t="s">
        <v>43</v>
      </c>
      <c r="H125" s="2">
        <v>50</v>
      </c>
      <c r="J125">
        <v>12</v>
      </c>
    </row>
    <row r="126" spans="1:10" x14ac:dyDescent="0.3">
      <c r="A126" s="2"/>
      <c r="B126" s="7"/>
      <c r="C126" s="8"/>
      <c r="D126" s="12"/>
      <c r="E126" s="9"/>
      <c r="F126" s="10"/>
      <c r="G126" s="13"/>
      <c r="H126" s="2"/>
      <c r="J126">
        <v>12</v>
      </c>
    </row>
    <row r="127" spans="1:10" ht="15.6" x14ac:dyDescent="0.3">
      <c r="A127" s="2" t="s">
        <v>212</v>
      </c>
      <c r="B127" s="64" t="s">
        <v>246</v>
      </c>
    </row>
    <row r="128" spans="1:10" x14ac:dyDescent="0.3">
      <c r="A128" s="2" t="s">
        <v>212</v>
      </c>
      <c r="B128" s="63" t="s">
        <v>245</v>
      </c>
    </row>
    <row r="129" spans="1:10" x14ac:dyDescent="0.3">
      <c r="A129" s="2"/>
      <c r="B129" s="7"/>
      <c r="C129" s="8"/>
      <c r="D129" s="12"/>
      <c r="E129" s="9"/>
      <c r="F129" s="10"/>
      <c r="G129" s="13"/>
      <c r="H129" s="2"/>
      <c r="J129">
        <v>13</v>
      </c>
    </row>
    <row r="130" spans="1:10" ht="19.05" customHeight="1" x14ac:dyDescent="0.3">
      <c r="A130" s="69">
        <v>1</v>
      </c>
      <c r="B130" s="11" t="s">
        <v>81</v>
      </c>
      <c r="C130" s="12">
        <v>2009</v>
      </c>
      <c r="D130" s="12" t="s">
        <v>68</v>
      </c>
      <c r="E130" s="15" t="s">
        <v>82</v>
      </c>
      <c r="F130" s="15" t="s">
        <v>12</v>
      </c>
      <c r="G130" s="6" t="s">
        <v>4</v>
      </c>
      <c r="H130" s="2">
        <v>83</v>
      </c>
      <c r="J130">
        <v>13</v>
      </c>
    </row>
    <row r="131" spans="1:10" ht="26.4" x14ac:dyDescent="0.3">
      <c r="A131" s="69">
        <v>2</v>
      </c>
      <c r="B131" s="16" t="s">
        <v>98</v>
      </c>
      <c r="C131" s="17">
        <v>2009</v>
      </c>
      <c r="D131" s="12" t="s">
        <v>68</v>
      </c>
      <c r="E131" s="15" t="s">
        <v>76</v>
      </c>
      <c r="F131" s="10" t="s">
        <v>14</v>
      </c>
      <c r="G131" s="13" t="s">
        <v>15</v>
      </c>
      <c r="H131" s="2">
        <v>60</v>
      </c>
      <c r="J131">
        <v>13</v>
      </c>
    </row>
    <row r="132" spans="1:10" ht="26.4" x14ac:dyDescent="0.3">
      <c r="A132" s="69">
        <v>3</v>
      </c>
      <c r="B132" s="11" t="s">
        <v>99</v>
      </c>
      <c r="C132" s="2">
        <v>2009</v>
      </c>
      <c r="D132" s="12" t="s">
        <v>68</v>
      </c>
      <c r="E132" s="2" t="s">
        <v>49</v>
      </c>
      <c r="F132" s="75" t="s">
        <v>14</v>
      </c>
      <c r="G132" s="76" t="s">
        <v>15</v>
      </c>
      <c r="H132" s="2">
        <v>75</v>
      </c>
      <c r="J132">
        <v>13</v>
      </c>
    </row>
    <row r="133" spans="1:10" ht="26.4" x14ac:dyDescent="0.3">
      <c r="A133" s="69">
        <v>4</v>
      </c>
      <c r="B133" s="19" t="s">
        <v>109</v>
      </c>
      <c r="C133" s="8" t="s">
        <v>108</v>
      </c>
      <c r="D133" s="12" t="s">
        <v>68</v>
      </c>
      <c r="E133" s="9" t="s">
        <v>49</v>
      </c>
      <c r="F133" s="10" t="s">
        <v>22</v>
      </c>
      <c r="G133" s="13" t="s">
        <v>15</v>
      </c>
      <c r="H133" s="2">
        <v>55</v>
      </c>
      <c r="I133" s="25">
        <v>59</v>
      </c>
      <c r="J133">
        <v>13</v>
      </c>
    </row>
    <row r="134" spans="1:10" s="44" customFormat="1" x14ac:dyDescent="0.3">
      <c r="A134" s="69">
        <v>5</v>
      </c>
      <c r="B134" s="70" t="s">
        <v>113</v>
      </c>
      <c r="C134" s="71">
        <v>2009</v>
      </c>
      <c r="D134" s="41" t="s">
        <v>68</v>
      </c>
      <c r="E134" s="43" t="s">
        <v>114</v>
      </c>
      <c r="F134" s="43" t="s">
        <v>3</v>
      </c>
      <c r="G134" s="43" t="s">
        <v>4</v>
      </c>
      <c r="H134" s="39">
        <v>60</v>
      </c>
      <c r="I134" s="84"/>
      <c r="J134" s="44">
        <v>13</v>
      </c>
    </row>
    <row r="135" spans="1:10" s="56" customFormat="1" ht="25.5" customHeight="1" x14ac:dyDescent="0.3">
      <c r="A135" s="69">
        <v>6</v>
      </c>
      <c r="B135" s="72" t="s">
        <v>244</v>
      </c>
      <c r="C135" s="73">
        <v>2009</v>
      </c>
      <c r="D135" s="52" t="s">
        <v>68</v>
      </c>
      <c r="E135" s="74" t="s">
        <v>133</v>
      </c>
      <c r="F135" s="55" t="s">
        <v>14</v>
      </c>
      <c r="G135" s="55" t="s">
        <v>15</v>
      </c>
      <c r="H135" s="50">
        <v>65</v>
      </c>
      <c r="I135" s="85"/>
      <c r="J135" s="56">
        <v>13</v>
      </c>
    </row>
    <row r="136" spans="1:10" s="44" customFormat="1" x14ac:dyDescent="0.3">
      <c r="A136" s="45" t="s">
        <v>212</v>
      </c>
      <c r="I136" s="84"/>
    </row>
    <row r="137" spans="1:10" x14ac:dyDescent="0.3">
      <c r="A137" s="2" t="s">
        <v>212</v>
      </c>
    </row>
    <row r="138" spans="1:10" ht="15.6" x14ac:dyDescent="0.3">
      <c r="A138" s="2" t="s">
        <v>212</v>
      </c>
      <c r="B138" s="64" t="s">
        <v>247</v>
      </c>
    </row>
    <row r="139" spans="1:10" x14ac:dyDescent="0.3">
      <c r="A139" s="2" t="s">
        <v>212</v>
      </c>
      <c r="B139" s="65" t="s">
        <v>237</v>
      </c>
    </row>
    <row r="140" spans="1:10" x14ac:dyDescent="0.3">
      <c r="A140" s="2">
        <v>1</v>
      </c>
      <c r="B140" s="11" t="s">
        <v>72</v>
      </c>
      <c r="C140" s="12">
        <v>2008</v>
      </c>
      <c r="D140" s="12" t="s">
        <v>73</v>
      </c>
      <c r="E140" s="13" t="s">
        <v>30</v>
      </c>
      <c r="F140" s="15" t="s">
        <v>12</v>
      </c>
      <c r="G140" s="6" t="s">
        <v>4</v>
      </c>
      <c r="H140" s="2">
        <v>45</v>
      </c>
      <c r="J140">
        <v>14</v>
      </c>
    </row>
    <row r="141" spans="1:10" ht="26.4" x14ac:dyDescent="0.3">
      <c r="A141" s="2">
        <v>2</v>
      </c>
      <c r="B141" s="19" t="s">
        <v>74</v>
      </c>
      <c r="C141" s="8">
        <v>2008</v>
      </c>
      <c r="D141" s="12" t="s">
        <v>73</v>
      </c>
      <c r="E141" s="10">
        <v>1</v>
      </c>
      <c r="F141" s="10" t="s">
        <v>52</v>
      </c>
      <c r="G141" s="13" t="s">
        <v>15</v>
      </c>
      <c r="H141" s="2">
        <v>53</v>
      </c>
      <c r="J141">
        <v>14</v>
      </c>
    </row>
    <row r="142" spans="1:10" ht="26.4" x14ac:dyDescent="0.3">
      <c r="A142" s="2">
        <v>3</v>
      </c>
      <c r="B142" s="14" t="s">
        <v>79</v>
      </c>
      <c r="C142" s="5">
        <v>2008</v>
      </c>
      <c r="D142" s="12" t="s">
        <v>73</v>
      </c>
      <c r="E142" s="15">
        <v>1</v>
      </c>
      <c r="F142" s="10" t="s">
        <v>35</v>
      </c>
      <c r="G142" s="13" t="s">
        <v>15</v>
      </c>
      <c r="H142" s="2">
        <v>50</v>
      </c>
      <c r="J142">
        <v>14</v>
      </c>
    </row>
    <row r="143" spans="1:10" x14ac:dyDescent="0.3">
      <c r="A143" s="2">
        <v>4</v>
      </c>
      <c r="B143" s="11" t="s">
        <v>84</v>
      </c>
      <c r="C143" s="12">
        <v>2009</v>
      </c>
      <c r="D143" s="12" t="s">
        <v>73</v>
      </c>
      <c r="E143" s="13" t="s">
        <v>69</v>
      </c>
      <c r="F143" s="15" t="s">
        <v>12</v>
      </c>
      <c r="G143" s="6" t="s">
        <v>4</v>
      </c>
      <c r="H143" s="2">
        <v>48</v>
      </c>
      <c r="J143">
        <v>14</v>
      </c>
    </row>
    <row r="144" spans="1:10" x14ac:dyDescent="0.3">
      <c r="A144" s="2">
        <v>5</v>
      </c>
      <c r="B144" s="11" t="s">
        <v>85</v>
      </c>
      <c r="C144" s="12">
        <v>2009</v>
      </c>
      <c r="D144" s="12" t="s">
        <v>73</v>
      </c>
      <c r="E144" s="13" t="s">
        <v>69</v>
      </c>
      <c r="F144" s="15" t="s">
        <v>45</v>
      </c>
      <c r="G144" s="6" t="s">
        <v>4</v>
      </c>
      <c r="H144" s="2">
        <v>62</v>
      </c>
      <c r="J144">
        <v>14</v>
      </c>
    </row>
    <row r="145" spans="1:10" x14ac:dyDescent="0.3">
      <c r="A145" s="2">
        <v>6</v>
      </c>
      <c r="B145" s="11" t="s">
        <v>88</v>
      </c>
      <c r="C145" s="12">
        <v>2009</v>
      </c>
      <c r="D145" s="12" t="s">
        <v>73</v>
      </c>
      <c r="E145" s="15" t="s">
        <v>87</v>
      </c>
      <c r="F145" s="15" t="s">
        <v>12</v>
      </c>
      <c r="G145" s="6" t="s">
        <v>4</v>
      </c>
      <c r="H145" s="2">
        <v>54</v>
      </c>
      <c r="J145">
        <v>14</v>
      </c>
    </row>
    <row r="146" spans="1:10" x14ac:dyDescent="0.3">
      <c r="A146" s="2" t="s">
        <v>212</v>
      </c>
    </row>
    <row r="147" spans="1:10" ht="15.6" x14ac:dyDescent="0.3">
      <c r="A147" s="2" t="s">
        <v>212</v>
      </c>
      <c r="B147" s="64" t="s">
        <v>248</v>
      </c>
    </row>
    <row r="148" spans="1:10" x14ac:dyDescent="0.3">
      <c r="A148" s="2" t="s">
        <v>212</v>
      </c>
      <c r="B148" s="65" t="s">
        <v>238</v>
      </c>
    </row>
    <row r="149" spans="1:10" x14ac:dyDescent="0.3">
      <c r="A149" s="2">
        <v>1</v>
      </c>
      <c r="B149" s="11" t="s">
        <v>89</v>
      </c>
      <c r="C149" s="12">
        <v>2009</v>
      </c>
      <c r="D149" s="12" t="s">
        <v>73</v>
      </c>
      <c r="E149" s="13" t="s">
        <v>69</v>
      </c>
      <c r="F149" s="15" t="s">
        <v>12</v>
      </c>
      <c r="G149" s="6" t="s">
        <v>4</v>
      </c>
      <c r="H149" s="2">
        <v>51</v>
      </c>
      <c r="J149">
        <v>15</v>
      </c>
    </row>
    <row r="150" spans="1:10" ht="26.4" x14ac:dyDescent="0.3">
      <c r="A150" s="2">
        <v>2</v>
      </c>
      <c r="B150" s="19" t="s">
        <v>92</v>
      </c>
      <c r="C150" s="8">
        <v>2009</v>
      </c>
      <c r="D150" s="12" t="s">
        <v>73</v>
      </c>
      <c r="E150" s="10">
        <v>3</v>
      </c>
      <c r="F150" s="10" t="s">
        <v>93</v>
      </c>
      <c r="G150" s="13" t="s">
        <v>15</v>
      </c>
      <c r="H150" s="69">
        <v>56</v>
      </c>
      <c r="I150" s="25">
        <v>56</v>
      </c>
      <c r="J150">
        <v>15</v>
      </c>
    </row>
    <row r="151" spans="1:10" ht="26.4" x14ac:dyDescent="0.3">
      <c r="A151" s="2">
        <v>3</v>
      </c>
      <c r="B151" s="14" t="s">
        <v>94</v>
      </c>
      <c r="C151" s="17">
        <v>2009</v>
      </c>
      <c r="D151" s="12" t="s">
        <v>73</v>
      </c>
      <c r="E151" s="15">
        <v>3</v>
      </c>
      <c r="F151" s="10" t="s">
        <v>22</v>
      </c>
      <c r="G151" s="13" t="s">
        <v>15</v>
      </c>
      <c r="H151" s="2">
        <v>53</v>
      </c>
      <c r="J151">
        <v>15</v>
      </c>
    </row>
    <row r="152" spans="1:10" ht="26.4" x14ac:dyDescent="0.3">
      <c r="A152" s="2">
        <v>4</v>
      </c>
      <c r="B152" s="14" t="s">
        <v>104</v>
      </c>
      <c r="C152" s="8">
        <v>2009</v>
      </c>
      <c r="D152" s="12" t="s">
        <v>73</v>
      </c>
      <c r="E152" s="10">
        <v>1</v>
      </c>
      <c r="F152" s="10" t="s">
        <v>22</v>
      </c>
      <c r="G152" s="13" t="s">
        <v>15</v>
      </c>
      <c r="H152" s="2">
        <v>60</v>
      </c>
      <c r="I152" s="25">
        <v>58</v>
      </c>
      <c r="J152">
        <v>15</v>
      </c>
    </row>
    <row r="153" spans="1:10" x14ac:dyDescent="0.3">
      <c r="A153" s="2">
        <v>5</v>
      </c>
      <c r="B153" s="3" t="s">
        <v>110</v>
      </c>
      <c r="C153" s="4">
        <v>2009</v>
      </c>
      <c r="D153" s="12" t="s">
        <v>73</v>
      </c>
      <c r="E153" s="6" t="s">
        <v>111</v>
      </c>
      <c r="F153" s="6" t="s">
        <v>112</v>
      </c>
      <c r="G153" s="6" t="s">
        <v>4</v>
      </c>
      <c r="H153" s="2">
        <v>48</v>
      </c>
      <c r="J153">
        <v>15</v>
      </c>
    </row>
    <row r="156" spans="1:10" ht="15.6" x14ac:dyDescent="0.3">
      <c r="B156" s="64" t="s">
        <v>249</v>
      </c>
    </row>
    <row r="157" spans="1:10" x14ac:dyDescent="0.3">
      <c r="B157" s="65" t="s">
        <v>240</v>
      </c>
    </row>
    <row r="158" spans="1:10" x14ac:dyDescent="0.3">
      <c r="A158" s="2">
        <v>1</v>
      </c>
      <c r="B158" s="11" t="s">
        <v>27</v>
      </c>
      <c r="C158" s="12">
        <v>2006</v>
      </c>
      <c r="D158" s="12" t="s">
        <v>28</v>
      </c>
      <c r="E158" s="13" t="s">
        <v>18</v>
      </c>
      <c r="F158" s="15" t="s">
        <v>12</v>
      </c>
      <c r="G158" s="6" t="s">
        <v>4</v>
      </c>
      <c r="H158" s="2">
        <v>82</v>
      </c>
      <c r="J158">
        <v>16</v>
      </c>
    </row>
    <row r="159" spans="1:10" x14ac:dyDescent="0.3">
      <c r="A159" s="2">
        <v>2</v>
      </c>
      <c r="B159" s="11" t="s">
        <v>29</v>
      </c>
      <c r="C159" s="12">
        <v>2006</v>
      </c>
      <c r="D159" s="12" t="s">
        <v>28</v>
      </c>
      <c r="E159" s="13" t="s">
        <v>30</v>
      </c>
      <c r="F159" s="15" t="s">
        <v>12</v>
      </c>
      <c r="G159" s="6" t="s">
        <v>4</v>
      </c>
      <c r="H159" s="2">
        <v>61</v>
      </c>
      <c r="J159">
        <v>16</v>
      </c>
    </row>
    <row r="160" spans="1:10" ht="26.4" x14ac:dyDescent="0.3">
      <c r="A160" s="2">
        <v>3</v>
      </c>
      <c r="B160" s="14" t="s">
        <v>31</v>
      </c>
      <c r="C160" s="5">
        <v>2006</v>
      </c>
      <c r="D160" s="12" t="s">
        <v>28</v>
      </c>
      <c r="E160" s="10" t="s">
        <v>11</v>
      </c>
      <c r="F160" s="10" t="s">
        <v>32</v>
      </c>
      <c r="G160" s="13" t="s">
        <v>15</v>
      </c>
      <c r="H160" s="2">
        <v>68</v>
      </c>
      <c r="J160">
        <v>16</v>
      </c>
    </row>
    <row r="161" spans="1:10" ht="26.4" x14ac:dyDescent="0.3">
      <c r="A161" s="2">
        <v>4</v>
      </c>
      <c r="B161" s="14" t="s">
        <v>36</v>
      </c>
      <c r="C161" s="5">
        <v>2006</v>
      </c>
      <c r="D161" s="12" t="s">
        <v>28</v>
      </c>
      <c r="E161" s="15">
        <v>1</v>
      </c>
      <c r="F161" s="10" t="s">
        <v>22</v>
      </c>
      <c r="G161" s="13" t="s">
        <v>15</v>
      </c>
      <c r="H161" s="2">
        <v>72</v>
      </c>
      <c r="I161" s="25">
        <v>75</v>
      </c>
      <c r="J161">
        <v>16</v>
      </c>
    </row>
    <row r="162" spans="1:10" ht="26.4" x14ac:dyDescent="0.3">
      <c r="A162" s="2">
        <v>5</v>
      </c>
      <c r="B162" s="14" t="s">
        <v>37</v>
      </c>
      <c r="C162" s="17">
        <v>2006</v>
      </c>
      <c r="D162" s="12" t="s">
        <v>28</v>
      </c>
      <c r="E162" s="18">
        <v>1</v>
      </c>
      <c r="F162" s="10" t="s">
        <v>22</v>
      </c>
      <c r="G162" s="13" t="s">
        <v>15</v>
      </c>
      <c r="H162" s="2">
        <v>67</v>
      </c>
      <c r="J162">
        <v>16</v>
      </c>
    </row>
    <row r="163" spans="1:10" x14ac:dyDescent="0.3">
      <c r="A163" s="2">
        <v>6</v>
      </c>
      <c r="B163" s="3" t="s">
        <v>38</v>
      </c>
      <c r="C163" s="4">
        <v>2006</v>
      </c>
      <c r="D163" s="12" t="s">
        <v>28</v>
      </c>
      <c r="E163" s="6" t="s">
        <v>11</v>
      </c>
      <c r="F163" s="6" t="s">
        <v>39</v>
      </c>
      <c r="G163" s="6" t="s">
        <v>4</v>
      </c>
      <c r="H163" s="2">
        <v>75</v>
      </c>
      <c r="J163">
        <v>16</v>
      </c>
    </row>
    <row r="164" spans="1:10" x14ac:dyDescent="0.3">
      <c r="A164" s="2">
        <v>7</v>
      </c>
      <c r="B164" s="3" t="s">
        <v>66</v>
      </c>
      <c r="C164" s="4">
        <v>2007</v>
      </c>
      <c r="D164" s="12" t="s">
        <v>28</v>
      </c>
      <c r="E164" s="6" t="s">
        <v>11</v>
      </c>
      <c r="F164" s="6" t="s">
        <v>8</v>
      </c>
      <c r="G164" s="6" t="s">
        <v>9</v>
      </c>
      <c r="H164" s="2">
        <v>79</v>
      </c>
      <c r="J164">
        <v>16</v>
      </c>
    </row>
    <row r="165" spans="1:10" x14ac:dyDescent="0.3">
      <c r="A165" s="2">
        <v>8</v>
      </c>
      <c r="B165" s="7" t="s">
        <v>40</v>
      </c>
      <c r="C165" s="8" t="s">
        <v>41</v>
      </c>
      <c r="D165" s="12" t="s">
        <v>28</v>
      </c>
      <c r="E165" s="9" t="s">
        <v>11</v>
      </c>
      <c r="F165" s="10" t="s">
        <v>42</v>
      </c>
      <c r="G165" s="13" t="s">
        <v>43</v>
      </c>
      <c r="H165" s="2">
        <v>85</v>
      </c>
      <c r="J165">
        <v>16</v>
      </c>
    </row>
    <row r="166" spans="1:10" x14ac:dyDescent="0.3">
      <c r="A166" s="2">
        <v>9</v>
      </c>
      <c r="B166" s="11" t="s">
        <v>46</v>
      </c>
      <c r="C166" s="12">
        <v>2007</v>
      </c>
      <c r="D166" s="12" t="s">
        <v>28</v>
      </c>
      <c r="E166" s="15" t="s">
        <v>47</v>
      </c>
      <c r="F166" s="15" t="s">
        <v>45</v>
      </c>
      <c r="G166" s="6" t="s">
        <v>4</v>
      </c>
      <c r="H166" s="2">
        <v>58</v>
      </c>
      <c r="J166">
        <v>16</v>
      </c>
    </row>
    <row r="168" spans="1:10" ht="15.6" x14ac:dyDescent="0.3">
      <c r="B168" s="64" t="s">
        <v>243</v>
      </c>
    </row>
    <row r="169" spans="1:10" x14ac:dyDescent="0.3">
      <c r="B169" s="65" t="s">
        <v>239</v>
      </c>
    </row>
    <row r="170" spans="1:10" ht="26.4" x14ac:dyDescent="0.3">
      <c r="A170" s="2">
        <v>1</v>
      </c>
      <c r="B170" s="19" t="s">
        <v>53</v>
      </c>
      <c r="C170" s="8">
        <v>2007</v>
      </c>
      <c r="D170" s="12" t="s">
        <v>28</v>
      </c>
      <c r="E170" s="15">
        <v>1</v>
      </c>
      <c r="F170" s="10" t="s">
        <v>52</v>
      </c>
      <c r="G170" s="13" t="s">
        <v>15</v>
      </c>
      <c r="H170" s="2">
        <v>70</v>
      </c>
      <c r="J170">
        <v>17</v>
      </c>
    </row>
    <row r="171" spans="1:10" ht="26.4" x14ac:dyDescent="0.3">
      <c r="A171" s="2">
        <v>2</v>
      </c>
      <c r="B171" s="14" t="s">
        <v>55</v>
      </c>
      <c r="C171" s="5">
        <v>2007</v>
      </c>
      <c r="D171" s="12" t="s">
        <v>28</v>
      </c>
      <c r="E171" s="18">
        <v>1</v>
      </c>
      <c r="F171" s="10" t="s">
        <v>52</v>
      </c>
      <c r="G171" s="13" t="s">
        <v>15</v>
      </c>
      <c r="H171" s="2">
        <v>71</v>
      </c>
      <c r="J171">
        <v>17</v>
      </c>
    </row>
    <row r="172" spans="1:10" ht="26.4" x14ac:dyDescent="0.3">
      <c r="A172" s="2">
        <v>3</v>
      </c>
      <c r="B172" s="19" t="s">
        <v>56</v>
      </c>
      <c r="C172" s="8">
        <v>2007</v>
      </c>
      <c r="D172" s="12" t="s">
        <v>28</v>
      </c>
      <c r="E172" s="18">
        <v>1</v>
      </c>
      <c r="F172" s="10" t="s">
        <v>52</v>
      </c>
      <c r="G172" s="13" t="s">
        <v>15</v>
      </c>
      <c r="H172" s="2">
        <v>54</v>
      </c>
      <c r="J172">
        <v>17</v>
      </c>
    </row>
    <row r="173" spans="1:10" ht="26.4" x14ac:dyDescent="0.3">
      <c r="A173" s="2">
        <v>4</v>
      </c>
      <c r="B173" s="14" t="s">
        <v>58</v>
      </c>
      <c r="C173" s="5">
        <v>2007</v>
      </c>
      <c r="D173" s="12" t="s">
        <v>28</v>
      </c>
      <c r="E173" s="10">
        <v>1</v>
      </c>
      <c r="F173" s="10" t="s">
        <v>14</v>
      </c>
      <c r="G173" s="13" t="s">
        <v>15</v>
      </c>
      <c r="H173" s="2">
        <v>70</v>
      </c>
      <c r="J173">
        <v>17</v>
      </c>
    </row>
    <row r="174" spans="1:10" ht="26.4" x14ac:dyDescent="0.3">
      <c r="A174" s="2">
        <v>5</v>
      </c>
      <c r="B174" s="16" t="s">
        <v>59</v>
      </c>
      <c r="C174" s="17">
        <v>2007</v>
      </c>
      <c r="D174" s="12" t="s">
        <v>28</v>
      </c>
      <c r="E174" s="18">
        <v>1</v>
      </c>
      <c r="F174" s="10" t="s">
        <v>14</v>
      </c>
      <c r="G174" s="13" t="s">
        <v>15</v>
      </c>
      <c r="H174" s="2">
        <v>65</v>
      </c>
      <c r="J174">
        <v>17</v>
      </c>
    </row>
    <row r="175" spans="1:10" ht="26.4" x14ac:dyDescent="0.3">
      <c r="A175" s="2">
        <v>6</v>
      </c>
      <c r="B175" s="14" t="s">
        <v>61</v>
      </c>
      <c r="C175" s="5">
        <v>2007</v>
      </c>
      <c r="D175" s="12" t="s">
        <v>28</v>
      </c>
      <c r="E175" s="18">
        <v>1</v>
      </c>
      <c r="F175" s="15" t="s">
        <v>62</v>
      </c>
      <c r="G175" s="13" t="s">
        <v>15</v>
      </c>
      <c r="H175" s="2">
        <v>68</v>
      </c>
      <c r="J175">
        <v>17</v>
      </c>
    </row>
    <row r="176" spans="1:10" ht="26.4" x14ac:dyDescent="0.3">
      <c r="A176" s="2">
        <v>7</v>
      </c>
      <c r="B176" s="14" t="s">
        <v>63</v>
      </c>
      <c r="C176" s="8">
        <v>2007</v>
      </c>
      <c r="D176" s="12" t="s">
        <v>28</v>
      </c>
      <c r="E176" s="15">
        <v>2</v>
      </c>
      <c r="F176" s="15" t="s">
        <v>62</v>
      </c>
      <c r="G176" s="13" t="s">
        <v>15</v>
      </c>
      <c r="H176" s="2">
        <v>75</v>
      </c>
      <c r="J176">
        <v>17</v>
      </c>
    </row>
    <row r="177" spans="1:10" x14ac:dyDescent="0.3">
      <c r="A177" s="2">
        <v>8</v>
      </c>
      <c r="B177" s="7" t="s">
        <v>50</v>
      </c>
      <c r="C177" s="8" t="s">
        <v>65</v>
      </c>
      <c r="D177" s="12" t="s">
        <v>28</v>
      </c>
      <c r="E177" s="9" t="s">
        <v>11</v>
      </c>
      <c r="F177" s="10" t="s">
        <v>12</v>
      </c>
      <c r="G177" s="13" t="s">
        <v>4</v>
      </c>
      <c r="H177" s="2">
        <v>74</v>
      </c>
      <c r="J177">
        <v>17</v>
      </c>
    </row>
    <row r="178" spans="1:10" x14ac:dyDescent="0.3">
      <c r="A178" s="2" t="s">
        <v>212</v>
      </c>
      <c r="B178" s="28"/>
      <c r="C178" s="29"/>
      <c r="D178" s="30"/>
      <c r="E178" s="31"/>
      <c r="F178" s="32"/>
      <c r="G178" s="33"/>
      <c r="H178" s="1"/>
    </row>
    <row r="179" spans="1:10" x14ac:dyDescent="0.3">
      <c r="A179" s="2" t="s">
        <v>212</v>
      </c>
    </row>
    <row r="180" spans="1:10" x14ac:dyDescent="0.3">
      <c r="A180" s="2" t="s">
        <v>212</v>
      </c>
    </row>
    <row r="181" spans="1:10" ht="15.6" x14ac:dyDescent="0.3">
      <c r="A181" s="2" t="s">
        <v>212</v>
      </c>
      <c r="B181" s="64" t="s">
        <v>242</v>
      </c>
    </row>
    <row r="182" spans="1:10" x14ac:dyDescent="0.3">
      <c r="A182" s="2" t="s">
        <v>212</v>
      </c>
      <c r="B182" s="65" t="s">
        <v>198</v>
      </c>
    </row>
    <row r="183" spans="1:10" ht="26.4" x14ac:dyDescent="0.3">
      <c r="A183" s="2">
        <v>1</v>
      </c>
      <c r="B183" s="14" t="s">
        <v>33</v>
      </c>
      <c r="C183" s="5">
        <v>2006</v>
      </c>
      <c r="D183" s="5" t="s">
        <v>34</v>
      </c>
      <c r="E183" s="2">
        <v>1</v>
      </c>
      <c r="F183" s="10" t="s">
        <v>35</v>
      </c>
      <c r="G183" s="13" t="s">
        <v>15</v>
      </c>
      <c r="H183" s="2">
        <v>57</v>
      </c>
      <c r="J183">
        <v>18</v>
      </c>
    </row>
    <row r="184" spans="1:10" x14ac:dyDescent="0.3">
      <c r="A184" s="2">
        <v>2</v>
      </c>
      <c r="B184" s="11" t="s">
        <v>44</v>
      </c>
      <c r="C184" s="12">
        <v>2007</v>
      </c>
      <c r="D184" s="5" t="s">
        <v>34</v>
      </c>
      <c r="E184" s="13" t="s">
        <v>30</v>
      </c>
      <c r="F184" s="15" t="s">
        <v>45</v>
      </c>
      <c r="G184" s="6" t="s">
        <v>4</v>
      </c>
      <c r="H184" s="2">
        <v>60</v>
      </c>
      <c r="J184">
        <v>18</v>
      </c>
    </row>
    <row r="185" spans="1:10" x14ac:dyDescent="0.3">
      <c r="A185" s="2">
        <v>3</v>
      </c>
      <c r="B185" s="11" t="s">
        <v>48</v>
      </c>
      <c r="C185" s="12">
        <v>2007</v>
      </c>
      <c r="D185" s="5" t="s">
        <v>34</v>
      </c>
      <c r="E185" s="15" t="s">
        <v>49</v>
      </c>
      <c r="F185" s="15" t="s">
        <v>12</v>
      </c>
      <c r="G185" s="6" t="s">
        <v>4</v>
      </c>
      <c r="H185" s="2">
        <v>75</v>
      </c>
      <c r="J185">
        <v>18</v>
      </c>
    </row>
    <row r="186" spans="1:10" ht="26.4" x14ac:dyDescent="0.3">
      <c r="A186" s="2">
        <v>4</v>
      </c>
      <c r="B186" s="19" t="s">
        <v>51</v>
      </c>
      <c r="C186" s="8">
        <v>2007</v>
      </c>
      <c r="D186" s="5" t="s">
        <v>34</v>
      </c>
      <c r="E186" s="10">
        <v>1</v>
      </c>
      <c r="F186" s="10" t="s">
        <v>52</v>
      </c>
      <c r="G186" s="13" t="s">
        <v>15</v>
      </c>
      <c r="H186" s="2">
        <v>57</v>
      </c>
      <c r="J186">
        <v>18</v>
      </c>
    </row>
    <row r="187" spans="1:10" ht="26.4" x14ac:dyDescent="0.3">
      <c r="A187" s="2">
        <v>5</v>
      </c>
      <c r="B187" s="14" t="s">
        <v>54</v>
      </c>
      <c r="C187" s="8">
        <v>2007</v>
      </c>
      <c r="D187" s="5" t="s">
        <v>34</v>
      </c>
      <c r="E187" s="18">
        <v>1</v>
      </c>
      <c r="F187" s="10" t="s">
        <v>52</v>
      </c>
      <c r="G187" s="13" t="s">
        <v>15</v>
      </c>
      <c r="H187" s="2">
        <v>48</v>
      </c>
      <c r="J187">
        <v>18</v>
      </c>
    </row>
    <row r="188" spans="1:10" ht="26.4" x14ac:dyDescent="0.3">
      <c r="A188" s="2">
        <v>6</v>
      </c>
      <c r="B188" s="14" t="s">
        <v>57</v>
      </c>
      <c r="C188" s="5">
        <v>2007</v>
      </c>
      <c r="D188" s="5" t="s">
        <v>34</v>
      </c>
      <c r="E188" s="18">
        <v>1</v>
      </c>
      <c r="F188" s="10" t="s">
        <v>22</v>
      </c>
      <c r="G188" s="13" t="s">
        <v>15</v>
      </c>
      <c r="H188" s="2">
        <v>53</v>
      </c>
      <c r="I188" s="25">
        <v>55</v>
      </c>
      <c r="J188">
        <v>18</v>
      </c>
    </row>
    <row r="189" spans="1:10" ht="26.4" x14ac:dyDescent="0.3">
      <c r="A189" s="2">
        <v>7</v>
      </c>
      <c r="B189" s="20" t="s">
        <v>60</v>
      </c>
      <c r="C189" s="8">
        <v>2007</v>
      </c>
      <c r="D189" s="5" t="s">
        <v>34</v>
      </c>
      <c r="E189" s="9">
        <v>1</v>
      </c>
      <c r="F189" s="10" t="s">
        <v>35</v>
      </c>
      <c r="G189" s="13" t="s">
        <v>15</v>
      </c>
      <c r="H189" s="2">
        <v>61</v>
      </c>
      <c r="J189">
        <v>18</v>
      </c>
    </row>
    <row r="190" spans="1:10" x14ac:dyDescent="0.3">
      <c r="A190" s="2">
        <v>8</v>
      </c>
      <c r="B190" s="7" t="s">
        <v>64</v>
      </c>
      <c r="C190" s="8" t="s">
        <v>65</v>
      </c>
      <c r="D190" s="5" t="s">
        <v>34</v>
      </c>
      <c r="E190" s="9" t="s">
        <v>11</v>
      </c>
      <c r="F190" s="10" t="s">
        <v>8</v>
      </c>
      <c r="G190" s="13" t="s">
        <v>9</v>
      </c>
      <c r="H190" s="2">
        <v>55</v>
      </c>
      <c r="J190">
        <v>18</v>
      </c>
    </row>
    <row r="193" spans="1:10" ht="15.6" x14ac:dyDescent="0.3">
      <c r="B193" s="64" t="s">
        <v>241</v>
      </c>
    </row>
    <row r="194" spans="1:10" x14ac:dyDescent="0.3">
      <c r="B194" s="65" t="s">
        <v>200</v>
      </c>
    </row>
    <row r="195" spans="1:10" x14ac:dyDescent="0.3">
      <c r="A195" s="2">
        <v>1</v>
      </c>
      <c r="B195" s="3" t="s">
        <v>0</v>
      </c>
      <c r="C195" s="4">
        <v>2003</v>
      </c>
      <c r="D195" s="5" t="s">
        <v>1</v>
      </c>
      <c r="E195" s="6" t="s">
        <v>2</v>
      </c>
      <c r="F195" s="6" t="s">
        <v>3</v>
      </c>
      <c r="G195" s="6" t="s">
        <v>4</v>
      </c>
      <c r="H195" s="2">
        <v>78</v>
      </c>
      <c r="J195">
        <v>19</v>
      </c>
    </row>
    <row r="196" spans="1:10" x14ac:dyDescent="0.3">
      <c r="A196" s="2">
        <v>2</v>
      </c>
      <c r="B196" s="11" t="s">
        <v>10</v>
      </c>
      <c r="C196" s="12">
        <v>2004</v>
      </c>
      <c r="D196" s="5" t="s">
        <v>1</v>
      </c>
      <c r="E196" s="15" t="s">
        <v>11</v>
      </c>
      <c r="F196" s="15" t="s">
        <v>12</v>
      </c>
      <c r="G196" s="6" t="s">
        <v>4</v>
      </c>
      <c r="H196" s="2">
        <v>86</v>
      </c>
      <c r="J196">
        <v>19</v>
      </c>
    </row>
    <row r="197" spans="1:10" s="44" customFormat="1" ht="26.4" x14ac:dyDescent="0.3">
      <c r="A197" s="39">
        <v>3</v>
      </c>
      <c r="B197" s="40" t="s">
        <v>13</v>
      </c>
      <c r="C197" s="39">
        <v>2004</v>
      </c>
      <c r="D197" s="42" t="s">
        <v>1</v>
      </c>
      <c r="E197" s="39" t="s">
        <v>11</v>
      </c>
      <c r="F197" s="48" t="s">
        <v>14</v>
      </c>
      <c r="G197" s="49" t="s">
        <v>15</v>
      </c>
      <c r="H197" s="39">
        <v>76</v>
      </c>
      <c r="I197" s="84"/>
      <c r="J197" s="44">
        <v>19</v>
      </c>
    </row>
    <row r="198" spans="1:10" s="56" customFormat="1" x14ac:dyDescent="0.3">
      <c r="A198" s="50">
        <v>4</v>
      </c>
      <c r="B198" s="51" t="s">
        <v>16</v>
      </c>
      <c r="C198" s="52">
        <v>2005</v>
      </c>
      <c r="D198" s="53" t="s">
        <v>1</v>
      </c>
      <c r="E198" s="54" t="s">
        <v>11</v>
      </c>
      <c r="F198" s="54" t="s">
        <v>12</v>
      </c>
      <c r="G198" s="55" t="s">
        <v>4</v>
      </c>
      <c r="H198" s="50">
        <v>73</v>
      </c>
      <c r="I198" s="85"/>
      <c r="J198" s="56">
        <v>19</v>
      </c>
    </row>
    <row r="199" spans="1:10" s="56" customFormat="1" x14ac:dyDescent="0.3">
      <c r="A199" s="61">
        <v>5</v>
      </c>
      <c r="B199" s="51" t="s">
        <v>17</v>
      </c>
      <c r="C199" s="52">
        <v>2005</v>
      </c>
      <c r="D199" s="53" t="s">
        <v>1</v>
      </c>
      <c r="E199" s="60" t="s">
        <v>18</v>
      </c>
      <c r="F199" s="60" t="s">
        <v>12</v>
      </c>
      <c r="G199" s="55" t="s">
        <v>4</v>
      </c>
      <c r="H199" s="50">
        <v>78</v>
      </c>
      <c r="I199" s="85"/>
      <c r="J199" s="56">
        <v>19</v>
      </c>
    </row>
    <row r="200" spans="1:10" s="44" customFormat="1" ht="26.4" x14ac:dyDescent="0.3">
      <c r="A200" s="61">
        <v>6</v>
      </c>
      <c r="B200" s="57" t="s">
        <v>19</v>
      </c>
      <c r="C200" s="46">
        <v>2005</v>
      </c>
      <c r="D200" s="46" t="s">
        <v>1</v>
      </c>
      <c r="E200" s="58">
        <v>1</v>
      </c>
      <c r="F200" s="59" t="s">
        <v>20</v>
      </c>
      <c r="G200" s="47" t="s">
        <v>15</v>
      </c>
      <c r="H200" s="45">
        <v>76</v>
      </c>
      <c r="I200" s="84"/>
      <c r="J200" s="44">
        <v>19</v>
      </c>
    </row>
    <row r="201" spans="1:10" ht="26.4" x14ac:dyDescent="0.3">
      <c r="A201" s="61">
        <v>7</v>
      </c>
      <c r="B201" s="16" t="s">
        <v>23</v>
      </c>
      <c r="C201" s="17">
        <v>2005</v>
      </c>
      <c r="D201" s="5" t="s">
        <v>1</v>
      </c>
      <c r="E201" s="10">
        <v>1</v>
      </c>
      <c r="F201" s="10" t="s">
        <v>14</v>
      </c>
      <c r="G201" s="13" t="s">
        <v>15</v>
      </c>
      <c r="H201" s="2">
        <v>70</v>
      </c>
      <c r="J201">
        <v>19</v>
      </c>
    </row>
    <row r="202" spans="1:10" x14ac:dyDescent="0.3">
      <c r="A202" s="61">
        <v>8</v>
      </c>
      <c r="B202" s="37" t="s">
        <v>213</v>
      </c>
      <c r="C202" s="38" t="s">
        <v>6</v>
      </c>
      <c r="D202" s="12" t="s">
        <v>1</v>
      </c>
      <c r="E202" s="10">
        <v>1</v>
      </c>
      <c r="F202" s="10" t="s">
        <v>12</v>
      </c>
      <c r="G202" s="13" t="s">
        <v>4</v>
      </c>
      <c r="H202" s="2">
        <v>76</v>
      </c>
      <c r="J202">
        <v>19</v>
      </c>
    </row>
    <row r="203" spans="1:10" ht="26.4" x14ac:dyDescent="0.3">
      <c r="A203" s="61">
        <v>9</v>
      </c>
      <c r="B203" s="14" t="s">
        <v>24</v>
      </c>
      <c r="C203" s="5">
        <v>2005</v>
      </c>
      <c r="D203" s="5" t="s">
        <v>1</v>
      </c>
      <c r="E203" s="18">
        <v>1</v>
      </c>
      <c r="F203" s="10" t="s">
        <v>22</v>
      </c>
      <c r="G203" s="13" t="s">
        <v>15</v>
      </c>
      <c r="H203" s="2">
        <v>70</v>
      </c>
      <c r="J203">
        <v>19</v>
      </c>
    </row>
    <row r="204" spans="1:10" x14ac:dyDescent="0.3">
      <c r="A204" s="1"/>
      <c r="B204" s="34"/>
      <c r="C204" s="35"/>
      <c r="D204" s="35"/>
      <c r="E204" s="36"/>
      <c r="F204" s="32"/>
      <c r="G204" s="33"/>
      <c r="H204" s="1"/>
    </row>
    <row r="206" spans="1:10" ht="15.6" x14ac:dyDescent="0.3">
      <c r="B206" s="64" t="s">
        <v>250</v>
      </c>
    </row>
    <row r="207" spans="1:10" x14ac:dyDescent="0.3">
      <c r="B207" s="65" t="s">
        <v>200</v>
      </c>
    </row>
    <row r="208" spans="1:10" s="56" customFormat="1" x14ac:dyDescent="0.3">
      <c r="A208" s="50">
        <v>1</v>
      </c>
      <c r="B208" s="78" t="s">
        <v>5</v>
      </c>
      <c r="C208" s="79" t="s">
        <v>6</v>
      </c>
      <c r="D208" s="53" t="s">
        <v>7</v>
      </c>
      <c r="E208" s="80" t="s">
        <v>2</v>
      </c>
      <c r="F208" s="81" t="s">
        <v>8</v>
      </c>
      <c r="G208" s="60" t="s">
        <v>9</v>
      </c>
      <c r="H208" s="50">
        <v>59</v>
      </c>
      <c r="I208" s="85"/>
      <c r="J208" s="56">
        <v>20</v>
      </c>
    </row>
    <row r="209" spans="1:10" s="44" customFormat="1" ht="26.4" x14ac:dyDescent="0.3">
      <c r="A209" s="45">
        <v>2</v>
      </c>
      <c r="B209" s="57" t="s">
        <v>21</v>
      </c>
      <c r="C209" s="46">
        <v>2005</v>
      </c>
      <c r="D209" s="46" t="s">
        <v>7</v>
      </c>
      <c r="E209" s="77">
        <v>1</v>
      </c>
      <c r="F209" s="59" t="s">
        <v>22</v>
      </c>
      <c r="G209" s="47" t="s">
        <v>15</v>
      </c>
      <c r="H209" s="45">
        <v>52</v>
      </c>
      <c r="I209" s="84"/>
      <c r="J209" s="44">
        <v>20</v>
      </c>
    </row>
    <row r="210" spans="1:10" ht="26.4" x14ac:dyDescent="0.3">
      <c r="A210" s="2">
        <v>3</v>
      </c>
      <c r="B210" s="14" t="s">
        <v>25</v>
      </c>
      <c r="C210" s="5">
        <v>2005</v>
      </c>
      <c r="D210" s="5" t="s">
        <v>7</v>
      </c>
      <c r="E210" s="10" t="s">
        <v>11</v>
      </c>
      <c r="F210" s="10" t="s">
        <v>26</v>
      </c>
      <c r="G210" s="13" t="s">
        <v>15</v>
      </c>
      <c r="H210" s="2">
        <v>63</v>
      </c>
      <c r="I210" s="25">
        <v>64</v>
      </c>
      <c r="J210">
        <v>20</v>
      </c>
    </row>
  </sheetData>
  <autoFilter ref="A1:A2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sheet1</vt:lpstr>
      <vt:lpstr>Заезд_1</vt:lpstr>
    </vt:vector>
  </TitlesOfParts>
  <Company>ГУДО ШВСМ по ВВС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Rustem Nasyrov</cp:lastModifiedBy>
  <cp:lastPrinted>2023-09-15T09:16:19Z</cp:lastPrinted>
  <dcterms:created xsi:type="dcterms:W3CDTF">2013-03-14T08:13:00Z</dcterms:created>
  <dcterms:modified xsi:type="dcterms:W3CDTF">2024-03-15T03:33:04Z</dcterms:modified>
</cp:coreProperties>
</file>