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ucf-etl-project\database\Final_Deliverable\"/>
    </mc:Choice>
  </mc:AlternateContent>
  <xr:revisionPtr revIDLastSave="0" documentId="8_{D72D4B1C-9D5C-4ADF-9950-749BE549837E}" xr6:coauthVersionLast="40" xr6:coauthVersionMax="40" xr10:uidLastSave="{00000000-0000-0000-0000-000000000000}"/>
  <bookViews>
    <workbookView xWindow="0" yWindow="0" windowWidth="19200" windowHeight="6850" xr2:uid="{1E72B848-B94D-4B55-B3B0-3DBF99322924}"/>
  </bookViews>
  <sheets>
    <sheet name="player_mapping-2018" sheetId="1" r:id="rId1"/>
  </sheets>
  <externalReferences>
    <externalReference r:id="rId2"/>
  </externalReferences>
  <definedNames>
    <definedName name="_xlnm._FilterDatabase" localSheetId="0" hidden="1">'player_mapping-2018'!$A$1:$G$85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5" i="1" l="1"/>
  <c r="E85" i="1"/>
  <c r="D85" i="1"/>
  <c r="G84" i="1"/>
  <c r="E84" i="1"/>
  <c r="D84" i="1"/>
  <c r="G83" i="1"/>
  <c r="E83" i="1"/>
  <c r="D83" i="1"/>
  <c r="G82" i="1"/>
  <c r="E82" i="1"/>
  <c r="D82" i="1"/>
  <c r="G81" i="1"/>
  <c r="E81" i="1"/>
  <c r="D81" i="1"/>
  <c r="G80" i="1"/>
  <c r="E80" i="1"/>
  <c r="D80" i="1"/>
  <c r="G79" i="1"/>
  <c r="E79" i="1"/>
  <c r="D79" i="1"/>
  <c r="G78" i="1"/>
  <c r="E78" i="1"/>
  <c r="D78" i="1"/>
  <c r="G77" i="1"/>
  <c r="E77" i="1"/>
  <c r="D77" i="1"/>
  <c r="G76" i="1"/>
  <c r="E76" i="1"/>
  <c r="D76" i="1"/>
  <c r="G75" i="1"/>
  <c r="E75" i="1"/>
  <c r="D75" i="1"/>
  <c r="G74" i="1"/>
  <c r="E74" i="1"/>
  <c r="D74" i="1"/>
  <c r="G73" i="1"/>
  <c r="E73" i="1"/>
  <c r="D73" i="1"/>
  <c r="G72" i="1"/>
  <c r="E72" i="1"/>
  <c r="D72" i="1"/>
  <c r="G71" i="1"/>
  <c r="E71" i="1"/>
  <c r="D71" i="1"/>
  <c r="G70" i="1"/>
  <c r="E70" i="1"/>
  <c r="D70" i="1"/>
  <c r="G69" i="1"/>
  <c r="E69" i="1"/>
  <c r="D69" i="1"/>
  <c r="G68" i="1"/>
  <c r="E68" i="1"/>
  <c r="D68" i="1"/>
  <c r="G67" i="1"/>
  <c r="E67" i="1"/>
  <c r="D67" i="1"/>
  <c r="G66" i="1"/>
  <c r="E66" i="1"/>
  <c r="D66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53" i="1"/>
  <c r="E53" i="1"/>
  <c r="D53" i="1"/>
  <c r="G52" i="1"/>
  <c r="E52" i="1"/>
  <c r="D52" i="1"/>
  <c r="G51" i="1"/>
  <c r="E51" i="1"/>
  <c r="D51" i="1"/>
  <c r="G50" i="1"/>
  <c r="E50" i="1"/>
  <c r="D50" i="1"/>
  <c r="G49" i="1"/>
  <c r="E49" i="1"/>
  <c r="D49" i="1"/>
  <c r="G48" i="1"/>
  <c r="E48" i="1"/>
  <c r="D48" i="1"/>
  <c r="G47" i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<sst xmlns="http://schemas.openxmlformats.org/spreadsheetml/2006/main" count="343" uniqueCount="104">
  <si>
    <t>dataworld_name</t>
  </si>
  <si>
    <t>mysql_name</t>
  </si>
  <si>
    <t>position</t>
  </si>
  <si>
    <t>position_id</t>
  </si>
  <si>
    <t>team_id</t>
  </si>
  <si>
    <t>team_name</t>
  </si>
  <si>
    <t>player_id</t>
  </si>
  <si>
    <t>Marques Bolden</t>
  </si>
  <si>
    <t>C</t>
  </si>
  <si>
    <t>Duke</t>
  </si>
  <si>
    <t>Wendell Carter</t>
  </si>
  <si>
    <t>F</t>
  </si>
  <si>
    <t>Marvin Bagley</t>
  </si>
  <si>
    <t>Javin DeLaurier</t>
  </si>
  <si>
    <t>Trevon Duval</t>
  </si>
  <si>
    <t>G</t>
  </si>
  <si>
    <t>Alex O'Connell</t>
  </si>
  <si>
    <t>Alex O Connell</t>
  </si>
  <si>
    <t>Gary Trent</t>
  </si>
  <si>
    <t>Grayson Allen</t>
  </si>
  <si>
    <t>Udoka Azubuike</t>
  </si>
  <si>
    <t>Kansas</t>
  </si>
  <si>
    <t>Silvio De Sousa</t>
  </si>
  <si>
    <t>Lagerald Vick</t>
  </si>
  <si>
    <t>Malik Newman</t>
  </si>
  <si>
    <t>Devonte' Graham</t>
  </si>
  <si>
    <t>Devonte Graham</t>
  </si>
  <si>
    <t>Sviatoslav Mykhailiuk</t>
  </si>
  <si>
    <t>Marcus Garrett</t>
  </si>
  <si>
    <t>Ike Obiagu</t>
  </si>
  <si>
    <t>Florida St</t>
  </si>
  <si>
    <t>Christ Koumadje</t>
  </si>
  <si>
    <t>Phil Cofer</t>
  </si>
  <si>
    <t>Mfiondu Kabengele</t>
  </si>
  <si>
    <t>Terance Mann</t>
  </si>
  <si>
    <t>Braian Angola</t>
  </si>
  <si>
    <t>M.J. Walker</t>
  </si>
  <si>
    <t>PJ Savoy</t>
  </si>
  <si>
    <t>CJ Walker</t>
  </si>
  <si>
    <t>Trent Forrest</t>
  </si>
  <si>
    <t>Jon Teske</t>
  </si>
  <si>
    <t>Michigan</t>
  </si>
  <si>
    <t>Isaiah Livers</t>
  </si>
  <si>
    <t>Moritz Wagner</t>
  </si>
  <si>
    <t>Muhammad-Ali Abdur-Rahkman</t>
  </si>
  <si>
    <t>Charles Matthews</t>
  </si>
  <si>
    <t>Jaaron Simmons</t>
  </si>
  <si>
    <t>Jordan Poole</t>
  </si>
  <si>
    <t>Zavier Simpson</t>
  </si>
  <si>
    <t>Duncan Robinson</t>
  </si>
  <si>
    <t>Xavier Sneed</t>
  </si>
  <si>
    <t>Kansas St.</t>
  </si>
  <si>
    <t>Mawdo Sallah</t>
  </si>
  <si>
    <t>Makol Mawien</t>
  </si>
  <si>
    <t>James Love</t>
  </si>
  <si>
    <t>Levi Stockard</t>
  </si>
  <si>
    <t>Pierson McAtee</t>
  </si>
  <si>
    <t>Barry Brown</t>
  </si>
  <si>
    <t>Amaad Wainright</t>
  </si>
  <si>
    <t>Brian Patrick</t>
  </si>
  <si>
    <t>Mason Schoen</t>
  </si>
  <si>
    <t>Kamau Stokes</t>
  </si>
  <si>
    <t>Mike McGuirl</t>
  </si>
  <si>
    <t>Cartier Diarra</t>
  </si>
  <si>
    <t>Kade Kinnamon</t>
  </si>
  <si>
    <t>Cameron Krutwig</t>
  </si>
  <si>
    <t>Loyola</t>
  </si>
  <si>
    <t>Carson Shanks</t>
  </si>
  <si>
    <t>Aundre Jackson</t>
  </si>
  <si>
    <t>Nick DiNardi</t>
  </si>
  <si>
    <t>Christian Negron</t>
  </si>
  <si>
    <t>Ben Richardson</t>
  </si>
  <si>
    <t>Clayton Custer</t>
  </si>
  <si>
    <t>Bruno Skokna</t>
  </si>
  <si>
    <t>Lucas Williamson</t>
  </si>
  <si>
    <t>Marques Townes</t>
  </si>
  <si>
    <t>Cameron Satterwhite</t>
  </si>
  <si>
    <t>Donte Ingram</t>
  </si>
  <si>
    <t>Norense Odiase</t>
  </si>
  <si>
    <t>Texas Tech</t>
  </si>
  <si>
    <t>Zach Smith</t>
  </si>
  <si>
    <t>Malik Ondigo</t>
  </si>
  <si>
    <t>Tommy Hamilton</t>
  </si>
  <si>
    <t>Justin Gray</t>
  </si>
  <si>
    <t>Keenan Evans</t>
  </si>
  <si>
    <t>Jarrett Culver</t>
  </si>
  <si>
    <t>Andrew Sorrells</t>
  </si>
  <si>
    <t>Davide Moretti</t>
  </si>
  <si>
    <t>Josh Webster</t>
  </si>
  <si>
    <t>Brandone Francis</t>
  </si>
  <si>
    <t>Zhaire Smith</t>
  </si>
  <si>
    <t>Niem Stevenson</t>
  </si>
  <si>
    <t>Omari Spellman</t>
  </si>
  <si>
    <t>Villanova</t>
  </si>
  <si>
    <t>Eric Paschall</t>
  </si>
  <si>
    <t>Tim Delaney</t>
  </si>
  <si>
    <t>Jalen Brunson</t>
  </si>
  <si>
    <t>Collin Gillespie</t>
  </si>
  <si>
    <t>Donte DiVincenzo</t>
  </si>
  <si>
    <t>Phil Booth</t>
  </si>
  <si>
    <t>Denny Grace</t>
  </si>
  <si>
    <t>Mikal Bridges</t>
  </si>
  <si>
    <t>Dhamir Cosby-Roundtree</t>
  </si>
  <si>
    <t>Jermaine Samuels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</si>
</sst>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ing-2018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-list-2018"/>
      <sheetName val="player_mapping-2018"/>
      <sheetName val="player_mapping-2018_text"/>
      <sheetName val="mysql_players"/>
      <sheetName val="mysql_games"/>
      <sheetName val="villanova_finals"/>
      <sheetName val="player_stats"/>
      <sheetName val="team_list"/>
      <sheetName val="positions-list-2018 (2)"/>
      <sheetName val="Sheet6"/>
    </sheetNames>
    <sheetDataSet>
      <sheetData sheetId="0"/>
      <sheetData sheetId="1"/>
      <sheetData sheetId="2"/>
      <sheetData sheetId="3">
        <row r="1">
          <cell r="A1" t="str">
            <v>name</v>
          </cell>
          <cell r="B1" t="str">
            <v>id</v>
          </cell>
        </row>
        <row r="2">
          <cell r="A2" t="str">
            <v>Marques Bolden</v>
          </cell>
          <cell r="B2">
            <v>1</v>
          </cell>
        </row>
        <row r="3">
          <cell r="A3" t="str">
            <v>Wendell Carter</v>
          </cell>
          <cell r="B3">
            <v>2</v>
          </cell>
        </row>
        <row r="4">
          <cell r="A4" t="str">
            <v>Marvin Bagley</v>
          </cell>
          <cell r="B4">
            <v>3</v>
          </cell>
        </row>
        <row r="5">
          <cell r="A5" t="str">
            <v>Javin DeLaurier</v>
          </cell>
          <cell r="B5">
            <v>4</v>
          </cell>
        </row>
        <row r="6">
          <cell r="A6" t="str">
            <v>Trevon Duval</v>
          </cell>
          <cell r="B6">
            <v>5</v>
          </cell>
        </row>
        <row r="7">
          <cell r="A7" t="str">
            <v>Alex O Connell</v>
          </cell>
          <cell r="B7">
            <v>6</v>
          </cell>
        </row>
        <row r="8">
          <cell r="A8" t="str">
            <v>Gary Trent</v>
          </cell>
          <cell r="B8">
            <v>7</v>
          </cell>
        </row>
        <row r="9">
          <cell r="A9" t="str">
            <v>Grayson Allen</v>
          </cell>
          <cell r="B9">
            <v>8</v>
          </cell>
        </row>
        <row r="10">
          <cell r="A10" t="str">
            <v>Udoka Azubuike</v>
          </cell>
          <cell r="B10">
            <v>9</v>
          </cell>
        </row>
        <row r="11">
          <cell r="A11" t="str">
            <v>Silvio De Sousa</v>
          </cell>
          <cell r="B11">
            <v>10</v>
          </cell>
        </row>
        <row r="12">
          <cell r="A12" t="str">
            <v>Lagerald Vick</v>
          </cell>
          <cell r="B12">
            <v>11</v>
          </cell>
        </row>
        <row r="13">
          <cell r="A13" t="str">
            <v>Malik Newman</v>
          </cell>
          <cell r="B13">
            <v>12</v>
          </cell>
        </row>
        <row r="14">
          <cell r="A14" t="str">
            <v>Devonte Graham</v>
          </cell>
          <cell r="B14">
            <v>13</v>
          </cell>
        </row>
        <row r="15">
          <cell r="A15" t="str">
            <v>Sviatoslav Mykhailiuk</v>
          </cell>
          <cell r="B15">
            <v>14</v>
          </cell>
        </row>
        <row r="16">
          <cell r="A16" t="str">
            <v>Marcus Garrett</v>
          </cell>
          <cell r="B16">
            <v>15</v>
          </cell>
        </row>
        <row r="17">
          <cell r="A17" t="str">
            <v>Ike Obiagu</v>
          </cell>
          <cell r="B17">
            <v>16</v>
          </cell>
        </row>
        <row r="18">
          <cell r="A18" t="str">
            <v>Christ Koumadje</v>
          </cell>
          <cell r="B18">
            <v>17</v>
          </cell>
        </row>
        <row r="19">
          <cell r="A19" t="str">
            <v>Phil Cofer</v>
          </cell>
          <cell r="B19">
            <v>18</v>
          </cell>
        </row>
        <row r="20">
          <cell r="A20" t="str">
            <v>Mfiondu Kabengele</v>
          </cell>
          <cell r="B20">
            <v>19</v>
          </cell>
        </row>
        <row r="21">
          <cell r="A21" t="str">
            <v>Terance Mann</v>
          </cell>
          <cell r="B21">
            <v>20</v>
          </cell>
        </row>
        <row r="22">
          <cell r="A22" t="str">
            <v>Braian Angola</v>
          </cell>
          <cell r="B22">
            <v>21</v>
          </cell>
        </row>
        <row r="23">
          <cell r="A23" t="str">
            <v>M.J. Walker</v>
          </cell>
          <cell r="B23">
            <v>22</v>
          </cell>
        </row>
        <row r="24">
          <cell r="A24" t="str">
            <v>PJ Savoy</v>
          </cell>
          <cell r="B24">
            <v>23</v>
          </cell>
        </row>
        <row r="25">
          <cell r="A25" t="str">
            <v>CJ Walker</v>
          </cell>
          <cell r="B25">
            <v>24</v>
          </cell>
        </row>
        <row r="26">
          <cell r="A26" t="str">
            <v>Trent Forrest</v>
          </cell>
          <cell r="B26">
            <v>25</v>
          </cell>
        </row>
        <row r="27">
          <cell r="A27" t="str">
            <v>Jon Teske</v>
          </cell>
          <cell r="B27">
            <v>26</v>
          </cell>
        </row>
        <row r="28">
          <cell r="A28" t="str">
            <v>Isaiah Livers</v>
          </cell>
          <cell r="B28">
            <v>27</v>
          </cell>
        </row>
        <row r="29">
          <cell r="A29" t="str">
            <v>Moritz Wagner</v>
          </cell>
          <cell r="B29">
            <v>28</v>
          </cell>
        </row>
        <row r="30">
          <cell r="A30" t="str">
            <v>Muhammad-Ali Abdur-Rahkman</v>
          </cell>
          <cell r="B30">
            <v>29</v>
          </cell>
        </row>
        <row r="31">
          <cell r="A31" t="str">
            <v>Charles Matthews</v>
          </cell>
          <cell r="B31">
            <v>30</v>
          </cell>
        </row>
        <row r="32">
          <cell r="A32" t="str">
            <v>Jaaron Simmons</v>
          </cell>
          <cell r="B32">
            <v>31</v>
          </cell>
        </row>
        <row r="33">
          <cell r="A33" t="str">
            <v>Jordan Poole</v>
          </cell>
          <cell r="B33">
            <v>32</v>
          </cell>
        </row>
        <row r="34">
          <cell r="A34" t="str">
            <v>Zavier Simpson</v>
          </cell>
          <cell r="B34">
            <v>33</v>
          </cell>
        </row>
        <row r="35">
          <cell r="A35" t="str">
            <v>Duncan Robinson</v>
          </cell>
          <cell r="B35">
            <v>34</v>
          </cell>
        </row>
        <row r="36">
          <cell r="A36" t="str">
            <v>Xavier Sneed</v>
          </cell>
          <cell r="B36">
            <v>35</v>
          </cell>
        </row>
        <row r="37">
          <cell r="A37" t="str">
            <v>Mawdo Sallah</v>
          </cell>
          <cell r="B37">
            <v>36</v>
          </cell>
        </row>
        <row r="38">
          <cell r="A38" t="str">
            <v>Makol Mawien</v>
          </cell>
          <cell r="B38">
            <v>37</v>
          </cell>
        </row>
        <row r="39">
          <cell r="A39" t="str">
            <v>James Love</v>
          </cell>
          <cell r="B39">
            <v>38</v>
          </cell>
        </row>
        <row r="40">
          <cell r="A40" t="str">
            <v>Levi Stockard</v>
          </cell>
          <cell r="B40">
            <v>39</v>
          </cell>
        </row>
        <row r="41">
          <cell r="A41" t="str">
            <v>Pierson McAtee</v>
          </cell>
          <cell r="B41">
            <v>40</v>
          </cell>
        </row>
        <row r="42">
          <cell r="A42" t="str">
            <v>Barry Brown</v>
          </cell>
          <cell r="B42">
            <v>41</v>
          </cell>
        </row>
        <row r="43">
          <cell r="A43" t="str">
            <v>Amaad Wainright</v>
          </cell>
          <cell r="B43">
            <v>42</v>
          </cell>
        </row>
        <row r="44">
          <cell r="A44" t="str">
            <v>Brian Patrick</v>
          </cell>
          <cell r="B44">
            <v>43</v>
          </cell>
        </row>
        <row r="45">
          <cell r="A45" t="str">
            <v>Mason Schoen</v>
          </cell>
          <cell r="B45">
            <v>44</v>
          </cell>
        </row>
        <row r="46">
          <cell r="A46" t="str">
            <v>Kamau Stokes</v>
          </cell>
          <cell r="B46">
            <v>45</v>
          </cell>
        </row>
        <row r="47">
          <cell r="A47" t="str">
            <v>Mike McGuirl</v>
          </cell>
          <cell r="B47">
            <v>46</v>
          </cell>
        </row>
        <row r="48">
          <cell r="A48" t="str">
            <v>Cartier Diarra</v>
          </cell>
          <cell r="B48">
            <v>47</v>
          </cell>
        </row>
        <row r="49">
          <cell r="A49" t="str">
            <v>Kade Kinnamon</v>
          </cell>
          <cell r="B49">
            <v>48</v>
          </cell>
        </row>
        <row r="50">
          <cell r="A50" t="str">
            <v>Cameron Krutwig</v>
          </cell>
          <cell r="B50">
            <v>49</v>
          </cell>
        </row>
        <row r="51">
          <cell r="A51" t="str">
            <v>Carson Shanks</v>
          </cell>
          <cell r="B51">
            <v>50</v>
          </cell>
        </row>
        <row r="52">
          <cell r="A52" t="str">
            <v>Aundre Jackson</v>
          </cell>
          <cell r="B52">
            <v>51</v>
          </cell>
        </row>
        <row r="53">
          <cell r="A53" t="str">
            <v>Nick DiNardi</v>
          </cell>
          <cell r="B53">
            <v>52</v>
          </cell>
        </row>
        <row r="54">
          <cell r="A54" t="str">
            <v>Christian Negron</v>
          </cell>
          <cell r="B54">
            <v>53</v>
          </cell>
        </row>
        <row r="55">
          <cell r="A55" t="str">
            <v>Ben Richardson</v>
          </cell>
          <cell r="B55">
            <v>54</v>
          </cell>
        </row>
        <row r="56">
          <cell r="A56" t="str">
            <v>Clayton Custer</v>
          </cell>
          <cell r="B56">
            <v>55</v>
          </cell>
        </row>
        <row r="57">
          <cell r="A57" t="str">
            <v>Bruno Skokna</v>
          </cell>
          <cell r="B57">
            <v>56</v>
          </cell>
        </row>
        <row r="58">
          <cell r="A58" t="str">
            <v>Lucas Williamson</v>
          </cell>
          <cell r="B58">
            <v>57</v>
          </cell>
        </row>
        <row r="59">
          <cell r="A59" t="str">
            <v>Marques Townes</v>
          </cell>
          <cell r="B59">
            <v>58</v>
          </cell>
        </row>
        <row r="60">
          <cell r="A60" t="str">
            <v>Cameron Satterwhite</v>
          </cell>
          <cell r="B60">
            <v>59</v>
          </cell>
        </row>
        <row r="61">
          <cell r="A61" t="str">
            <v>Donte Ingram</v>
          </cell>
          <cell r="B61">
            <v>60</v>
          </cell>
        </row>
        <row r="62">
          <cell r="A62" t="str">
            <v>Norense Odiase</v>
          </cell>
          <cell r="B62">
            <v>61</v>
          </cell>
        </row>
        <row r="63">
          <cell r="A63" t="str">
            <v>Zach Smith</v>
          </cell>
          <cell r="B63">
            <v>62</v>
          </cell>
        </row>
        <row r="64">
          <cell r="A64" t="str">
            <v>Malik Ondigo</v>
          </cell>
          <cell r="B64">
            <v>63</v>
          </cell>
        </row>
        <row r="65">
          <cell r="A65" t="str">
            <v>Tommy Hamilton</v>
          </cell>
          <cell r="B65">
            <v>64</v>
          </cell>
        </row>
        <row r="66">
          <cell r="A66" t="str">
            <v>Justin Gray</v>
          </cell>
          <cell r="B66">
            <v>65</v>
          </cell>
        </row>
        <row r="67">
          <cell r="A67" t="str">
            <v>Keenan Evans</v>
          </cell>
          <cell r="B67">
            <v>66</v>
          </cell>
        </row>
        <row r="68">
          <cell r="A68" t="str">
            <v>Jarrett Culver</v>
          </cell>
          <cell r="B68">
            <v>67</v>
          </cell>
        </row>
        <row r="69">
          <cell r="A69" t="str">
            <v>Andrew Sorrells</v>
          </cell>
          <cell r="B69">
            <v>68</v>
          </cell>
        </row>
        <row r="70">
          <cell r="A70" t="str">
            <v>Davide Moretti</v>
          </cell>
          <cell r="B70">
            <v>69</v>
          </cell>
        </row>
        <row r="71">
          <cell r="A71" t="str">
            <v>Josh Webster</v>
          </cell>
          <cell r="B71">
            <v>70</v>
          </cell>
        </row>
        <row r="72">
          <cell r="A72" t="str">
            <v>Brandone Francis</v>
          </cell>
          <cell r="B72">
            <v>71</v>
          </cell>
        </row>
        <row r="73">
          <cell r="A73" t="str">
            <v>Zhaire Smith</v>
          </cell>
          <cell r="B73">
            <v>72</v>
          </cell>
        </row>
        <row r="74">
          <cell r="A74" t="str">
            <v>Niem Stevenson</v>
          </cell>
          <cell r="B74">
            <v>73</v>
          </cell>
        </row>
        <row r="75">
          <cell r="A75" t="str">
            <v>Omari Spellman</v>
          </cell>
          <cell r="B75">
            <v>74</v>
          </cell>
        </row>
        <row r="76">
          <cell r="A76" t="str">
            <v>Eric Paschall</v>
          </cell>
          <cell r="B76">
            <v>75</v>
          </cell>
        </row>
        <row r="77">
          <cell r="A77" t="str">
            <v>Tim Delaney</v>
          </cell>
          <cell r="B77">
            <v>76</v>
          </cell>
        </row>
        <row r="78">
          <cell r="A78" t="str">
            <v>Jalen Brunson</v>
          </cell>
          <cell r="B78">
            <v>77</v>
          </cell>
        </row>
        <row r="79">
          <cell r="A79" t="str">
            <v>Collin Gillespie</v>
          </cell>
          <cell r="B79">
            <v>78</v>
          </cell>
        </row>
        <row r="80">
          <cell r="A80" t="str">
            <v>Donte DiVincenzo</v>
          </cell>
          <cell r="B80">
            <v>79</v>
          </cell>
        </row>
        <row r="81">
          <cell r="A81" t="str">
            <v>Phil Booth</v>
          </cell>
          <cell r="B81">
            <v>80</v>
          </cell>
        </row>
        <row r="82">
          <cell r="A82" t="str">
            <v>Denny Grace</v>
          </cell>
          <cell r="B82">
            <v>81</v>
          </cell>
        </row>
        <row r="83">
          <cell r="A83" t="str">
            <v>Mikal Bridges</v>
          </cell>
          <cell r="B83">
            <v>82</v>
          </cell>
        </row>
        <row r="84">
          <cell r="A84" t="str">
            <v>Dhamir Cosby-Roundtree</v>
          </cell>
          <cell r="B84">
            <v>83</v>
          </cell>
        </row>
        <row r="85">
          <cell r="A85" t="str">
            <v>Jermaine Samuels</v>
          </cell>
          <cell r="B85">
            <v>84</v>
          </cell>
        </row>
      </sheetData>
      <sheetData sheetId="4"/>
      <sheetData sheetId="5"/>
      <sheetData sheetId="6"/>
      <sheetData sheetId="7">
        <row r="1">
          <cell r="A1" t="str">
            <v>name</v>
          </cell>
          <cell r="B1" t="str">
            <v>id</v>
          </cell>
        </row>
        <row r="2">
          <cell r="A2" t="str">
            <v>Kansas</v>
          </cell>
          <cell r="B2">
            <v>1</v>
          </cell>
        </row>
        <row r="3">
          <cell r="A3" t="str">
            <v>Duke</v>
          </cell>
          <cell r="B3">
            <v>2</v>
          </cell>
        </row>
        <row r="4">
          <cell r="A4" t="str">
            <v>Michigan</v>
          </cell>
          <cell r="B4">
            <v>3</v>
          </cell>
        </row>
        <row r="5">
          <cell r="A5" t="str">
            <v>Florida St</v>
          </cell>
          <cell r="B5">
            <v>4</v>
          </cell>
        </row>
        <row r="6">
          <cell r="A6" t="str">
            <v>Kansas St.</v>
          </cell>
          <cell r="B6">
            <v>5</v>
          </cell>
        </row>
        <row r="7">
          <cell r="A7" t="str">
            <v>Loyola</v>
          </cell>
          <cell r="B7">
            <v>6</v>
          </cell>
        </row>
        <row r="8">
          <cell r="A8" t="str">
            <v>Villanova</v>
          </cell>
          <cell r="B8">
            <v>7</v>
          </cell>
        </row>
        <row r="9">
          <cell r="A9" t="str">
            <v>Texas Tech</v>
          </cell>
          <cell r="B9">
            <v>8</v>
          </cell>
        </row>
      </sheetData>
      <sheetData sheetId="8">
        <row r="1">
          <cell r="A1" t="str">
            <v>abrv</v>
          </cell>
          <cell r="B1" t="str">
            <v>id</v>
          </cell>
        </row>
        <row r="2">
          <cell r="A2" t="str">
            <v>G</v>
          </cell>
          <cell r="B2">
            <v>1</v>
          </cell>
        </row>
        <row r="3">
          <cell r="A3" t="str">
            <v>F</v>
          </cell>
          <cell r="B3">
            <v>2</v>
          </cell>
        </row>
        <row r="4">
          <cell r="A4" t="str">
            <v>C</v>
          </cell>
          <cell r="B4">
            <v>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7A30-27AE-4493-8BBA-992DF37EABF4}">
  <dimension ref="A1:G85"/>
  <sheetViews>
    <sheetView tabSelected="1" workbookViewId="0">
      <selection activeCell="G85" sqref="G85"/>
    </sheetView>
  </sheetViews>
  <sheetFormatPr defaultRowHeight="14.5" x14ac:dyDescent="0.35"/>
  <cols>
    <col min="1" max="2" width="20.81640625" customWidth="1"/>
    <col min="3" max="3" width="12.7265625" customWidth="1"/>
    <col min="4" max="4" width="14.7265625" customWidth="1"/>
    <col min="5" max="5" width="11.08984375" customWidth="1"/>
    <col min="6" max="6" width="13.54296875" customWidth="1"/>
    <col min="7" max="7" width="16.6328125" customWidth="1"/>
  </cols>
  <sheetData>
    <row r="1" spans="1:7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7</v>
      </c>
      <c r="C2" s="2" t="s">
        <v>8</v>
      </c>
      <c r="D2">
        <f>VLOOKUP(C2,'[1]positions-list-2018 (2)'!A:B,2,FALSE)</f>
        <v>3</v>
      </c>
      <c r="E2">
        <f>VLOOKUP(F2,[1]team_list!A:B,2,FALSE)</f>
        <v>2</v>
      </c>
      <c r="F2" t="s">
        <v>9</v>
      </c>
      <c r="G2">
        <f>VLOOKUP(B2,[1]mysql_players!A:B,2,FALSE)</f>
        <v>1</v>
      </c>
    </row>
    <row r="3" spans="1:7" x14ac:dyDescent="0.35">
      <c r="A3" s="2" t="s">
        <v>10</v>
      </c>
      <c r="B3" s="2" t="s">
        <v>10</v>
      </c>
      <c r="C3" s="2" t="s">
        <v>11</v>
      </c>
      <c r="D3">
        <f>VLOOKUP(C3,'[1]positions-list-2018 (2)'!A:B,2,FALSE)</f>
        <v>2</v>
      </c>
      <c r="E3">
        <f>VLOOKUP(F3,[1]team_list!A:B,2,FALSE)</f>
        <v>2</v>
      </c>
      <c r="F3" t="s">
        <v>9</v>
      </c>
      <c r="G3">
        <f>VLOOKUP(B3,[1]mysql_players!A:B,2,FALSE)</f>
        <v>2</v>
      </c>
    </row>
    <row r="4" spans="1:7" x14ac:dyDescent="0.35">
      <c r="A4" s="2" t="s">
        <v>12</v>
      </c>
      <c r="B4" s="2" t="s">
        <v>12</v>
      </c>
      <c r="C4" s="2" t="s">
        <v>11</v>
      </c>
      <c r="D4">
        <f>VLOOKUP(C4,'[1]positions-list-2018 (2)'!A:B,2,FALSE)</f>
        <v>2</v>
      </c>
      <c r="E4">
        <f>VLOOKUP(F4,[1]team_list!A:B,2,FALSE)</f>
        <v>2</v>
      </c>
      <c r="F4" t="s">
        <v>9</v>
      </c>
      <c r="G4">
        <f>VLOOKUP(B4,[1]mysql_players!A:B,2,FALSE)</f>
        <v>3</v>
      </c>
    </row>
    <row r="5" spans="1:7" x14ac:dyDescent="0.35">
      <c r="A5" s="2" t="s">
        <v>13</v>
      </c>
      <c r="B5" s="2" t="s">
        <v>13</v>
      </c>
      <c r="C5" s="2" t="s">
        <v>11</v>
      </c>
      <c r="D5">
        <f>VLOOKUP(C5,'[1]positions-list-2018 (2)'!A:B,2,FALSE)</f>
        <v>2</v>
      </c>
      <c r="E5">
        <f>VLOOKUP(F5,[1]team_list!A:B,2,FALSE)</f>
        <v>2</v>
      </c>
      <c r="F5" t="s">
        <v>9</v>
      </c>
      <c r="G5">
        <f>VLOOKUP(B5,[1]mysql_players!A:B,2,FALSE)</f>
        <v>4</v>
      </c>
    </row>
    <row r="6" spans="1:7" x14ac:dyDescent="0.35">
      <c r="A6" s="2" t="s">
        <v>14</v>
      </c>
      <c r="B6" s="2" t="s">
        <v>14</v>
      </c>
      <c r="C6" s="2" t="s">
        <v>15</v>
      </c>
      <c r="D6">
        <f>VLOOKUP(C6,'[1]positions-list-2018 (2)'!A:B,2,FALSE)</f>
        <v>1</v>
      </c>
      <c r="E6">
        <f>VLOOKUP(F6,[1]team_list!A:B,2,FALSE)</f>
        <v>2</v>
      </c>
      <c r="F6" t="s">
        <v>9</v>
      </c>
      <c r="G6">
        <f>VLOOKUP(B6,[1]mysql_players!A:B,2,FALSE)</f>
        <v>5</v>
      </c>
    </row>
    <row r="7" spans="1:7" x14ac:dyDescent="0.35">
      <c r="A7" s="3" t="s">
        <v>16</v>
      </c>
      <c r="B7" s="3" t="s">
        <v>17</v>
      </c>
      <c r="C7" s="2" t="s">
        <v>15</v>
      </c>
      <c r="D7">
        <f>VLOOKUP(C7,'[1]positions-list-2018 (2)'!A:B,2,FALSE)</f>
        <v>1</v>
      </c>
      <c r="E7">
        <f>VLOOKUP(F7,[1]team_list!A:B,2,FALSE)</f>
        <v>2</v>
      </c>
      <c r="F7" t="s">
        <v>9</v>
      </c>
      <c r="G7">
        <f>VLOOKUP(B7,[1]mysql_players!A:B,2,FALSE)</f>
        <v>6</v>
      </c>
    </row>
    <row r="8" spans="1:7" x14ac:dyDescent="0.35">
      <c r="A8" s="2" t="s">
        <v>18</v>
      </c>
      <c r="B8" s="2" t="s">
        <v>18</v>
      </c>
      <c r="C8" s="2" t="s">
        <v>15</v>
      </c>
      <c r="D8">
        <f>VLOOKUP(C8,'[1]positions-list-2018 (2)'!A:B,2,FALSE)</f>
        <v>1</v>
      </c>
      <c r="E8">
        <f>VLOOKUP(F8,[1]team_list!A:B,2,FALSE)</f>
        <v>2</v>
      </c>
      <c r="F8" t="s">
        <v>9</v>
      </c>
      <c r="G8">
        <f>VLOOKUP(B8,[1]mysql_players!A:B,2,FALSE)</f>
        <v>7</v>
      </c>
    </row>
    <row r="9" spans="1:7" x14ac:dyDescent="0.35">
      <c r="A9" s="2" t="s">
        <v>19</v>
      </c>
      <c r="B9" s="2" t="s">
        <v>19</v>
      </c>
      <c r="C9" s="2" t="s">
        <v>15</v>
      </c>
      <c r="D9">
        <f>VLOOKUP(C9,'[1]positions-list-2018 (2)'!A:B,2,FALSE)</f>
        <v>1</v>
      </c>
      <c r="E9">
        <f>VLOOKUP(F9,[1]team_list!A:B,2,FALSE)</f>
        <v>2</v>
      </c>
      <c r="F9" t="s">
        <v>9</v>
      </c>
      <c r="G9">
        <f>VLOOKUP(B9,[1]mysql_players!A:B,2,FALSE)</f>
        <v>8</v>
      </c>
    </row>
    <row r="10" spans="1:7" x14ac:dyDescent="0.35">
      <c r="A10" s="2" t="s">
        <v>20</v>
      </c>
      <c r="B10" s="2" t="s">
        <v>20</v>
      </c>
      <c r="C10" s="2" t="s">
        <v>8</v>
      </c>
      <c r="D10">
        <f>VLOOKUP(C10,'[1]positions-list-2018 (2)'!A:B,2,FALSE)</f>
        <v>3</v>
      </c>
      <c r="E10">
        <f>VLOOKUP(F10,[1]team_list!A:B,2,FALSE)</f>
        <v>1</v>
      </c>
      <c r="F10" t="s">
        <v>21</v>
      </c>
      <c r="G10">
        <f>VLOOKUP(B10,[1]mysql_players!A:B,2,FALSE)</f>
        <v>9</v>
      </c>
    </row>
    <row r="11" spans="1:7" x14ac:dyDescent="0.35">
      <c r="A11" s="2" t="s">
        <v>22</v>
      </c>
      <c r="B11" s="2" t="s">
        <v>22</v>
      </c>
      <c r="C11" s="2" t="s">
        <v>11</v>
      </c>
      <c r="D11">
        <f>VLOOKUP(C11,'[1]positions-list-2018 (2)'!A:B,2,FALSE)</f>
        <v>2</v>
      </c>
      <c r="E11">
        <f>VLOOKUP(F11,[1]team_list!A:B,2,FALSE)</f>
        <v>1</v>
      </c>
      <c r="F11" t="s">
        <v>21</v>
      </c>
      <c r="G11">
        <f>VLOOKUP(B11,[1]mysql_players!A:B,2,FALSE)</f>
        <v>10</v>
      </c>
    </row>
    <row r="12" spans="1:7" x14ac:dyDescent="0.35">
      <c r="A12" s="2" t="s">
        <v>23</v>
      </c>
      <c r="B12" s="2" t="s">
        <v>23</v>
      </c>
      <c r="C12" s="2" t="s">
        <v>15</v>
      </c>
      <c r="D12">
        <f>VLOOKUP(C12,'[1]positions-list-2018 (2)'!A:B,2,FALSE)</f>
        <v>1</v>
      </c>
      <c r="E12">
        <f>VLOOKUP(F12,[1]team_list!A:B,2,FALSE)</f>
        <v>1</v>
      </c>
      <c r="F12" t="s">
        <v>21</v>
      </c>
      <c r="G12">
        <f>VLOOKUP(B12,[1]mysql_players!A:B,2,FALSE)</f>
        <v>11</v>
      </c>
    </row>
    <row r="13" spans="1:7" x14ac:dyDescent="0.35">
      <c r="A13" s="2" t="s">
        <v>24</v>
      </c>
      <c r="B13" s="2" t="s">
        <v>24</v>
      </c>
      <c r="C13" s="2" t="s">
        <v>15</v>
      </c>
      <c r="D13">
        <f>VLOOKUP(C13,'[1]positions-list-2018 (2)'!A:B,2,FALSE)</f>
        <v>1</v>
      </c>
      <c r="E13">
        <f>VLOOKUP(F13,[1]team_list!A:B,2,FALSE)</f>
        <v>1</v>
      </c>
      <c r="F13" t="s">
        <v>21</v>
      </c>
      <c r="G13">
        <f>VLOOKUP(B13,[1]mysql_players!A:B,2,FALSE)</f>
        <v>12</v>
      </c>
    </row>
    <row r="14" spans="1:7" x14ac:dyDescent="0.35">
      <c r="A14" s="3" t="s">
        <v>25</v>
      </c>
      <c r="B14" s="3" t="s">
        <v>26</v>
      </c>
      <c r="C14" s="2" t="s">
        <v>15</v>
      </c>
      <c r="D14">
        <f>VLOOKUP(C14,'[1]positions-list-2018 (2)'!A:B,2,FALSE)</f>
        <v>1</v>
      </c>
      <c r="E14">
        <f>VLOOKUP(F14,[1]team_list!A:B,2,FALSE)</f>
        <v>1</v>
      </c>
      <c r="F14" t="s">
        <v>21</v>
      </c>
      <c r="G14">
        <f>VLOOKUP(B14,[1]mysql_players!A:B,2,FALSE)</f>
        <v>13</v>
      </c>
    </row>
    <row r="15" spans="1:7" x14ac:dyDescent="0.35">
      <c r="A15" s="2" t="s">
        <v>27</v>
      </c>
      <c r="B15" s="2" t="s">
        <v>27</v>
      </c>
      <c r="C15" s="2" t="s">
        <v>15</v>
      </c>
      <c r="D15">
        <f>VLOOKUP(C15,'[1]positions-list-2018 (2)'!A:B,2,FALSE)</f>
        <v>1</v>
      </c>
      <c r="E15">
        <f>VLOOKUP(F15,[1]team_list!A:B,2,FALSE)</f>
        <v>1</v>
      </c>
      <c r="F15" t="s">
        <v>21</v>
      </c>
      <c r="G15">
        <f>VLOOKUP(B15,[1]mysql_players!A:B,2,FALSE)</f>
        <v>14</v>
      </c>
    </row>
    <row r="16" spans="1:7" x14ac:dyDescent="0.35">
      <c r="A16" s="2" t="s">
        <v>28</v>
      </c>
      <c r="B16" s="2" t="s">
        <v>28</v>
      </c>
      <c r="C16" s="2" t="s">
        <v>15</v>
      </c>
      <c r="D16">
        <f>VLOOKUP(C16,'[1]positions-list-2018 (2)'!A:B,2,FALSE)</f>
        <v>1</v>
      </c>
      <c r="E16">
        <f>VLOOKUP(F16,[1]team_list!A:B,2,FALSE)</f>
        <v>1</v>
      </c>
      <c r="F16" t="s">
        <v>21</v>
      </c>
      <c r="G16">
        <f>VLOOKUP(B16,[1]mysql_players!A:B,2,FALSE)</f>
        <v>15</v>
      </c>
    </row>
    <row r="17" spans="1:7" x14ac:dyDescent="0.35">
      <c r="A17" s="2" t="s">
        <v>29</v>
      </c>
      <c r="B17" s="2" t="s">
        <v>29</v>
      </c>
      <c r="C17" s="2" t="s">
        <v>8</v>
      </c>
      <c r="D17">
        <f>VLOOKUP(C17,'[1]positions-list-2018 (2)'!A:B,2,FALSE)</f>
        <v>3</v>
      </c>
      <c r="E17">
        <f>VLOOKUP(F17,[1]team_list!A:B,2,FALSE)</f>
        <v>4</v>
      </c>
      <c r="F17" t="s">
        <v>30</v>
      </c>
      <c r="G17">
        <f>VLOOKUP(B17,[1]mysql_players!A:B,2,FALSE)</f>
        <v>16</v>
      </c>
    </row>
    <row r="18" spans="1:7" x14ac:dyDescent="0.35">
      <c r="A18" s="2" t="s">
        <v>31</v>
      </c>
      <c r="B18" s="2" t="s">
        <v>31</v>
      </c>
      <c r="C18" s="2" t="s">
        <v>8</v>
      </c>
      <c r="D18">
        <f>VLOOKUP(C18,'[1]positions-list-2018 (2)'!A:B,2,FALSE)</f>
        <v>3</v>
      </c>
      <c r="E18">
        <f>VLOOKUP(F18,[1]team_list!A:B,2,FALSE)</f>
        <v>4</v>
      </c>
      <c r="F18" t="s">
        <v>30</v>
      </c>
      <c r="G18">
        <f>VLOOKUP(B18,[1]mysql_players!A:B,2,FALSE)</f>
        <v>17</v>
      </c>
    </row>
    <row r="19" spans="1:7" x14ac:dyDescent="0.35">
      <c r="A19" s="2" t="s">
        <v>32</v>
      </c>
      <c r="B19" s="2" t="s">
        <v>32</v>
      </c>
      <c r="C19" s="2" t="s">
        <v>11</v>
      </c>
      <c r="D19">
        <f>VLOOKUP(C19,'[1]positions-list-2018 (2)'!A:B,2,FALSE)</f>
        <v>2</v>
      </c>
      <c r="E19">
        <f>VLOOKUP(F19,[1]team_list!A:B,2,FALSE)</f>
        <v>4</v>
      </c>
      <c r="F19" t="s">
        <v>30</v>
      </c>
      <c r="G19">
        <f>VLOOKUP(B19,[1]mysql_players!A:B,2,FALSE)</f>
        <v>18</v>
      </c>
    </row>
    <row r="20" spans="1:7" x14ac:dyDescent="0.35">
      <c r="A20" s="2" t="s">
        <v>33</v>
      </c>
      <c r="B20" s="2" t="s">
        <v>33</v>
      </c>
      <c r="C20" s="2" t="s">
        <v>11</v>
      </c>
      <c r="D20">
        <f>VLOOKUP(C20,'[1]positions-list-2018 (2)'!A:B,2,FALSE)</f>
        <v>2</v>
      </c>
      <c r="E20">
        <f>VLOOKUP(F20,[1]team_list!A:B,2,FALSE)</f>
        <v>4</v>
      </c>
      <c r="F20" t="s">
        <v>30</v>
      </c>
      <c r="G20">
        <f>VLOOKUP(B20,[1]mysql_players!A:B,2,FALSE)</f>
        <v>19</v>
      </c>
    </row>
    <row r="21" spans="1:7" x14ac:dyDescent="0.35">
      <c r="A21" s="2" t="s">
        <v>34</v>
      </c>
      <c r="B21" s="2" t="s">
        <v>34</v>
      </c>
      <c r="C21" s="2" t="s">
        <v>15</v>
      </c>
      <c r="D21">
        <f>VLOOKUP(C21,'[1]positions-list-2018 (2)'!A:B,2,FALSE)</f>
        <v>1</v>
      </c>
      <c r="E21">
        <f>VLOOKUP(F21,[1]team_list!A:B,2,FALSE)</f>
        <v>4</v>
      </c>
      <c r="F21" t="s">
        <v>30</v>
      </c>
      <c r="G21">
        <f>VLOOKUP(B21,[1]mysql_players!A:B,2,FALSE)</f>
        <v>20</v>
      </c>
    </row>
    <row r="22" spans="1:7" x14ac:dyDescent="0.35">
      <c r="A22" s="2" t="s">
        <v>35</v>
      </c>
      <c r="B22" s="2" t="s">
        <v>35</v>
      </c>
      <c r="C22" s="2" t="s">
        <v>15</v>
      </c>
      <c r="D22">
        <f>VLOOKUP(C22,'[1]positions-list-2018 (2)'!A:B,2,FALSE)</f>
        <v>1</v>
      </c>
      <c r="E22">
        <f>VLOOKUP(F22,[1]team_list!A:B,2,FALSE)</f>
        <v>4</v>
      </c>
      <c r="F22" t="s">
        <v>30</v>
      </c>
      <c r="G22">
        <f>VLOOKUP(B22,[1]mysql_players!A:B,2,FALSE)</f>
        <v>21</v>
      </c>
    </row>
    <row r="23" spans="1:7" x14ac:dyDescent="0.35">
      <c r="A23" s="2" t="s">
        <v>36</v>
      </c>
      <c r="B23" s="2" t="s">
        <v>36</v>
      </c>
      <c r="C23" s="2" t="s">
        <v>15</v>
      </c>
      <c r="D23">
        <f>VLOOKUP(C23,'[1]positions-list-2018 (2)'!A:B,2,FALSE)</f>
        <v>1</v>
      </c>
      <c r="E23">
        <f>VLOOKUP(F23,[1]team_list!A:B,2,FALSE)</f>
        <v>4</v>
      </c>
      <c r="F23" t="s">
        <v>30</v>
      </c>
      <c r="G23">
        <f>VLOOKUP(B23,[1]mysql_players!A:B,2,FALSE)</f>
        <v>22</v>
      </c>
    </row>
    <row r="24" spans="1:7" x14ac:dyDescent="0.35">
      <c r="A24" s="2" t="s">
        <v>37</v>
      </c>
      <c r="B24" s="2" t="s">
        <v>37</v>
      </c>
      <c r="C24" s="2" t="s">
        <v>15</v>
      </c>
      <c r="D24">
        <f>VLOOKUP(C24,'[1]positions-list-2018 (2)'!A:B,2,FALSE)</f>
        <v>1</v>
      </c>
      <c r="E24">
        <f>VLOOKUP(F24,[1]team_list!A:B,2,FALSE)</f>
        <v>4</v>
      </c>
      <c r="F24" t="s">
        <v>30</v>
      </c>
      <c r="G24">
        <f>VLOOKUP(B24,[1]mysql_players!A:B,2,FALSE)</f>
        <v>23</v>
      </c>
    </row>
    <row r="25" spans="1:7" x14ac:dyDescent="0.35">
      <c r="A25" s="2" t="s">
        <v>38</v>
      </c>
      <c r="B25" s="2" t="s">
        <v>38</v>
      </c>
      <c r="C25" s="2" t="s">
        <v>15</v>
      </c>
      <c r="D25">
        <f>VLOOKUP(C25,'[1]positions-list-2018 (2)'!A:B,2,FALSE)</f>
        <v>1</v>
      </c>
      <c r="E25">
        <f>VLOOKUP(F25,[1]team_list!A:B,2,FALSE)</f>
        <v>4</v>
      </c>
      <c r="F25" t="s">
        <v>30</v>
      </c>
      <c r="G25">
        <f>VLOOKUP(B25,[1]mysql_players!A:B,2,FALSE)</f>
        <v>24</v>
      </c>
    </row>
    <row r="26" spans="1:7" x14ac:dyDescent="0.35">
      <c r="A26" s="2" t="s">
        <v>39</v>
      </c>
      <c r="B26" s="2" t="s">
        <v>39</v>
      </c>
      <c r="C26" s="2" t="s">
        <v>15</v>
      </c>
      <c r="D26">
        <f>VLOOKUP(C26,'[1]positions-list-2018 (2)'!A:B,2,FALSE)</f>
        <v>1</v>
      </c>
      <c r="E26">
        <f>VLOOKUP(F26,[1]team_list!A:B,2,FALSE)</f>
        <v>4</v>
      </c>
      <c r="F26" t="s">
        <v>30</v>
      </c>
      <c r="G26">
        <f>VLOOKUP(B26,[1]mysql_players!A:B,2,FALSE)</f>
        <v>25</v>
      </c>
    </row>
    <row r="27" spans="1:7" x14ac:dyDescent="0.35">
      <c r="A27" s="2" t="s">
        <v>40</v>
      </c>
      <c r="B27" s="2" t="s">
        <v>40</v>
      </c>
      <c r="C27" s="2" t="s">
        <v>8</v>
      </c>
      <c r="D27">
        <f>VLOOKUP(C27,'[1]positions-list-2018 (2)'!A:B,2,FALSE)</f>
        <v>3</v>
      </c>
      <c r="E27">
        <f>VLOOKUP(F27,[1]team_list!A:B,2,FALSE)</f>
        <v>3</v>
      </c>
      <c r="F27" t="s">
        <v>41</v>
      </c>
      <c r="G27">
        <f>VLOOKUP(B27,[1]mysql_players!A:B,2,FALSE)</f>
        <v>26</v>
      </c>
    </row>
    <row r="28" spans="1:7" x14ac:dyDescent="0.35">
      <c r="A28" s="2" t="s">
        <v>42</v>
      </c>
      <c r="B28" s="2" t="s">
        <v>42</v>
      </c>
      <c r="C28" s="2" t="s">
        <v>11</v>
      </c>
      <c r="D28">
        <f>VLOOKUP(C28,'[1]positions-list-2018 (2)'!A:B,2,FALSE)</f>
        <v>2</v>
      </c>
      <c r="E28">
        <f>VLOOKUP(F28,[1]team_list!A:B,2,FALSE)</f>
        <v>3</v>
      </c>
      <c r="F28" t="s">
        <v>41</v>
      </c>
      <c r="G28">
        <f>VLOOKUP(B28,[1]mysql_players!A:B,2,FALSE)</f>
        <v>27</v>
      </c>
    </row>
    <row r="29" spans="1:7" x14ac:dyDescent="0.35">
      <c r="A29" s="2" t="s">
        <v>43</v>
      </c>
      <c r="B29" s="2" t="s">
        <v>43</v>
      </c>
      <c r="C29" s="2" t="s">
        <v>11</v>
      </c>
      <c r="D29">
        <f>VLOOKUP(C29,'[1]positions-list-2018 (2)'!A:B,2,FALSE)</f>
        <v>2</v>
      </c>
      <c r="E29">
        <f>VLOOKUP(F29,[1]team_list!A:B,2,FALSE)</f>
        <v>3</v>
      </c>
      <c r="F29" t="s">
        <v>41</v>
      </c>
      <c r="G29">
        <f>VLOOKUP(B29,[1]mysql_players!A:B,2,FALSE)</f>
        <v>28</v>
      </c>
    </row>
    <row r="30" spans="1:7" ht="29" x14ac:dyDescent="0.35">
      <c r="A30" s="2" t="s">
        <v>44</v>
      </c>
      <c r="B30" s="2" t="s">
        <v>44</v>
      </c>
      <c r="C30" s="2" t="s">
        <v>15</v>
      </c>
      <c r="D30">
        <f>VLOOKUP(C30,'[1]positions-list-2018 (2)'!A:B,2,FALSE)</f>
        <v>1</v>
      </c>
      <c r="E30">
        <f>VLOOKUP(F30,[1]team_list!A:B,2,FALSE)</f>
        <v>3</v>
      </c>
      <c r="F30" t="s">
        <v>41</v>
      </c>
      <c r="G30">
        <f>VLOOKUP(B30,[1]mysql_players!A:B,2,FALSE)</f>
        <v>29</v>
      </c>
    </row>
    <row r="31" spans="1:7" x14ac:dyDescent="0.35">
      <c r="A31" s="2" t="s">
        <v>45</v>
      </c>
      <c r="B31" s="2" t="s">
        <v>45</v>
      </c>
      <c r="C31" s="2" t="s">
        <v>15</v>
      </c>
      <c r="D31">
        <f>VLOOKUP(C31,'[1]positions-list-2018 (2)'!A:B,2,FALSE)</f>
        <v>1</v>
      </c>
      <c r="E31">
        <f>VLOOKUP(F31,[1]team_list!A:B,2,FALSE)</f>
        <v>3</v>
      </c>
      <c r="F31" t="s">
        <v>41</v>
      </c>
      <c r="G31">
        <f>VLOOKUP(B31,[1]mysql_players!A:B,2,FALSE)</f>
        <v>30</v>
      </c>
    </row>
    <row r="32" spans="1:7" x14ac:dyDescent="0.35">
      <c r="A32" s="2" t="s">
        <v>46</v>
      </c>
      <c r="B32" s="2" t="s">
        <v>46</v>
      </c>
      <c r="C32" s="2" t="s">
        <v>15</v>
      </c>
      <c r="D32">
        <f>VLOOKUP(C32,'[1]positions-list-2018 (2)'!A:B,2,FALSE)</f>
        <v>1</v>
      </c>
      <c r="E32">
        <f>VLOOKUP(F32,[1]team_list!A:B,2,FALSE)</f>
        <v>3</v>
      </c>
      <c r="F32" t="s">
        <v>41</v>
      </c>
      <c r="G32">
        <f>VLOOKUP(B32,[1]mysql_players!A:B,2,FALSE)</f>
        <v>31</v>
      </c>
    </row>
    <row r="33" spans="1:7" x14ac:dyDescent="0.35">
      <c r="A33" s="2" t="s">
        <v>47</v>
      </c>
      <c r="B33" s="2" t="s">
        <v>47</v>
      </c>
      <c r="C33" s="2" t="s">
        <v>15</v>
      </c>
      <c r="D33">
        <f>VLOOKUP(C33,'[1]positions-list-2018 (2)'!A:B,2,FALSE)</f>
        <v>1</v>
      </c>
      <c r="E33">
        <f>VLOOKUP(F33,[1]team_list!A:B,2,FALSE)</f>
        <v>3</v>
      </c>
      <c r="F33" t="s">
        <v>41</v>
      </c>
      <c r="G33">
        <f>VLOOKUP(B33,[1]mysql_players!A:B,2,FALSE)</f>
        <v>32</v>
      </c>
    </row>
    <row r="34" spans="1:7" x14ac:dyDescent="0.35">
      <c r="A34" s="2" t="s">
        <v>48</v>
      </c>
      <c r="B34" s="2" t="s">
        <v>48</v>
      </c>
      <c r="C34" s="2" t="s">
        <v>15</v>
      </c>
      <c r="D34">
        <f>VLOOKUP(C34,'[1]positions-list-2018 (2)'!A:B,2,FALSE)</f>
        <v>1</v>
      </c>
      <c r="E34">
        <f>VLOOKUP(F34,[1]team_list!A:B,2,FALSE)</f>
        <v>3</v>
      </c>
      <c r="F34" t="s">
        <v>41</v>
      </c>
      <c r="G34">
        <f>VLOOKUP(B34,[1]mysql_players!A:B,2,FALSE)</f>
        <v>33</v>
      </c>
    </row>
    <row r="35" spans="1:7" x14ac:dyDescent="0.35">
      <c r="A35" s="2" t="s">
        <v>49</v>
      </c>
      <c r="B35" s="2" t="s">
        <v>49</v>
      </c>
      <c r="C35" s="2" t="s">
        <v>15</v>
      </c>
      <c r="D35">
        <f>VLOOKUP(C35,'[1]positions-list-2018 (2)'!A:B,2,FALSE)</f>
        <v>1</v>
      </c>
      <c r="E35">
        <f>VLOOKUP(F35,[1]team_list!A:B,2,FALSE)</f>
        <v>3</v>
      </c>
      <c r="F35" t="s">
        <v>41</v>
      </c>
      <c r="G35">
        <f>VLOOKUP(B35,[1]mysql_players!A:B,2,FALSE)</f>
        <v>34</v>
      </c>
    </row>
    <row r="36" spans="1:7" x14ac:dyDescent="0.35">
      <c r="A36" s="2" t="s">
        <v>50</v>
      </c>
      <c r="B36" s="2" t="s">
        <v>50</v>
      </c>
      <c r="C36" s="2" t="s">
        <v>11</v>
      </c>
      <c r="D36">
        <f>VLOOKUP(C36,'[1]positions-list-2018 (2)'!A:B,2,FALSE)</f>
        <v>2</v>
      </c>
      <c r="E36">
        <f>VLOOKUP(F36,[1]team_list!A:B,2,FALSE)</f>
        <v>5</v>
      </c>
      <c r="F36" t="s">
        <v>51</v>
      </c>
      <c r="G36">
        <f>VLOOKUP(B36,[1]mysql_players!A:B,2,FALSE)</f>
        <v>35</v>
      </c>
    </row>
    <row r="37" spans="1:7" x14ac:dyDescent="0.35">
      <c r="A37" s="2" t="s">
        <v>52</v>
      </c>
      <c r="B37" s="2" t="s">
        <v>52</v>
      </c>
      <c r="C37" s="2" t="s">
        <v>11</v>
      </c>
      <c r="D37">
        <f>VLOOKUP(C37,'[1]positions-list-2018 (2)'!A:B,2,FALSE)</f>
        <v>2</v>
      </c>
      <c r="E37">
        <f>VLOOKUP(F37,[1]team_list!A:B,2,FALSE)</f>
        <v>5</v>
      </c>
      <c r="F37" t="s">
        <v>51</v>
      </c>
      <c r="G37">
        <f>VLOOKUP(B37,[1]mysql_players!A:B,2,FALSE)</f>
        <v>36</v>
      </c>
    </row>
    <row r="38" spans="1:7" x14ac:dyDescent="0.35">
      <c r="A38" s="2" t="s">
        <v>53</v>
      </c>
      <c r="B38" s="2" t="s">
        <v>53</v>
      </c>
      <c r="C38" s="2" t="s">
        <v>11</v>
      </c>
      <c r="D38">
        <f>VLOOKUP(C38,'[1]positions-list-2018 (2)'!A:B,2,FALSE)</f>
        <v>2</v>
      </c>
      <c r="E38">
        <f>VLOOKUP(F38,[1]team_list!A:B,2,FALSE)</f>
        <v>5</v>
      </c>
      <c r="F38" t="s">
        <v>51</v>
      </c>
      <c r="G38">
        <f>VLOOKUP(B38,[1]mysql_players!A:B,2,FALSE)</f>
        <v>37</v>
      </c>
    </row>
    <row r="39" spans="1:7" x14ac:dyDescent="0.35">
      <c r="A39" s="2" t="s">
        <v>54</v>
      </c>
      <c r="B39" s="2" t="s">
        <v>54</v>
      </c>
      <c r="C39" s="2" t="s">
        <v>11</v>
      </c>
      <c r="D39">
        <f>VLOOKUP(C39,'[1]positions-list-2018 (2)'!A:B,2,FALSE)</f>
        <v>2</v>
      </c>
      <c r="E39">
        <f>VLOOKUP(F39,[1]team_list!A:B,2,FALSE)</f>
        <v>5</v>
      </c>
      <c r="F39" t="s">
        <v>51</v>
      </c>
      <c r="G39">
        <f>VLOOKUP(B39,[1]mysql_players!A:B,2,FALSE)</f>
        <v>38</v>
      </c>
    </row>
    <row r="40" spans="1:7" x14ac:dyDescent="0.35">
      <c r="A40" s="2" t="s">
        <v>55</v>
      </c>
      <c r="B40" s="2" t="s">
        <v>55</v>
      </c>
      <c r="C40" s="2" t="s">
        <v>11</v>
      </c>
      <c r="D40">
        <f>VLOOKUP(C40,'[1]positions-list-2018 (2)'!A:B,2,FALSE)</f>
        <v>2</v>
      </c>
      <c r="E40">
        <f>VLOOKUP(F40,[1]team_list!A:B,2,FALSE)</f>
        <v>5</v>
      </c>
      <c r="F40" t="s">
        <v>51</v>
      </c>
      <c r="G40">
        <f>VLOOKUP(B40,[1]mysql_players!A:B,2,FALSE)</f>
        <v>39</v>
      </c>
    </row>
    <row r="41" spans="1:7" x14ac:dyDescent="0.35">
      <c r="A41" s="2" t="s">
        <v>56</v>
      </c>
      <c r="B41" s="2" t="s">
        <v>56</v>
      </c>
      <c r="C41" s="2" t="s">
        <v>11</v>
      </c>
      <c r="D41">
        <f>VLOOKUP(C41,'[1]positions-list-2018 (2)'!A:B,2,FALSE)</f>
        <v>2</v>
      </c>
      <c r="E41">
        <f>VLOOKUP(F41,[1]team_list!A:B,2,FALSE)</f>
        <v>5</v>
      </c>
      <c r="F41" t="s">
        <v>51</v>
      </c>
      <c r="G41">
        <f>VLOOKUP(B41,[1]mysql_players!A:B,2,FALSE)</f>
        <v>40</v>
      </c>
    </row>
    <row r="42" spans="1:7" x14ac:dyDescent="0.35">
      <c r="A42" s="2" t="s">
        <v>57</v>
      </c>
      <c r="B42" s="2" t="s">
        <v>57</v>
      </c>
      <c r="C42" s="2" t="s">
        <v>15</v>
      </c>
      <c r="D42">
        <f>VLOOKUP(C42,'[1]positions-list-2018 (2)'!A:B,2,FALSE)</f>
        <v>1</v>
      </c>
      <c r="E42">
        <f>VLOOKUP(F42,[1]team_list!A:B,2,FALSE)</f>
        <v>5</v>
      </c>
      <c r="F42" t="s">
        <v>51</v>
      </c>
      <c r="G42">
        <f>VLOOKUP(B42,[1]mysql_players!A:B,2,FALSE)</f>
        <v>41</v>
      </c>
    </row>
    <row r="43" spans="1:7" x14ac:dyDescent="0.35">
      <c r="A43" s="2" t="s">
        <v>58</v>
      </c>
      <c r="B43" s="2" t="s">
        <v>58</v>
      </c>
      <c r="C43" s="2" t="s">
        <v>15</v>
      </c>
      <c r="D43">
        <f>VLOOKUP(C43,'[1]positions-list-2018 (2)'!A:B,2,FALSE)</f>
        <v>1</v>
      </c>
      <c r="E43">
        <f>VLOOKUP(F43,[1]team_list!A:B,2,FALSE)</f>
        <v>5</v>
      </c>
      <c r="F43" t="s">
        <v>51</v>
      </c>
      <c r="G43">
        <f>VLOOKUP(B43,[1]mysql_players!A:B,2,FALSE)</f>
        <v>42</v>
      </c>
    </row>
    <row r="44" spans="1:7" x14ac:dyDescent="0.35">
      <c r="A44" s="2" t="s">
        <v>59</v>
      </c>
      <c r="B44" s="2" t="s">
        <v>59</v>
      </c>
      <c r="C44" s="2" t="s">
        <v>15</v>
      </c>
      <c r="D44">
        <f>VLOOKUP(C44,'[1]positions-list-2018 (2)'!A:B,2,FALSE)</f>
        <v>1</v>
      </c>
      <c r="E44">
        <f>VLOOKUP(F44,[1]team_list!A:B,2,FALSE)</f>
        <v>5</v>
      </c>
      <c r="F44" t="s">
        <v>51</v>
      </c>
      <c r="G44">
        <f>VLOOKUP(B44,[1]mysql_players!A:B,2,FALSE)</f>
        <v>43</v>
      </c>
    </row>
    <row r="45" spans="1:7" x14ac:dyDescent="0.35">
      <c r="A45" s="2" t="s">
        <v>60</v>
      </c>
      <c r="B45" s="2" t="s">
        <v>60</v>
      </c>
      <c r="C45" s="2" t="s">
        <v>15</v>
      </c>
      <c r="D45">
        <f>VLOOKUP(C45,'[1]positions-list-2018 (2)'!A:B,2,FALSE)</f>
        <v>1</v>
      </c>
      <c r="E45">
        <f>VLOOKUP(F45,[1]team_list!A:B,2,FALSE)</f>
        <v>5</v>
      </c>
      <c r="F45" t="s">
        <v>51</v>
      </c>
      <c r="G45">
        <f>VLOOKUP(B45,[1]mysql_players!A:B,2,FALSE)</f>
        <v>44</v>
      </c>
    </row>
    <row r="46" spans="1:7" x14ac:dyDescent="0.35">
      <c r="A46" s="2" t="s">
        <v>61</v>
      </c>
      <c r="B46" s="2" t="s">
        <v>61</v>
      </c>
      <c r="C46" s="2" t="s">
        <v>15</v>
      </c>
      <c r="D46">
        <f>VLOOKUP(C46,'[1]positions-list-2018 (2)'!A:B,2,FALSE)</f>
        <v>1</v>
      </c>
      <c r="E46">
        <f>VLOOKUP(F46,[1]team_list!A:B,2,FALSE)</f>
        <v>5</v>
      </c>
      <c r="F46" t="s">
        <v>51</v>
      </c>
      <c r="G46">
        <f>VLOOKUP(B46,[1]mysql_players!A:B,2,FALSE)</f>
        <v>45</v>
      </c>
    </row>
    <row r="47" spans="1:7" x14ac:dyDescent="0.35">
      <c r="A47" s="2" t="s">
        <v>62</v>
      </c>
      <c r="B47" s="2" t="s">
        <v>62</v>
      </c>
      <c r="C47" s="2" t="s">
        <v>15</v>
      </c>
      <c r="D47">
        <f>VLOOKUP(C47,'[1]positions-list-2018 (2)'!A:B,2,FALSE)</f>
        <v>1</v>
      </c>
      <c r="E47">
        <f>VLOOKUP(F47,[1]team_list!A:B,2,FALSE)</f>
        <v>5</v>
      </c>
      <c r="F47" t="s">
        <v>51</v>
      </c>
      <c r="G47">
        <f>VLOOKUP(B47,[1]mysql_players!A:B,2,FALSE)</f>
        <v>46</v>
      </c>
    </row>
    <row r="48" spans="1:7" x14ac:dyDescent="0.35">
      <c r="A48" s="2" t="s">
        <v>63</v>
      </c>
      <c r="B48" s="2" t="s">
        <v>63</v>
      </c>
      <c r="C48" s="2" t="s">
        <v>15</v>
      </c>
      <c r="D48">
        <f>VLOOKUP(C48,'[1]positions-list-2018 (2)'!A:B,2,FALSE)</f>
        <v>1</v>
      </c>
      <c r="E48">
        <f>VLOOKUP(F48,[1]team_list!A:B,2,FALSE)</f>
        <v>5</v>
      </c>
      <c r="F48" t="s">
        <v>51</v>
      </c>
      <c r="G48">
        <f>VLOOKUP(B48,[1]mysql_players!A:B,2,FALSE)</f>
        <v>47</v>
      </c>
    </row>
    <row r="49" spans="1:7" x14ac:dyDescent="0.35">
      <c r="A49" s="2" t="s">
        <v>64</v>
      </c>
      <c r="B49" s="2" t="s">
        <v>64</v>
      </c>
      <c r="C49" s="2" t="s">
        <v>15</v>
      </c>
      <c r="D49">
        <f>VLOOKUP(C49,'[1]positions-list-2018 (2)'!A:B,2,FALSE)</f>
        <v>1</v>
      </c>
      <c r="E49">
        <f>VLOOKUP(F49,[1]team_list!A:B,2,FALSE)</f>
        <v>5</v>
      </c>
      <c r="F49" t="s">
        <v>51</v>
      </c>
      <c r="G49">
        <f>VLOOKUP(B49,[1]mysql_players!A:B,2,FALSE)</f>
        <v>48</v>
      </c>
    </row>
    <row r="50" spans="1:7" x14ac:dyDescent="0.35">
      <c r="A50" s="2" t="s">
        <v>65</v>
      </c>
      <c r="B50" s="2" t="s">
        <v>65</v>
      </c>
      <c r="C50" s="2" t="s">
        <v>8</v>
      </c>
      <c r="D50">
        <f>VLOOKUP(C50,'[1]positions-list-2018 (2)'!A:B,2,FALSE)</f>
        <v>3</v>
      </c>
      <c r="E50">
        <f>VLOOKUP(F50,[1]team_list!A:B,2,FALSE)</f>
        <v>6</v>
      </c>
      <c r="F50" t="s">
        <v>66</v>
      </c>
      <c r="G50">
        <f>VLOOKUP(B50,[1]mysql_players!A:B,2,FALSE)</f>
        <v>49</v>
      </c>
    </row>
    <row r="51" spans="1:7" x14ac:dyDescent="0.35">
      <c r="A51" s="2" t="s">
        <v>67</v>
      </c>
      <c r="B51" s="2" t="s">
        <v>67</v>
      </c>
      <c r="C51" s="2" t="s">
        <v>8</v>
      </c>
      <c r="D51">
        <f>VLOOKUP(C51,'[1]positions-list-2018 (2)'!A:B,2,FALSE)</f>
        <v>3</v>
      </c>
      <c r="E51">
        <f>VLOOKUP(F51,[1]team_list!A:B,2,FALSE)</f>
        <v>6</v>
      </c>
      <c r="F51" t="s">
        <v>66</v>
      </c>
      <c r="G51">
        <f>VLOOKUP(B51,[1]mysql_players!A:B,2,FALSE)</f>
        <v>50</v>
      </c>
    </row>
    <row r="52" spans="1:7" x14ac:dyDescent="0.35">
      <c r="A52" s="2" t="s">
        <v>68</v>
      </c>
      <c r="B52" s="2" t="s">
        <v>68</v>
      </c>
      <c r="C52" s="2" t="s">
        <v>11</v>
      </c>
      <c r="D52">
        <f>VLOOKUP(C52,'[1]positions-list-2018 (2)'!A:B,2,FALSE)</f>
        <v>2</v>
      </c>
      <c r="E52">
        <f>VLOOKUP(F52,[1]team_list!A:B,2,FALSE)</f>
        <v>6</v>
      </c>
      <c r="F52" t="s">
        <v>66</v>
      </c>
      <c r="G52">
        <f>VLOOKUP(B52,[1]mysql_players!A:B,2,FALSE)</f>
        <v>51</v>
      </c>
    </row>
    <row r="53" spans="1:7" x14ac:dyDescent="0.35">
      <c r="A53" s="2" t="s">
        <v>69</v>
      </c>
      <c r="B53" s="2" t="s">
        <v>69</v>
      </c>
      <c r="C53" s="2" t="s">
        <v>11</v>
      </c>
      <c r="D53">
        <f>VLOOKUP(C53,'[1]positions-list-2018 (2)'!A:B,2,FALSE)</f>
        <v>2</v>
      </c>
      <c r="E53">
        <f>VLOOKUP(F53,[1]team_list!A:B,2,FALSE)</f>
        <v>6</v>
      </c>
      <c r="F53" t="s">
        <v>66</v>
      </c>
      <c r="G53">
        <f>VLOOKUP(B53,[1]mysql_players!A:B,2,FALSE)</f>
        <v>52</v>
      </c>
    </row>
    <row r="54" spans="1:7" x14ac:dyDescent="0.35">
      <c r="A54" s="2" t="s">
        <v>70</v>
      </c>
      <c r="B54" s="2" t="s">
        <v>70</v>
      </c>
      <c r="C54" s="2" t="s">
        <v>11</v>
      </c>
      <c r="D54">
        <f>VLOOKUP(C54,'[1]positions-list-2018 (2)'!A:B,2,FALSE)</f>
        <v>2</v>
      </c>
      <c r="E54">
        <f>VLOOKUP(F54,[1]team_list!A:B,2,FALSE)</f>
        <v>6</v>
      </c>
      <c r="F54" t="s">
        <v>66</v>
      </c>
      <c r="G54">
        <f>VLOOKUP(B54,[1]mysql_players!A:B,2,FALSE)</f>
        <v>53</v>
      </c>
    </row>
    <row r="55" spans="1:7" x14ac:dyDescent="0.35">
      <c r="A55" s="2" t="s">
        <v>71</v>
      </c>
      <c r="B55" s="2" t="s">
        <v>71</v>
      </c>
      <c r="C55" s="2" t="s">
        <v>15</v>
      </c>
      <c r="D55">
        <f>VLOOKUP(C55,'[1]positions-list-2018 (2)'!A:B,2,FALSE)</f>
        <v>1</v>
      </c>
      <c r="E55">
        <f>VLOOKUP(F55,[1]team_list!A:B,2,FALSE)</f>
        <v>6</v>
      </c>
      <c r="F55" t="s">
        <v>66</v>
      </c>
      <c r="G55">
        <f>VLOOKUP(B55,[1]mysql_players!A:B,2,FALSE)</f>
        <v>54</v>
      </c>
    </row>
    <row r="56" spans="1:7" x14ac:dyDescent="0.35">
      <c r="A56" s="2" t="s">
        <v>72</v>
      </c>
      <c r="B56" s="2" t="s">
        <v>72</v>
      </c>
      <c r="C56" s="2" t="s">
        <v>15</v>
      </c>
      <c r="D56">
        <f>VLOOKUP(C56,'[1]positions-list-2018 (2)'!A:B,2,FALSE)</f>
        <v>1</v>
      </c>
      <c r="E56">
        <f>VLOOKUP(F56,[1]team_list!A:B,2,FALSE)</f>
        <v>6</v>
      </c>
      <c r="F56" t="s">
        <v>66</v>
      </c>
      <c r="G56">
        <f>VLOOKUP(B56,[1]mysql_players!A:B,2,FALSE)</f>
        <v>55</v>
      </c>
    </row>
    <row r="57" spans="1:7" x14ac:dyDescent="0.35">
      <c r="A57" s="2" t="s">
        <v>73</v>
      </c>
      <c r="B57" s="2" t="s">
        <v>73</v>
      </c>
      <c r="C57" s="2" t="s">
        <v>15</v>
      </c>
      <c r="D57">
        <f>VLOOKUP(C57,'[1]positions-list-2018 (2)'!A:B,2,FALSE)</f>
        <v>1</v>
      </c>
      <c r="E57">
        <f>VLOOKUP(F57,[1]team_list!A:B,2,FALSE)</f>
        <v>6</v>
      </c>
      <c r="F57" t="s">
        <v>66</v>
      </c>
      <c r="G57">
        <f>VLOOKUP(B57,[1]mysql_players!A:B,2,FALSE)</f>
        <v>56</v>
      </c>
    </row>
    <row r="58" spans="1:7" x14ac:dyDescent="0.35">
      <c r="A58" s="2" t="s">
        <v>74</v>
      </c>
      <c r="B58" s="2" t="s">
        <v>74</v>
      </c>
      <c r="C58" s="2" t="s">
        <v>15</v>
      </c>
      <c r="D58">
        <f>VLOOKUP(C58,'[1]positions-list-2018 (2)'!A:B,2,FALSE)</f>
        <v>1</v>
      </c>
      <c r="E58">
        <f>VLOOKUP(F58,[1]team_list!A:B,2,FALSE)</f>
        <v>6</v>
      </c>
      <c r="F58" t="s">
        <v>66</v>
      </c>
      <c r="G58">
        <f>VLOOKUP(B58,[1]mysql_players!A:B,2,FALSE)</f>
        <v>57</v>
      </c>
    </row>
    <row r="59" spans="1:7" x14ac:dyDescent="0.35">
      <c r="A59" s="2" t="s">
        <v>75</v>
      </c>
      <c r="B59" s="2" t="s">
        <v>75</v>
      </c>
      <c r="C59" s="2" t="s">
        <v>15</v>
      </c>
      <c r="D59">
        <f>VLOOKUP(C59,'[1]positions-list-2018 (2)'!A:B,2,FALSE)</f>
        <v>1</v>
      </c>
      <c r="E59">
        <f>VLOOKUP(F59,[1]team_list!A:B,2,FALSE)</f>
        <v>6</v>
      </c>
      <c r="F59" t="s">
        <v>66</v>
      </c>
      <c r="G59">
        <f>VLOOKUP(B59,[1]mysql_players!A:B,2,FALSE)</f>
        <v>58</v>
      </c>
    </row>
    <row r="60" spans="1:7" x14ac:dyDescent="0.35">
      <c r="A60" s="2" t="s">
        <v>76</v>
      </c>
      <c r="B60" s="2" t="s">
        <v>76</v>
      </c>
      <c r="C60" s="2" t="s">
        <v>15</v>
      </c>
      <c r="D60">
        <f>VLOOKUP(C60,'[1]positions-list-2018 (2)'!A:B,2,FALSE)</f>
        <v>1</v>
      </c>
      <c r="E60">
        <f>VLOOKUP(F60,[1]team_list!A:B,2,FALSE)</f>
        <v>6</v>
      </c>
      <c r="F60" t="s">
        <v>66</v>
      </c>
      <c r="G60">
        <f>VLOOKUP(B60,[1]mysql_players!A:B,2,FALSE)</f>
        <v>59</v>
      </c>
    </row>
    <row r="61" spans="1:7" x14ac:dyDescent="0.35">
      <c r="A61" s="2" t="s">
        <v>77</v>
      </c>
      <c r="B61" s="2" t="s">
        <v>77</v>
      </c>
      <c r="C61" s="2" t="s">
        <v>15</v>
      </c>
      <c r="D61">
        <f>VLOOKUP(C61,'[1]positions-list-2018 (2)'!A:B,2,FALSE)</f>
        <v>1</v>
      </c>
      <c r="E61">
        <f>VLOOKUP(F61,[1]team_list!A:B,2,FALSE)</f>
        <v>6</v>
      </c>
      <c r="F61" t="s">
        <v>66</v>
      </c>
      <c r="G61">
        <f>VLOOKUP(B61,[1]mysql_players!A:B,2,FALSE)</f>
        <v>60</v>
      </c>
    </row>
    <row r="62" spans="1:7" x14ac:dyDescent="0.35">
      <c r="A62" s="2" t="s">
        <v>78</v>
      </c>
      <c r="B62" s="2" t="s">
        <v>78</v>
      </c>
      <c r="C62" s="2" t="s">
        <v>8</v>
      </c>
      <c r="D62">
        <f>VLOOKUP(C62,'[1]positions-list-2018 (2)'!A:B,2,FALSE)</f>
        <v>3</v>
      </c>
      <c r="E62">
        <f>VLOOKUP(F62,[1]team_list!A:B,2,FALSE)</f>
        <v>8</v>
      </c>
      <c r="F62" t="s">
        <v>79</v>
      </c>
      <c r="G62">
        <f>VLOOKUP(B62,[1]mysql_players!A:B,2,FALSE)</f>
        <v>61</v>
      </c>
    </row>
    <row r="63" spans="1:7" x14ac:dyDescent="0.35">
      <c r="A63" s="2" t="s">
        <v>80</v>
      </c>
      <c r="B63" s="2" t="s">
        <v>80</v>
      </c>
      <c r="C63" s="2" t="s">
        <v>11</v>
      </c>
      <c r="D63">
        <f>VLOOKUP(C63,'[1]positions-list-2018 (2)'!A:B,2,FALSE)</f>
        <v>2</v>
      </c>
      <c r="E63">
        <f>VLOOKUP(F63,[1]team_list!A:B,2,FALSE)</f>
        <v>8</v>
      </c>
      <c r="F63" t="s">
        <v>79</v>
      </c>
      <c r="G63">
        <f>VLOOKUP(B63,[1]mysql_players!A:B,2,FALSE)</f>
        <v>62</v>
      </c>
    </row>
    <row r="64" spans="1:7" x14ac:dyDescent="0.35">
      <c r="A64" s="2" t="s">
        <v>81</v>
      </c>
      <c r="B64" s="2" t="s">
        <v>81</v>
      </c>
      <c r="C64" s="2" t="s">
        <v>11</v>
      </c>
      <c r="D64">
        <f>VLOOKUP(C64,'[1]positions-list-2018 (2)'!A:B,2,FALSE)</f>
        <v>2</v>
      </c>
      <c r="E64">
        <f>VLOOKUP(F64,[1]team_list!A:B,2,FALSE)</f>
        <v>8</v>
      </c>
      <c r="F64" t="s">
        <v>79</v>
      </c>
      <c r="G64">
        <f>VLOOKUP(B64,[1]mysql_players!A:B,2,FALSE)</f>
        <v>63</v>
      </c>
    </row>
    <row r="65" spans="1:7" x14ac:dyDescent="0.35">
      <c r="A65" s="2" t="s">
        <v>82</v>
      </c>
      <c r="B65" s="2" t="s">
        <v>82</v>
      </c>
      <c r="C65" s="2" t="s">
        <v>11</v>
      </c>
      <c r="D65">
        <f>VLOOKUP(C65,'[1]positions-list-2018 (2)'!A:B,2,FALSE)</f>
        <v>2</v>
      </c>
      <c r="E65">
        <f>VLOOKUP(F65,[1]team_list!A:B,2,FALSE)</f>
        <v>8</v>
      </c>
      <c r="F65" t="s">
        <v>79</v>
      </c>
      <c r="G65">
        <f>VLOOKUP(B65,[1]mysql_players!A:B,2,FALSE)</f>
        <v>64</v>
      </c>
    </row>
    <row r="66" spans="1:7" x14ac:dyDescent="0.35">
      <c r="A66" s="2" t="s">
        <v>83</v>
      </c>
      <c r="B66" s="2" t="s">
        <v>83</v>
      </c>
      <c r="C66" s="2" t="s">
        <v>11</v>
      </c>
      <c r="D66">
        <f>VLOOKUP(C66,'[1]positions-list-2018 (2)'!A:B,2,FALSE)</f>
        <v>2</v>
      </c>
      <c r="E66">
        <f>VLOOKUP(F66,[1]team_list!A:B,2,FALSE)</f>
        <v>8</v>
      </c>
      <c r="F66" t="s">
        <v>79</v>
      </c>
      <c r="G66">
        <f>VLOOKUP(B66,[1]mysql_players!A:B,2,FALSE)</f>
        <v>65</v>
      </c>
    </row>
    <row r="67" spans="1:7" x14ac:dyDescent="0.35">
      <c r="A67" s="2" t="s">
        <v>84</v>
      </c>
      <c r="B67" s="2" t="s">
        <v>84</v>
      </c>
      <c r="C67" s="2" t="s">
        <v>15</v>
      </c>
      <c r="D67">
        <f>VLOOKUP(C67,'[1]positions-list-2018 (2)'!A:B,2,FALSE)</f>
        <v>1</v>
      </c>
      <c r="E67">
        <f>VLOOKUP(F67,[1]team_list!A:B,2,FALSE)</f>
        <v>8</v>
      </c>
      <c r="F67" t="s">
        <v>79</v>
      </c>
      <c r="G67">
        <f>VLOOKUP(B67,[1]mysql_players!A:B,2,FALSE)</f>
        <v>66</v>
      </c>
    </row>
    <row r="68" spans="1:7" x14ac:dyDescent="0.35">
      <c r="A68" s="2" t="s">
        <v>85</v>
      </c>
      <c r="B68" s="2" t="s">
        <v>85</v>
      </c>
      <c r="C68" s="2" t="s">
        <v>15</v>
      </c>
      <c r="D68">
        <f>VLOOKUP(C68,'[1]positions-list-2018 (2)'!A:B,2,FALSE)</f>
        <v>1</v>
      </c>
      <c r="E68">
        <f>VLOOKUP(F68,[1]team_list!A:B,2,FALSE)</f>
        <v>8</v>
      </c>
      <c r="F68" t="s">
        <v>79</v>
      </c>
      <c r="G68">
        <f>VLOOKUP(B68,[1]mysql_players!A:B,2,FALSE)</f>
        <v>67</v>
      </c>
    </row>
    <row r="69" spans="1:7" x14ac:dyDescent="0.35">
      <c r="A69" s="2" t="s">
        <v>86</v>
      </c>
      <c r="B69" s="2" t="s">
        <v>86</v>
      </c>
      <c r="C69" s="2" t="s">
        <v>15</v>
      </c>
      <c r="D69">
        <f>VLOOKUP(C69,'[1]positions-list-2018 (2)'!A:B,2,FALSE)</f>
        <v>1</v>
      </c>
      <c r="E69">
        <f>VLOOKUP(F69,[1]team_list!A:B,2,FALSE)</f>
        <v>8</v>
      </c>
      <c r="F69" t="s">
        <v>79</v>
      </c>
      <c r="G69">
        <f>VLOOKUP(B69,[1]mysql_players!A:B,2,FALSE)</f>
        <v>68</v>
      </c>
    </row>
    <row r="70" spans="1:7" x14ac:dyDescent="0.35">
      <c r="A70" s="2" t="s">
        <v>87</v>
      </c>
      <c r="B70" s="2" t="s">
        <v>87</v>
      </c>
      <c r="C70" s="2" t="s">
        <v>15</v>
      </c>
      <c r="D70">
        <f>VLOOKUP(C70,'[1]positions-list-2018 (2)'!A:B,2,FALSE)</f>
        <v>1</v>
      </c>
      <c r="E70">
        <f>VLOOKUP(F70,[1]team_list!A:B,2,FALSE)</f>
        <v>8</v>
      </c>
      <c r="F70" t="s">
        <v>79</v>
      </c>
      <c r="G70">
        <f>VLOOKUP(B70,[1]mysql_players!A:B,2,FALSE)</f>
        <v>69</v>
      </c>
    </row>
    <row r="71" spans="1:7" x14ac:dyDescent="0.35">
      <c r="A71" s="2" t="s">
        <v>88</v>
      </c>
      <c r="B71" s="2" t="s">
        <v>88</v>
      </c>
      <c r="C71" s="2" t="s">
        <v>15</v>
      </c>
      <c r="D71">
        <f>VLOOKUP(C71,'[1]positions-list-2018 (2)'!A:B,2,FALSE)</f>
        <v>1</v>
      </c>
      <c r="E71">
        <f>VLOOKUP(F71,[1]team_list!A:B,2,FALSE)</f>
        <v>8</v>
      </c>
      <c r="F71" t="s">
        <v>79</v>
      </c>
      <c r="G71">
        <f>VLOOKUP(B71,[1]mysql_players!A:B,2,FALSE)</f>
        <v>70</v>
      </c>
    </row>
    <row r="72" spans="1:7" x14ac:dyDescent="0.35">
      <c r="A72" s="2" t="s">
        <v>89</v>
      </c>
      <c r="B72" s="2" t="s">
        <v>89</v>
      </c>
      <c r="C72" s="2" t="s">
        <v>15</v>
      </c>
      <c r="D72">
        <f>VLOOKUP(C72,'[1]positions-list-2018 (2)'!A:B,2,FALSE)</f>
        <v>1</v>
      </c>
      <c r="E72">
        <f>VLOOKUP(F72,[1]team_list!A:B,2,FALSE)</f>
        <v>8</v>
      </c>
      <c r="F72" t="s">
        <v>79</v>
      </c>
      <c r="G72">
        <f>VLOOKUP(B72,[1]mysql_players!A:B,2,FALSE)</f>
        <v>71</v>
      </c>
    </row>
    <row r="73" spans="1:7" x14ac:dyDescent="0.35">
      <c r="A73" s="2" t="s">
        <v>90</v>
      </c>
      <c r="B73" s="2" t="s">
        <v>90</v>
      </c>
      <c r="C73" s="2" t="s">
        <v>15</v>
      </c>
      <c r="D73">
        <f>VLOOKUP(C73,'[1]positions-list-2018 (2)'!A:B,2,FALSE)</f>
        <v>1</v>
      </c>
      <c r="E73">
        <f>VLOOKUP(F73,[1]team_list!A:B,2,FALSE)</f>
        <v>8</v>
      </c>
      <c r="F73" t="s">
        <v>79</v>
      </c>
      <c r="G73">
        <f>VLOOKUP(B73,[1]mysql_players!A:B,2,FALSE)</f>
        <v>72</v>
      </c>
    </row>
    <row r="74" spans="1:7" x14ac:dyDescent="0.35">
      <c r="A74" s="2" t="s">
        <v>91</v>
      </c>
      <c r="B74" s="2" t="s">
        <v>91</v>
      </c>
      <c r="C74" s="2" t="s">
        <v>15</v>
      </c>
      <c r="D74">
        <f>VLOOKUP(C74,'[1]positions-list-2018 (2)'!A:B,2,FALSE)</f>
        <v>1</v>
      </c>
      <c r="E74">
        <f>VLOOKUP(F74,[1]team_list!A:B,2,FALSE)</f>
        <v>8</v>
      </c>
      <c r="F74" t="s">
        <v>79</v>
      </c>
      <c r="G74">
        <f>VLOOKUP(B74,[1]mysql_players!A:B,2,FALSE)</f>
        <v>73</v>
      </c>
    </row>
    <row r="75" spans="1:7" x14ac:dyDescent="0.35">
      <c r="A75" s="2" t="s">
        <v>92</v>
      </c>
      <c r="B75" s="2" t="s">
        <v>92</v>
      </c>
      <c r="C75" s="2" t="s">
        <v>11</v>
      </c>
      <c r="D75">
        <f>VLOOKUP(C75,'[1]positions-list-2018 (2)'!A:B,2,FALSE)</f>
        <v>2</v>
      </c>
      <c r="E75">
        <f>VLOOKUP(F75,[1]team_list!A:B,2,FALSE)</f>
        <v>7</v>
      </c>
      <c r="F75" t="s">
        <v>93</v>
      </c>
      <c r="G75">
        <f>VLOOKUP(B75,[1]mysql_players!A:B,2,FALSE)</f>
        <v>74</v>
      </c>
    </row>
    <row r="76" spans="1:7" x14ac:dyDescent="0.35">
      <c r="A76" s="2" t="s">
        <v>94</v>
      </c>
      <c r="B76" s="2" t="s">
        <v>94</v>
      </c>
      <c r="C76" s="2" t="s">
        <v>11</v>
      </c>
      <c r="D76">
        <f>VLOOKUP(C76,'[1]positions-list-2018 (2)'!A:B,2,FALSE)</f>
        <v>2</v>
      </c>
      <c r="E76">
        <f>VLOOKUP(F76,[1]team_list!A:B,2,FALSE)</f>
        <v>7</v>
      </c>
      <c r="F76" t="s">
        <v>93</v>
      </c>
      <c r="G76">
        <f>VLOOKUP(B76,[1]mysql_players!A:B,2,FALSE)</f>
        <v>75</v>
      </c>
    </row>
    <row r="77" spans="1:7" x14ac:dyDescent="0.35">
      <c r="A77" s="2" t="s">
        <v>95</v>
      </c>
      <c r="B77" s="2" t="s">
        <v>95</v>
      </c>
      <c r="C77" s="2" t="s">
        <v>11</v>
      </c>
      <c r="D77">
        <f>VLOOKUP(C77,'[1]positions-list-2018 (2)'!A:B,2,FALSE)</f>
        <v>2</v>
      </c>
      <c r="E77">
        <f>VLOOKUP(F77,[1]team_list!A:B,2,FALSE)</f>
        <v>7</v>
      </c>
      <c r="F77" t="s">
        <v>93</v>
      </c>
      <c r="G77">
        <f>VLOOKUP(B77,[1]mysql_players!A:B,2,FALSE)</f>
        <v>76</v>
      </c>
    </row>
    <row r="78" spans="1:7" x14ac:dyDescent="0.35">
      <c r="A78" s="2" t="s">
        <v>96</v>
      </c>
      <c r="B78" s="2" t="s">
        <v>96</v>
      </c>
      <c r="C78" s="2" t="s">
        <v>15</v>
      </c>
      <c r="D78">
        <f>VLOOKUP(C78,'[1]positions-list-2018 (2)'!A:B,2,FALSE)</f>
        <v>1</v>
      </c>
      <c r="E78">
        <f>VLOOKUP(F78,[1]team_list!A:B,2,FALSE)</f>
        <v>7</v>
      </c>
      <c r="F78" t="s">
        <v>93</v>
      </c>
      <c r="G78">
        <f>VLOOKUP(B78,[1]mysql_players!A:B,2,FALSE)</f>
        <v>77</v>
      </c>
    </row>
    <row r="79" spans="1:7" x14ac:dyDescent="0.35">
      <c r="A79" s="2" t="s">
        <v>97</v>
      </c>
      <c r="B79" s="2" t="s">
        <v>97</v>
      </c>
      <c r="C79" s="2" t="s">
        <v>15</v>
      </c>
      <c r="D79">
        <f>VLOOKUP(C79,'[1]positions-list-2018 (2)'!A:B,2,FALSE)</f>
        <v>1</v>
      </c>
      <c r="E79">
        <f>VLOOKUP(F79,[1]team_list!A:B,2,FALSE)</f>
        <v>7</v>
      </c>
      <c r="F79" t="s">
        <v>93</v>
      </c>
      <c r="G79">
        <f>VLOOKUP(B79,[1]mysql_players!A:B,2,FALSE)</f>
        <v>78</v>
      </c>
    </row>
    <row r="80" spans="1:7" x14ac:dyDescent="0.35">
      <c r="A80" s="2" t="s">
        <v>98</v>
      </c>
      <c r="B80" s="2" t="s">
        <v>98</v>
      </c>
      <c r="C80" s="2" t="s">
        <v>15</v>
      </c>
      <c r="D80">
        <f>VLOOKUP(C80,'[1]positions-list-2018 (2)'!A:B,2,FALSE)</f>
        <v>1</v>
      </c>
      <c r="E80">
        <f>VLOOKUP(F80,[1]team_list!A:B,2,FALSE)</f>
        <v>7</v>
      </c>
      <c r="F80" t="s">
        <v>93</v>
      </c>
      <c r="G80">
        <f>VLOOKUP(B80,[1]mysql_players!A:B,2,FALSE)</f>
        <v>79</v>
      </c>
    </row>
    <row r="81" spans="1:7" x14ac:dyDescent="0.35">
      <c r="A81" s="2" t="s">
        <v>99</v>
      </c>
      <c r="B81" s="2" t="s">
        <v>99</v>
      </c>
      <c r="C81" s="2" t="s">
        <v>15</v>
      </c>
      <c r="D81">
        <f>VLOOKUP(C81,'[1]positions-list-2018 (2)'!A:B,2,FALSE)</f>
        <v>1</v>
      </c>
      <c r="E81">
        <f>VLOOKUP(F81,[1]team_list!A:B,2,FALSE)</f>
        <v>7</v>
      </c>
      <c r="F81" t="s">
        <v>93</v>
      </c>
      <c r="G81">
        <f>VLOOKUP(B81,[1]mysql_players!A:B,2,FALSE)</f>
        <v>80</v>
      </c>
    </row>
    <row r="82" spans="1:7" x14ac:dyDescent="0.35">
      <c r="A82" s="2" t="s">
        <v>100</v>
      </c>
      <c r="B82" s="2" t="s">
        <v>100</v>
      </c>
      <c r="C82" s="2" t="s">
        <v>15</v>
      </c>
      <c r="D82">
        <f>VLOOKUP(C82,'[1]positions-list-2018 (2)'!A:B,2,FALSE)</f>
        <v>1</v>
      </c>
      <c r="E82">
        <f>VLOOKUP(F82,[1]team_list!A:B,2,FALSE)</f>
        <v>7</v>
      </c>
      <c r="F82" t="s">
        <v>93</v>
      </c>
      <c r="G82">
        <f>VLOOKUP(B82,[1]mysql_players!A:B,2,FALSE)</f>
        <v>81</v>
      </c>
    </row>
    <row r="83" spans="1:7" x14ac:dyDescent="0.35">
      <c r="A83" s="2" t="s">
        <v>101</v>
      </c>
      <c r="B83" s="2" t="s">
        <v>101</v>
      </c>
      <c r="C83" s="2" t="s">
        <v>15</v>
      </c>
      <c r="D83">
        <f>VLOOKUP(C83,'[1]positions-list-2018 (2)'!A:B,2,FALSE)</f>
        <v>1</v>
      </c>
      <c r="E83">
        <f>VLOOKUP(F83,[1]team_list!A:B,2,FALSE)</f>
        <v>7</v>
      </c>
      <c r="F83" t="s">
        <v>93</v>
      </c>
      <c r="G83">
        <f>VLOOKUP(B83,[1]mysql_players!A:B,2,FALSE)</f>
        <v>82</v>
      </c>
    </row>
    <row r="84" spans="1:7" ht="29" x14ac:dyDescent="0.35">
      <c r="A84" s="2" t="s">
        <v>102</v>
      </c>
      <c r="B84" s="2" t="s">
        <v>102</v>
      </c>
      <c r="C84" s="2" t="s">
        <v>11</v>
      </c>
      <c r="D84">
        <f>VLOOKUP(C84,'[1]positions-list-2018 (2)'!A:B,2,FALSE)</f>
        <v>2</v>
      </c>
      <c r="E84">
        <f>VLOOKUP(F84,[1]team_list!A:B,2,FALSE)</f>
        <v>7</v>
      </c>
      <c r="F84" t="s">
        <v>93</v>
      </c>
      <c r="G84">
        <f>VLOOKUP(B84,[1]mysql_players!A:B,2,FALSE)</f>
        <v>83</v>
      </c>
    </row>
    <row r="85" spans="1:7" x14ac:dyDescent="0.35">
      <c r="A85" s="2" t="s">
        <v>103</v>
      </c>
      <c r="B85" s="2" t="s">
        <v>103</v>
      </c>
      <c r="C85" s="2" t="s">
        <v>11</v>
      </c>
      <c r="D85">
        <f>VLOOKUP(C85,'[1]positions-list-2018 (2)'!A:B,2,FALSE)</f>
        <v>2</v>
      </c>
      <c r="E85">
        <f>VLOOKUP(F85,[1]team_list!A:B,2,FALSE)</f>
        <v>7</v>
      </c>
      <c r="F85" t="s">
        <v>93</v>
      </c>
      <c r="G85">
        <f>VLOOKUP(B85,[1]mysql_players!A:B,2,FALSE)</f>
        <v>84</v>
      </c>
    </row>
  </sheetData>
  <autoFilter ref="A1:G8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player_mapping-2018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Axander Wilson</dc:creator>
  <cp:lastModifiedBy>Axander Wilson</cp:lastModifiedBy>
  <dcterms:created xsi:type="dcterms:W3CDTF">2018-12-15T14:42:58Z</dcterms:created>
  <dcterms:modified xsi:type="dcterms:W3CDTF">2018-12-15T14:43:36Z</dcterms:modified>
</cp:coreProperties>
</file>