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filterPrivacy="1" defaultThemeVersion="124226"/>
  <xr:revisionPtr revIDLastSave="0" documentId="13_ncr:1_{584616D5-43D1-4D74-9473-84B571E5182D}" xr6:coauthVersionLast="47" xr6:coauthVersionMax="47" xr10:uidLastSave="{00000000-0000-0000-0000-000000000000}"/>
  <bookViews>
    <workbookView xWindow="5820" yWindow="2655" windowWidth="21600" windowHeight="11385" xr2:uid="{00000000-000D-0000-FFFF-FFFF00000000}"/>
  </bookViews>
  <sheets>
    <sheet name="Лист1" sheetId="1" r:id="rId1"/>
    <sheet name="Лист2" sheetId="2" r:id="rId2"/>
    <sheet name="Лист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H5" i="1" s="1"/>
  <c r="I5" i="1" s="1"/>
  <c r="H6" i="1" s="1"/>
  <c r="I6" i="1" s="1"/>
  <c r="H7" i="1" s="1"/>
  <c r="I7" i="1" s="1"/>
  <c r="K33" i="1"/>
  <c r="L33" i="1" s="1"/>
  <c r="J33" i="1"/>
  <c r="I34" i="1" l="1"/>
  <c r="H34" i="1"/>
  <c r="K16" i="1"/>
  <c r="L16" i="1" s="1"/>
  <c r="J16" i="1"/>
  <c r="M3" i="1"/>
  <c r="J4" i="1" l="1"/>
  <c r="J5" i="1"/>
  <c r="J7" i="1"/>
  <c r="J6" i="1"/>
  <c r="J34" i="1"/>
  <c r="K34" i="1"/>
  <c r="L34" i="1" s="1"/>
  <c r="I17" i="1"/>
  <c r="H17" i="1"/>
  <c r="H35" i="1" l="1"/>
  <c r="I35" i="1"/>
  <c r="K17" i="1"/>
  <c r="L17" i="1" s="1"/>
  <c r="J17" i="1"/>
  <c r="K35" i="1" l="1"/>
  <c r="L35" i="1" s="1"/>
  <c r="J35" i="1"/>
  <c r="H18" i="1"/>
  <c r="I18" i="1"/>
  <c r="I36" i="1" l="1"/>
  <c r="H36" i="1"/>
  <c r="K18" i="1"/>
  <c r="L18" i="1" s="1"/>
  <c r="J18" i="1"/>
  <c r="H8" i="1"/>
  <c r="K36" i="1" l="1"/>
  <c r="L36" i="1" s="1"/>
  <c r="J36" i="1"/>
  <c r="I19" i="1"/>
  <c r="H19" i="1"/>
  <c r="I8" i="1"/>
  <c r="H9" i="1" l="1"/>
  <c r="I9" i="1" s="1"/>
  <c r="J8" i="1"/>
  <c r="I37" i="1"/>
  <c r="H37" i="1"/>
  <c r="K19" i="1"/>
  <c r="L19" i="1" s="1"/>
  <c r="J19" i="1"/>
  <c r="H10" i="1" l="1"/>
  <c r="I10" i="1" s="1"/>
  <c r="J9" i="1"/>
  <c r="J37" i="1"/>
  <c r="K37" i="1"/>
  <c r="L37" i="1" s="1"/>
  <c r="I20" i="1"/>
  <c r="H20" i="1"/>
  <c r="H11" i="1" l="1"/>
  <c r="I11" i="1" s="1"/>
  <c r="J11" i="1" s="1"/>
  <c r="J10" i="1"/>
  <c r="I38" i="1"/>
  <c r="H38" i="1"/>
  <c r="J20" i="1"/>
  <c r="K20" i="1"/>
  <c r="L20" i="1" s="1"/>
  <c r="K38" i="1" l="1"/>
  <c r="L38" i="1" s="1"/>
  <c r="J38" i="1"/>
  <c r="I21" i="1"/>
  <c r="H21" i="1"/>
  <c r="H39" i="1" l="1"/>
  <c r="I39" i="1"/>
  <c r="K21" i="1"/>
  <c r="L21" i="1" s="1"/>
  <c r="J21" i="1"/>
  <c r="K39" i="1" l="1"/>
  <c r="L39" i="1" s="1"/>
  <c r="J39" i="1"/>
  <c r="H22" i="1"/>
  <c r="I22" i="1"/>
  <c r="I40" i="1" l="1"/>
  <c r="H40" i="1"/>
  <c r="K22" i="1"/>
  <c r="L22" i="1" s="1"/>
  <c r="J22" i="1"/>
  <c r="K40" i="1" l="1"/>
  <c r="L40" i="1" s="1"/>
  <c r="J40" i="1"/>
  <c r="I23" i="1"/>
  <c r="H23" i="1"/>
  <c r="I41" i="1" l="1"/>
  <c r="H41" i="1"/>
  <c r="K23" i="1"/>
  <c r="L23" i="1" s="1"/>
  <c r="J23" i="1"/>
  <c r="J41" i="1" l="1"/>
  <c r="K41" i="1"/>
  <c r="L41" i="1" s="1"/>
  <c r="I24" i="1"/>
  <c r="H24" i="1"/>
  <c r="I42" i="1" l="1"/>
  <c r="H42" i="1"/>
  <c r="J24" i="1"/>
  <c r="K24" i="1"/>
  <c r="L24" i="1" s="1"/>
  <c r="K42" i="1" l="1"/>
  <c r="L42" i="1" s="1"/>
  <c r="J42" i="1"/>
  <c r="I25" i="1"/>
  <c r="H25" i="1"/>
  <c r="H43" i="1" l="1"/>
  <c r="I43" i="1"/>
  <c r="J25" i="1"/>
  <c r="K25" i="1"/>
  <c r="L25" i="1" s="1"/>
  <c r="K43" i="1" l="1"/>
  <c r="L43" i="1" s="1"/>
  <c r="J43" i="1"/>
  <c r="H26" i="1"/>
  <c r="I26" i="1"/>
  <c r="K26" i="1" l="1"/>
  <c r="L26" i="1" s="1"/>
  <c r="J26" i="1"/>
</calcChain>
</file>

<file path=xl/sharedStrings.xml><?xml version="1.0" encoding="utf-8"?>
<sst xmlns="http://schemas.openxmlformats.org/spreadsheetml/2006/main" count="24" uniqueCount="15">
  <si>
    <t>q/(1-q)|xn+1 - xn|</t>
  </si>
  <si>
    <t>xn+1</t>
  </si>
  <si>
    <t>xn</t>
  </si>
  <si>
    <t>n</t>
  </si>
  <si>
    <t>a</t>
  </si>
  <si>
    <t>b</t>
  </si>
  <si>
    <t>|a-b|</t>
  </si>
  <si>
    <t>cn</t>
  </si>
  <si>
    <t>f(Cn)</t>
  </si>
  <si>
    <t xml:space="preserve">  q</t>
  </si>
  <si>
    <t>Ответ: x ≈ 0,64</t>
  </si>
  <si>
    <t>Ответ: x ≈ 1,48</t>
  </si>
  <si>
    <t>Итерационный метод</t>
  </si>
  <si>
    <t xml:space="preserve"> Метод половинного деления</t>
  </si>
  <si>
    <t>хуй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</si>
</sst>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Fill="1" applyBorder="1"/>
    <xf numFmtId="0" fontId="1" fillId="0" borderId="0" xfId="0" applyFont="1" applyBorder="1" applyAlignment="1"/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3" borderId="1" xfId="0" applyFill="1" applyBorder="1"/>
    <xf numFmtId="164" fontId="0" fillId="3" borderId="1" xfId="0" applyNumberForma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0" fontId="1" fillId="3" borderId="1" xfId="0" applyFont="1" applyFill="1" applyBorder="1" applyAlignment="1">
      <alignment horizontal="left" vertical="center"/>
    </xf>
    <xf numFmtId="0" fontId="0" fillId="4" borderId="0" xfId="0" applyFill="1" applyBorder="1" applyAlignment="1">
      <alignment horizontal="right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258418</xdr:colOff>
      <xdr:row>0</xdr:row>
      <xdr:rowOff>25261</xdr:rowOff>
    </xdr:from>
    <xdr:to>
      <xdr:col>5</xdr:col>
      <xdr:colOff>576056</xdr:colOff>
      <xdr:row>1</xdr:row>
      <xdr:rowOff>176956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10070" y="25261"/>
          <a:ext cx="930551" cy="342195"/>
        </a:xfrm>
        <a:prstGeom prst="rect">
          <a:avLst/>
        </a:prstGeom>
      </xdr:spPr>
    </xdr:pic>
    <xdr:clientData/>
  </xdr:twoCellAnchor>
  <xdr:twoCellAnchor editAs="oneCell">
    <xdr:from>
      <xdr:col>7</xdr:col>
      <xdr:colOff>440889</xdr:colOff>
      <xdr:row>28</xdr:row>
      <xdr:rowOff>26441</xdr:rowOff>
    </xdr:from>
    <xdr:to>
      <xdr:col>8</xdr:col>
      <xdr:colOff>1103597</xdr:colOff>
      <xdr:row>29</xdr:row>
      <xdr:rowOff>169363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27628" y="5360441"/>
          <a:ext cx="1871969" cy="3334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7"/>
  <sheetViews>
    <sheetView tabSelected="1" topLeftCell="A25" zoomScale="115" zoomScaleNormal="115" workbookViewId="0">
      <selection activeCell="O41" sqref="O41"/>
    </sheetView>
  </sheetViews>
  <sheetFormatPr defaultRowHeight="15" x14ac:dyDescent="0.25"/>
  <cols>
    <col min="7" max="8" width="18.140625" customWidth="1"/>
    <col min="9" max="10" width="18.28515625" customWidth="1"/>
    <col min="11" max="11" width="9.140625" customWidth="1"/>
    <col min="12" max="12" width="4.28515625" customWidth="1"/>
    <col min="13" max="13" width="7.85546875" customWidth="1"/>
  </cols>
  <sheetData>
    <row r="1" spans="1:13" ht="15" customHeight="1" x14ac:dyDescent="0.25">
      <c r="A1" s="7"/>
      <c r="B1" s="7"/>
      <c r="C1" s="7"/>
      <c r="D1" s="7"/>
      <c r="E1" s="7"/>
      <c r="G1" s="4"/>
      <c r="H1" s="4"/>
      <c r="I1" s="4"/>
      <c r="J1" s="4"/>
    </row>
    <row r="2" spans="1:13" x14ac:dyDescent="0.25">
      <c r="A2" s="7"/>
      <c r="B2" s="7"/>
      <c r="C2" s="7"/>
      <c r="D2" s="7"/>
      <c r="E2" s="7"/>
      <c r="G2" s="15" t="s">
        <v>12</v>
      </c>
      <c r="H2" s="16"/>
      <c r="I2" s="16"/>
      <c r="J2" s="17"/>
      <c r="K2" s="2"/>
      <c r="L2" s="2"/>
    </row>
    <row r="3" spans="1:13" x14ac:dyDescent="0.25">
      <c r="A3" s="7"/>
      <c r="B3" s="7"/>
      <c r="C3" s="7"/>
      <c r="D3" s="7"/>
      <c r="E3" s="7"/>
      <c r="G3" s="8" t="s">
        <v>3</v>
      </c>
      <c r="H3" s="8" t="s">
        <v>2</v>
      </c>
      <c r="I3" s="8" t="s">
        <v>1</v>
      </c>
      <c r="J3" s="9" t="s">
        <v>0</v>
      </c>
      <c r="K3" s="2"/>
      <c r="L3" s="3" t="s">
        <v>9</v>
      </c>
      <c r="M3" s="1">
        <f>0.346</f>
        <v>0.34599999999999997</v>
      </c>
    </row>
    <row r="4" spans="1:13" x14ac:dyDescent="0.25">
      <c r="A4" s="7"/>
      <c r="B4" s="7"/>
      <c r="C4" s="7"/>
      <c r="D4" s="7"/>
      <c r="E4" s="7"/>
      <c r="G4" s="8">
        <v>0</v>
      </c>
      <c r="H4" s="8">
        <v>1</v>
      </c>
      <c r="I4" s="8">
        <f>1/2^H4</f>
        <v>0.5</v>
      </c>
      <c r="J4" s="9">
        <f>$M$3/(1-$M$3)*ABS(I4-H4)</f>
        <v>0.264525993883792</v>
      </c>
      <c r="K4" s="2"/>
      <c r="L4" s="2"/>
    </row>
    <row r="5" spans="1:13" x14ac:dyDescent="0.25">
      <c r="A5" s="7"/>
      <c r="B5" s="7"/>
      <c r="C5" s="7"/>
      <c r="D5" s="7"/>
      <c r="E5" s="7"/>
      <c r="G5" s="8">
        <v>1</v>
      </c>
      <c r="H5" s="8">
        <f>I4</f>
        <v>0.5</v>
      </c>
      <c r="I5" s="8">
        <f t="shared" ref="I5:I11" si="0">1/2^H5</f>
        <v>0.70710678118654746</v>
      </c>
      <c r="J5" s="9">
        <f t="shared" ref="J5:J11" si="1">$M$3/(1-$M$3)*ABS(I5-H5)</f>
        <v>0.109570254266889</v>
      </c>
      <c r="K5" s="2"/>
      <c r="L5" s="2"/>
    </row>
    <row r="6" spans="1:13" x14ac:dyDescent="0.25">
      <c r="A6" s="7"/>
      <c r="B6" s="7"/>
      <c r="C6" s="7"/>
      <c r="D6" s="7"/>
      <c r="E6" s="7"/>
      <c r="G6" s="8">
        <v>2</v>
      </c>
      <c r="H6" s="8">
        <f t="shared" ref="H6:H11" si="2">I5</f>
        <v>0.70710678118654746</v>
      </c>
      <c r="I6" s="8">
        <f t="shared" si="0"/>
        <v>0.61254732653606592</v>
      </c>
      <c r="J6" s="9">
        <f t="shared" si="1"/>
        <v>5.0026867445055974E-2</v>
      </c>
      <c r="K6" s="2"/>
      <c r="L6" s="2"/>
      <c r="M6" s="2"/>
    </row>
    <row r="7" spans="1:13" x14ac:dyDescent="0.25">
      <c r="G7" s="8">
        <v>3</v>
      </c>
      <c r="H7" s="8">
        <f t="shared" si="2"/>
        <v>0.61254732653606592</v>
      </c>
      <c r="I7" s="8">
        <f t="shared" si="0"/>
        <v>0.65404086004206952</v>
      </c>
      <c r="J7" s="9">
        <f t="shared" si="1"/>
        <v>2.1952236380852051E-2</v>
      </c>
      <c r="K7" s="2"/>
      <c r="L7" s="2"/>
      <c r="M7" s="2"/>
    </row>
    <row r="8" spans="1:13" x14ac:dyDescent="0.25">
      <c r="G8" s="8">
        <v>4</v>
      </c>
      <c r="H8" s="8">
        <f>I7</f>
        <v>0.65404086004206952</v>
      </c>
      <c r="I8" s="8">
        <f t="shared" si="0"/>
        <v>0.63549784581337376</v>
      </c>
      <c r="J8" s="9">
        <f t="shared" si="1"/>
        <v>9.810218536894082E-3</v>
      </c>
      <c r="K8" s="2"/>
      <c r="L8" s="2"/>
      <c r="M8" s="2"/>
    </row>
    <row r="9" spans="1:13" x14ac:dyDescent="0.25">
      <c r="G9" s="8">
        <v>5</v>
      </c>
      <c r="H9" s="8">
        <f t="shared" si="2"/>
        <v>0.63549784581337376</v>
      </c>
      <c r="I9" s="8">
        <f t="shared" si="0"/>
        <v>0.64371864172286919</v>
      </c>
      <c r="J9" s="9">
        <f t="shared" si="1"/>
        <v>4.3492284169501785E-3</v>
      </c>
      <c r="K9" s="2"/>
      <c r="L9" s="2"/>
      <c r="M9" s="2"/>
    </row>
    <row r="10" spans="1:13" x14ac:dyDescent="0.25">
      <c r="G10" s="8">
        <v>6</v>
      </c>
      <c r="H10" s="8">
        <f t="shared" si="2"/>
        <v>0.64371864172286919</v>
      </c>
      <c r="I10" s="8">
        <f t="shared" si="0"/>
        <v>0.64006102117723962</v>
      </c>
      <c r="J10" s="9">
        <f t="shared" si="1"/>
        <v>1.935071420164879E-3</v>
      </c>
    </row>
    <row r="11" spans="1:13" x14ac:dyDescent="0.25">
      <c r="G11" s="8">
        <v>7</v>
      </c>
      <c r="H11" s="8">
        <f t="shared" si="2"/>
        <v>0.64006102117723962</v>
      </c>
      <c r="I11" s="8">
        <f t="shared" si="0"/>
        <v>0.64168580704299849</v>
      </c>
      <c r="J11" s="9">
        <f t="shared" si="1"/>
        <v>8.595961919764056E-4</v>
      </c>
    </row>
    <row r="12" spans="1:13" x14ac:dyDescent="0.25">
      <c r="G12" s="10" t="s">
        <v>10</v>
      </c>
    </row>
    <row r="14" spans="1:13" x14ac:dyDescent="0.25">
      <c r="G14" s="18" t="s">
        <v>13</v>
      </c>
      <c r="H14" s="18"/>
      <c r="I14" s="18"/>
      <c r="J14" s="18"/>
      <c r="K14" s="18"/>
      <c r="L14" s="18"/>
    </row>
    <row r="15" spans="1:13" x14ac:dyDescent="0.25">
      <c r="G15" s="11" t="s">
        <v>3</v>
      </c>
      <c r="H15" s="11" t="s">
        <v>4</v>
      </c>
      <c r="I15" s="11" t="s">
        <v>5</v>
      </c>
      <c r="J15" s="11" t="s">
        <v>6</v>
      </c>
      <c r="K15" s="11" t="s">
        <v>7</v>
      </c>
      <c r="L15" s="11" t="s">
        <v>8</v>
      </c>
    </row>
    <row r="16" spans="1:13" x14ac:dyDescent="0.25">
      <c r="G16" s="12">
        <v>0</v>
      </c>
      <c r="H16" s="12">
        <v>0</v>
      </c>
      <c r="I16" s="12">
        <v>1</v>
      </c>
      <c r="J16" s="12">
        <f>ABS(H16-I16)</f>
        <v>1</v>
      </c>
      <c r="K16" s="12">
        <f>(H16+I16)/2</f>
        <v>0.5</v>
      </c>
      <c r="L16" s="12">
        <f>SIGN(K16*2^K16-1)</f>
        <v>-1</v>
      </c>
    </row>
    <row r="17" spans="1:12" x14ac:dyDescent="0.25">
      <c r="G17" s="12">
        <v>1</v>
      </c>
      <c r="H17" s="12">
        <f>IF(L16&lt;0,K16,H16)</f>
        <v>0.5</v>
      </c>
      <c r="I17" s="12">
        <f>IF(L16&gt;0,K16,I16)</f>
        <v>1</v>
      </c>
      <c r="J17" s="12">
        <f t="shared" ref="J17:J26" si="3">ABS(H17-I17)</f>
        <v>0.5</v>
      </c>
      <c r="K17" s="12">
        <f t="shared" ref="K17:K26" si="4">(H17+I17)/2</f>
        <v>0.75</v>
      </c>
      <c r="L17" s="12">
        <f t="shared" ref="L17:L26" si="5">SIGN(K17*2^K17-1)</f>
        <v>1</v>
      </c>
    </row>
    <row r="18" spans="1:12" x14ac:dyDescent="0.25">
      <c r="G18" s="12">
        <v>2</v>
      </c>
      <c r="H18" s="12">
        <f t="shared" ref="H18:H26" si="6">IF(L17&lt;0,K17,H17)</f>
        <v>0.5</v>
      </c>
      <c r="I18" s="12">
        <f t="shared" ref="I18:I26" si="7">IF(L17&gt;0,K17,I17)</f>
        <v>0.75</v>
      </c>
      <c r="J18" s="12">
        <f t="shared" si="3"/>
        <v>0.25</v>
      </c>
      <c r="K18" s="12">
        <f t="shared" si="4"/>
        <v>0.625</v>
      </c>
      <c r="L18" s="12">
        <f t="shared" si="5"/>
        <v>-1</v>
      </c>
    </row>
    <row r="19" spans="1:12" x14ac:dyDescent="0.25">
      <c r="G19" s="12">
        <v>3</v>
      </c>
      <c r="H19" s="12">
        <f t="shared" si="6"/>
        <v>0.625</v>
      </c>
      <c r="I19" s="12">
        <f t="shared" si="7"/>
        <v>0.75</v>
      </c>
      <c r="J19" s="12">
        <f t="shared" si="3"/>
        <v>0.125</v>
      </c>
      <c r="K19" s="12">
        <f t="shared" si="4"/>
        <v>0.6875</v>
      </c>
      <c r="L19" s="12">
        <f t="shared" si="5"/>
        <v>1</v>
      </c>
    </row>
    <row r="20" spans="1:12" x14ac:dyDescent="0.25">
      <c r="G20" s="12">
        <v>4</v>
      </c>
      <c r="H20" s="12">
        <f t="shared" si="6"/>
        <v>0.625</v>
      </c>
      <c r="I20" s="12">
        <f t="shared" si="7"/>
        <v>0.6875</v>
      </c>
      <c r="J20" s="12">
        <f t="shared" si="3"/>
        <v>6.25E-2</v>
      </c>
      <c r="K20" s="12">
        <f t="shared" si="4"/>
        <v>0.65625</v>
      </c>
      <c r="L20" s="12">
        <f t="shared" si="5"/>
        <v>1</v>
      </c>
    </row>
    <row r="21" spans="1:12" x14ac:dyDescent="0.25">
      <c r="G21" s="12">
        <v>5</v>
      </c>
      <c r="H21" s="12">
        <f t="shared" si="6"/>
        <v>0.625</v>
      </c>
      <c r="I21" s="12">
        <f t="shared" si="7"/>
        <v>0.65625</v>
      </c>
      <c r="J21" s="12">
        <f t="shared" si="3"/>
        <v>3.125E-2</v>
      </c>
      <c r="K21" s="12">
        <f t="shared" si="4"/>
        <v>0.640625</v>
      </c>
      <c r="L21" s="12">
        <f t="shared" si="5"/>
        <v>-1</v>
      </c>
    </row>
    <row r="22" spans="1:12" x14ac:dyDescent="0.25">
      <c r="G22" s="12">
        <v>6</v>
      </c>
      <c r="H22" s="12">
        <f t="shared" si="6"/>
        <v>0.640625</v>
      </c>
      <c r="I22" s="12">
        <f t="shared" si="7"/>
        <v>0.65625</v>
      </c>
      <c r="J22" s="12">
        <f t="shared" si="3"/>
        <v>1.5625E-2</v>
      </c>
      <c r="K22" s="12">
        <f t="shared" si="4"/>
        <v>0.6484375</v>
      </c>
      <c r="L22" s="12">
        <f t="shared" si="5"/>
        <v>1</v>
      </c>
    </row>
    <row r="23" spans="1:12" x14ac:dyDescent="0.25">
      <c r="G23" s="12">
        <v>7</v>
      </c>
      <c r="H23" s="12">
        <f t="shared" si="6"/>
        <v>0.640625</v>
      </c>
      <c r="I23" s="12">
        <f t="shared" si="7"/>
        <v>0.6484375</v>
      </c>
      <c r="J23" s="12">
        <f t="shared" si="3"/>
        <v>7.8125E-3</v>
      </c>
      <c r="K23" s="12">
        <f t="shared" si="4"/>
        <v>0.64453125</v>
      </c>
      <c r="L23" s="12">
        <f t="shared" si="5"/>
        <v>1</v>
      </c>
    </row>
    <row r="24" spans="1:12" ht="15" customHeight="1" x14ac:dyDescent="0.25">
      <c r="G24" s="12">
        <v>8</v>
      </c>
      <c r="H24" s="12">
        <f t="shared" si="6"/>
        <v>0.640625</v>
      </c>
      <c r="I24" s="12">
        <f t="shared" si="7"/>
        <v>0.64453125</v>
      </c>
      <c r="J24" s="12">
        <f t="shared" si="3"/>
        <v>3.90625E-3</v>
      </c>
      <c r="K24" s="12">
        <f t="shared" si="4"/>
        <v>0.642578125</v>
      </c>
      <c r="L24" s="12">
        <f t="shared" si="5"/>
        <v>1</v>
      </c>
    </row>
    <row r="25" spans="1:12" x14ac:dyDescent="0.25">
      <c r="G25" s="12">
        <v>9</v>
      </c>
      <c r="H25" s="12">
        <f t="shared" si="6"/>
        <v>0.640625</v>
      </c>
      <c r="I25" s="12">
        <f t="shared" si="7"/>
        <v>0.642578125</v>
      </c>
      <c r="J25" s="12">
        <f t="shared" si="3"/>
        <v>1.953125E-3</v>
      </c>
      <c r="K25" s="12">
        <f t="shared" si="4"/>
        <v>0.6416015625</v>
      </c>
      <c r="L25" s="12">
        <f t="shared" si="5"/>
        <v>1</v>
      </c>
    </row>
    <row r="26" spans="1:12" x14ac:dyDescent="0.25">
      <c r="G26" s="12">
        <v>10</v>
      </c>
      <c r="H26" s="12">
        <f t="shared" si="6"/>
        <v>0.640625</v>
      </c>
      <c r="I26" s="12">
        <f t="shared" si="7"/>
        <v>0.6416015625</v>
      </c>
      <c r="J26" s="12">
        <f t="shared" si="3"/>
        <v>9.765625E-4</v>
      </c>
      <c r="K26" s="12">
        <f t="shared" si="4"/>
        <v>0.64111328125</v>
      </c>
      <c r="L26" s="12">
        <f t="shared" si="5"/>
        <v>-1</v>
      </c>
    </row>
    <row r="27" spans="1:12" x14ac:dyDescent="0.25">
      <c r="G27" s="10" t="s">
        <v>10</v>
      </c>
    </row>
    <row r="31" spans="1:12" ht="15" customHeight="1" x14ac:dyDescent="0.25">
      <c r="A31" s="6"/>
      <c r="B31" s="7"/>
      <c r="C31" s="7"/>
      <c r="D31" s="7"/>
      <c r="E31" s="7"/>
      <c r="G31" s="18" t="s">
        <v>13</v>
      </c>
      <c r="H31" s="18"/>
      <c r="I31" s="18"/>
      <c r="J31" s="18"/>
      <c r="K31" s="18"/>
      <c r="L31" s="18"/>
    </row>
    <row r="32" spans="1:12" x14ac:dyDescent="0.25">
      <c r="A32" s="7"/>
      <c r="B32" s="7"/>
      <c r="C32" s="7"/>
      <c r="D32" s="7"/>
      <c r="E32" s="7"/>
      <c r="G32" s="11" t="s">
        <v>3</v>
      </c>
      <c r="H32" s="11" t="s">
        <v>4</v>
      </c>
      <c r="I32" s="11" t="s">
        <v>5</v>
      </c>
      <c r="J32" s="11" t="s">
        <v>6</v>
      </c>
      <c r="K32" s="11" t="s">
        <v>7</v>
      </c>
      <c r="L32" s="11" t="s">
        <v>8</v>
      </c>
    </row>
    <row r="33" spans="1:15" x14ac:dyDescent="0.25">
      <c r="A33" s="7"/>
      <c r="B33" s="7"/>
      <c r="C33" s="7"/>
      <c r="D33" s="7"/>
      <c r="E33" s="7"/>
      <c r="G33" s="12">
        <v>0</v>
      </c>
      <c r="H33" s="12">
        <v>1</v>
      </c>
      <c r="I33" s="12">
        <v>1.5</v>
      </c>
      <c r="J33" s="12">
        <f>ABS(H33-I33)</f>
        <v>0.5</v>
      </c>
      <c r="K33" s="12">
        <f>(H33+I33)/2</f>
        <v>1.25</v>
      </c>
      <c r="L33" s="12">
        <f>SIGN(K33^3-3*K33^2+9*K33-10)</f>
        <v>-1</v>
      </c>
    </row>
    <row r="34" spans="1:15" x14ac:dyDescent="0.25">
      <c r="A34" s="7"/>
      <c r="B34" s="7"/>
      <c r="C34" s="7"/>
      <c r="D34" s="7"/>
      <c r="E34" s="7"/>
      <c r="G34" s="12">
        <v>1</v>
      </c>
      <c r="H34" s="12">
        <f>IF(L33&lt;0,K33,H33)</f>
        <v>1.25</v>
      </c>
      <c r="I34" s="12">
        <f>IF(L33&gt;0,K33,I33)</f>
        <v>1.5</v>
      </c>
      <c r="J34" s="12">
        <f t="shared" ref="J34:J42" si="8">ABS(H34-I34)</f>
        <v>0.25</v>
      </c>
      <c r="K34" s="12">
        <f t="shared" ref="K34:K42" si="9">(H34+I34)/2</f>
        <v>1.375</v>
      </c>
      <c r="L34" s="12">
        <f t="shared" ref="L34:L43" si="10">SIGN(K34^3-3*K34^2+9*K34-10)</f>
        <v>-1</v>
      </c>
    </row>
    <row r="35" spans="1:15" x14ac:dyDescent="0.25">
      <c r="A35" s="7"/>
      <c r="B35" s="7"/>
      <c r="C35" s="7"/>
      <c r="D35" s="7"/>
      <c r="E35" s="7"/>
      <c r="G35" s="12">
        <v>2</v>
      </c>
      <c r="H35" s="12">
        <f t="shared" ref="H35:H42" si="11">IF(L34&lt;0,K34,H34)</f>
        <v>1.375</v>
      </c>
      <c r="I35" s="12">
        <f t="shared" ref="I35:I43" si="12">IF(L34&gt;0,K34,I34)</f>
        <v>1.5</v>
      </c>
      <c r="J35" s="12">
        <f t="shared" si="8"/>
        <v>0.125</v>
      </c>
      <c r="K35" s="12">
        <f t="shared" si="9"/>
        <v>1.4375</v>
      </c>
      <c r="L35" s="12">
        <f t="shared" si="10"/>
        <v>-1</v>
      </c>
    </row>
    <row r="36" spans="1:15" x14ac:dyDescent="0.25">
      <c r="A36" s="7"/>
      <c r="B36" s="7"/>
      <c r="C36" s="7"/>
      <c r="D36" s="7"/>
      <c r="E36" s="7"/>
      <c r="G36" s="12">
        <v>3</v>
      </c>
      <c r="H36" s="12">
        <f t="shared" si="11"/>
        <v>1.4375</v>
      </c>
      <c r="I36" s="12">
        <f t="shared" si="12"/>
        <v>1.5</v>
      </c>
      <c r="J36" s="12">
        <f t="shared" si="8"/>
        <v>6.25E-2</v>
      </c>
      <c r="K36" s="12">
        <f t="shared" si="9"/>
        <v>1.46875</v>
      </c>
      <c r="L36" s="12">
        <f t="shared" si="10"/>
        <v>-1</v>
      </c>
    </row>
    <row r="37" spans="1:15" x14ac:dyDescent="0.25">
      <c r="G37" s="12">
        <v>4</v>
      </c>
      <c r="H37" s="12">
        <f t="shared" si="11"/>
        <v>1.46875</v>
      </c>
      <c r="I37" s="12">
        <f t="shared" si="12"/>
        <v>1.5</v>
      </c>
      <c r="J37" s="12">
        <f t="shared" si="8"/>
        <v>3.125E-2</v>
      </c>
      <c r="K37" s="12">
        <f t="shared" si="9"/>
        <v>1.484375</v>
      </c>
      <c r="L37" s="12">
        <f t="shared" si="10"/>
        <v>1</v>
      </c>
    </row>
    <row r="38" spans="1:15" x14ac:dyDescent="0.25">
      <c r="G38" s="12">
        <v>5</v>
      </c>
      <c r="H38" s="12">
        <f t="shared" si="11"/>
        <v>1.46875</v>
      </c>
      <c r="I38" s="12">
        <f t="shared" si="12"/>
        <v>1.484375</v>
      </c>
      <c r="J38" s="12">
        <f t="shared" si="8"/>
        <v>1.5625E-2</v>
      </c>
      <c r="K38" s="12">
        <f t="shared" si="9"/>
        <v>1.4765625</v>
      </c>
      <c r="L38" s="12">
        <f t="shared" si="10"/>
        <v>-1</v>
      </c>
    </row>
    <row r="39" spans="1:15" x14ac:dyDescent="0.25">
      <c r="G39" s="12">
        <v>6</v>
      </c>
      <c r="H39" s="12">
        <f t="shared" si="11"/>
        <v>1.4765625</v>
      </c>
      <c r="I39" s="12">
        <f t="shared" si="12"/>
        <v>1.484375</v>
      </c>
      <c r="J39" s="12">
        <f t="shared" si="8"/>
        <v>7.8125E-3</v>
      </c>
      <c r="K39" s="12">
        <f t="shared" si="9"/>
        <v>1.48046875</v>
      </c>
      <c r="L39" s="12">
        <f t="shared" si="10"/>
        <v>-1</v>
      </c>
    </row>
    <row r="40" spans="1:15" x14ac:dyDescent="0.25">
      <c r="G40" s="12">
        <v>7</v>
      </c>
      <c r="H40" s="12">
        <f t="shared" si="11"/>
        <v>1.48046875</v>
      </c>
      <c r="I40" s="12">
        <f t="shared" si="12"/>
        <v>1.484375</v>
      </c>
      <c r="J40" s="12">
        <f t="shared" si="8"/>
        <v>3.90625E-3</v>
      </c>
      <c r="K40" s="12">
        <f t="shared" si="9"/>
        <v>1.482421875</v>
      </c>
      <c r="L40" s="12">
        <f t="shared" si="10"/>
        <v>1</v>
      </c>
      <c r="O40" t="s">
        <v>14</v>
      </c>
    </row>
    <row r="41" spans="1:15" x14ac:dyDescent="0.25">
      <c r="G41" s="12">
        <v>8</v>
      </c>
      <c r="H41" s="12">
        <f t="shared" si="11"/>
        <v>1.48046875</v>
      </c>
      <c r="I41" s="12">
        <f t="shared" si="12"/>
        <v>1.482421875</v>
      </c>
      <c r="J41" s="12">
        <f t="shared" si="8"/>
        <v>1.953125E-3</v>
      </c>
      <c r="K41" s="12">
        <f t="shared" si="9"/>
        <v>1.4814453125</v>
      </c>
      <c r="L41" s="12">
        <f t="shared" si="10"/>
        <v>1</v>
      </c>
    </row>
    <row r="42" spans="1:15" x14ac:dyDescent="0.25">
      <c r="G42" s="12">
        <v>9</v>
      </c>
      <c r="H42" s="12">
        <f t="shared" si="11"/>
        <v>1.48046875</v>
      </c>
      <c r="I42" s="12">
        <f t="shared" si="12"/>
        <v>1.4814453125</v>
      </c>
      <c r="J42" s="12">
        <f t="shared" si="8"/>
        <v>9.765625E-4</v>
      </c>
      <c r="K42" s="12">
        <f t="shared" si="9"/>
        <v>1.48095703125</v>
      </c>
      <c r="L42" s="12">
        <f t="shared" si="10"/>
        <v>-1</v>
      </c>
    </row>
    <row r="43" spans="1:15" x14ac:dyDescent="0.25">
      <c r="G43" s="12">
        <v>10</v>
      </c>
      <c r="H43" s="12">
        <f>IF(L42&lt;0,K42,H42)</f>
        <v>1.48095703125</v>
      </c>
      <c r="I43" s="12">
        <f t="shared" si="12"/>
        <v>1.4814453125</v>
      </c>
      <c r="J43" s="12">
        <f>ABS(H43-I43)</f>
        <v>4.8828125E-4</v>
      </c>
      <c r="K43" s="12">
        <f>(H43+I43)/2</f>
        <v>1.481201171875</v>
      </c>
      <c r="L43" s="12">
        <f t="shared" si="10"/>
        <v>-1</v>
      </c>
    </row>
    <row r="44" spans="1:15" x14ac:dyDescent="0.25">
      <c r="G44" s="13" t="s">
        <v>11</v>
      </c>
      <c r="H44" s="14"/>
      <c r="I44" s="14"/>
      <c r="J44" s="14"/>
      <c r="K44" s="14"/>
      <c r="L44" s="14"/>
    </row>
    <row r="45" spans="1:15" x14ac:dyDescent="0.25">
      <c r="G45" s="5"/>
      <c r="H45" s="5"/>
      <c r="I45" s="5"/>
      <c r="J45" s="5"/>
      <c r="K45" s="5"/>
      <c r="L45" s="5"/>
    </row>
    <row r="46" spans="1:15" x14ac:dyDescent="0.25">
      <c r="G46" s="5"/>
      <c r="H46" s="5"/>
      <c r="I46" s="5"/>
      <c r="J46" s="5"/>
      <c r="K46" s="5"/>
      <c r="L46" s="5"/>
    </row>
    <row r="47" spans="1:15" x14ac:dyDescent="0.25">
      <c r="G47" s="5"/>
      <c r="H47" s="5"/>
      <c r="I47" s="5"/>
      <c r="J47" s="5"/>
      <c r="K47" s="5"/>
      <c r="L47" s="5"/>
    </row>
  </sheetData>
  <mergeCells count="3">
    <mergeCell ref="G2:J2"/>
    <mergeCell ref="G14:L14"/>
    <mergeCell ref="G31:L3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2022-04-27T16:16:09Z</dcterms:modified>
</cp:coreProperties>
</file>