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8_{DACB5CBB-2BB8-4EF8-88F6-1197E59959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дание 4" sheetId="1" r:id="rId1"/>
    <sheet name="Задание 5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2" l="1"/>
  <c r="K12" i="2"/>
  <c r="L11" i="2" s="1"/>
  <c r="K11" i="2"/>
  <c r="K10" i="2"/>
  <c r="K9" i="2"/>
  <c r="K8" i="2"/>
  <c r="L8" i="2" s="1"/>
  <c r="P7" i="2"/>
  <c r="P8" i="2" s="1"/>
  <c r="K7" i="2"/>
  <c r="L6" i="2" s="1"/>
  <c r="P6" i="2"/>
  <c r="K6" i="2"/>
  <c r="J5" i="2"/>
  <c r="K5" i="2" s="1"/>
  <c r="I4" i="2"/>
  <c r="I5" i="2" s="1"/>
  <c r="I6" i="2" s="1"/>
  <c r="I7" i="2" s="1"/>
  <c r="I8" i="2" s="1"/>
  <c r="I9" i="2" s="1"/>
  <c r="I10" i="2" s="1"/>
  <c r="I11" i="2" s="1"/>
  <c r="I12" i="2" s="1"/>
  <c r="R3" i="2"/>
  <c r="I16" i="2" s="1"/>
  <c r="K3" i="2"/>
  <c r="J5" i="1"/>
  <c r="K3" i="1"/>
  <c r="I4" i="1"/>
  <c r="R3" i="1" s="1"/>
  <c r="K4" i="1"/>
  <c r="K5" i="1"/>
  <c r="L5" i="1"/>
  <c r="K6" i="1"/>
  <c r="P6" i="1"/>
  <c r="K7" i="1"/>
  <c r="L6" i="1" s="1"/>
  <c r="K8" i="1"/>
  <c r="L7" i="1" s="1"/>
  <c r="K9" i="1"/>
  <c r="K10" i="1"/>
  <c r="K11" i="1"/>
  <c r="L10" i="1" s="1"/>
  <c r="J13" i="1"/>
  <c r="K12" i="1" s="1"/>
  <c r="L11" i="1" s="1"/>
  <c r="M6" i="1" l="1"/>
  <c r="L9" i="2"/>
  <c r="M8" i="2" s="1"/>
  <c r="L8" i="1"/>
  <c r="L10" i="2"/>
  <c r="M9" i="2" s="1"/>
  <c r="M10" i="2"/>
  <c r="I17" i="2"/>
  <c r="K17" i="2" s="1"/>
  <c r="I13" i="2"/>
  <c r="O6" i="2"/>
  <c r="Q6" i="2" s="1"/>
  <c r="L5" i="2"/>
  <c r="P9" i="2"/>
  <c r="O8" i="2"/>
  <c r="Q8" i="2" s="1"/>
  <c r="K4" i="2"/>
  <c r="L3" i="2" s="1"/>
  <c r="L7" i="2"/>
  <c r="M6" i="2" s="1"/>
  <c r="O7" i="2"/>
  <c r="Q7" i="2" s="1"/>
  <c r="L3" i="1"/>
  <c r="L9" i="1"/>
  <c r="M8" i="1" s="1"/>
  <c r="I5" i="1"/>
  <c r="I6" i="1" s="1"/>
  <c r="I7" i="1" s="1"/>
  <c r="I8" i="1" s="1"/>
  <c r="I9" i="1" s="1"/>
  <c r="I10" i="1" s="1"/>
  <c r="I11" i="1" s="1"/>
  <c r="I12" i="1" s="1"/>
  <c r="I13" i="1" s="1"/>
  <c r="M7" i="1"/>
  <c r="M5" i="1"/>
  <c r="M10" i="1"/>
  <c r="L4" i="1"/>
  <c r="M9" i="1"/>
  <c r="P7" i="1"/>
  <c r="O6" i="1" l="1"/>
  <c r="L4" i="2"/>
  <c r="M3" i="2" s="1"/>
  <c r="K16" i="2" s="1"/>
  <c r="M4" i="2"/>
  <c r="M5" i="2"/>
  <c r="P10" i="2"/>
  <c r="O9" i="2"/>
  <c r="Q9" i="2" s="1"/>
  <c r="M7" i="2"/>
  <c r="Q6" i="1"/>
  <c r="M3" i="1"/>
  <c r="M4" i="1"/>
  <c r="O7" i="1"/>
  <c r="Q7" i="1" s="1"/>
  <c r="P8" i="1"/>
  <c r="P11" i="2" l="1"/>
  <c r="O10" i="2"/>
  <c r="Q10" i="2" s="1"/>
  <c r="O8" i="1"/>
  <c r="Q8" i="1" s="1"/>
  <c r="P9" i="1"/>
  <c r="O11" i="2" l="1"/>
  <c r="Q11" i="2" s="1"/>
  <c r="P12" i="2"/>
  <c r="O12" i="2" s="1"/>
  <c r="Q12" i="2" s="1"/>
  <c r="O9" i="1"/>
  <c r="Q9" i="1" s="1"/>
  <c r="P10" i="1"/>
  <c r="P11" i="1" l="1"/>
  <c r="O10" i="1"/>
  <c r="Q10" i="1" s="1"/>
  <c r="P12" i="1" l="1"/>
  <c r="O12" i="1" s="1"/>
  <c r="Q12" i="1" s="1"/>
  <c r="O11" i="1"/>
  <c r="Q11" i="1" s="1"/>
</calcChain>
</file>

<file path=xl/sharedStrings.xml><?xml version="1.0" encoding="utf-8"?>
<sst xmlns="http://schemas.openxmlformats.org/spreadsheetml/2006/main" count="27" uniqueCount="11">
  <si>
    <t>x</t>
  </si>
  <si>
    <t>f</t>
  </si>
  <si>
    <t>Δ(1)</t>
  </si>
  <si>
    <t>Δ(2)</t>
  </si>
  <si>
    <t>Δ(3)</t>
  </si>
  <si>
    <t>a</t>
  </si>
  <si>
    <t>b</t>
  </si>
  <si>
    <t>h</t>
  </si>
  <si>
    <t>P</t>
  </si>
  <si>
    <t>R</t>
  </si>
  <si>
    <t xml:space="preserve">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</si>
</sst>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164" fontId="1" fillId="0" borderId="0" xfId="0" applyNumberFormat="1" applyFont="1" applyFill="1" applyBorder="1"/>
    <xf numFmtId="0" fontId="0" fillId="0" borderId="0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114301</xdr:rowOff>
    </xdr:from>
    <xdr:to>
      <xdr:col>6</xdr:col>
      <xdr:colOff>590550</xdr:colOff>
      <xdr:row>18</xdr:row>
      <xdr:rowOff>62101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4301"/>
          <a:ext cx="4057650" cy="337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142875</xdr:rowOff>
    </xdr:from>
    <xdr:to>
      <xdr:col>6</xdr:col>
      <xdr:colOff>460112</xdr:colOff>
      <xdr:row>18</xdr:row>
      <xdr:rowOff>123825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42875"/>
          <a:ext cx="3898637" cy="340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J20" sqref="J20"/>
    </sheetView>
  </sheetViews>
  <sheetFormatPr defaultRowHeight="15" x14ac:dyDescent="0.25"/>
  <sheetData>
    <row r="1" spans="1:19" x14ac:dyDescent="0.25">
      <c r="A1" s="11"/>
      <c r="B1" s="11"/>
      <c r="C1" s="11"/>
      <c r="D1" s="11"/>
      <c r="E1" s="11"/>
      <c r="F1" s="11"/>
      <c r="G1" s="11"/>
    </row>
    <row r="2" spans="1:19" x14ac:dyDescent="0.25">
      <c r="A2" s="11"/>
      <c r="B2" s="11"/>
      <c r="C2" s="11"/>
      <c r="D2" s="11"/>
      <c r="E2" s="11"/>
      <c r="F2" s="11"/>
      <c r="G2" s="11"/>
      <c r="H2" s="2"/>
      <c r="I2" s="3" t="s">
        <v>0</v>
      </c>
      <c r="J2" s="3" t="s">
        <v>1</v>
      </c>
      <c r="K2" s="4" t="s">
        <v>2</v>
      </c>
      <c r="L2" s="4" t="s">
        <v>3</v>
      </c>
      <c r="M2" s="4" t="s">
        <v>4</v>
      </c>
      <c r="O2" s="3" t="s">
        <v>5</v>
      </c>
      <c r="P2" s="3" t="s">
        <v>6</v>
      </c>
      <c r="Q2" s="3" t="s">
        <v>7</v>
      </c>
      <c r="R2" s="3" t="s">
        <v>10</v>
      </c>
      <c r="S2" s="8"/>
    </row>
    <row r="3" spans="1:19" x14ac:dyDescent="0.25">
      <c r="A3" s="11"/>
      <c r="B3" s="11"/>
      <c r="C3" s="11"/>
      <c r="D3" s="11"/>
      <c r="E3" s="11"/>
      <c r="F3" s="11"/>
      <c r="G3" s="11"/>
      <c r="H3" s="2"/>
      <c r="I3" s="3">
        <v>0.05</v>
      </c>
      <c r="J3" s="5">
        <v>0.99375000000000002</v>
      </c>
      <c r="K3" s="5">
        <f t="shared" ref="K3:M10" si="0">J4-J3</f>
        <v>1.2499999999999734E-3</v>
      </c>
      <c r="L3" s="5">
        <f t="shared" si="0"/>
        <v>2.5200000000000777E-3</v>
      </c>
      <c r="M3" s="5">
        <f t="shared" si="0"/>
        <v>-2.4990000000000179E-2</v>
      </c>
      <c r="N3" s="1"/>
      <c r="O3" s="5">
        <v>0.3</v>
      </c>
      <c r="P3" s="5">
        <v>0.45</v>
      </c>
      <c r="Q3" s="5">
        <v>2.5000000000000001E-2</v>
      </c>
      <c r="R3" s="5">
        <f>I4-I3</f>
        <v>0.05</v>
      </c>
      <c r="S3" s="8"/>
    </row>
    <row r="4" spans="1:19" x14ac:dyDescent="0.25">
      <c r="A4" s="11"/>
      <c r="B4" s="11"/>
      <c r="C4" s="11"/>
      <c r="D4" s="11"/>
      <c r="E4" s="11"/>
      <c r="F4" s="11"/>
      <c r="G4" s="11"/>
      <c r="I4" s="3">
        <f t="shared" ref="I4:I13" si="1">I3+0.05</f>
        <v>0.1</v>
      </c>
      <c r="J4" s="5">
        <v>0.995</v>
      </c>
      <c r="K4" s="5">
        <f t="shared" si="0"/>
        <v>3.7700000000000511E-3</v>
      </c>
      <c r="L4" s="5">
        <f t="shared" si="0"/>
        <v>-2.2470000000000101E-2</v>
      </c>
      <c r="M4" s="5">
        <f t="shared" si="0"/>
        <v>3.0010000000000203E-2</v>
      </c>
      <c r="N4" s="1"/>
      <c r="O4" s="1"/>
      <c r="P4" s="1"/>
      <c r="Q4" s="1"/>
      <c r="R4" s="1"/>
      <c r="S4" s="9"/>
    </row>
    <row r="5" spans="1:19" x14ac:dyDescent="0.25">
      <c r="A5" s="11"/>
      <c r="B5" s="11"/>
      <c r="C5" s="11"/>
      <c r="D5" s="11"/>
      <c r="E5" s="11"/>
      <c r="F5" s="11"/>
      <c r="G5" s="11"/>
      <c r="I5" s="3">
        <f t="shared" si="1"/>
        <v>0.15000000000000002</v>
      </c>
      <c r="J5" s="5">
        <f>0.99877</f>
        <v>0.99877000000000005</v>
      </c>
      <c r="K5" s="5">
        <f t="shared" si="0"/>
        <v>-1.870000000000005E-2</v>
      </c>
      <c r="L5" s="5">
        <f t="shared" si="0"/>
        <v>7.5400000000001022E-3</v>
      </c>
      <c r="M5" s="5">
        <f t="shared" si="0"/>
        <v>-9.9500000000002364E-3</v>
      </c>
      <c r="N5" s="1"/>
      <c r="O5" s="7" t="s">
        <v>8</v>
      </c>
      <c r="P5" s="7" t="s">
        <v>0</v>
      </c>
      <c r="Q5" s="7" t="s">
        <v>9</v>
      </c>
      <c r="S5" s="10"/>
    </row>
    <row r="6" spans="1:19" x14ac:dyDescent="0.25">
      <c r="A6" s="11"/>
      <c r="B6" s="11"/>
      <c r="C6" s="11"/>
      <c r="D6" s="11"/>
      <c r="E6" s="11"/>
      <c r="F6" s="11"/>
      <c r="G6" s="11"/>
      <c r="I6" s="3">
        <f t="shared" si="1"/>
        <v>0.2</v>
      </c>
      <c r="J6" s="5">
        <v>0.98007</v>
      </c>
      <c r="K6" s="5">
        <f t="shared" si="0"/>
        <v>-1.1159999999999948E-2</v>
      </c>
      <c r="L6" s="5">
        <f t="shared" si="0"/>
        <v>-2.4100000000001343E-3</v>
      </c>
      <c r="M6" s="5">
        <f t="shared" si="0"/>
        <v>-2.2999999999773202E-5</v>
      </c>
      <c r="N6" s="1"/>
      <c r="O6" s="5">
        <f t="shared" ref="O6:O12" si="2">(P6-$I$12)/$R$3</f>
        <v>-3.9999999999999991</v>
      </c>
      <c r="P6" s="5">
        <f>O3</f>
        <v>0.3</v>
      </c>
      <c r="Q6" s="5">
        <f t="shared" ref="Q6:Q12" si="3">$J$12+O6*$K$11+O6*(O6+1)/2*$L$10+O6*(O6+1)*(O6+2)/6*$M$9</f>
        <v>0.95520799999999983</v>
      </c>
      <c r="S6" s="9"/>
    </row>
    <row r="7" spans="1:19" x14ac:dyDescent="0.25">
      <c r="A7" s="11"/>
      <c r="B7" s="11"/>
      <c r="C7" s="11"/>
      <c r="D7" s="11"/>
      <c r="E7" s="11"/>
      <c r="F7" s="11"/>
      <c r="G7" s="11"/>
      <c r="I7" s="3">
        <f t="shared" si="1"/>
        <v>0.25</v>
      </c>
      <c r="J7" s="5">
        <v>0.96891000000000005</v>
      </c>
      <c r="K7" s="5">
        <f t="shared" si="0"/>
        <v>-1.3570000000000082E-2</v>
      </c>
      <c r="L7" s="5">
        <f t="shared" si="0"/>
        <v>-2.4329999999999075E-3</v>
      </c>
      <c r="M7" s="5">
        <f t="shared" si="0"/>
        <v>1.5899999999990921E-4</v>
      </c>
      <c r="N7" s="1"/>
      <c r="O7" s="5">
        <f t="shared" si="2"/>
        <v>-3.4999999999999987</v>
      </c>
      <c r="P7" s="5">
        <f t="shared" ref="P7:P12" si="4">P6+$Q$3</f>
        <v>0.32500000000000001</v>
      </c>
      <c r="Q7" s="5">
        <f t="shared" si="3"/>
        <v>0.94757781249999995</v>
      </c>
      <c r="S7" s="9"/>
    </row>
    <row r="8" spans="1:19" x14ac:dyDescent="0.25">
      <c r="A8" s="11"/>
      <c r="B8" s="11"/>
      <c r="C8" s="11"/>
      <c r="D8" s="11"/>
      <c r="E8" s="11"/>
      <c r="F8" s="11"/>
      <c r="G8" s="11"/>
      <c r="I8" s="3">
        <f t="shared" si="1"/>
        <v>0.3</v>
      </c>
      <c r="J8" s="5">
        <v>0.95533999999999997</v>
      </c>
      <c r="K8" s="5">
        <f t="shared" si="0"/>
        <v>-1.6002999999999989E-2</v>
      </c>
      <c r="L8" s="5">
        <f t="shared" si="0"/>
        <v>-2.2739999999999982E-3</v>
      </c>
      <c r="M8" s="5">
        <f t="shared" si="0"/>
        <v>-5.900000000003125E-5</v>
      </c>
      <c r="N8" s="1"/>
      <c r="O8" s="5">
        <f t="shared" si="2"/>
        <v>-2.9999999999999982</v>
      </c>
      <c r="P8" s="5">
        <f t="shared" si="4"/>
        <v>0.35000000000000003</v>
      </c>
      <c r="Q8" s="5">
        <f t="shared" si="3"/>
        <v>0.93933699999999998</v>
      </c>
      <c r="S8" s="9"/>
    </row>
    <row r="9" spans="1:19" x14ac:dyDescent="0.25">
      <c r="A9" s="11"/>
      <c r="B9" s="11"/>
      <c r="C9" s="11"/>
      <c r="D9" s="11"/>
      <c r="E9" s="11"/>
      <c r="F9" s="11"/>
      <c r="G9" s="11"/>
      <c r="I9" s="3">
        <f t="shared" si="1"/>
        <v>0.35</v>
      </c>
      <c r="J9" s="5">
        <v>0.93933699999999998</v>
      </c>
      <c r="K9" s="5">
        <f t="shared" si="0"/>
        <v>-1.8276999999999988E-2</v>
      </c>
      <c r="L9" s="5">
        <f t="shared" si="0"/>
        <v>-2.3330000000000295E-3</v>
      </c>
      <c r="M9" s="5">
        <f t="shared" si="0"/>
        <v>7.3000000000100762E-5</v>
      </c>
      <c r="N9" s="1"/>
      <c r="O9" s="5">
        <f t="shared" si="2"/>
        <v>-2.4999999999999978</v>
      </c>
      <c r="P9" s="5">
        <f t="shared" si="4"/>
        <v>0.37500000000000006</v>
      </c>
      <c r="Q9" s="5">
        <f t="shared" si="3"/>
        <v>0.93049468749999997</v>
      </c>
      <c r="S9" s="9"/>
    </row>
    <row r="10" spans="1:19" x14ac:dyDescent="0.25">
      <c r="A10" s="11"/>
      <c r="B10" s="11"/>
      <c r="C10" s="11"/>
      <c r="D10" s="11"/>
      <c r="E10" s="11"/>
      <c r="F10" s="11"/>
      <c r="G10" s="11"/>
      <c r="I10" s="3">
        <f t="shared" si="1"/>
        <v>0.39999999999999997</v>
      </c>
      <c r="J10" s="5">
        <v>0.92105999999999999</v>
      </c>
      <c r="K10" s="5">
        <f t="shared" si="0"/>
        <v>-2.0610000000000017E-2</v>
      </c>
      <c r="L10" s="5">
        <f t="shared" si="0"/>
        <v>-2.2599999999999287E-3</v>
      </c>
      <c r="M10" s="5">
        <f t="shared" si="0"/>
        <v>6.999999999979245E-5</v>
      </c>
      <c r="O10" s="5">
        <f t="shared" si="2"/>
        <v>-1.9999999999999973</v>
      </c>
      <c r="P10" s="5">
        <f t="shared" si="4"/>
        <v>0.40000000000000008</v>
      </c>
      <c r="Q10" s="5">
        <f t="shared" si="3"/>
        <v>0.92105999999999988</v>
      </c>
      <c r="S10" s="9"/>
    </row>
    <row r="11" spans="1:19" x14ac:dyDescent="0.25">
      <c r="A11" s="11"/>
      <c r="B11" s="11"/>
      <c r="C11" s="11"/>
      <c r="D11" s="11"/>
      <c r="E11" s="11"/>
      <c r="F11" s="11"/>
      <c r="G11" s="11"/>
      <c r="I11" s="3">
        <f t="shared" si="1"/>
        <v>0.44999999999999996</v>
      </c>
      <c r="J11" s="5">
        <v>0.90044999999999997</v>
      </c>
      <c r="K11" s="5">
        <f>J12-J11</f>
        <v>-2.2869999999999946E-2</v>
      </c>
      <c r="L11" s="5">
        <f>K12-K11</f>
        <v>-2.1900000000001363E-3</v>
      </c>
      <c r="M11" s="5"/>
      <c r="O11" s="5">
        <f t="shared" si="2"/>
        <v>-1.4999999999999969</v>
      </c>
      <c r="P11" s="5">
        <f t="shared" si="4"/>
        <v>0.4250000000000001</v>
      </c>
      <c r="Q11" s="5">
        <f t="shared" si="3"/>
        <v>0.91104206249999986</v>
      </c>
      <c r="S11" s="9"/>
    </row>
    <row r="12" spans="1:19" x14ac:dyDescent="0.25">
      <c r="A12" s="11"/>
      <c r="B12" s="11"/>
      <c r="C12" s="11"/>
      <c r="D12" s="11"/>
      <c r="E12" s="11"/>
      <c r="F12" s="11"/>
      <c r="G12" s="11"/>
      <c r="I12" s="3">
        <f t="shared" si="1"/>
        <v>0.49999999999999994</v>
      </c>
      <c r="J12" s="5">
        <v>0.87758000000000003</v>
      </c>
      <c r="K12" s="5">
        <f>J13-J12</f>
        <v>-2.5060000000000082E-2</v>
      </c>
      <c r="L12" s="5"/>
      <c r="M12" s="5"/>
      <c r="O12" s="5">
        <f t="shared" si="2"/>
        <v>-0.99999999999999645</v>
      </c>
      <c r="P12" s="5">
        <f t="shared" si="4"/>
        <v>0.45000000000000012</v>
      </c>
      <c r="Q12" s="5">
        <f t="shared" si="3"/>
        <v>0.90044999999999986</v>
      </c>
      <c r="S12" s="9"/>
    </row>
    <row r="13" spans="1:19" x14ac:dyDescent="0.25">
      <c r="A13" s="11"/>
      <c r="B13" s="11"/>
      <c r="C13" s="11"/>
      <c r="D13" s="11"/>
      <c r="E13" s="11"/>
      <c r="F13" s="11"/>
      <c r="G13" s="11"/>
      <c r="I13" s="3">
        <f t="shared" si="1"/>
        <v>0.54999999999999993</v>
      </c>
      <c r="J13" s="5">
        <f>0.85252</f>
        <v>0.85251999999999994</v>
      </c>
      <c r="K13" s="5"/>
      <c r="L13" s="5"/>
      <c r="M13" s="5"/>
      <c r="S13" s="8"/>
    </row>
    <row r="14" spans="1:19" x14ac:dyDescent="0.25">
      <c r="A14" s="11"/>
      <c r="B14" s="11"/>
      <c r="C14" s="11"/>
      <c r="D14" s="11"/>
      <c r="E14" s="11"/>
      <c r="F14" s="11"/>
      <c r="G14" s="11"/>
    </row>
    <row r="15" spans="1:19" x14ac:dyDescent="0.25">
      <c r="A15" s="11"/>
      <c r="B15" s="11"/>
      <c r="C15" s="11"/>
      <c r="D15" s="11"/>
      <c r="E15" s="11"/>
      <c r="F15" s="11"/>
      <c r="G15" s="11"/>
      <c r="L15" s="1"/>
    </row>
    <row r="16" spans="1:19" x14ac:dyDescent="0.25">
      <c r="A16" s="11"/>
      <c r="B16" s="11"/>
      <c r="C16" s="11"/>
      <c r="D16" s="11"/>
      <c r="E16" s="11"/>
      <c r="F16" s="11"/>
      <c r="G16" s="11"/>
    </row>
    <row r="17" spans="1:18" x14ac:dyDescent="0.25">
      <c r="A17" s="11"/>
      <c r="B17" s="11"/>
      <c r="C17" s="11"/>
      <c r="D17" s="11"/>
      <c r="E17" s="11"/>
      <c r="F17" s="11"/>
      <c r="G17" s="11"/>
    </row>
    <row r="18" spans="1:18" x14ac:dyDescent="0.25">
      <c r="A18" s="11"/>
      <c r="B18" s="11"/>
      <c r="C18" s="11"/>
      <c r="D18" s="11"/>
      <c r="E18" s="11"/>
      <c r="F18" s="11"/>
      <c r="G18" s="11"/>
    </row>
    <row r="19" spans="1:18" x14ac:dyDescent="0.25">
      <c r="A19" s="11"/>
      <c r="B19" s="11"/>
      <c r="C19" s="11"/>
      <c r="D19" s="11"/>
      <c r="E19" s="11"/>
      <c r="F19" s="11"/>
      <c r="G19" s="11"/>
    </row>
    <row r="26" spans="1:18" x14ac:dyDescent="0.25">
      <c r="H26" s="2"/>
    </row>
    <row r="27" spans="1:18" x14ac:dyDescent="0.25">
      <c r="H27" s="2"/>
    </row>
    <row r="28" spans="1:18" x14ac:dyDescent="0.25">
      <c r="H28" s="2"/>
      <c r="P28" s="2"/>
      <c r="Q28" s="2"/>
      <c r="R28" s="2"/>
    </row>
    <row r="29" spans="1:18" x14ac:dyDescent="0.25">
      <c r="P29" s="2"/>
      <c r="Q29" s="2"/>
      <c r="R29" s="2"/>
    </row>
    <row r="30" spans="1:18" x14ac:dyDescent="0.25">
      <c r="P30" s="2"/>
      <c r="Q30" s="2"/>
      <c r="R30" s="2"/>
    </row>
  </sheetData>
  <mergeCells count="1">
    <mergeCell ref="A1:G1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workbookViewId="0">
      <selection activeCell="A20" sqref="A20"/>
    </sheetView>
  </sheetViews>
  <sheetFormatPr defaultRowHeight="15" x14ac:dyDescent="0.25"/>
  <sheetData>
    <row r="1" spans="1:19" x14ac:dyDescent="0.25">
      <c r="A1" s="11"/>
      <c r="B1" s="11"/>
      <c r="C1" s="11"/>
      <c r="D1" s="11"/>
      <c r="E1" s="11"/>
      <c r="F1" s="11"/>
      <c r="G1" s="11"/>
    </row>
    <row r="2" spans="1:19" x14ac:dyDescent="0.25">
      <c r="A2" s="11"/>
      <c r="B2" s="11"/>
      <c r="C2" s="11"/>
      <c r="D2" s="11"/>
      <c r="E2" s="11"/>
      <c r="F2" s="11"/>
      <c r="G2" s="11"/>
      <c r="H2" s="2"/>
      <c r="I2" s="3" t="s">
        <v>0</v>
      </c>
      <c r="J2" s="3" t="s">
        <v>1</v>
      </c>
      <c r="K2" s="4" t="s">
        <v>2</v>
      </c>
      <c r="L2" s="4" t="s">
        <v>3</v>
      </c>
      <c r="M2" s="4" t="s">
        <v>4</v>
      </c>
      <c r="O2" s="3" t="s">
        <v>5</v>
      </c>
      <c r="P2" s="3" t="s">
        <v>6</v>
      </c>
      <c r="Q2" s="3" t="s">
        <v>7</v>
      </c>
      <c r="R2" s="3" t="s">
        <v>10</v>
      </c>
      <c r="S2" s="8"/>
    </row>
    <row r="3" spans="1:19" x14ac:dyDescent="0.25">
      <c r="A3" s="11"/>
      <c r="B3" s="11"/>
      <c r="C3" s="11"/>
      <c r="D3" s="11"/>
      <c r="E3" s="11"/>
      <c r="F3" s="11"/>
      <c r="G3" s="11"/>
      <c r="H3" s="2"/>
      <c r="I3" s="3">
        <v>0.05</v>
      </c>
      <c r="J3" s="5">
        <v>0.99375000000000002</v>
      </c>
      <c r="K3" s="5">
        <f t="shared" ref="K3:M10" si="0">J4-J3</f>
        <v>1.2499999999999734E-3</v>
      </c>
      <c r="L3" s="5">
        <f t="shared" si="0"/>
        <v>2.5200000000000777E-3</v>
      </c>
      <c r="M3" s="5">
        <f t="shared" si="0"/>
        <v>-2.4990000000000179E-2</v>
      </c>
      <c r="N3" s="1"/>
      <c r="O3" s="5">
        <v>0.3</v>
      </c>
      <c r="P3" s="5">
        <v>0.45</v>
      </c>
      <c r="Q3" s="5">
        <v>2.5000000000000001E-2</v>
      </c>
      <c r="R3" s="5">
        <f>I4-I3</f>
        <v>0.05</v>
      </c>
      <c r="S3" s="8"/>
    </row>
    <row r="4" spans="1:19" x14ac:dyDescent="0.25">
      <c r="A4" s="11"/>
      <c r="B4" s="11"/>
      <c r="C4" s="11"/>
      <c r="D4" s="11"/>
      <c r="E4" s="11"/>
      <c r="F4" s="11"/>
      <c r="G4" s="11"/>
      <c r="I4" s="3">
        <f t="shared" ref="I4:I13" si="1">I3+0.05</f>
        <v>0.1</v>
      </c>
      <c r="J4" s="5">
        <v>0.995</v>
      </c>
      <c r="K4" s="5">
        <f t="shared" si="0"/>
        <v>3.7700000000000511E-3</v>
      </c>
      <c r="L4" s="5">
        <f t="shared" si="0"/>
        <v>-2.2470000000000101E-2</v>
      </c>
      <c r="M4" s="5">
        <f t="shared" si="0"/>
        <v>3.0010000000000203E-2</v>
      </c>
      <c r="N4" s="1"/>
      <c r="O4" s="1"/>
      <c r="P4" s="1"/>
      <c r="Q4" s="1"/>
      <c r="R4" s="1"/>
      <c r="S4" s="9"/>
    </row>
    <row r="5" spans="1:19" x14ac:dyDescent="0.25">
      <c r="A5" s="11"/>
      <c r="B5" s="11"/>
      <c r="C5" s="11"/>
      <c r="D5" s="11"/>
      <c r="E5" s="11"/>
      <c r="F5" s="11"/>
      <c r="G5" s="11"/>
      <c r="I5" s="3">
        <f t="shared" si="1"/>
        <v>0.15000000000000002</v>
      </c>
      <c r="J5" s="5">
        <f>0.99877</f>
        <v>0.99877000000000005</v>
      </c>
      <c r="K5" s="5">
        <f t="shared" si="0"/>
        <v>-1.870000000000005E-2</v>
      </c>
      <c r="L5" s="5">
        <f t="shared" si="0"/>
        <v>7.5400000000001022E-3</v>
      </c>
      <c r="M5" s="5">
        <f t="shared" si="0"/>
        <v>-9.9500000000002364E-3</v>
      </c>
      <c r="N5" s="1"/>
      <c r="O5" s="7" t="s">
        <v>8</v>
      </c>
      <c r="P5" s="7" t="s">
        <v>0</v>
      </c>
      <c r="Q5" s="7" t="s">
        <v>9</v>
      </c>
      <c r="S5" s="10"/>
    </row>
    <row r="6" spans="1:19" x14ac:dyDescent="0.25">
      <c r="A6" s="11"/>
      <c r="B6" s="11"/>
      <c r="C6" s="11"/>
      <c r="D6" s="11"/>
      <c r="E6" s="11"/>
      <c r="F6" s="11"/>
      <c r="G6" s="11"/>
      <c r="I6" s="3">
        <f t="shared" si="1"/>
        <v>0.2</v>
      </c>
      <c r="J6" s="5">
        <v>0.98007</v>
      </c>
      <c r="K6" s="5">
        <f t="shared" si="0"/>
        <v>-1.1159999999999948E-2</v>
      </c>
      <c r="L6" s="5">
        <f t="shared" si="0"/>
        <v>-2.4100000000001343E-3</v>
      </c>
      <c r="M6" s="5">
        <f t="shared" si="0"/>
        <v>-2.2999999999773202E-5</v>
      </c>
      <c r="N6" s="1"/>
      <c r="O6" s="5">
        <f t="shared" ref="O6:O12" si="2">(P6-$I$12)/$R$3</f>
        <v>-3.9999999999999991</v>
      </c>
      <c r="P6" s="5">
        <f>O3</f>
        <v>0.3</v>
      </c>
      <c r="Q6" s="5">
        <f t="shared" ref="Q6:Q12" si="3">$J$12+O6*$K$11+O6*(O6+1)/2*$L$10+O6*(O6+1)*(O6+2)/6*$M$9</f>
        <v>0.95520799999999983</v>
      </c>
      <c r="S6" s="9"/>
    </row>
    <row r="7" spans="1:19" x14ac:dyDescent="0.25">
      <c r="A7" s="11"/>
      <c r="B7" s="11"/>
      <c r="C7" s="11"/>
      <c r="D7" s="11"/>
      <c r="E7" s="11"/>
      <c r="F7" s="11"/>
      <c r="G7" s="11"/>
      <c r="I7" s="3">
        <f t="shared" si="1"/>
        <v>0.25</v>
      </c>
      <c r="J7" s="5">
        <v>0.96891000000000005</v>
      </c>
      <c r="K7" s="5">
        <f t="shared" si="0"/>
        <v>-1.3570000000000082E-2</v>
      </c>
      <c r="L7" s="5">
        <f t="shared" si="0"/>
        <v>-2.4329999999999075E-3</v>
      </c>
      <c r="M7" s="5">
        <f t="shared" si="0"/>
        <v>1.5899999999990921E-4</v>
      </c>
      <c r="N7" s="1"/>
      <c r="O7" s="5">
        <f t="shared" si="2"/>
        <v>-3.4999999999999987</v>
      </c>
      <c r="P7" s="5">
        <f t="shared" ref="P7:P12" si="4">P6+$Q$3</f>
        <v>0.32500000000000001</v>
      </c>
      <c r="Q7" s="5">
        <f t="shared" si="3"/>
        <v>0.94757781249999995</v>
      </c>
      <c r="S7" s="9"/>
    </row>
    <row r="8" spans="1:19" x14ac:dyDescent="0.25">
      <c r="A8" s="11"/>
      <c r="B8" s="11"/>
      <c r="C8" s="11"/>
      <c r="D8" s="11"/>
      <c r="E8" s="11"/>
      <c r="F8" s="11"/>
      <c r="G8" s="11"/>
      <c r="I8" s="3">
        <f t="shared" si="1"/>
        <v>0.3</v>
      </c>
      <c r="J8" s="5">
        <v>0.95533999999999997</v>
      </c>
      <c r="K8" s="5">
        <f t="shared" si="0"/>
        <v>-1.6002999999999989E-2</v>
      </c>
      <c r="L8" s="5">
        <f t="shared" si="0"/>
        <v>-2.2739999999999982E-3</v>
      </c>
      <c r="M8" s="5">
        <f t="shared" si="0"/>
        <v>-5.900000000003125E-5</v>
      </c>
      <c r="N8" s="1"/>
      <c r="O8" s="5">
        <f t="shared" si="2"/>
        <v>-2.9999999999999982</v>
      </c>
      <c r="P8" s="5">
        <f t="shared" si="4"/>
        <v>0.35000000000000003</v>
      </c>
      <c r="Q8" s="5">
        <f t="shared" si="3"/>
        <v>0.93933699999999998</v>
      </c>
      <c r="S8" s="9"/>
    </row>
    <row r="9" spans="1:19" x14ac:dyDescent="0.25">
      <c r="A9" s="11"/>
      <c r="B9" s="11"/>
      <c r="C9" s="11"/>
      <c r="D9" s="11"/>
      <c r="E9" s="11"/>
      <c r="F9" s="11"/>
      <c r="G9" s="11"/>
      <c r="I9" s="3">
        <f t="shared" si="1"/>
        <v>0.35</v>
      </c>
      <c r="J9" s="5">
        <v>0.93933699999999998</v>
      </c>
      <c r="K9" s="5">
        <f t="shared" si="0"/>
        <v>-1.8276999999999988E-2</v>
      </c>
      <c r="L9" s="5">
        <f t="shared" si="0"/>
        <v>-2.3330000000000295E-3</v>
      </c>
      <c r="M9" s="5">
        <f t="shared" si="0"/>
        <v>7.3000000000100762E-5</v>
      </c>
      <c r="N9" s="1"/>
      <c r="O9" s="5">
        <f t="shared" si="2"/>
        <v>-2.4999999999999978</v>
      </c>
      <c r="P9" s="5">
        <f t="shared" si="4"/>
        <v>0.37500000000000006</v>
      </c>
      <c r="Q9" s="5">
        <f t="shared" si="3"/>
        <v>0.93049468749999997</v>
      </c>
      <c r="S9" s="9"/>
    </row>
    <row r="10" spans="1:19" x14ac:dyDescent="0.25">
      <c r="A10" s="11"/>
      <c r="B10" s="11"/>
      <c r="C10" s="11"/>
      <c r="D10" s="11"/>
      <c r="E10" s="11"/>
      <c r="F10" s="11"/>
      <c r="G10" s="11"/>
      <c r="I10" s="3">
        <f t="shared" si="1"/>
        <v>0.39999999999999997</v>
      </c>
      <c r="J10" s="5">
        <v>0.92105999999999999</v>
      </c>
      <c r="K10" s="5">
        <f t="shared" si="0"/>
        <v>-2.0610000000000017E-2</v>
      </c>
      <c r="L10" s="5">
        <f t="shared" si="0"/>
        <v>-2.2599999999999287E-3</v>
      </c>
      <c r="M10" s="5">
        <f t="shared" si="0"/>
        <v>6.999999999979245E-5</v>
      </c>
      <c r="O10" s="5">
        <f t="shared" si="2"/>
        <v>-1.9999999999999973</v>
      </c>
      <c r="P10" s="5">
        <f t="shared" si="4"/>
        <v>0.40000000000000008</v>
      </c>
      <c r="Q10" s="5">
        <f t="shared" si="3"/>
        <v>0.92105999999999988</v>
      </c>
      <c r="S10" s="9"/>
    </row>
    <row r="11" spans="1:19" x14ac:dyDescent="0.25">
      <c r="A11" s="11"/>
      <c r="B11" s="11"/>
      <c r="C11" s="11"/>
      <c r="D11" s="11"/>
      <c r="E11" s="11"/>
      <c r="F11" s="11"/>
      <c r="G11" s="11"/>
      <c r="I11" s="3">
        <f t="shared" si="1"/>
        <v>0.44999999999999996</v>
      </c>
      <c r="J11" s="5">
        <v>0.90044999999999997</v>
      </c>
      <c r="K11" s="5">
        <f>J12-J11</f>
        <v>-2.2869999999999946E-2</v>
      </c>
      <c r="L11" s="5">
        <f>K12-K11</f>
        <v>-2.1900000000001363E-3</v>
      </c>
      <c r="M11" s="5"/>
      <c r="O11" s="5">
        <f t="shared" si="2"/>
        <v>-1.4999999999999969</v>
      </c>
      <c r="P11" s="5">
        <f t="shared" si="4"/>
        <v>0.4250000000000001</v>
      </c>
      <c r="Q11" s="5">
        <f t="shared" si="3"/>
        <v>0.91104206249999986</v>
      </c>
      <c r="S11" s="9"/>
    </row>
    <row r="12" spans="1:19" x14ac:dyDescent="0.25">
      <c r="A12" s="11"/>
      <c r="B12" s="11"/>
      <c r="C12" s="11"/>
      <c r="D12" s="11"/>
      <c r="E12" s="11"/>
      <c r="F12" s="11"/>
      <c r="G12" s="11"/>
      <c r="I12" s="3">
        <f t="shared" si="1"/>
        <v>0.49999999999999994</v>
      </c>
      <c r="J12" s="5">
        <v>0.87758000000000003</v>
      </c>
      <c r="K12" s="5">
        <f>J13-J12</f>
        <v>-2.5060000000000082E-2</v>
      </c>
      <c r="L12" s="5"/>
      <c r="M12" s="5"/>
      <c r="O12" s="5">
        <f t="shared" si="2"/>
        <v>-0.99999999999999645</v>
      </c>
      <c r="P12" s="5">
        <f t="shared" si="4"/>
        <v>0.45000000000000012</v>
      </c>
      <c r="Q12" s="5">
        <f t="shared" si="3"/>
        <v>0.90044999999999986</v>
      </c>
      <c r="S12" s="9"/>
    </row>
    <row r="13" spans="1:19" x14ac:dyDescent="0.25">
      <c r="A13" s="11"/>
      <c r="B13" s="11"/>
      <c r="C13" s="11"/>
      <c r="D13" s="11"/>
      <c r="E13" s="11"/>
      <c r="F13" s="11"/>
      <c r="G13" s="11"/>
      <c r="I13" s="3">
        <f t="shared" si="1"/>
        <v>0.54999999999999993</v>
      </c>
      <c r="J13" s="5">
        <f>0.85252</f>
        <v>0.85251999999999994</v>
      </c>
      <c r="K13" s="5"/>
      <c r="L13" s="5"/>
      <c r="M13" s="5"/>
      <c r="S13" s="8"/>
    </row>
    <row r="14" spans="1:19" x14ac:dyDescent="0.25">
      <c r="A14" s="11"/>
      <c r="B14" s="11"/>
      <c r="C14" s="11"/>
      <c r="D14" s="11"/>
      <c r="E14" s="11"/>
      <c r="F14" s="11"/>
      <c r="G14" s="11"/>
      <c r="S14" s="8"/>
    </row>
    <row r="15" spans="1:19" x14ac:dyDescent="0.25">
      <c r="A15" s="11"/>
      <c r="B15" s="11"/>
      <c r="C15" s="11"/>
      <c r="D15" s="11"/>
      <c r="E15" s="11"/>
      <c r="F15" s="11"/>
      <c r="G15" s="11"/>
      <c r="I15" s="3" t="s">
        <v>8</v>
      </c>
      <c r="J15" s="3" t="s">
        <v>0</v>
      </c>
      <c r="K15" s="3" t="s">
        <v>9</v>
      </c>
      <c r="L15" s="1"/>
      <c r="S15" s="8"/>
    </row>
    <row r="16" spans="1:19" x14ac:dyDescent="0.25">
      <c r="A16" s="11"/>
      <c r="B16" s="11"/>
      <c r="C16" s="11"/>
      <c r="D16" s="11"/>
      <c r="E16" s="11"/>
      <c r="F16" s="11"/>
      <c r="G16" s="11"/>
      <c r="I16" s="6">
        <f>(J16-I3)/R3</f>
        <v>-0.79999999999999993</v>
      </c>
      <c r="J16" s="6">
        <v>0.01</v>
      </c>
      <c r="K16" s="6">
        <f>$J$3+I16*$K$3+I16*(I16-1)/2*$L$3+I16*(I16-1)*(I16-2)/6*$M$3</f>
        <v>1.0113576800000001</v>
      </c>
      <c r="S16" s="8"/>
    </row>
    <row r="17" spans="1:19" x14ac:dyDescent="0.25">
      <c r="A17" s="11"/>
      <c r="B17" s="11"/>
      <c r="C17" s="11"/>
      <c r="D17" s="11"/>
      <c r="E17" s="11"/>
      <c r="F17" s="11"/>
      <c r="G17" s="11"/>
      <c r="I17" s="6">
        <f>(J17-I12)/R3</f>
        <v>1.8000000000000005</v>
      </c>
      <c r="J17" s="6">
        <v>0.59</v>
      </c>
      <c r="K17" s="6">
        <f>$J$12+I17*$K$11+I17*(I17+1)/2*$L$10+I17*(I17+1)*(I17+2)/6*$M$9</f>
        <v>0.83095181600000068</v>
      </c>
      <c r="S17" s="8"/>
    </row>
    <row r="18" spans="1:19" x14ac:dyDescent="0.25">
      <c r="A18" s="11"/>
      <c r="B18" s="11"/>
      <c r="C18" s="11"/>
      <c r="D18" s="11"/>
      <c r="E18" s="11"/>
      <c r="F18" s="11"/>
      <c r="G18" s="11"/>
      <c r="S18" s="8"/>
    </row>
    <row r="19" spans="1:19" x14ac:dyDescent="0.25">
      <c r="A19" s="11"/>
      <c r="B19" s="11"/>
      <c r="C19" s="11"/>
      <c r="D19" s="11"/>
      <c r="E19" s="11"/>
      <c r="F19" s="11"/>
      <c r="G19" s="11"/>
      <c r="S19" s="8"/>
    </row>
    <row r="20" spans="1:19" x14ac:dyDescent="0.25">
      <c r="S20" s="8"/>
    </row>
    <row r="21" spans="1:19" x14ac:dyDescent="0.25">
      <c r="S21" s="8"/>
    </row>
  </sheetData>
  <mergeCells count="1">
    <mergeCell ref="A1:G1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4</vt:lpstr>
      <vt:lpstr>Задание 5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2022-06-06T17:21:43Z</dcterms:modified>
</cp:coreProperties>
</file>