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gesh\Desktop\"/>
    </mc:Choice>
  </mc:AlternateContent>
  <bookViews>
    <workbookView xWindow="0" yWindow="768" windowWidth="19200" windowHeight="7428"/>
  </bookViews>
  <sheets>
    <sheet name="Menu" sheetId="1" r:id="rId1"/>
    <sheet name="Database" sheetId="2" r:id="rId2"/>
  </sheets>
  <definedNames>
    <definedName name="websites">Table1[[#Headers],[WebSites]]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E14" i="1"/>
  <c r="E8" i="1"/>
  <c r="C8" i="1"/>
  <c r="F8" i="1"/>
  <c r="E11" i="1"/>
</calcChain>
</file>

<file path=xl/sharedStrings.xml><?xml version="1.0" encoding="utf-8"?>
<sst xmlns="http://schemas.openxmlformats.org/spreadsheetml/2006/main" count="115" uniqueCount="67">
  <si>
    <t>Category</t>
  </si>
  <si>
    <t>User Name</t>
  </si>
  <si>
    <t>Password</t>
  </si>
  <si>
    <t>E-Mail</t>
  </si>
  <si>
    <t>Notes</t>
  </si>
  <si>
    <t>google.com</t>
  </si>
  <si>
    <t>Search engine</t>
  </si>
  <si>
    <t>Josegab</t>
  </si>
  <si>
    <t>jos914</t>
  </si>
  <si>
    <t>joseph.gabri@hotmail.com</t>
  </si>
  <si>
    <t>youtube.com</t>
  </si>
  <si>
    <t>Video sharing</t>
  </si>
  <si>
    <t>aad914</t>
  </si>
  <si>
    <t>facebook.com</t>
  </si>
  <si>
    <t>Social network</t>
  </si>
  <si>
    <t>Jun585</t>
  </si>
  <si>
    <t>My child uses sometimes</t>
  </si>
  <si>
    <t>baidu.com</t>
  </si>
  <si>
    <t>ste585</t>
  </si>
  <si>
    <t>yahoo.com</t>
  </si>
  <si>
    <t>Portal</t>
  </si>
  <si>
    <t>ric585</t>
  </si>
  <si>
    <t>amazon.com</t>
  </si>
  <si>
    <t>E-commerce</t>
  </si>
  <si>
    <t>wco585</t>
  </si>
  <si>
    <t>Credit card added</t>
  </si>
  <si>
    <t>wikipedia.org</t>
  </si>
  <si>
    <t>Encyclopedia</t>
  </si>
  <si>
    <t>nic585</t>
  </si>
  <si>
    <t>qq.com</t>
  </si>
  <si>
    <t>Leo585</t>
  </si>
  <si>
    <t>twitter.com</t>
  </si>
  <si>
    <t>wil585</t>
  </si>
  <si>
    <t>Shared with Brad</t>
  </si>
  <si>
    <t>live.com</t>
  </si>
  <si>
    <t>Email</t>
  </si>
  <si>
    <t>Cra585</t>
  </si>
  <si>
    <t>taobao.com</t>
  </si>
  <si>
    <t>Online shopping</t>
  </si>
  <si>
    <t>ger585</t>
  </si>
  <si>
    <t>msn.com</t>
  </si>
  <si>
    <t>linkedin.com</t>
  </si>
  <si>
    <t>Fra914</t>
  </si>
  <si>
    <t>weibo.com</t>
  </si>
  <si>
    <t>mba212</t>
  </si>
  <si>
    <t>bing.com</t>
  </si>
  <si>
    <t>gra718</t>
  </si>
  <si>
    <t>yandex.ru</t>
  </si>
  <si>
    <t>pet212</t>
  </si>
  <si>
    <t>vk.com</t>
  </si>
  <si>
    <t>rfr212</t>
  </si>
  <si>
    <t>instagram.com</t>
  </si>
  <si>
    <t>jgr212</t>
  </si>
  <si>
    <t>ebay.com</t>
  </si>
  <si>
    <t>ant646</t>
  </si>
  <si>
    <t>Back to Menu</t>
  </si>
  <si>
    <t>Author</t>
  </si>
  <si>
    <t>Password Database</t>
  </si>
  <si>
    <t>WebSites</t>
  </si>
  <si>
    <t>Yobee</t>
  </si>
  <si>
    <t>CHOOSE WEBSITE</t>
  </si>
  <si>
    <t>WEBSITE</t>
  </si>
  <si>
    <t>CATEGORY</t>
  </si>
  <si>
    <t>NOTES</t>
  </si>
  <si>
    <t>USERNAME</t>
  </si>
  <si>
    <t>PASSWORD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</si>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</sst>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tabas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38878</xdr:rowOff>
    </xdr:from>
    <xdr:to>
      <xdr:col>7</xdr:col>
      <xdr:colOff>952500</xdr:colOff>
      <xdr:row>1</xdr:row>
      <xdr:rowOff>80368</xdr:rowOff>
    </xdr:to>
    <xdr:sp macro="" textlink="">
      <xdr:nvSpPr>
        <xdr:cNvPr id="2" name="Right Arrow 1">
          <a:hlinkClick xmlns:r="http://schemas.openxmlformats.org/officeDocument/2006/relationships" r:id="rId1" tooltip="Go To"/>
        </xdr:cNvPr>
        <xdr:cNvSpPr/>
      </xdr:nvSpPr>
      <xdr:spPr>
        <a:xfrm>
          <a:off x="6029908" y="38878"/>
          <a:ext cx="762000" cy="228102"/>
        </a:xfrm>
        <a:prstGeom prst="rightArrow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38100</xdr:rowOff>
    </xdr:from>
    <xdr:to>
      <xdr:col>2</xdr:col>
      <xdr:colOff>1036320</xdr:colOff>
      <xdr:row>1</xdr:row>
      <xdr:rowOff>160020</xdr:rowOff>
    </xdr:to>
    <xdr:sp macro="" textlink="">
      <xdr:nvSpPr>
        <xdr:cNvPr id="2" name="Left Arrow 1">
          <a:hlinkClick xmlns:r="http://schemas.openxmlformats.org/officeDocument/2006/relationships" r:id="rId1" tooltip="Go To"/>
        </xdr:cNvPr>
        <xdr:cNvSpPr/>
      </xdr:nvSpPr>
      <xdr:spPr>
        <a:xfrm>
          <a:off x="1356360" y="38100"/>
          <a:ext cx="899160" cy="304800"/>
        </a:xfrm>
        <a:prstGeom prst="leftArrow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4:H23" headerRowDxfId="16" dataDxfId="14" headerRowBorderDxfId="15" tableBorderDxfId="13" totalsRowBorderDxfId="12">
  <autoFilter ref="C4:H23"/>
  <tableColumns count="6">
    <tableColumn id="1" name="WebSites" totalsRowLabel="Total" dataDxfId="11" totalsRowDxfId="10"/>
    <tableColumn id="2" name="Category" dataDxfId="9" totalsRowDxfId="8"/>
    <tableColumn id="3" name="User Name" dataDxfId="7" totalsRowDxfId="6"/>
    <tableColumn id="4" name="Password" dataDxfId="5" totalsRowDxfId="4"/>
    <tableColumn id="5" name="E-Mail" dataDxfId="3" totalsRowDxfId="2"/>
    <tableColumn id="6" name="Notes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6"/>
  <sheetViews>
    <sheetView showGridLines="0" tabSelected="1" zoomScale="98" zoomScaleNormal="98" workbookViewId="0"/>
  </sheetViews>
  <sheetFormatPr defaultRowHeight="14.4" x14ac:dyDescent="0.3"/>
  <cols>
    <col min="3" max="3" width="14.5546875" customWidth="1"/>
    <col min="4" max="4" width="13.21875" customWidth="1"/>
    <col min="5" max="5" width="15.77734375" customWidth="1"/>
    <col min="6" max="6" width="11" customWidth="1"/>
    <col min="7" max="7" width="13.5546875" customWidth="1"/>
    <col min="8" max="8" width="17.44140625" customWidth="1"/>
  </cols>
  <sheetData>
    <row r="1" spans="3:8" ht="14.4" customHeight="1" x14ac:dyDescent="0.3">
      <c r="C1" s="13" t="s">
        <v>56</v>
      </c>
      <c r="D1" s="12"/>
      <c r="E1" s="12"/>
      <c r="F1" s="12"/>
      <c r="G1" s="12"/>
      <c r="H1" s="14" t="s">
        <v>57</v>
      </c>
    </row>
    <row r="2" spans="3:8" ht="14.4" customHeight="1" x14ac:dyDescent="0.3">
      <c r="C2" s="13" t="s">
        <v>59</v>
      </c>
      <c r="D2" s="12"/>
      <c r="E2" s="12"/>
      <c r="F2" s="12"/>
      <c r="G2" s="12"/>
      <c r="H2" s="14"/>
    </row>
    <row r="3" spans="3:8" x14ac:dyDescent="0.3">
      <c r="C3" s="17"/>
      <c r="D3" s="22"/>
      <c r="E3" s="22"/>
      <c r="F3" s="22"/>
      <c r="G3" s="22"/>
      <c r="H3" s="18"/>
    </row>
    <row r="4" spans="3:8" x14ac:dyDescent="0.3">
      <c r="C4" s="17"/>
      <c r="D4" s="22"/>
      <c r="E4" s="30" t="s">
        <v>60</v>
      </c>
      <c r="F4" s="30"/>
      <c r="G4" s="22"/>
      <c r="H4" s="18"/>
    </row>
    <row r="5" spans="3:8" x14ac:dyDescent="0.3">
      <c r="C5" s="17"/>
      <c r="D5" s="22"/>
      <c r="E5" s="26" t="s">
        <v>34</v>
      </c>
      <c r="F5" s="26"/>
      <c r="G5" s="22"/>
      <c r="H5" s="18"/>
    </row>
    <row r="6" spans="3:8" x14ac:dyDescent="0.3">
      <c r="C6" s="17"/>
      <c r="D6" s="22"/>
      <c r="E6" s="22"/>
      <c r="F6" s="22"/>
      <c r="G6" s="22"/>
      <c r="H6" s="18"/>
    </row>
    <row r="7" spans="3:8" x14ac:dyDescent="0.3">
      <c r="C7" s="27" t="s">
        <v>61</v>
      </c>
      <c r="D7" s="28"/>
      <c r="E7" s="29" t="s">
        <v>62</v>
      </c>
      <c r="F7" s="28"/>
      <c r="G7" s="29" t="s">
        <v>63</v>
      </c>
      <c r="H7" s="18"/>
    </row>
    <row r="8" spans="3:8" x14ac:dyDescent="0.3">
      <c r="C8" s="24" t="str">
        <f>IF(VLOOKUP($E$5,Table1[#All],1,FALSE) = 0,"No Values", VLOOKUP($E$5,Table1[#All],1,FALSE))</f>
        <v>live.com</v>
      </c>
      <c r="D8" s="25"/>
      <c r="E8" s="25" t="str">
        <f>IF(VLOOKUP($E$5,Table1[#All],2,FALSE) = 0,"No Values", VLOOKUP($E$5,Table1[#All],2,FALSE))</f>
        <v>Email</v>
      </c>
      <c r="F8" s="23" t="str">
        <f>IF(VLOOKUP($E$5,Table1[#All],6,FALSE) = 0,"No Values", VLOOKUP($E$5,Table1[#All],6,FALSE))</f>
        <v>No Values</v>
      </c>
      <c r="G8" s="23"/>
      <c r="H8" s="32"/>
    </row>
    <row r="9" spans="3:8" x14ac:dyDescent="0.3">
      <c r="C9" s="24"/>
      <c r="D9" s="25"/>
      <c r="E9" s="25"/>
      <c r="F9" s="25"/>
      <c r="G9" s="25"/>
      <c r="H9" s="18"/>
    </row>
    <row r="10" spans="3:8" x14ac:dyDescent="0.3">
      <c r="C10" s="24"/>
      <c r="D10" s="25"/>
      <c r="E10" s="31" t="s">
        <v>66</v>
      </c>
      <c r="F10" s="25"/>
      <c r="G10" s="25"/>
      <c r="H10" s="18"/>
    </row>
    <row r="11" spans="3:8" x14ac:dyDescent="0.3">
      <c r="C11" s="24"/>
      <c r="D11" s="25"/>
      <c r="E11" s="15" t="str">
        <f>IF(VLOOKUP($E$5,Table1[#All],5,FALSE) = 0,"No Values", VLOOKUP($E$5,Table1[#All],5,FALSE))</f>
        <v>joseph.gabri@hotmail.com</v>
      </c>
      <c r="F11" s="15"/>
      <c r="G11" s="25"/>
      <c r="H11" s="18"/>
    </row>
    <row r="12" spans="3:8" x14ac:dyDescent="0.3">
      <c r="C12" s="24"/>
      <c r="D12" s="25"/>
      <c r="E12" s="25"/>
      <c r="F12" s="25"/>
      <c r="G12" s="25"/>
      <c r="H12" s="18"/>
    </row>
    <row r="13" spans="3:8" x14ac:dyDescent="0.3">
      <c r="C13" s="24"/>
      <c r="D13" s="25"/>
      <c r="E13" s="29" t="s">
        <v>64</v>
      </c>
      <c r="F13" s="25"/>
      <c r="G13" s="29" t="s">
        <v>65</v>
      </c>
      <c r="H13" s="18"/>
    </row>
    <row r="14" spans="3:8" x14ac:dyDescent="0.3">
      <c r="C14" s="24"/>
      <c r="D14" s="25"/>
      <c r="E14" s="25" t="str">
        <f>IF(VLOOKUP($E$5,Table1[#All],3,FALSE) = 0,"No Values", VLOOKUP($E$5,Table1[#All],3,FALSE))</f>
        <v>Josegab</v>
      </c>
      <c r="F14" s="25"/>
      <c r="G14" s="25" t="str">
        <f>IF(VLOOKUP($E$5,Table1[#All],4,FALSE) = 0,"No Values", VLOOKUP($E$5,Table1[#All],4,FALSE))</f>
        <v>Cra585</v>
      </c>
      <c r="H14" s="18"/>
    </row>
    <row r="15" spans="3:8" x14ac:dyDescent="0.3">
      <c r="C15" s="24"/>
      <c r="D15" s="25"/>
      <c r="E15" s="25"/>
      <c r="F15" s="25"/>
      <c r="G15" s="25"/>
      <c r="H15" s="18"/>
    </row>
    <row r="16" spans="3:8" x14ac:dyDescent="0.3">
      <c r="C16" s="19"/>
      <c r="D16" s="20"/>
      <c r="E16" s="20"/>
      <c r="F16" s="20"/>
      <c r="G16" s="20"/>
      <c r="H16" s="21"/>
    </row>
  </sheetData>
  <mergeCells count="5">
    <mergeCell ref="H1:H2"/>
    <mergeCell ref="E5:F5"/>
    <mergeCell ref="E4:F4"/>
    <mergeCell ref="F8:H8"/>
    <mergeCell ref="E11:F11"/>
  </mergeCells>
  <dataValidations count="1">
    <dataValidation type="list" allowBlank="1" showInputMessage="1" showErrorMessage="1" sqref="E5:F5">
      <formula1>INDIRECT("Table1[WebSites]")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3"/>
  <sheetViews>
    <sheetView showGridLines="0" workbookViewId="0"/>
  </sheetViews>
  <sheetFormatPr defaultRowHeight="14.4" x14ac:dyDescent="0.3"/>
  <cols>
    <col min="3" max="3" width="17" customWidth="1"/>
    <col min="4" max="4" width="14.5546875" customWidth="1"/>
    <col min="5" max="5" width="13" customWidth="1"/>
    <col min="6" max="6" width="12.77734375" customWidth="1"/>
    <col min="7" max="7" width="22.21875" bestFit="1" customWidth="1"/>
    <col min="8" max="8" width="20.77734375" bestFit="1" customWidth="1"/>
  </cols>
  <sheetData>
    <row r="1" spans="3:8" x14ac:dyDescent="0.3">
      <c r="C1" s="16" t="s">
        <v>55</v>
      </c>
      <c r="D1" s="12"/>
      <c r="E1" s="12"/>
      <c r="F1" s="12"/>
      <c r="G1" s="12"/>
      <c r="H1" s="13" t="s">
        <v>56</v>
      </c>
    </row>
    <row r="2" spans="3:8" x14ac:dyDescent="0.3">
      <c r="C2" s="16"/>
      <c r="D2" s="12"/>
      <c r="E2" s="12"/>
      <c r="F2" s="12"/>
      <c r="G2" s="12"/>
      <c r="H2" s="13" t="s">
        <v>59</v>
      </c>
    </row>
    <row r="3" spans="3:8" ht="9" customHeight="1" x14ac:dyDescent="0.3"/>
    <row r="4" spans="3:8" ht="15" thickBot="1" x14ac:dyDescent="0.35">
      <c r="C4" s="9" t="s">
        <v>58</v>
      </c>
      <c r="D4" s="10" t="s">
        <v>0</v>
      </c>
      <c r="E4" s="10" t="s">
        <v>1</v>
      </c>
      <c r="F4" s="10" t="s">
        <v>2</v>
      </c>
      <c r="G4" s="10" t="s">
        <v>3</v>
      </c>
      <c r="H4" s="11" t="s">
        <v>4</v>
      </c>
    </row>
    <row r="5" spans="3:8" x14ac:dyDescent="0.3">
      <c r="C5" s="5" t="s">
        <v>5</v>
      </c>
      <c r="D5" s="1" t="s">
        <v>6</v>
      </c>
      <c r="E5" s="2" t="s">
        <v>7</v>
      </c>
      <c r="F5" s="1" t="s">
        <v>8</v>
      </c>
      <c r="G5" s="1" t="s">
        <v>9</v>
      </c>
      <c r="H5" s="7"/>
    </row>
    <row r="6" spans="3:8" x14ac:dyDescent="0.3">
      <c r="C6" s="6" t="s">
        <v>10</v>
      </c>
      <c r="D6" s="3" t="s">
        <v>11</v>
      </c>
      <c r="E6" s="4" t="s">
        <v>7</v>
      </c>
      <c r="F6" s="3" t="s">
        <v>12</v>
      </c>
      <c r="G6" s="3"/>
      <c r="H6" s="8"/>
    </row>
    <row r="7" spans="3:8" x14ac:dyDescent="0.3">
      <c r="C7" s="5" t="s">
        <v>13</v>
      </c>
      <c r="D7" s="1" t="s">
        <v>14</v>
      </c>
      <c r="E7" s="2" t="s">
        <v>7</v>
      </c>
      <c r="F7" s="1" t="s">
        <v>15</v>
      </c>
      <c r="G7" s="1" t="s">
        <v>9</v>
      </c>
      <c r="H7" s="7" t="s">
        <v>16</v>
      </c>
    </row>
    <row r="8" spans="3:8" x14ac:dyDescent="0.3">
      <c r="C8" s="6" t="s">
        <v>17</v>
      </c>
      <c r="D8" s="3" t="s">
        <v>6</v>
      </c>
      <c r="E8" s="4" t="s">
        <v>7</v>
      </c>
      <c r="F8" s="3" t="s">
        <v>18</v>
      </c>
      <c r="G8" s="3" t="s">
        <v>9</v>
      </c>
      <c r="H8" s="8"/>
    </row>
    <row r="9" spans="3:8" x14ac:dyDescent="0.3">
      <c r="C9" s="5" t="s">
        <v>19</v>
      </c>
      <c r="D9" s="1" t="s">
        <v>20</v>
      </c>
      <c r="E9" s="2" t="s">
        <v>7</v>
      </c>
      <c r="F9" s="1" t="s">
        <v>21</v>
      </c>
      <c r="G9" s="1" t="s">
        <v>9</v>
      </c>
      <c r="H9" s="7"/>
    </row>
    <row r="10" spans="3:8" x14ac:dyDescent="0.3">
      <c r="C10" s="6" t="s">
        <v>22</v>
      </c>
      <c r="D10" s="3" t="s">
        <v>23</v>
      </c>
      <c r="E10" s="4" t="s">
        <v>7</v>
      </c>
      <c r="F10" s="3" t="s">
        <v>24</v>
      </c>
      <c r="G10" s="4"/>
      <c r="H10" s="8" t="s">
        <v>25</v>
      </c>
    </row>
    <row r="11" spans="3:8" x14ac:dyDescent="0.3">
      <c r="C11" s="5" t="s">
        <v>26</v>
      </c>
      <c r="D11" s="1" t="s">
        <v>27</v>
      </c>
      <c r="E11" s="2" t="s">
        <v>7</v>
      </c>
      <c r="F11" s="1" t="s">
        <v>28</v>
      </c>
      <c r="G11" s="1" t="s">
        <v>9</v>
      </c>
      <c r="H11" s="7"/>
    </row>
    <row r="12" spans="3:8" x14ac:dyDescent="0.3">
      <c r="C12" s="6" t="s">
        <v>29</v>
      </c>
      <c r="D12" s="3" t="s">
        <v>20</v>
      </c>
      <c r="E12" s="4" t="s">
        <v>7</v>
      </c>
      <c r="F12" s="3" t="s">
        <v>30</v>
      </c>
      <c r="G12" s="3" t="s">
        <v>9</v>
      </c>
      <c r="H12" s="8"/>
    </row>
    <row r="13" spans="3:8" x14ac:dyDescent="0.3">
      <c r="C13" s="5" t="s">
        <v>31</v>
      </c>
      <c r="D13" s="1" t="s">
        <v>14</v>
      </c>
      <c r="E13" s="2" t="s">
        <v>7</v>
      </c>
      <c r="F13" s="1" t="s">
        <v>32</v>
      </c>
      <c r="G13" s="1" t="s">
        <v>9</v>
      </c>
      <c r="H13" s="7" t="s">
        <v>33</v>
      </c>
    </row>
    <row r="14" spans="3:8" x14ac:dyDescent="0.3">
      <c r="C14" s="6" t="s">
        <v>34</v>
      </c>
      <c r="D14" s="3" t="s">
        <v>35</v>
      </c>
      <c r="E14" s="4" t="s">
        <v>7</v>
      </c>
      <c r="F14" s="3" t="s">
        <v>36</v>
      </c>
      <c r="G14" s="3" t="s">
        <v>9</v>
      </c>
      <c r="H14" s="8"/>
    </row>
    <row r="15" spans="3:8" x14ac:dyDescent="0.3">
      <c r="C15" s="5" t="s">
        <v>37</v>
      </c>
      <c r="D15" s="1" t="s">
        <v>38</v>
      </c>
      <c r="E15" s="2" t="s">
        <v>7</v>
      </c>
      <c r="F15" s="1" t="s">
        <v>39</v>
      </c>
      <c r="G15" s="1" t="s">
        <v>9</v>
      </c>
      <c r="H15" s="7"/>
    </row>
    <row r="16" spans="3:8" x14ac:dyDescent="0.3">
      <c r="C16" s="6" t="s">
        <v>40</v>
      </c>
      <c r="D16" s="3" t="s">
        <v>20</v>
      </c>
      <c r="E16" s="4" t="s">
        <v>7</v>
      </c>
      <c r="F16" s="3" t="s">
        <v>21</v>
      </c>
      <c r="G16" s="3" t="s">
        <v>9</v>
      </c>
      <c r="H16" s="8" t="s">
        <v>25</v>
      </c>
    </row>
    <row r="17" spans="3:8" x14ac:dyDescent="0.3">
      <c r="C17" s="5" t="s">
        <v>41</v>
      </c>
      <c r="D17" s="1" t="s">
        <v>14</v>
      </c>
      <c r="E17" s="2" t="s">
        <v>7</v>
      </c>
      <c r="F17" s="1" t="s">
        <v>42</v>
      </c>
      <c r="G17" s="1" t="s">
        <v>9</v>
      </c>
      <c r="H17" s="7"/>
    </row>
    <row r="18" spans="3:8" x14ac:dyDescent="0.3">
      <c r="C18" s="6" t="s">
        <v>43</v>
      </c>
      <c r="D18" s="3" t="s">
        <v>14</v>
      </c>
      <c r="E18" s="4" t="s">
        <v>7</v>
      </c>
      <c r="F18" s="3" t="s">
        <v>44</v>
      </c>
      <c r="G18" s="3" t="s">
        <v>9</v>
      </c>
      <c r="H18" s="8"/>
    </row>
    <row r="19" spans="3:8" x14ac:dyDescent="0.3">
      <c r="C19" s="5" t="s">
        <v>45</v>
      </c>
      <c r="D19" s="1" t="s">
        <v>6</v>
      </c>
      <c r="E19" s="2" t="s">
        <v>7</v>
      </c>
      <c r="F19" s="1" t="s">
        <v>46</v>
      </c>
      <c r="G19" s="1"/>
      <c r="H19" s="7"/>
    </row>
    <row r="20" spans="3:8" x14ac:dyDescent="0.3">
      <c r="C20" s="6" t="s">
        <v>47</v>
      </c>
      <c r="D20" s="3" t="s">
        <v>6</v>
      </c>
      <c r="E20" s="4" t="s">
        <v>7</v>
      </c>
      <c r="F20" s="3" t="s">
        <v>48</v>
      </c>
      <c r="G20" s="3"/>
      <c r="H20" s="8"/>
    </row>
    <row r="21" spans="3:8" x14ac:dyDescent="0.3">
      <c r="C21" s="5" t="s">
        <v>49</v>
      </c>
      <c r="D21" s="1" t="s">
        <v>14</v>
      </c>
      <c r="E21" s="2" t="s">
        <v>7</v>
      </c>
      <c r="F21" s="1" t="s">
        <v>50</v>
      </c>
      <c r="G21" s="1" t="s">
        <v>9</v>
      </c>
      <c r="H21" s="7"/>
    </row>
    <row r="22" spans="3:8" x14ac:dyDescent="0.3">
      <c r="C22" s="6" t="s">
        <v>51</v>
      </c>
      <c r="D22" s="3" t="s">
        <v>14</v>
      </c>
      <c r="E22" s="4" t="s">
        <v>7</v>
      </c>
      <c r="F22" s="3" t="s">
        <v>52</v>
      </c>
      <c r="G22" s="3"/>
      <c r="H22" s="8"/>
    </row>
    <row r="23" spans="3:8" x14ac:dyDescent="0.3">
      <c r="C23" s="5" t="s">
        <v>53</v>
      </c>
      <c r="D23" s="1" t="s">
        <v>23</v>
      </c>
      <c r="E23" s="2" t="s">
        <v>7</v>
      </c>
      <c r="F23" s="1" t="s">
        <v>54</v>
      </c>
      <c r="G23" s="1" t="s">
        <v>9</v>
      </c>
      <c r="H23" s="7" t="s">
        <v>25</v>
      </c>
    </row>
  </sheetData>
  <mergeCells count="1">
    <mergeCell ref="C1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Menu</vt:lpstr>
      <vt:lpstr>Database</vt:lpstr>
      <vt:lpstr>websites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2020-08-17T15:30:25Z</dcterms:created>
  <dcterms:modified xsi:type="dcterms:W3CDTF">2020-08-31T21:48:52Z</dcterms:modified>
</cp:coreProperties>
</file>