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étur PC\Desktop\Gits\LokaverkefniADG\"/>
    </mc:Choice>
  </mc:AlternateContent>
  <bookViews>
    <workbookView xWindow="0" yWindow="0" windowWidth="1725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3" i="1" l="1"/>
  <c r="Q13" i="1"/>
  <c r="Q14" i="1"/>
  <c r="Q15" i="1"/>
  <c r="Q16" i="1"/>
  <c r="Q17" i="1"/>
  <c r="Q18" i="1"/>
  <c r="Q19" i="1"/>
  <c r="Q20" i="1"/>
  <c r="Q21" i="1"/>
  <c r="Q22" i="1"/>
  <c r="Q12" i="1"/>
  <c r="Q11" i="1"/>
</calcChain>
</file>

<file path=xl/sharedStrings.xml><?xml version="1.0" encoding="utf-8"?>
<sst xmlns="http://schemas.openxmlformats.org/spreadsheetml/2006/main" count="69" uniqueCount="35">
  <si>
    <t>Boston</t>
  </si>
  <si>
    <t xml:space="preserve">      </t>
  </si>
  <si>
    <t>Chicago</t>
  </si>
  <si>
    <t>Denver</t>
  </si>
  <si>
    <t>NewYork</t>
  </si>
  <si>
    <t>Orlando</t>
  </si>
  <si>
    <t>Seattle</t>
  </si>
  <si>
    <t>Tampa</t>
  </si>
  <si>
    <t>Washington</t>
  </si>
  <si>
    <t>Anchorage</t>
  </si>
  <si>
    <t xml:space="preserve">Baltimore </t>
  </si>
  <si>
    <t>Cleveland</t>
  </si>
  <si>
    <t>Dallas</t>
  </si>
  <si>
    <t xml:space="preserve">  fjarlkm</t>
  </si>
  <si>
    <t>flugverd</t>
  </si>
  <si>
    <t xml:space="preserve">flugnr   </t>
  </si>
  <si>
    <t xml:space="preserve"> eftirs</t>
  </si>
  <si>
    <t xml:space="preserve">Boeing737MAX  </t>
  </si>
  <si>
    <t xml:space="preserve">  </t>
  </si>
  <si>
    <t xml:space="preserve">Boeing757-200 </t>
  </si>
  <si>
    <t xml:space="preserve">Boeing757-300 </t>
  </si>
  <si>
    <t xml:space="preserve">Boeing767-300 </t>
  </si>
  <si>
    <t xml:space="preserve"> </t>
  </si>
  <si>
    <t>floti</t>
  </si>
  <si>
    <t xml:space="preserve">    sæti</t>
  </si>
  <si>
    <t>range</t>
  </si>
  <si>
    <t xml:space="preserve">fuel </t>
  </si>
  <si>
    <t>Boeing757-300</t>
  </si>
  <si>
    <t>Boeing767-300</t>
  </si>
  <si>
    <t>Baltimore</t>
  </si>
  <si>
    <t>Vegalengd</t>
  </si>
  <si>
    <t>eftirs</t>
  </si>
  <si>
    <t>eyðsla km</t>
  </si>
  <si>
    <t>Virdi eld</t>
  </si>
  <si>
    <t>gallonvegur í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</si>
</sst>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24"/>
  <sheetViews>
    <sheetView tabSelected="1" topLeftCell="C7" workbookViewId="0">
      <selection activeCell="Q11" sqref="Q11"/>
    </sheetView>
  </sheetViews>
  <sheetFormatPr defaultRowHeight="14.4" x14ac:dyDescent="0.3"/>
  <cols>
    <col min="10" max="10" width="13.21875" customWidth="1"/>
    <col min="14" max="14" width="15.33203125" customWidth="1"/>
    <col min="15" max="15" width="10.109375" customWidth="1"/>
  </cols>
  <sheetData>
    <row r="2" spans="3:17" x14ac:dyDescent="0.3">
      <c r="E2" t="s">
        <v>15</v>
      </c>
      <c r="F2" t="s">
        <v>16</v>
      </c>
      <c r="G2" t="s">
        <v>13</v>
      </c>
      <c r="H2" t="s">
        <v>14</v>
      </c>
    </row>
    <row r="3" spans="3:17" x14ac:dyDescent="0.3">
      <c r="D3" t="s">
        <v>0</v>
      </c>
      <c r="E3">
        <v>630</v>
      </c>
      <c r="F3">
        <v>156</v>
      </c>
      <c r="G3">
        <v>3871</v>
      </c>
      <c r="H3">
        <v>400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</row>
    <row r="4" spans="3:17" x14ac:dyDescent="0.3">
      <c r="C4" t="s">
        <v>1</v>
      </c>
      <c r="D4" t="s">
        <v>2</v>
      </c>
      <c r="E4">
        <v>852</v>
      </c>
      <c r="F4">
        <v>130</v>
      </c>
      <c r="G4">
        <v>4720</v>
      </c>
      <c r="H4">
        <v>330</v>
      </c>
      <c r="J4" t="s">
        <v>18</v>
      </c>
      <c r="L4" t="s">
        <v>17</v>
      </c>
      <c r="M4">
        <v>2</v>
      </c>
      <c r="N4">
        <v>160</v>
      </c>
      <c r="O4">
        <v>5110</v>
      </c>
      <c r="P4">
        <v>3.39</v>
      </c>
    </row>
    <row r="5" spans="3:17" x14ac:dyDescent="0.3">
      <c r="C5" t="s">
        <v>1</v>
      </c>
      <c r="D5" t="s">
        <v>3</v>
      </c>
      <c r="E5">
        <v>670</v>
      </c>
      <c r="F5">
        <v>122</v>
      </c>
      <c r="G5">
        <v>5757</v>
      </c>
      <c r="H5">
        <v>290</v>
      </c>
      <c r="J5" t="s">
        <v>18</v>
      </c>
      <c r="L5" t="s">
        <v>19</v>
      </c>
      <c r="M5">
        <v>8</v>
      </c>
      <c r="N5">
        <v>183</v>
      </c>
      <c r="O5">
        <v>5777</v>
      </c>
      <c r="P5">
        <v>4.68</v>
      </c>
    </row>
    <row r="6" spans="3:17" x14ac:dyDescent="0.3">
      <c r="C6" t="s">
        <v>1</v>
      </c>
      <c r="D6" t="s">
        <v>4</v>
      </c>
      <c r="E6">
        <v>614</v>
      </c>
      <c r="F6">
        <v>188</v>
      </c>
      <c r="G6">
        <v>4161</v>
      </c>
      <c r="H6">
        <v>340</v>
      </c>
      <c r="J6" t="s">
        <v>18</v>
      </c>
      <c r="L6" t="s">
        <v>20</v>
      </c>
      <c r="M6">
        <v>2</v>
      </c>
      <c r="N6">
        <v>222</v>
      </c>
      <c r="O6">
        <v>6290</v>
      </c>
      <c r="P6">
        <v>5.19</v>
      </c>
    </row>
    <row r="7" spans="3:17" x14ac:dyDescent="0.3">
      <c r="C7" t="s">
        <v>1</v>
      </c>
      <c r="D7" t="s">
        <v>5</v>
      </c>
      <c r="E7">
        <v>688</v>
      </c>
      <c r="F7">
        <v>102</v>
      </c>
      <c r="G7">
        <v>5687</v>
      </c>
      <c r="H7">
        <v>400</v>
      </c>
      <c r="J7" t="s">
        <v>18</v>
      </c>
      <c r="L7" t="s">
        <v>21</v>
      </c>
      <c r="M7">
        <v>4</v>
      </c>
      <c r="N7">
        <v>262</v>
      </c>
      <c r="O7">
        <v>11090</v>
      </c>
      <c r="P7">
        <v>5.87</v>
      </c>
    </row>
    <row r="8" spans="3:17" x14ac:dyDescent="0.3">
      <c r="C8" t="s">
        <v>1</v>
      </c>
      <c r="D8" t="s">
        <v>6</v>
      </c>
      <c r="E8">
        <v>680</v>
      </c>
      <c r="F8">
        <v>164</v>
      </c>
      <c r="G8">
        <v>5799</v>
      </c>
      <c r="H8">
        <v>410</v>
      </c>
    </row>
    <row r="9" spans="3:17" x14ac:dyDescent="0.3">
      <c r="C9" t="s">
        <v>1</v>
      </c>
      <c r="D9" t="s">
        <v>7</v>
      </c>
      <c r="E9">
        <v>885</v>
      </c>
      <c r="F9">
        <v>98</v>
      </c>
      <c r="G9">
        <v>5789</v>
      </c>
      <c r="H9">
        <v>380</v>
      </c>
    </row>
    <row r="10" spans="3:17" x14ac:dyDescent="0.3">
      <c r="C10" t="s">
        <v>1</v>
      </c>
      <c r="D10" t="s">
        <v>8</v>
      </c>
      <c r="E10">
        <v>644</v>
      </c>
      <c r="F10">
        <v>173</v>
      </c>
      <c r="G10">
        <v>4491</v>
      </c>
      <c r="H10">
        <v>300</v>
      </c>
      <c r="N10" t="s">
        <v>32</v>
      </c>
      <c r="O10" t="s">
        <v>30</v>
      </c>
      <c r="P10" t="s">
        <v>31</v>
      </c>
    </row>
    <row r="11" spans="3:17" x14ac:dyDescent="0.3">
      <c r="C11" t="s">
        <v>1</v>
      </c>
      <c r="D11" t="s">
        <v>9</v>
      </c>
      <c r="E11">
        <v>679</v>
      </c>
      <c r="F11">
        <v>100</v>
      </c>
      <c r="G11">
        <v>5414</v>
      </c>
      <c r="H11">
        <v>330</v>
      </c>
      <c r="J11" t="s">
        <v>17</v>
      </c>
      <c r="L11" t="s">
        <v>2</v>
      </c>
      <c r="N11">
        <v>3.39</v>
      </c>
      <c r="O11">
        <v>4720</v>
      </c>
      <c r="P11">
        <v>160</v>
      </c>
      <c r="Q11">
        <f>((O11*N11)/K$24)*K$23</f>
        <v>27422.423684210527</v>
      </c>
    </row>
    <row r="12" spans="3:17" x14ac:dyDescent="0.3">
      <c r="C12" t="s">
        <v>1</v>
      </c>
      <c r="D12" t="s">
        <v>10</v>
      </c>
      <c r="E12">
        <v>642</v>
      </c>
      <c r="F12">
        <v>189</v>
      </c>
      <c r="G12">
        <v>4425</v>
      </c>
      <c r="H12">
        <v>410</v>
      </c>
      <c r="J12" t="s">
        <v>17</v>
      </c>
      <c r="L12" t="s">
        <v>11</v>
      </c>
      <c r="N12">
        <v>3.39</v>
      </c>
      <c r="O12">
        <v>4510</v>
      </c>
      <c r="P12">
        <v>160</v>
      </c>
      <c r="Q12">
        <f>((O12*N12)/K$24)*K$23</f>
        <v>26202.358223684212</v>
      </c>
    </row>
    <row r="13" spans="3:17" x14ac:dyDescent="0.3">
      <c r="C13" t="s">
        <v>1</v>
      </c>
      <c r="D13" t="s">
        <v>11</v>
      </c>
      <c r="E13">
        <v>836</v>
      </c>
      <c r="F13">
        <v>98</v>
      </c>
      <c r="G13">
        <v>4510</v>
      </c>
      <c r="H13">
        <v>335</v>
      </c>
      <c r="J13" t="s">
        <v>19</v>
      </c>
      <c r="L13" t="s">
        <v>9</v>
      </c>
      <c r="N13">
        <v>4.68</v>
      </c>
      <c r="O13">
        <v>5414</v>
      </c>
      <c r="P13">
        <v>183</v>
      </c>
      <c r="Q13">
        <f t="shared" ref="Q13:Q22" si="0">((O13*N13)/K$24)*K$23</f>
        <v>43423.841842105256</v>
      </c>
    </row>
    <row r="14" spans="3:17" x14ac:dyDescent="0.3">
      <c r="C14" t="s">
        <v>1</v>
      </c>
      <c r="D14" t="s">
        <v>12</v>
      </c>
      <c r="E14">
        <v>872</v>
      </c>
      <c r="F14">
        <v>232</v>
      </c>
      <c r="G14">
        <v>6009</v>
      </c>
      <c r="H14">
        <v>310</v>
      </c>
      <c r="J14" t="s">
        <v>19</v>
      </c>
      <c r="L14" t="s">
        <v>0</v>
      </c>
      <c r="N14">
        <v>4.68</v>
      </c>
      <c r="O14">
        <v>3871</v>
      </c>
      <c r="P14">
        <v>183</v>
      </c>
      <c r="Q14">
        <f t="shared" si="0"/>
        <v>31047.966710526311</v>
      </c>
    </row>
    <row r="15" spans="3:17" x14ac:dyDescent="0.3">
      <c r="J15" t="s">
        <v>19</v>
      </c>
      <c r="L15" t="s">
        <v>3</v>
      </c>
      <c r="N15">
        <v>4.68</v>
      </c>
      <c r="O15">
        <v>5757</v>
      </c>
      <c r="P15">
        <v>183</v>
      </c>
      <c r="Q15">
        <f t="shared" si="0"/>
        <v>46174.927499999998</v>
      </c>
    </row>
    <row r="16" spans="3:17" x14ac:dyDescent="0.3">
      <c r="J16" t="s">
        <v>19</v>
      </c>
      <c r="L16" t="s">
        <v>5</v>
      </c>
      <c r="N16">
        <v>4.68</v>
      </c>
      <c r="O16">
        <v>5687</v>
      </c>
      <c r="P16">
        <v>183</v>
      </c>
      <c r="Q16">
        <f t="shared" si="0"/>
        <v>45613.481447368424</v>
      </c>
    </row>
    <row r="17" spans="10:17" x14ac:dyDescent="0.3">
      <c r="J17" t="s">
        <v>19</v>
      </c>
      <c r="L17" t="s">
        <v>8</v>
      </c>
      <c r="N17">
        <v>4.68</v>
      </c>
      <c r="O17">
        <v>4491</v>
      </c>
      <c r="P17">
        <v>183</v>
      </c>
      <c r="Q17">
        <f t="shared" si="0"/>
        <v>36020.774605263148</v>
      </c>
    </row>
    <row r="18" spans="10:17" x14ac:dyDescent="0.3">
      <c r="J18" t="s">
        <v>27</v>
      </c>
      <c r="L18" t="s">
        <v>6</v>
      </c>
      <c r="N18">
        <v>5.19</v>
      </c>
      <c r="O18">
        <v>5799</v>
      </c>
      <c r="P18">
        <v>222</v>
      </c>
      <c r="Q18">
        <f t="shared" si="0"/>
        <v>51580.388190789476</v>
      </c>
    </row>
    <row r="19" spans="10:17" x14ac:dyDescent="0.3">
      <c r="J19" t="s">
        <v>27</v>
      </c>
      <c r="L19" t="s">
        <v>7</v>
      </c>
      <c r="N19">
        <v>5.19</v>
      </c>
      <c r="O19">
        <v>5789</v>
      </c>
      <c r="P19">
        <v>222</v>
      </c>
      <c r="Q19">
        <f t="shared" si="0"/>
        <v>51491.441151315797</v>
      </c>
    </row>
    <row r="20" spans="10:17" x14ac:dyDescent="0.3">
      <c r="J20" t="s">
        <v>28</v>
      </c>
      <c r="L20" t="s">
        <v>29</v>
      </c>
      <c r="N20">
        <v>5.87</v>
      </c>
      <c r="O20">
        <v>4425</v>
      </c>
      <c r="P20">
        <v>262</v>
      </c>
      <c r="Q20">
        <f t="shared" si="0"/>
        <v>44515.93667763158</v>
      </c>
    </row>
    <row r="21" spans="10:17" x14ac:dyDescent="0.3">
      <c r="J21" t="s">
        <v>28</v>
      </c>
      <c r="L21" t="s">
        <v>12</v>
      </c>
      <c r="N21">
        <v>5.87</v>
      </c>
      <c r="O21">
        <v>6009</v>
      </c>
      <c r="P21">
        <v>262</v>
      </c>
      <c r="Q21">
        <f t="shared" si="0"/>
        <v>60451.132993421052</v>
      </c>
    </row>
    <row r="22" spans="10:17" x14ac:dyDescent="0.3">
      <c r="J22" t="s">
        <v>28</v>
      </c>
      <c r="L22" t="s">
        <v>4</v>
      </c>
      <c r="N22">
        <v>5.87</v>
      </c>
      <c r="O22">
        <v>4161</v>
      </c>
      <c r="P22">
        <v>262</v>
      </c>
      <c r="Q22">
        <f t="shared" si="0"/>
        <v>41860.070625</v>
      </c>
    </row>
    <row r="23" spans="10:17" x14ac:dyDescent="0.3">
      <c r="J23" t="s">
        <v>33</v>
      </c>
      <c r="K23">
        <v>5.21</v>
      </c>
      <c r="Q23">
        <f>SUM(Q11:Q22)</f>
        <v>505804.7436513158</v>
      </c>
    </row>
    <row r="24" spans="10:17" x14ac:dyDescent="0.3">
      <c r="J24" t="s">
        <v>34</v>
      </c>
      <c r="K24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Pétur PC</dc:creator>
  <cp:lastModifiedBy>Pétur PC</cp:lastModifiedBy>
  <dcterms:created xsi:type="dcterms:W3CDTF">2018-04-13T16:23:17Z</dcterms:created>
  <dcterms:modified xsi:type="dcterms:W3CDTF">2018-04-13T17:52:05Z</dcterms:modified>
</cp:coreProperties>
</file>