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tro.bonizzi\Documents\PostDoc\Courses2011_Maastricht\Courses Maastricht 2020-2021\IDA\Computer class\"/>
    </mc:Choice>
  </mc:AlternateContent>
  <bookViews>
    <workbookView xWindow="0" yWindow="0" windowWidth="24000" windowHeight="10160"/>
  </bookViews>
  <sheets>
    <sheet name="Part I" sheetId="3" r:id="rId1"/>
    <sheet name="Part II" sheetId="2" r:id="rId2"/>
    <sheet name="Challenge" sheetId="1" r:id="rId3"/>
  </sheets>
  <definedNames>
    <definedName name="_xlnm._FilterDatabase" localSheetId="1" hidden="1">'Part II'!$A$1:$G$19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U7" i="2" s="1"/>
  <c r="T8" i="2"/>
  <c r="T9" i="2"/>
  <c r="T10" i="2"/>
  <c r="T11" i="2"/>
  <c r="U11" i="2" s="1"/>
  <c r="T12" i="2"/>
  <c r="U12" i="2" s="1"/>
  <c r="T13" i="2"/>
  <c r="T14" i="2"/>
  <c r="T15" i="2"/>
  <c r="T6" i="2"/>
  <c r="S7" i="2"/>
  <c r="S8" i="2"/>
  <c r="S9" i="2"/>
  <c r="U9" i="2" s="1"/>
  <c r="S10" i="2"/>
  <c r="S11" i="2"/>
  <c r="S12" i="2"/>
  <c r="S13" i="2"/>
  <c r="S14" i="2"/>
  <c r="S15" i="2"/>
  <c r="S6" i="2"/>
  <c r="U6" i="2" s="1"/>
  <c r="U8" i="2"/>
  <c r="U13" i="2"/>
  <c r="U15" i="2"/>
  <c r="U14" i="2" l="1"/>
  <c r="U10" i="2"/>
  <c r="M2" i="2"/>
</calcChain>
</file>

<file path=xl/sharedStrings.xml><?xml version="1.0" encoding="utf-8"?>
<sst xmlns="http://schemas.openxmlformats.org/spreadsheetml/2006/main" count="262" uniqueCount="45">
  <si>
    <t>fruit_label</t>
  </si>
  <si>
    <t>fruit_name</t>
  </si>
  <si>
    <t>fruit_subtype</t>
  </si>
  <si>
    <t>mass</t>
  </si>
  <si>
    <t>width</t>
  </si>
  <si>
    <t>height</t>
  </si>
  <si>
    <t>color_score</t>
  </si>
  <si>
    <t>split 1</t>
  </si>
  <si>
    <t>Oranges</t>
  </si>
  <si>
    <t>lemons</t>
  </si>
  <si>
    <t>total</t>
  </si>
  <si>
    <t>Entropy</t>
  </si>
  <si>
    <t>orange</t>
  </si>
  <si>
    <t>selected_seconds</t>
  </si>
  <si>
    <t>turkey_navel</t>
  </si>
  <si>
    <t>mass possible split points</t>
  </si>
  <si>
    <t>oranges &gt; split</t>
  </si>
  <si>
    <t>lemons &gt; split</t>
  </si>
  <si>
    <t>total above split</t>
  </si>
  <si>
    <t>entropy above split</t>
  </si>
  <si>
    <t>oranges &lt; split</t>
  </si>
  <si>
    <t>lemons &lt; split</t>
  </si>
  <si>
    <t>total below split</t>
  </si>
  <si>
    <t>entropy below split</t>
  </si>
  <si>
    <t>weighted entropy above</t>
  </si>
  <si>
    <t>weighted entropy below</t>
  </si>
  <si>
    <t>information gain</t>
  </si>
  <si>
    <t>spanish_jumbo</t>
  </si>
  <si>
    <t>width possible split points</t>
  </si>
  <si>
    <t>lemon</t>
  </si>
  <si>
    <t>unknown</t>
  </si>
  <si>
    <t>spanish_belsan</t>
  </si>
  <si>
    <t>height possible split points</t>
  </si>
  <si>
    <t>colour possible split points</t>
  </si>
  <si>
    <t>apple</t>
  </si>
  <si>
    <t>braeburn</t>
  </si>
  <si>
    <t>cripps_pink</t>
  </si>
  <si>
    <t>golden_delicious</t>
  </si>
  <si>
    <t>granny_smith</t>
  </si>
  <si>
    <t>fruit label</t>
  </si>
  <si>
    <t>count</t>
  </si>
  <si>
    <t>mean</t>
  </si>
  <si>
    <t>std</t>
  </si>
  <si>
    <t>median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</si>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</sst>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N14" sqref="N14"/>
    </sheetView>
  </sheetViews>
  <sheetFormatPr defaultRowHeight="14.5" x14ac:dyDescent="0.35"/>
  <cols>
    <col min="1" max="1" width="10.26953125" bestFit="1" customWidth="1"/>
    <col min="2" max="2" width="9.7265625" bestFit="1" customWidth="1"/>
    <col min="3" max="3" width="10.81640625" bestFit="1" customWidth="1"/>
    <col min="4" max="4" width="16.81640625" bestFit="1" customWidth="1"/>
    <col min="5" max="5" width="5.453125" bestFit="1" customWidth="1"/>
    <col min="6" max="6" width="6.1796875" bestFit="1" customWidth="1"/>
    <col min="7" max="7" width="6.7265625" bestFit="1" customWidth="1"/>
    <col min="8" max="8" width="11.1796875" bestFit="1" customWidth="1"/>
    <col min="14" max="14" width="11.1796875" bestFit="1" customWidth="1"/>
  </cols>
  <sheetData>
    <row r="1" spans="1:14" x14ac:dyDescent="0.35">
      <c r="A1" s="8" t="s">
        <v>0</v>
      </c>
      <c r="B1" s="8" t="s">
        <v>39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</row>
    <row r="2" spans="1:14" x14ac:dyDescent="0.35">
      <c r="A2" s="8">
        <v>3</v>
      </c>
      <c r="B2" s="8">
        <v>1</v>
      </c>
      <c r="C2" s="8" t="s">
        <v>12</v>
      </c>
      <c r="D2" s="8" t="s">
        <v>27</v>
      </c>
      <c r="E2" s="8">
        <v>362</v>
      </c>
      <c r="F2" s="8">
        <v>9.6</v>
      </c>
      <c r="G2" s="8">
        <v>9.1999999999999993</v>
      </c>
      <c r="H2" s="8">
        <v>0.74</v>
      </c>
    </row>
    <row r="3" spans="1:14" x14ac:dyDescent="0.35">
      <c r="A3" s="8">
        <v>3</v>
      </c>
      <c r="B3" s="8">
        <v>1</v>
      </c>
      <c r="C3" s="8" t="s">
        <v>12</v>
      </c>
      <c r="D3" s="8" t="s">
        <v>27</v>
      </c>
      <c r="E3" s="8">
        <v>356</v>
      </c>
      <c r="F3" s="8">
        <v>9.1999999999999993</v>
      </c>
      <c r="G3" s="8">
        <v>9.1999999999999993</v>
      </c>
      <c r="H3" s="8">
        <v>0.75</v>
      </c>
    </row>
    <row r="4" spans="1:14" x14ac:dyDescent="0.35">
      <c r="A4" s="8">
        <v>3</v>
      </c>
      <c r="B4" s="8">
        <v>1</v>
      </c>
      <c r="C4" s="8" t="s">
        <v>12</v>
      </c>
      <c r="D4" s="8" t="s">
        <v>27</v>
      </c>
      <c r="E4" s="8">
        <v>342</v>
      </c>
      <c r="F4" s="8">
        <v>9</v>
      </c>
      <c r="G4" s="8">
        <v>9.4</v>
      </c>
      <c r="H4" s="8">
        <v>0.75</v>
      </c>
      <c r="J4" s="8"/>
      <c r="K4" s="8" t="s">
        <v>3</v>
      </c>
      <c r="L4" s="8" t="s">
        <v>4</v>
      </c>
      <c r="M4" s="8" t="s">
        <v>5</v>
      </c>
      <c r="N4" s="8" t="s">
        <v>6</v>
      </c>
    </row>
    <row r="5" spans="1:14" x14ac:dyDescent="0.35">
      <c r="A5" s="8">
        <v>3</v>
      </c>
      <c r="B5" s="8">
        <v>1</v>
      </c>
      <c r="C5" s="8" t="s">
        <v>12</v>
      </c>
      <c r="D5" s="8" t="s">
        <v>13</v>
      </c>
      <c r="E5" s="8">
        <v>210</v>
      </c>
      <c r="F5" s="8">
        <v>7.8</v>
      </c>
      <c r="G5" s="8">
        <v>8</v>
      </c>
      <c r="H5" s="8">
        <v>0.82</v>
      </c>
      <c r="J5" s="8" t="s">
        <v>40</v>
      </c>
      <c r="K5" s="8"/>
      <c r="L5" s="8"/>
      <c r="M5" s="8"/>
      <c r="N5" s="8"/>
    </row>
    <row r="6" spans="1:14" x14ac:dyDescent="0.35">
      <c r="A6" s="8">
        <v>3</v>
      </c>
      <c r="B6" s="8">
        <v>1</v>
      </c>
      <c r="C6" s="8" t="s">
        <v>12</v>
      </c>
      <c r="D6" s="8" t="s">
        <v>14</v>
      </c>
      <c r="E6" s="8">
        <v>180</v>
      </c>
      <c r="F6" s="8">
        <v>7.6</v>
      </c>
      <c r="G6" s="8">
        <v>8.1999999999999993</v>
      </c>
      <c r="H6" s="8">
        <v>0.79</v>
      </c>
      <c r="J6" s="8" t="s">
        <v>41</v>
      </c>
      <c r="K6" s="8"/>
      <c r="L6" s="8"/>
      <c r="M6" s="8"/>
      <c r="N6" s="8"/>
    </row>
    <row r="7" spans="1:14" x14ac:dyDescent="0.35">
      <c r="A7" s="8">
        <v>3</v>
      </c>
      <c r="B7" s="8">
        <v>1</v>
      </c>
      <c r="C7" s="8" t="s">
        <v>12</v>
      </c>
      <c r="D7" s="8" t="s">
        <v>14</v>
      </c>
      <c r="E7" s="8">
        <v>142</v>
      </c>
      <c r="F7" s="8">
        <v>7.6</v>
      </c>
      <c r="G7" s="8">
        <v>7.8</v>
      </c>
      <c r="H7" s="8">
        <v>0.75</v>
      </c>
      <c r="J7" s="8" t="s">
        <v>42</v>
      </c>
      <c r="K7" s="8"/>
      <c r="L7" s="8"/>
      <c r="M7" s="8"/>
      <c r="N7" s="8"/>
    </row>
    <row r="8" spans="1:14" x14ac:dyDescent="0.35">
      <c r="A8" s="8">
        <v>3</v>
      </c>
      <c r="B8" s="8">
        <v>1</v>
      </c>
      <c r="C8" s="8" t="s">
        <v>12</v>
      </c>
      <c r="D8" s="8" t="s">
        <v>13</v>
      </c>
      <c r="E8" s="8">
        <v>204</v>
      </c>
      <c r="F8" s="8">
        <v>7.5</v>
      </c>
      <c r="G8" s="8">
        <v>9.1999999999999993</v>
      </c>
      <c r="H8" s="8">
        <v>0.77</v>
      </c>
      <c r="J8" s="8" t="s">
        <v>43</v>
      </c>
      <c r="K8" s="8"/>
      <c r="L8" s="8"/>
      <c r="M8" s="8"/>
      <c r="N8" s="8"/>
    </row>
    <row r="9" spans="1:14" x14ac:dyDescent="0.35">
      <c r="A9" s="8">
        <v>3</v>
      </c>
      <c r="B9" s="8">
        <v>1</v>
      </c>
      <c r="C9" s="8" t="s">
        <v>12</v>
      </c>
      <c r="D9" s="8" t="s">
        <v>14</v>
      </c>
      <c r="E9" s="8">
        <v>190</v>
      </c>
      <c r="F9" s="8">
        <v>7.5</v>
      </c>
      <c r="G9" s="8">
        <v>8.1</v>
      </c>
      <c r="H9" s="8">
        <v>0.74</v>
      </c>
      <c r="J9" s="8" t="s">
        <v>44</v>
      </c>
      <c r="K9" s="8"/>
      <c r="L9" s="8"/>
      <c r="M9" s="8"/>
      <c r="N9" s="8"/>
    </row>
    <row r="10" spans="1:14" x14ac:dyDescent="0.35">
      <c r="A10" s="8">
        <v>4</v>
      </c>
      <c r="B10" s="8">
        <v>2</v>
      </c>
      <c r="C10" s="8" t="s">
        <v>29</v>
      </c>
      <c r="D10" s="8" t="s">
        <v>31</v>
      </c>
      <c r="E10" s="8">
        <v>216</v>
      </c>
      <c r="F10" s="8">
        <v>7.3</v>
      </c>
      <c r="G10" s="8">
        <v>10.199999999999999</v>
      </c>
      <c r="H10" s="8">
        <v>0.71</v>
      </c>
    </row>
    <row r="11" spans="1:14" x14ac:dyDescent="0.35">
      <c r="A11" s="8">
        <v>4</v>
      </c>
      <c r="B11" s="8">
        <v>2</v>
      </c>
      <c r="C11" s="8" t="s">
        <v>29</v>
      </c>
      <c r="D11" s="8" t="s">
        <v>31</v>
      </c>
      <c r="E11" s="8">
        <v>200</v>
      </c>
      <c r="F11" s="8">
        <v>7.3</v>
      </c>
      <c r="G11" s="8">
        <v>10.5</v>
      </c>
      <c r="H11" s="8">
        <v>0.72</v>
      </c>
    </row>
    <row r="12" spans="1:14" x14ac:dyDescent="0.35">
      <c r="A12" s="8">
        <v>4</v>
      </c>
      <c r="B12" s="8">
        <v>2</v>
      </c>
      <c r="C12" s="8" t="s">
        <v>29</v>
      </c>
      <c r="D12" s="8" t="s">
        <v>31</v>
      </c>
      <c r="E12" s="8">
        <v>196</v>
      </c>
      <c r="F12" s="8">
        <v>7.3</v>
      </c>
      <c r="G12" s="8">
        <v>9.6999999999999993</v>
      </c>
      <c r="H12" s="8">
        <v>0.72</v>
      </c>
    </row>
    <row r="13" spans="1:14" x14ac:dyDescent="0.35">
      <c r="A13" s="8">
        <v>4</v>
      </c>
      <c r="B13" s="8">
        <v>2</v>
      </c>
      <c r="C13" s="8" t="s">
        <v>29</v>
      </c>
      <c r="D13" s="8" t="s">
        <v>31</v>
      </c>
      <c r="E13" s="8">
        <v>174</v>
      </c>
      <c r="F13" s="8">
        <v>7.3</v>
      </c>
      <c r="G13" s="8">
        <v>10.1</v>
      </c>
      <c r="H13" s="8">
        <v>0.72</v>
      </c>
    </row>
    <row r="14" spans="1:14" x14ac:dyDescent="0.35">
      <c r="A14" s="8">
        <v>3</v>
      </c>
      <c r="B14" s="8">
        <v>1</v>
      </c>
      <c r="C14" s="8" t="s">
        <v>12</v>
      </c>
      <c r="D14" s="8" t="s">
        <v>14</v>
      </c>
      <c r="E14" s="8">
        <v>154</v>
      </c>
      <c r="F14" s="8">
        <v>7.3</v>
      </c>
      <c r="G14" s="8">
        <v>7.3</v>
      </c>
      <c r="H14" s="8">
        <v>0.79</v>
      </c>
    </row>
    <row r="15" spans="1:14" x14ac:dyDescent="0.35">
      <c r="A15" s="8">
        <v>4</v>
      </c>
      <c r="B15" s="8">
        <v>2</v>
      </c>
      <c r="C15" s="8" t="s">
        <v>29</v>
      </c>
      <c r="D15" s="8" t="s">
        <v>31</v>
      </c>
      <c r="E15" s="8">
        <v>194</v>
      </c>
      <c r="F15" s="8">
        <v>7.2</v>
      </c>
      <c r="G15" s="8">
        <v>10.3</v>
      </c>
      <c r="H15" s="8">
        <v>0.7</v>
      </c>
    </row>
    <row r="16" spans="1:14" x14ac:dyDescent="0.35">
      <c r="A16" s="8">
        <v>4</v>
      </c>
      <c r="B16" s="8">
        <v>2</v>
      </c>
      <c r="C16" s="8" t="s">
        <v>29</v>
      </c>
      <c r="D16" s="8" t="s">
        <v>31</v>
      </c>
      <c r="E16" s="8">
        <v>186</v>
      </c>
      <c r="F16" s="8">
        <v>7.2</v>
      </c>
      <c r="G16" s="8">
        <v>9.1999999999999993</v>
      </c>
      <c r="H16" s="8">
        <v>0.72</v>
      </c>
    </row>
    <row r="17" spans="1:8" x14ac:dyDescent="0.35">
      <c r="A17" s="8">
        <v>3</v>
      </c>
      <c r="B17" s="8">
        <v>1</v>
      </c>
      <c r="C17" s="8" t="s">
        <v>12</v>
      </c>
      <c r="D17" s="8" t="s">
        <v>13</v>
      </c>
      <c r="E17" s="8">
        <v>164</v>
      </c>
      <c r="F17" s="8">
        <v>7.2</v>
      </c>
      <c r="G17" s="8">
        <v>7</v>
      </c>
      <c r="H17" s="8">
        <v>0.8</v>
      </c>
    </row>
    <row r="18" spans="1:8" x14ac:dyDescent="0.35">
      <c r="A18" s="8">
        <v>3</v>
      </c>
      <c r="B18" s="8">
        <v>1</v>
      </c>
      <c r="C18" s="8" t="s">
        <v>12</v>
      </c>
      <c r="D18" s="8" t="s">
        <v>14</v>
      </c>
      <c r="E18" s="8">
        <v>158</v>
      </c>
      <c r="F18" s="8">
        <v>7.2</v>
      </c>
      <c r="G18" s="8">
        <v>7.8</v>
      </c>
      <c r="H18" s="8">
        <v>0.77</v>
      </c>
    </row>
    <row r="19" spans="1:8" x14ac:dyDescent="0.35">
      <c r="A19" s="8">
        <v>3</v>
      </c>
      <c r="B19" s="8">
        <v>1</v>
      </c>
      <c r="C19" s="8" t="s">
        <v>12</v>
      </c>
      <c r="D19" s="8" t="s">
        <v>14</v>
      </c>
      <c r="E19" s="8">
        <v>154</v>
      </c>
      <c r="F19" s="8">
        <v>7.2</v>
      </c>
      <c r="G19" s="8">
        <v>7.2</v>
      </c>
      <c r="H19" s="8">
        <v>0.82</v>
      </c>
    </row>
    <row r="20" spans="1:8" x14ac:dyDescent="0.35">
      <c r="A20" s="8">
        <v>3</v>
      </c>
      <c r="B20" s="8">
        <v>1</v>
      </c>
      <c r="C20" s="8" t="s">
        <v>12</v>
      </c>
      <c r="D20" s="8" t="s">
        <v>14</v>
      </c>
      <c r="E20" s="8">
        <v>160</v>
      </c>
      <c r="F20" s="8">
        <v>7.1</v>
      </c>
      <c r="G20" s="8">
        <v>7.6</v>
      </c>
      <c r="H20" s="8">
        <v>0.76</v>
      </c>
    </row>
    <row r="21" spans="1:8" x14ac:dyDescent="0.35">
      <c r="A21" s="8">
        <v>3</v>
      </c>
      <c r="B21" s="8">
        <v>1</v>
      </c>
      <c r="C21" s="8" t="s">
        <v>12</v>
      </c>
      <c r="D21" s="8" t="s">
        <v>13</v>
      </c>
      <c r="E21" s="8">
        <v>158</v>
      </c>
      <c r="F21" s="8">
        <v>7.1</v>
      </c>
      <c r="G21" s="8">
        <v>7.5</v>
      </c>
      <c r="H21" s="8">
        <v>0.79</v>
      </c>
    </row>
    <row r="22" spans="1:8" x14ac:dyDescent="0.35">
      <c r="A22" s="8">
        <v>3</v>
      </c>
      <c r="B22" s="8">
        <v>1</v>
      </c>
      <c r="C22" s="8" t="s">
        <v>12</v>
      </c>
      <c r="D22" s="8" t="s">
        <v>14</v>
      </c>
      <c r="E22" s="8">
        <v>154</v>
      </c>
      <c r="F22" s="8">
        <v>7.1</v>
      </c>
      <c r="G22" s="8">
        <v>7.5</v>
      </c>
      <c r="H22" s="8">
        <v>0.78</v>
      </c>
    </row>
    <row r="23" spans="1:8" x14ac:dyDescent="0.35">
      <c r="A23" s="8">
        <v>3</v>
      </c>
      <c r="B23" s="8">
        <v>1</v>
      </c>
      <c r="C23" s="8" t="s">
        <v>12</v>
      </c>
      <c r="D23" s="8" t="s">
        <v>14</v>
      </c>
      <c r="E23" s="8">
        <v>150</v>
      </c>
      <c r="F23" s="8">
        <v>7.1</v>
      </c>
      <c r="G23" s="8">
        <v>7.9</v>
      </c>
      <c r="H23" s="8">
        <v>0.75</v>
      </c>
    </row>
    <row r="24" spans="1:8" x14ac:dyDescent="0.35">
      <c r="A24" s="8">
        <v>3</v>
      </c>
      <c r="B24" s="8">
        <v>1</v>
      </c>
      <c r="C24" s="8" t="s">
        <v>12</v>
      </c>
      <c r="D24" s="8" t="s">
        <v>13</v>
      </c>
      <c r="E24" s="8">
        <v>160</v>
      </c>
      <c r="F24" s="8">
        <v>7</v>
      </c>
      <c r="G24" s="8">
        <v>7.4</v>
      </c>
      <c r="H24" s="8">
        <v>0.81</v>
      </c>
    </row>
    <row r="25" spans="1:8" x14ac:dyDescent="0.35">
      <c r="A25" s="8">
        <v>3</v>
      </c>
      <c r="B25" s="8">
        <v>1</v>
      </c>
      <c r="C25" s="8" t="s">
        <v>12</v>
      </c>
      <c r="D25" s="8" t="s">
        <v>14</v>
      </c>
      <c r="E25" s="8">
        <v>144</v>
      </c>
      <c r="F25" s="8">
        <v>6.8</v>
      </c>
      <c r="G25" s="8">
        <v>7.4</v>
      </c>
      <c r="H25" s="8">
        <v>0.75</v>
      </c>
    </row>
    <row r="26" spans="1:8" x14ac:dyDescent="0.35">
      <c r="A26" s="8">
        <v>3</v>
      </c>
      <c r="B26" s="8">
        <v>1</v>
      </c>
      <c r="C26" s="8" t="s">
        <v>12</v>
      </c>
      <c r="D26" s="8" t="s">
        <v>13</v>
      </c>
      <c r="E26" s="8">
        <v>140</v>
      </c>
      <c r="F26" s="8">
        <v>6.7</v>
      </c>
      <c r="G26" s="8">
        <v>7.1</v>
      </c>
      <c r="H26" s="8">
        <v>0.72</v>
      </c>
    </row>
    <row r="27" spans="1:8" x14ac:dyDescent="0.35">
      <c r="A27" s="8">
        <v>4</v>
      </c>
      <c r="B27" s="8">
        <v>2</v>
      </c>
      <c r="C27" s="8" t="s">
        <v>29</v>
      </c>
      <c r="D27" s="8" t="s">
        <v>30</v>
      </c>
      <c r="E27" s="8">
        <v>152</v>
      </c>
      <c r="F27" s="8">
        <v>6.5</v>
      </c>
      <c r="G27" s="8">
        <v>8.5</v>
      </c>
      <c r="H27" s="8">
        <v>0.72</v>
      </c>
    </row>
    <row r="28" spans="1:8" x14ac:dyDescent="0.35">
      <c r="A28" s="8">
        <v>4</v>
      </c>
      <c r="B28" s="8">
        <v>2</v>
      </c>
      <c r="C28" s="8" t="s">
        <v>29</v>
      </c>
      <c r="D28" s="8" t="s">
        <v>30</v>
      </c>
      <c r="E28" s="8">
        <v>116</v>
      </c>
      <c r="F28" s="8">
        <v>6.3</v>
      </c>
      <c r="G28" s="8">
        <v>7.7</v>
      </c>
      <c r="H28" s="8">
        <v>0.72</v>
      </c>
    </row>
    <row r="29" spans="1:8" x14ac:dyDescent="0.35">
      <c r="A29" s="8">
        <v>4</v>
      </c>
      <c r="B29" s="8">
        <v>2</v>
      </c>
      <c r="C29" s="8" t="s">
        <v>29</v>
      </c>
      <c r="D29" s="8" t="s">
        <v>30</v>
      </c>
      <c r="E29" s="8">
        <v>118</v>
      </c>
      <c r="F29" s="8">
        <v>6.1</v>
      </c>
      <c r="G29" s="8">
        <v>8.1</v>
      </c>
      <c r="H29" s="8">
        <v>0.7</v>
      </c>
    </row>
    <row r="30" spans="1:8" x14ac:dyDescent="0.35">
      <c r="A30" s="8">
        <v>4</v>
      </c>
      <c r="B30" s="8">
        <v>2</v>
      </c>
      <c r="C30" s="8" t="s">
        <v>29</v>
      </c>
      <c r="D30" s="8" t="s">
        <v>30</v>
      </c>
      <c r="E30" s="8">
        <v>116</v>
      </c>
      <c r="F30" s="8">
        <v>6.1</v>
      </c>
      <c r="G30" s="8">
        <v>8.5</v>
      </c>
      <c r="H30" s="8">
        <v>0.71</v>
      </c>
    </row>
    <row r="31" spans="1:8" x14ac:dyDescent="0.35">
      <c r="A31" s="8">
        <v>4</v>
      </c>
      <c r="B31" s="8">
        <v>2</v>
      </c>
      <c r="C31" s="8" t="s">
        <v>29</v>
      </c>
      <c r="D31" s="8" t="s">
        <v>30</v>
      </c>
      <c r="E31" s="8">
        <v>130</v>
      </c>
      <c r="F31" s="8">
        <v>6</v>
      </c>
      <c r="G31" s="8">
        <v>8.1999999999999993</v>
      </c>
      <c r="H31" s="8">
        <v>0.71</v>
      </c>
    </row>
    <row r="32" spans="1:8" x14ac:dyDescent="0.35">
      <c r="A32" s="8">
        <v>4</v>
      </c>
      <c r="B32" s="8">
        <v>2</v>
      </c>
      <c r="C32" s="8" t="s">
        <v>29</v>
      </c>
      <c r="D32" s="8" t="s">
        <v>30</v>
      </c>
      <c r="E32" s="8">
        <v>120</v>
      </c>
      <c r="F32" s="8">
        <v>6</v>
      </c>
      <c r="G32" s="8">
        <v>8.4</v>
      </c>
      <c r="H32" s="8">
        <v>0.74</v>
      </c>
    </row>
    <row r="33" spans="1:8" x14ac:dyDescent="0.35">
      <c r="A33" s="8">
        <v>4</v>
      </c>
      <c r="B33" s="8">
        <v>2</v>
      </c>
      <c r="C33" s="8" t="s">
        <v>29</v>
      </c>
      <c r="D33" s="8" t="s">
        <v>30</v>
      </c>
      <c r="E33" s="8">
        <v>116</v>
      </c>
      <c r="F33" s="8">
        <v>6</v>
      </c>
      <c r="G33" s="8">
        <v>7.5</v>
      </c>
      <c r="H33" s="8">
        <v>0.72</v>
      </c>
    </row>
    <row r="34" spans="1:8" x14ac:dyDescent="0.35">
      <c r="A34" s="8">
        <v>4</v>
      </c>
      <c r="B34" s="8">
        <v>2</v>
      </c>
      <c r="C34" s="8" t="s">
        <v>29</v>
      </c>
      <c r="D34" s="8" t="s">
        <v>30</v>
      </c>
      <c r="E34" s="8">
        <v>118</v>
      </c>
      <c r="F34" s="8">
        <v>5.9</v>
      </c>
      <c r="G34" s="8">
        <v>8</v>
      </c>
      <c r="H34" s="8">
        <v>0.72</v>
      </c>
    </row>
    <row r="35" spans="1:8" x14ac:dyDescent="0.35">
      <c r="A35" s="8">
        <v>4</v>
      </c>
      <c r="B35" s="8">
        <v>2</v>
      </c>
      <c r="C35" s="8" t="s">
        <v>29</v>
      </c>
      <c r="D35" s="8" t="s">
        <v>30</v>
      </c>
      <c r="E35" s="8">
        <v>116</v>
      </c>
      <c r="F35" s="8">
        <v>5.9</v>
      </c>
      <c r="G35" s="8">
        <v>8.1</v>
      </c>
      <c r="H35" s="8">
        <v>0.73</v>
      </c>
    </row>
    <row r="36" spans="1:8" x14ac:dyDescent="0.35">
      <c r="A36" s="8">
        <v>4</v>
      </c>
      <c r="B36" s="8">
        <v>2</v>
      </c>
      <c r="C36" s="8" t="s">
        <v>29</v>
      </c>
      <c r="D36" s="8" t="s">
        <v>30</v>
      </c>
      <c r="E36" s="8">
        <v>132</v>
      </c>
      <c r="F36" s="8">
        <v>5.8</v>
      </c>
      <c r="G36" s="8">
        <v>8.6999999999999993</v>
      </c>
      <c r="H36" s="8">
        <v>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J7" sqref="J7"/>
    </sheetView>
  </sheetViews>
  <sheetFormatPr defaultRowHeight="14.5" x14ac:dyDescent="0.35"/>
  <cols>
    <col min="3" max="3" width="16.81640625" bestFit="1" customWidth="1"/>
    <col min="10" max="10" width="25.1796875" bestFit="1" customWidth="1"/>
    <col min="11" max="11" width="13.81640625" bestFit="1" customWidth="1"/>
    <col min="12" max="12" width="13.453125" bestFit="1" customWidth="1"/>
    <col min="13" max="13" width="15.54296875" bestFit="1" customWidth="1"/>
    <col min="14" max="16" width="15.54296875" customWidth="1"/>
    <col min="17" max="17" width="15.1796875" bestFit="1" customWidth="1"/>
    <col min="18" max="18" width="18.7265625" customWidth="1"/>
    <col min="19" max="19" width="23.1796875" bestFit="1" customWidth="1"/>
    <col min="20" max="20" width="23.26953125" bestFit="1" customWidth="1"/>
    <col min="21" max="21" width="15.8164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11</v>
      </c>
    </row>
    <row r="2" spans="1:21" x14ac:dyDescent="0.35">
      <c r="A2">
        <v>3</v>
      </c>
      <c r="B2" t="s">
        <v>12</v>
      </c>
      <c r="C2" t="s">
        <v>27</v>
      </c>
      <c r="D2">
        <v>362</v>
      </c>
      <c r="E2">
        <v>9.6</v>
      </c>
      <c r="F2">
        <v>9.1999999999999993</v>
      </c>
      <c r="G2">
        <v>0.74</v>
      </c>
      <c r="K2">
        <v>19</v>
      </c>
      <c r="L2">
        <v>16</v>
      </c>
      <c r="M2">
        <f>K2+L2</f>
        <v>35</v>
      </c>
      <c r="N2" s="2"/>
    </row>
    <row r="3" spans="1:21" x14ac:dyDescent="0.35">
      <c r="A3">
        <v>3</v>
      </c>
      <c r="B3" t="s">
        <v>12</v>
      </c>
      <c r="C3" t="s">
        <v>27</v>
      </c>
      <c r="D3">
        <v>356</v>
      </c>
      <c r="E3">
        <v>9.1999999999999993</v>
      </c>
      <c r="F3">
        <v>9.1999999999999993</v>
      </c>
      <c r="G3">
        <v>0.75</v>
      </c>
    </row>
    <row r="4" spans="1:21" x14ac:dyDescent="0.35">
      <c r="A4">
        <v>3</v>
      </c>
      <c r="B4" t="s">
        <v>12</v>
      </c>
      <c r="C4" t="s">
        <v>27</v>
      </c>
      <c r="D4">
        <v>342</v>
      </c>
      <c r="E4">
        <v>9</v>
      </c>
      <c r="F4">
        <v>9.4</v>
      </c>
      <c r="G4">
        <v>0.75</v>
      </c>
    </row>
    <row r="5" spans="1:21" x14ac:dyDescent="0.35">
      <c r="A5">
        <v>3</v>
      </c>
      <c r="B5" t="s">
        <v>12</v>
      </c>
      <c r="C5" t="s">
        <v>13</v>
      </c>
      <c r="D5">
        <v>210</v>
      </c>
      <c r="E5">
        <v>7.8</v>
      </c>
      <c r="F5">
        <v>8</v>
      </c>
      <c r="G5">
        <v>0.82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</row>
    <row r="6" spans="1:21" x14ac:dyDescent="0.35">
      <c r="A6">
        <v>3</v>
      </c>
      <c r="B6" t="s">
        <v>12</v>
      </c>
      <c r="C6" t="s">
        <v>14</v>
      </c>
      <c r="D6">
        <v>180</v>
      </c>
      <c r="E6">
        <v>7.6</v>
      </c>
      <c r="F6">
        <v>8.1999999999999993</v>
      </c>
      <c r="G6">
        <v>0.79</v>
      </c>
      <c r="J6">
        <v>262</v>
      </c>
      <c r="K6">
        <v>3</v>
      </c>
      <c r="L6">
        <v>0</v>
      </c>
      <c r="M6">
        <v>3</v>
      </c>
      <c r="N6">
        <v>0</v>
      </c>
      <c r="O6">
        <v>16</v>
      </c>
      <c r="P6">
        <v>16</v>
      </c>
      <c r="Q6">
        <v>32</v>
      </c>
      <c r="R6">
        <v>1</v>
      </c>
      <c r="S6">
        <f>N6*M6/$M$2</f>
        <v>0</v>
      </c>
      <c r="T6">
        <f>R6*Q6/$M$2</f>
        <v>0.91428571428571426</v>
      </c>
      <c r="U6">
        <f>$N$2-S6-T6</f>
        <v>-0.91428571428571426</v>
      </c>
    </row>
    <row r="7" spans="1:21" x14ac:dyDescent="0.35">
      <c r="A7">
        <v>3</v>
      </c>
      <c r="B7" t="s">
        <v>12</v>
      </c>
      <c r="C7" t="s">
        <v>14</v>
      </c>
      <c r="D7">
        <v>142</v>
      </c>
      <c r="E7">
        <v>7.6</v>
      </c>
      <c r="F7">
        <v>7.8</v>
      </c>
      <c r="G7">
        <v>0.75</v>
      </c>
      <c r="J7">
        <v>202</v>
      </c>
      <c r="K7">
        <v>5</v>
      </c>
      <c r="L7">
        <v>1</v>
      </c>
      <c r="M7">
        <v>6</v>
      </c>
      <c r="N7">
        <v>0.65002242164835411</v>
      </c>
      <c r="O7">
        <v>14</v>
      </c>
      <c r="P7">
        <v>15</v>
      </c>
      <c r="Q7">
        <v>29</v>
      </c>
      <c r="R7">
        <v>0.99914210399190884</v>
      </c>
      <c r="S7">
        <f t="shared" ref="S7:S15" si="0">N7*M7/$M$2</f>
        <v>0.11143241513971784</v>
      </c>
      <c r="T7">
        <f t="shared" ref="T7:T15" si="1">R7*Q7/$M$2</f>
        <v>0.82786060045043874</v>
      </c>
      <c r="U7">
        <f>$N$2-S7-T7</f>
        <v>-0.93929301559015654</v>
      </c>
    </row>
    <row r="8" spans="1:21" x14ac:dyDescent="0.35">
      <c r="A8">
        <v>3</v>
      </c>
      <c r="B8" t="s">
        <v>12</v>
      </c>
      <c r="C8" t="s">
        <v>13</v>
      </c>
      <c r="D8">
        <v>204</v>
      </c>
      <c r="E8">
        <v>7.5</v>
      </c>
      <c r="F8">
        <v>9.1999999999999993</v>
      </c>
      <c r="G8">
        <v>0.77</v>
      </c>
      <c r="J8">
        <v>192</v>
      </c>
      <c r="K8">
        <v>5</v>
      </c>
      <c r="L8">
        <v>4</v>
      </c>
      <c r="M8">
        <v>9</v>
      </c>
      <c r="N8">
        <v>0.99107605983822222</v>
      </c>
      <c r="O8">
        <v>14</v>
      </c>
      <c r="P8">
        <v>12</v>
      </c>
      <c r="Q8">
        <v>26</v>
      </c>
      <c r="R8">
        <v>0.99572745208492563</v>
      </c>
      <c r="S8">
        <f t="shared" si="0"/>
        <v>0.25484812967268572</v>
      </c>
      <c r="T8">
        <f t="shared" si="1"/>
        <v>0.7396832501202304</v>
      </c>
      <c r="U8">
        <f t="shared" ref="U8:U15" si="2">$N$2-S8-T8</f>
        <v>-0.99453137979291606</v>
      </c>
    </row>
    <row r="9" spans="1:21" x14ac:dyDescent="0.35">
      <c r="A9">
        <v>3</v>
      </c>
      <c r="B9" t="s">
        <v>12</v>
      </c>
      <c r="C9" t="s">
        <v>14</v>
      </c>
      <c r="D9">
        <v>190</v>
      </c>
      <c r="E9">
        <v>7.5</v>
      </c>
      <c r="F9">
        <v>8.1</v>
      </c>
      <c r="G9">
        <v>0.74</v>
      </c>
      <c r="J9">
        <v>188</v>
      </c>
      <c r="K9">
        <v>6</v>
      </c>
      <c r="L9">
        <v>4</v>
      </c>
      <c r="M9">
        <v>10</v>
      </c>
      <c r="N9">
        <v>0.97095059445466858</v>
      </c>
      <c r="O9">
        <v>13</v>
      </c>
      <c r="P9">
        <v>12</v>
      </c>
      <c r="Q9">
        <v>25</v>
      </c>
      <c r="R9">
        <v>0.99884553599520176</v>
      </c>
      <c r="S9">
        <f t="shared" si="0"/>
        <v>0.27741445555847677</v>
      </c>
      <c r="T9">
        <f t="shared" si="1"/>
        <v>0.71346109713942985</v>
      </c>
      <c r="U9">
        <f t="shared" si="2"/>
        <v>-0.99087555269790661</v>
      </c>
    </row>
    <row r="10" spans="1:21" x14ac:dyDescent="0.35">
      <c r="A10">
        <v>4</v>
      </c>
      <c r="B10" t="s">
        <v>29</v>
      </c>
      <c r="C10" t="s">
        <v>31</v>
      </c>
      <c r="D10">
        <v>216</v>
      </c>
      <c r="E10">
        <v>7.3</v>
      </c>
      <c r="F10">
        <v>10.199999999999999</v>
      </c>
      <c r="G10">
        <v>0.71</v>
      </c>
      <c r="J10">
        <v>183</v>
      </c>
      <c r="K10">
        <v>6</v>
      </c>
      <c r="L10">
        <v>5</v>
      </c>
      <c r="M10">
        <v>11</v>
      </c>
      <c r="N10">
        <v>0.99403021147695647</v>
      </c>
      <c r="O10">
        <v>13</v>
      </c>
      <c r="P10">
        <v>11</v>
      </c>
      <c r="Q10">
        <v>24</v>
      </c>
      <c r="R10">
        <v>0.99498482818597012</v>
      </c>
      <c r="S10">
        <f t="shared" si="0"/>
        <v>0.31240949503561488</v>
      </c>
      <c r="T10">
        <f t="shared" si="1"/>
        <v>0.68227531075609382</v>
      </c>
      <c r="U10">
        <f t="shared" si="2"/>
        <v>-0.9946848057917087</v>
      </c>
    </row>
    <row r="11" spans="1:21" x14ac:dyDescent="0.35">
      <c r="A11">
        <v>4</v>
      </c>
      <c r="B11" t="s">
        <v>29</v>
      </c>
      <c r="C11" t="s">
        <v>31</v>
      </c>
      <c r="D11">
        <v>200</v>
      </c>
      <c r="E11">
        <v>7.3</v>
      </c>
      <c r="F11">
        <v>10.5</v>
      </c>
      <c r="G11">
        <v>0.72</v>
      </c>
      <c r="J11">
        <v>177</v>
      </c>
      <c r="K11">
        <v>7</v>
      </c>
      <c r="L11">
        <v>5</v>
      </c>
      <c r="M11">
        <v>12</v>
      </c>
      <c r="N11">
        <v>0.97986875665115269</v>
      </c>
      <c r="O11">
        <v>12</v>
      </c>
      <c r="P11">
        <v>11</v>
      </c>
      <c r="Q11">
        <v>23</v>
      </c>
      <c r="R11">
        <v>0.99863596415857181</v>
      </c>
      <c r="S11">
        <f t="shared" si="0"/>
        <v>0.33595500228039521</v>
      </c>
      <c r="T11">
        <f t="shared" si="1"/>
        <v>0.65624649073277574</v>
      </c>
      <c r="U11">
        <f t="shared" si="2"/>
        <v>-0.99220149301317095</v>
      </c>
    </row>
    <row r="12" spans="1:21" x14ac:dyDescent="0.35">
      <c r="A12">
        <v>4</v>
      </c>
      <c r="B12" t="s">
        <v>29</v>
      </c>
      <c r="C12" t="s">
        <v>31</v>
      </c>
      <c r="D12">
        <v>196</v>
      </c>
      <c r="E12">
        <v>7.3</v>
      </c>
      <c r="F12">
        <v>9.6999999999999993</v>
      </c>
      <c r="G12">
        <v>0.72</v>
      </c>
      <c r="J12">
        <v>169</v>
      </c>
      <c r="K12">
        <v>7</v>
      </c>
      <c r="L12">
        <v>6</v>
      </c>
      <c r="M12">
        <v>13</v>
      </c>
      <c r="N12">
        <v>0.99572745208492563</v>
      </c>
      <c r="O12">
        <v>12</v>
      </c>
      <c r="P12">
        <v>10</v>
      </c>
      <c r="Q12">
        <v>22</v>
      </c>
      <c r="R12">
        <v>0.99403021147695647</v>
      </c>
      <c r="S12">
        <f t="shared" si="0"/>
        <v>0.3698416250601152</v>
      </c>
      <c r="T12">
        <f t="shared" si="1"/>
        <v>0.62481899007122976</v>
      </c>
      <c r="U12">
        <f t="shared" si="2"/>
        <v>-0.99466061513134496</v>
      </c>
    </row>
    <row r="13" spans="1:21" x14ac:dyDescent="0.35">
      <c r="A13">
        <v>4</v>
      </c>
      <c r="B13" t="s">
        <v>29</v>
      </c>
      <c r="C13" t="s">
        <v>31</v>
      </c>
      <c r="D13">
        <v>174</v>
      </c>
      <c r="E13">
        <v>7.3</v>
      </c>
      <c r="F13">
        <v>10.1</v>
      </c>
      <c r="G13">
        <v>0.72</v>
      </c>
      <c r="J13">
        <v>153</v>
      </c>
      <c r="K13">
        <v>15</v>
      </c>
      <c r="L13">
        <v>6</v>
      </c>
      <c r="M13">
        <v>21</v>
      </c>
      <c r="N13">
        <v>0.863120568566631</v>
      </c>
      <c r="O13">
        <v>4</v>
      </c>
      <c r="P13">
        <v>10</v>
      </c>
      <c r="Q13">
        <v>14</v>
      </c>
      <c r="R13">
        <v>0.863120568566631</v>
      </c>
      <c r="S13">
        <f t="shared" si="0"/>
        <v>0.5178723411399786</v>
      </c>
      <c r="T13">
        <f t="shared" si="1"/>
        <v>0.3452482274266524</v>
      </c>
      <c r="U13">
        <f t="shared" si="2"/>
        <v>-0.863120568566631</v>
      </c>
    </row>
    <row r="14" spans="1:21" x14ac:dyDescent="0.35">
      <c r="A14">
        <v>3</v>
      </c>
      <c r="B14" t="s">
        <v>12</v>
      </c>
      <c r="C14" t="s">
        <v>14</v>
      </c>
      <c r="D14">
        <v>154</v>
      </c>
      <c r="E14">
        <v>7.3</v>
      </c>
      <c r="F14">
        <v>7.3</v>
      </c>
      <c r="G14">
        <v>0.79</v>
      </c>
      <c r="J14">
        <v>151</v>
      </c>
      <c r="K14">
        <v>15</v>
      </c>
      <c r="L14">
        <v>7</v>
      </c>
      <c r="M14">
        <v>22</v>
      </c>
      <c r="N14">
        <v>0.90239328279497888</v>
      </c>
      <c r="O14">
        <v>4</v>
      </c>
      <c r="P14">
        <v>9</v>
      </c>
      <c r="Q14">
        <v>13</v>
      </c>
      <c r="R14">
        <v>0.89049164021949134</v>
      </c>
      <c r="S14">
        <f t="shared" si="0"/>
        <v>0.56721863489970104</v>
      </c>
      <c r="T14">
        <f t="shared" si="1"/>
        <v>0.33075403779581108</v>
      </c>
      <c r="U14">
        <f t="shared" si="2"/>
        <v>-0.89797267269551218</v>
      </c>
    </row>
    <row r="15" spans="1:21" x14ac:dyDescent="0.35">
      <c r="A15">
        <v>4</v>
      </c>
      <c r="B15" t="s">
        <v>29</v>
      </c>
      <c r="C15" t="s">
        <v>31</v>
      </c>
      <c r="D15">
        <v>194</v>
      </c>
      <c r="E15">
        <v>7.2</v>
      </c>
      <c r="F15">
        <v>10.3</v>
      </c>
      <c r="G15">
        <v>0.7</v>
      </c>
      <c r="J15">
        <v>136</v>
      </c>
      <c r="K15">
        <v>19</v>
      </c>
      <c r="L15">
        <v>7</v>
      </c>
      <c r="M15">
        <v>26</v>
      </c>
      <c r="N15">
        <v>0.84035867160911715</v>
      </c>
      <c r="O15">
        <v>0</v>
      </c>
      <c r="P15">
        <v>9</v>
      </c>
      <c r="Q15">
        <v>9</v>
      </c>
      <c r="R15">
        <v>0</v>
      </c>
      <c r="S15">
        <f t="shared" si="0"/>
        <v>0.62426644176677282</v>
      </c>
      <c r="T15">
        <f t="shared" si="1"/>
        <v>0</v>
      </c>
      <c r="U15">
        <f t="shared" si="2"/>
        <v>-0.62426644176677282</v>
      </c>
    </row>
    <row r="16" spans="1:21" x14ac:dyDescent="0.35">
      <c r="A16">
        <v>4</v>
      </c>
      <c r="B16" t="s">
        <v>29</v>
      </c>
      <c r="C16" t="s">
        <v>31</v>
      </c>
      <c r="D16">
        <v>186</v>
      </c>
      <c r="E16">
        <v>7.2</v>
      </c>
      <c r="F16">
        <v>9.1999999999999993</v>
      </c>
      <c r="G16">
        <v>0.72</v>
      </c>
    </row>
    <row r="17" spans="1:21" x14ac:dyDescent="0.35">
      <c r="A17">
        <v>3</v>
      </c>
      <c r="B17" t="s">
        <v>12</v>
      </c>
      <c r="C17" t="s">
        <v>13</v>
      </c>
      <c r="D17">
        <v>164</v>
      </c>
      <c r="E17">
        <v>7.2</v>
      </c>
      <c r="F17">
        <v>7</v>
      </c>
      <c r="G17">
        <v>0.8</v>
      </c>
      <c r="J17" t="s">
        <v>28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  <c r="T17" t="s">
        <v>25</v>
      </c>
      <c r="U17" t="s">
        <v>26</v>
      </c>
    </row>
    <row r="18" spans="1:21" x14ac:dyDescent="0.35">
      <c r="A18">
        <v>3</v>
      </c>
      <c r="B18" t="s">
        <v>12</v>
      </c>
      <c r="C18" t="s">
        <v>14</v>
      </c>
      <c r="D18">
        <v>158</v>
      </c>
      <c r="E18">
        <v>7.2</v>
      </c>
      <c r="F18">
        <v>7.8</v>
      </c>
      <c r="G18">
        <v>0.77</v>
      </c>
      <c r="J18">
        <v>7.4</v>
      </c>
      <c r="K18" s="3"/>
      <c r="L18" s="3"/>
      <c r="M18" s="3"/>
      <c r="N18" s="4"/>
      <c r="O18" s="6"/>
      <c r="P18" s="6"/>
      <c r="Q18" s="6"/>
      <c r="R18" s="6"/>
      <c r="S18" s="5"/>
      <c r="T18" s="5"/>
      <c r="U18" s="5"/>
    </row>
    <row r="19" spans="1:21" x14ac:dyDescent="0.35">
      <c r="A19">
        <v>3</v>
      </c>
      <c r="B19" t="s">
        <v>12</v>
      </c>
      <c r="C19" t="s">
        <v>14</v>
      </c>
      <c r="D19">
        <v>154</v>
      </c>
      <c r="E19">
        <v>7.2</v>
      </c>
      <c r="F19">
        <v>7.2</v>
      </c>
      <c r="G19">
        <v>0.82</v>
      </c>
      <c r="J19">
        <v>7.25</v>
      </c>
      <c r="K19" s="3"/>
      <c r="L19" s="3"/>
      <c r="M19" s="3"/>
      <c r="N19" s="4"/>
      <c r="O19" s="6"/>
      <c r="P19" s="6"/>
      <c r="Q19" s="6"/>
      <c r="R19" s="6"/>
      <c r="S19" s="5"/>
      <c r="T19" s="5"/>
      <c r="U19" s="5"/>
    </row>
    <row r="20" spans="1:21" x14ac:dyDescent="0.35">
      <c r="A20">
        <v>3</v>
      </c>
      <c r="B20" t="s">
        <v>12</v>
      </c>
      <c r="C20" t="s">
        <v>14</v>
      </c>
      <c r="D20">
        <v>160</v>
      </c>
      <c r="E20">
        <v>7.1</v>
      </c>
      <c r="F20">
        <v>7.6</v>
      </c>
      <c r="G20">
        <v>0.76</v>
      </c>
      <c r="J20">
        <v>7.15</v>
      </c>
      <c r="K20" s="3"/>
      <c r="L20" s="3"/>
      <c r="M20" s="3"/>
      <c r="N20" s="4"/>
      <c r="O20" s="6"/>
      <c r="P20" s="6"/>
      <c r="Q20" s="6"/>
      <c r="R20" s="6"/>
      <c r="S20" s="5"/>
      <c r="T20" s="5"/>
      <c r="U20" s="5"/>
    </row>
    <row r="21" spans="1:21" x14ac:dyDescent="0.35">
      <c r="A21">
        <v>3</v>
      </c>
      <c r="B21" t="s">
        <v>12</v>
      </c>
      <c r="C21" t="s">
        <v>13</v>
      </c>
      <c r="D21">
        <v>158</v>
      </c>
      <c r="E21">
        <v>7.1</v>
      </c>
      <c r="F21">
        <v>7.5</v>
      </c>
      <c r="G21">
        <v>0.79</v>
      </c>
      <c r="J21">
        <v>6.6</v>
      </c>
      <c r="K21" s="3"/>
      <c r="L21" s="3"/>
      <c r="M21" s="3"/>
      <c r="N21" s="4"/>
      <c r="O21" s="6"/>
      <c r="P21" s="6"/>
      <c r="Q21" s="6"/>
      <c r="R21" s="6"/>
      <c r="S21" s="5"/>
      <c r="T21" s="5"/>
      <c r="U21" s="5"/>
    </row>
    <row r="22" spans="1:21" x14ac:dyDescent="0.35">
      <c r="A22">
        <v>3</v>
      </c>
      <c r="B22" t="s">
        <v>12</v>
      </c>
      <c r="C22" t="s">
        <v>14</v>
      </c>
      <c r="D22">
        <v>154</v>
      </c>
      <c r="E22">
        <v>7.1</v>
      </c>
      <c r="F22">
        <v>7.5</v>
      </c>
      <c r="G22">
        <v>0.78</v>
      </c>
    </row>
    <row r="23" spans="1:21" x14ac:dyDescent="0.35">
      <c r="A23">
        <v>3</v>
      </c>
      <c r="B23" t="s">
        <v>12</v>
      </c>
      <c r="C23" t="s">
        <v>14</v>
      </c>
      <c r="D23">
        <v>150</v>
      </c>
      <c r="E23">
        <v>7.1</v>
      </c>
      <c r="F23">
        <v>7.9</v>
      </c>
      <c r="G23">
        <v>0.75</v>
      </c>
      <c r="J23" t="s">
        <v>32</v>
      </c>
      <c r="K23" t="s">
        <v>16</v>
      </c>
      <c r="L23" t="s">
        <v>17</v>
      </c>
      <c r="M23" t="s">
        <v>18</v>
      </c>
      <c r="N23" t="s">
        <v>19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  <c r="U23" t="s">
        <v>26</v>
      </c>
    </row>
    <row r="24" spans="1:21" x14ac:dyDescent="0.35">
      <c r="A24">
        <v>3</v>
      </c>
      <c r="B24" t="s">
        <v>12</v>
      </c>
      <c r="C24" t="s">
        <v>13</v>
      </c>
      <c r="D24">
        <v>160</v>
      </c>
      <c r="E24">
        <v>7</v>
      </c>
      <c r="F24">
        <v>7.4</v>
      </c>
      <c r="G24">
        <v>0.81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5">
      <c r="A25">
        <v>3</v>
      </c>
      <c r="B25" t="s">
        <v>12</v>
      </c>
      <c r="C25" t="s">
        <v>14</v>
      </c>
      <c r="D25">
        <v>144</v>
      </c>
      <c r="E25">
        <v>6.8</v>
      </c>
      <c r="F25">
        <v>7.4</v>
      </c>
      <c r="G25">
        <v>0.75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5">
      <c r="A26">
        <v>3</v>
      </c>
      <c r="B26" t="s">
        <v>12</v>
      </c>
      <c r="C26" t="s">
        <v>13</v>
      </c>
      <c r="D26">
        <v>140</v>
      </c>
      <c r="E26">
        <v>6.7</v>
      </c>
      <c r="F26">
        <v>7.1</v>
      </c>
      <c r="G26">
        <v>0.72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5">
      <c r="A27">
        <v>4</v>
      </c>
      <c r="B27" t="s">
        <v>29</v>
      </c>
      <c r="C27" t="s">
        <v>30</v>
      </c>
      <c r="D27">
        <v>152</v>
      </c>
      <c r="E27">
        <v>6.5</v>
      </c>
      <c r="F27">
        <v>8.5</v>
      </c>
      <c r="G27">
        <v>0.72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5">
      <c r="A28">
        <v>4</v>
      </c>
      <c r="B28" t="s">
        <v>29</v>
      </c>
      <c r="C28" t="s">
        <v>30</v>
      </c>
      <c r="D28">
        <v>116</v>
      </c>
      <c r="E28">
        <v>6.3</v>
      </c>
      <c r="F28">
        <v>7.7</v>
      </c>
      <c r="G28">
        <v>0.72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5">
      <c r="A29">
        <v>4</v>
      </c>
      <c r="B29" t="s">
        <v>29</v>
      </c>
      <c r="C29" t="s">
        <v>30</v>
      </c>
      <c r="D29">
        <v>118</v>
      </c>
      <c r="E29">
        <v>6.1</v>
      </c>
      <c r="F29">
        <v>8.1</v>
      </c>
      <c r="G29">
        <v>0.7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5">
      <c r="A30">
        <v>4</v>
      </c>
      <c r="B30" t="s">
        <v>29</v>
      </c>
      <c r="C30" t="s">
        <v>30</v>
      </c>
      <c r="D30">
        <v>116</v>
      </c>
      <c r="E30">
        <v>6.1</v>
      </c>
      <c r="F30">
        <v>8.5</v>
      </c>
      <c r="G30">
        <v>0.71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5">
      <c r="A31">
        <v>4</v>
      </c>
      <c r="B31" t="s">
        <v>29</v>
      </c>
      <c r="C31" t="s">
        <v>30</v>
      </c>
      <c r="D31">
        <v>130</v>
      </c>
      <c r="E31">
        <v>6</v>
      </c>
      <c r="F31">
        <v>8.1999999999999993</v>
      </c>
      <c r="G31">
        <v>0.71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5">
      <c r="A32">
        <v>4</v>
      </c>
      <c r="B32" t="s">
        <v>29</v>
      </c>
      <c r="C32" t="s">
        <v>30</v>
      </c>
      <c r="D32">
        <v>120</v>
      </c>
      <c r="E32">
        <v>6</v>
      </c>
      <c r="F32">
        <v>8.4</v>
      </c>
      <c r="G32">
        <v>0.74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35">
      <c r="A33">
        <v>4</v>
      </c>
      <c r="B33" t="s">
        <v>29</v>
      </c>
      <c r="C33" t="s">
        <v>30</v>
      </c>
      <c r="D33">
        <v>116</v>
      </c>
      <c r="E33">
        <v>6</v>
      </c>
      <c r="F33">
        <v>7.5</v>
      </c>
      <c r="G33">
        <v>0.72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5">
      <c r="A34">
        <v>4</v>
      </c>
      <c r="B34" t="s">
        <v>29</v>
      </c>
      <c r="C34" t="s">
        <v>30</v>
      </c>
      <c r="D34">
        <v>118</v>
      </c>
      <c r="E34">
        <v>5.9</v>
      </c>
      <c r="F34">
        <v>8</v>
      </c>
      <c r="G34">
        <v>0.72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5">
      <c r="A35">
        <v>4</v>
      </c>
      <c r="B35" t="s">
        <v>29</v>
      </c>
      <c r="C35" t="s">
        <v>30</v>
      </c>
      <c r="D35">
        <v>116</v>
      </c>
      <c r="E35">
        <v>5.9</v>
      </c>
      <c r="F35">
        <v>8.1</v>
      </c>
      <c r="G35">
        <v>0.73</v>
      </c>
      <c r="J35" s="7" t="s">
        <v>33</v>
      </c>
      <c r="K35" s="7" t="s">
        <v>16</v>
      </c>
      <c r="L35" s="7" t="s">
        <v>17</v>
      </c>
      <c r="M35" s="7" t="s">
        <v>18</v>
      </c>
      <c r="N35" s="7" t="s">
        <v>19</v>
      </c>
      <c r="O35" s="7" t="s">
        <v>20</v>
      </c>
      <c r="P35" s="7" t="s">
        <v>21</v>
      </c>
      <c r="Q35" s="7" t="s">
        <v>22</v>
      </c>
      <c r="R35" s="7" t="s">
        <v>23</v>
      </c>
      <c r="S35" s="7" t="s">
        <v>24</v>
      </c>
      <c r="T35" s="7" t="s">
        <v>25</v>
      </c>
      <c r="U35" s="7" t="s">
        <v>26</v>
      </c>
    </row>
    <row r="36" spans="1:21" x14ac:dyDescent="0.35">
      <c r="A36">
        <v>4</v>
      </c>
      <c r="B36" t="s">
        <v>29</v>
      </c>
      <c r="C36" t="s">
        <v>30</v>
      </c>
      <c r="D36">
        <v>132</v>
      </c>
      <c r="E36">
        <v>5.8</v>
      </c>
      <c r="F36">
        <v>8.6999999999999993</v>
      </c>
      <c r="G36">
        <v>0.73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35"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5"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35"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35"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5"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35"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35"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</sheetData>
  <autoFilter ref="A1:G19">
    <sortState ref="A2:G36">
      <sortCondition descending="1" ref="E1:E19"/>
    </sortState>
  </autoFilter>
  <conditionalFormatting sqref="U18:U22 U36:U40 U16 U24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4" sqref="E2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34</v>
      </c>
      <c r="C2" t="s">
        <v>35</v>
      </c>
      <c r="D2">
        <v>166</v>
      </c>
      <c r="E2">
        <v>6.9</v>
      </c>
      <c r="F2">
        <v>7.3</v>
      </c>
      <c r="G2">
        <v>0.93</v>
      </c>
    </row>
    <row r="3" spans="1:7" x14ac:dyDescent="0.35">
      <c r="A3">
        <v>1</v>
      </c>
      <c r="B3" t="s">
        <v>34</v>
      </c>
      <c r="C3" t="s">
        <v>35</v>
      </c>
      <c r="D3">
        <v>178</v>
      </c>
      <c r="E3">
        <v>7.1</v>
      </c>
      <c r="F3">
        <v>7.8</v>
      </c>
      <c r="G3">
        <v>0.92</v>
      </c>
    </row>
    <row r="4" spans="1:7" x14ac:dyDescent="0.35">
      <c r="A4">
        <v>1</v>
      </c>
      <c r="B4" t="s">
        <v>34</v>
      </c>
      <c r="C4" t="s">
        <v>35</v>
      </c>
      <c r="D4">
        <v>172</v>
      </c>
      <c r="E4">
        <v>7.1</v>
      </c>
      <c r="F4">
        <v>7.6</v>
      </c>
      <c r="G4">
        <v>0.92</v>
      </c>
    </row>
    <row r="5" spans="1:7" x14ac:dyDescent="0.35">
      <c r="A5">
        <v>1</v>
      </c>
      <c r="B5" t="s">
        <v>34</v>
      </c>
      <c r="C5" t="s">
        <v>35</v>
      </c>
      <c r="D5">
        <v>172</v>
      </c>
      <c r="E5">
        <v>7.4</v>
      </c>
      <c r="F5">
        <v>7</v>
      </c>
      <c r="G5">
        <v>0.89</v>
      </c>
    </row>
    <row r="6" spans="1:7" x14ac:dyDescent="0.35">
      <c r="A6">
        <v>1</v>
      </c>
      <c r="B6" t="s">
        <v>34</v>
      </c>
      <c r="C6" t="s">
        <v>36</v>
      </c>
      <c r="D6">
        <v>170</v>
      </c>
      <c r="E6">
        <v>7.6</v>
      </c>
      <c r="F6">
        <v>7.9</v>
      </c>
      <c r="G6">
        <v>0.88</v>
      </c>
    </row>
    <row r="7" spans="1:7" x14ac:dyDescent="0.35">
      <c r="A7">
        <v>1</v>
      </c>
      <c r="B7" t="s">
        <v>34</v>
      </c>
      <c r="C7" t="s">
        <v>35</v>
      </c>
      <c r="D7">
        <v>154</v>
      </c>
      <c r="E7">
        <v>7</v>
      </c>
      <c r="F7">
        <v>7.1</v>
      </c>
      <c r="G7">
        <v>0.88</v>
      </c>
    </row>
    <row r="8" spans="1:7" x14ac:dyDescent="0.35">
      <c r="A8">
        <v>1</v>
      </c>
      <c r="B8" t="s">
        <v>34</v>
      </c>
      <c r="C8" t="s">
        <v>36</v>
      </c>
      <c r="D8">
        <v>140</v>
      </c>
      <c r="E8">
        <v>7.3</v>
      </c>
      <c r="F8">
        <v>7.1</v>
      </c>
      <c r="G8">
        <v>0.87</v>
      </c>
    </row>
    <row r="9" spans="1:7" x14ac:dyDescent="0.35">
      <c r="A9">
        <v>1</v>
      </c>
      <c r="B9" t="s">
        <v>34</v>
      </c>
      <c r="C9" t="s">
        <v>36</v>
      </c>
      <c r="D9">
        <v>160</v>
      </c>
      <c r="E9">
        <v>7.5</v>
      </c>
      <c r="F9">
        <v>7.5</v>
      </c>
      <c r="G9">
        <v>0.86</v>
      </c>
    </row>
    <row r="10" spans="1:7" x14ac:dyDescent="0.35">
      <c r="A10">
        <v>1</v>
      </c>
      <c r="B10" t="s">
        <v>34</v>
      </c>
      <c r="C10" t="s">
        <v>36</v>
      </c>
      <c r="D10">
        <v>162</v>
      </c>
      <c r="E10">
        <v>7.4</v>
      </c>
      <c r="F10">
        <v>7.2</v>
      </c>
      <c r="G10">
        <v>0.85</v>
      </c>
    </row>
    <row r="11" spans="1:7" x14ac:dyDescent="0.35">
      <c r="A11">
        <v>1</v>
      </c>
      <c r="B11" t="s">
        <v>34</v>
      </c>
      <c r="C11" t="s">
        <v>36</v>
      </c>
      <c r="D11">
        <v>156</v>
      </c>
      <c r="E11">
        <v>7.4</v>
      </c>
      <c r="F11">
        <v>7.4</v>
      </c>
      <c r="G11">
        <v>0.84</v>
      </c>
    </row>
    <row r="12" spans="1:7" x14ac:dyDescent="0.35">
      <c r="A12">
        <v>1</v>
      </c>
      <c r="B12" t="s">
        <v>34</v>
      </c>
      <c r="C12" t="s">
        <v>36</v>
      </c>
      <c r="D12">
        <v>162</v>
      </c>
      <c r="E12">
        <v>7.5</v>
      </c>
      <c r="F12">
        <v>7.1</v>
      </c>
      <c r="G12">
        <v>0.83</v>
      </c>
    </row>
    <row r="13" spans="1:7" x14ac:dyDescent="0.35">
      <c r="A13">
        <v>1</v>
      </c>
      <c r="B13" t="s">
        <v>34</v>
      </c>
      <c r="C13" t="s">
        <v>37</v>
      </c>
      <c r="D13">
        <v>168</v>
      </c>
      <c r="E13">
        <v>7.5</v>
      </c>
      <c r="F13">
        <v>7.6</v>
      </c>
      <c r="G13">
        <v>0.73</v>
      </c>
    </row>
    <row r="14" spans="1:7" x14ac:dyDescent="0.35">
      <c r="A14">
        <v>1</v>
      </c>
      <c r="B14" t="s">
        <v>34</v>
      </c>
      <c r="C14" t="s">
        <v>37</v>
      </c>
      <c r="D14">
        <v>164</v>
      </c>
      <c r="E14">
        <v>7.3</v>
      </c>
      <c r="F14">
        <v>7.7</v>
      </c>
      <c r="G14">
        <v>0.7</v>
      </c>
    </row>
    <row r="15" spans="1:7" x14ac:dyDescent="0.35">
      <c r="A15">
        <v>1</v>
      </c>
      <c r="B15" t="s">
        <v>34</v>
      </c>
      <c r="C15" t="s">
        <v>37</v>
      </c>
      <c r="D15">
        <v>152</v>
      </c>
      <c r="E15">
        <v>7.6</v>
      </c>
      <c r="F15">
        <v>7.3</v>
      </c>
      <c r="G15">
        <v>0.69</v>
      </c>
    </row>
    <row r="16" spans="1:7" x14ac:dyDescent="0.35">
      <c r="A16">
        <v>1</v>
      </c>
      <c r="B16" t="s">
        <v>34</v>
      </c>
      <c r="C16" t="s">
        <v>37</v>
      </c>
      <c r="D16">
        <v>156</v>
      </c>
      <c r="E16">
        <v>7.7</v>
      </c>
      <c r="F16">
        <v>7.1</v>
      </c>
      <c r="G16">
        <v>0.69</v>
      </c>
    </row>
    <row r="17" spans="1:7" x14ac:dyDescent="0.35">
      <c r="A17">
        <v>1</v>
      </c>
      <c r="B17" t="s">
        <v>34</v>
      </c>
      <c r="C17" t="s">
        <v>37</v>
      </c>
      <c r="D17">
        <v>156</v>
      </c>
      <c r="E17">
        <v>7.6</v>
      </c>
      <c r="F17">
        <v>7.5</v>
      </c>
      <c r="G17">
        <v>0.67</v>
      </c>
    </row>
    <row r="18" spans="1:7" x14ac:dyDescent="0.35">
      <c r="A18">
        <v>1</v>
      </c>
      <c r="B18" t="s">
        <v>34</v>
      </c>
      <c r="C18" t="s">
        <v>38</v>
      </c>
      <c r="D18">
        <v>176</v>
      </c>
      <c r="E18">
        <v>7.4</v>
      </c>
      <c r="F18">
        <v>7.2</v>
      </c>
      <c r="G18">
        <v>0.6</v>
      </c>
    </row>
    <row r="19" spans="1:7" x14ac:dyDescent="0.35">
      <c r="A19">
        <v>1</v>
      </c>
      <c r="B19" t="s">
        <v>34</v>
      </c>
      <c r="C19" t="s">
        <v>38</v>
      </c>
      <c r="D19">
        <v>180</v>
      </c>
      <c r="E19">
        <v>8</v>
      </c>
      <c r="F19">
        <v>6.8</v>
      </c>
      <c r="G19">
        <v>0.59</v>
      </c>
    </row>
    <row r="20" spans="1:7" x14ac:dyDescent="0.35">
      <c r="A20">
        <v>1</v>
      </c>
      <c r="B20" t="s">
        <v>34</v>
      </c>
      <c r="C20" t="s">
        <v>38</v>
      </c>
      <c r="D20">
        <v>192</v>
      </c>
      <c r="E20">
        <v>8.4</v>
      </c>
      <c r="F20">
        <v>7.3</v>
      </c>
      <c r="G20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Cavill Rachel (DKE)</dc:creator>
  <cp:lastModifiedBy>Bonizzi, Pietro (DKE)</cp:lastModifiedBy>
  <dcterms:created xsi:type="dcterms:W3CDTF">2018-07-30T11:59:25Z</dcterms:created>
  <dcterms:modified xsi:type="dcterms:W3CDTF">2020-09-25T08:37:13Z</dcterms:modified>
</cp:coreProperties>
</file>