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https://unioxfordnexus-my.sharepoint.com/personal/lina3808_ox_ac_uk/Documents/Side Projects/Infected Blood Inquiry/SEG workspace/4 Emulating the modelling of Schnier and Goldberg/4.5 Number and type of chronic HCV survivors surviving to year X/Modelling/"/>
    </mc:Choice>
  </mc:AlternateContent>
  <xr:revisionPtr revIDLastSave="0" documentId="8_{74BD9C19-D190-40E1-B4D2-E2A3715928CB}" xr6:coauthVersionLast="47" xr6:coauthVersionMax="47" xr10:uidLastSave="{00000000-0000-0000-0000-000000000000}"/>
  <bookViews>
    <workbookView xWindow="1170" yWindow="720" windowWidth="15270" windowHeight="15480" xr2:uid="{00000000-000D-0000-FFFF-FFFF00000000}"/>
  </bookViews>
  <sheets>
    <sheet name="Contents" sheetId="1" r:id="rId1"/>
    <sheet name="Cover sheet" sheetId="2" r:id="rId2"/>
    <sheet name="Notes" sheetId="44" r:id="rId3"/>
    <sheet name="Notation" sheetId="3" r:id="rId4"/>
    <sheet name="Methodology" sheetId="4" r:id="rId5"/>
    <sheet name="2018-2020" sheetId="43" r:id="rId6"/>
    <sheet name="2017-2019" sheetId="42" r:id="rId7"/>
    <sheet name="2016-2018" sheetId="41" r:id="rId8"/>
    <sheet name="2015-2017" sheetId="40" r:id="rId9"/>
    <sheet name="2014-2016" sheetId="39" r:id="rId10"/>
    <sheet name="2013-2015" sheetId="38" r:id="rId11"/>
    <sheet name="2012-2014" sheetId="37" r:id="rId12"/>
    <sheet name="2011-2013" sheetId="36" r:id="rId13"/>
    <sheet name="2010-2012" sheetId="35" r:id="rId14"/>
    <sheet name="2009-2011" sheetId="34" r:id="rId15"/>
    <sheet name="2008-2010" sheetId="33" r:id="rId16"/>
    <sheet name="2007-2009" sheetId="32" r:id="rId17"/>
    <sheet name="2006-2008" sheetId="31" r:id="rId18"/>
    <sheet name="2005-2007" sheetId="30" r:id="rId19"/>
    <sheet name="2004-2006" sheetId="29" r:id="rId20"/>
    <sheet name="2003-2005" sheetId="28" r:id="rId21"/>
    <sheet name="2002-2004" sheetId="27" r:id="rId22"/>
    <sheet name="2001-2003" sheetId="26" r:id="rId23"/>
    <sheet name="2000-2002" sheetId="25" r:id="rId24"/>
    <sheet name="1999-2001" sheetId="24" r:id="rId25"/>
    <sheet name="1998-2000" sheetId="23" r:id="rId26"/>
    <sheet name="1997-1999" sheetId="22" r:id="rId27"/>
    <sheet name="1996-1998" sheetId="21" r:id="rId28"/>
    <sheet name="1995-1997" sheetId="20" r:id="rId29"/>
    <sheet name="1994-1996" sheetId="19" r:id="rId30"/>
    <sheet name="1993-1995" sheetId="18" r:id="rId31"/>
    <sheet name="1992-1994" sheetId="17" r:id="rId32"/>
    <sheet name="1991-1993" sheetId="16" r:id="rId33"/>
    <sheet name="1990-1992" sheetId="15" r:id="rId34"/>
    <sheet name="1989-1991" sheetId="14" r:id="rId35"/>
    <sheet name="1988-1990" sheetId="13" r:id="rId36"/>
    <sheet name="1987-1989" sheetId="12" r:id="rId37"/>
    <sheet name="1986-1988" sheetId="11" r:id="rId38"/>
    <sheet name="1985-1987" sheetId="10" r:id="rId39"/>
    <sheet name="1984-1986" sheetId="9" r:id="rId40"/>
    <sheet name="1983-1985" sheetId="8" r:id="rId41"/>
    <sheet name="1982-1984" sheetId="7" r:id="rId42"/>
    <sheet name="1981-1983" sheetId="6" r:id="rId43"/>
    <sheet name="1980-1982" sheetId="5" r:id="rId4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5" l="1"/>
  <c r="A4" i="6"/>
  <c r="A4" i="7"/>
  <c r="A4" i="8"/>
  <c r="A4" i="9"/>
  <c r="A4" i="10"/>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19" i="1"/>
  <c r="A18" i="1"/>
  <c r="I16" i="1"/>
  <c r="H16" i="1"/>
  <c r="G16" i="1"/>
  <c r="F16" i="1"/>
  <c r="E16" i="1"/>
  <c r="D16" i="1"/>
  <c r="C16" i="1"/>
  <c r="B16" i="1"/>
  <c r="A16" i="1"/>
  <c r="J15" i="1"/>
  <c r="I15" i="1"/>
  <c r="H15" i="1"/>
  <c r="G15" i="1"/>
  <c r="F15" i="1"/>
  <c r="E15" i="1"/>
  <c r="D15" i="1"/>
  <c r="C15" i="1"/>
  <c r="B15" i="1"/>
  <c r="A15" i="1"/>
  <c r="J14" i="1"/>
  <c r="I14" i="1"/>
  <c r="H14" i="1"/>
  <c r="G14" i="1"/>
  <c r="F14" i="1"/>
  <c r="E14" i="1"/>
  <c r="D14" i="1"/>
  <c r="C14" i="1"/>
  <c r="B14" i="1"/>
  <c r="A14" i="1"/>
  <c r="J13" i="1"/>
  <c r="I13" i="1"/>
  <c r="H13" i="1"/>
  <c r="G13" i="1"/>
  <c r="F13" i="1"/>
  <c r="E13" i="1"/>
  <c r="D13" i="1"/>
  <c r="C13" i="1"/>
  <c r="B13" i="1"/>
  <c r="A13" i="1"/>
</calcChain>
</file>

<file path=xl/sharedStrings.xml><?xml version="1.0" encoding="utf-8"?>
<sst xmlns="http://schemas.openxmlformats.org/spreadsheetml/2006/main" count="4760" uniqueCount="159">
  <si>
    <t>pop.info@ons.gov.uk</t>
  </si>
  <si>
    <t>National Life Tables, England and Wales, 1980-1982 to 2018-2020</t>
  </si>
  <si>
    <t>National Life Tables, England and Wales, period expectation of life, based on data for the years 1980-1982</t>
  </si>
  <si>
    <t>This worksheet contains two tables, presented horizontally with one blank column in between the tables.</t>
  </si>
  <si>
    <t>This worksheet uses notation in the column headers, please see the notation worksheet for explanations.</t>
  </si>
  <si>
    <t>National life tables, Males</t>
  </si>
  <si>
    <t>National life tables, Females</t>
  </si>
  <si>
    <t>age</t>
  </si>
  <si>
    <t>mx</t>
  </si>
  <si>
    <t>qx</t>
  </si>
  <si>
    <t>lx</t>
  </si>
  <si>
    <t>dx</t>
  </si>
  <si>
    <t>ex</t>
  </si>
  <si>
    <t/>
  </si>
  <si>
    <t>National Life Tables, England and Wales, period expectation of life, based on data for the years 1981-1983</t>
  </si>
  <si>
    <t>National Life Tables, England and Wales, period expectation of life, based on data for the years 1982-1984</t>
  </si>
  <si>
    <t>National Life Tables, England and Wales, period expectation of life, based on data for the years 1983-1985</t>
  </si>
  <si>
    <t>National Life Tables, England and Wales, period expectation of life, based on data for the years 1984-1986</t>
  </si>
  <si>
    <t>National Life Tables, England and Wales, period expectation of life, based on data for the years 1985-1987</t>
  </si>
  <si>
    <t>National Life Tables, England and Wales, period expectation of life, based on data for the years 1986-1988</t>
  </si>
  <si>
    <t>National Life Tables, England and Wales, period expectation of life, based on data for the years 1987-1989</t>
  </si>
  <si>
    <t>National Life Tables, England and Wales, period expectation of life, based on data for the years 1988-1990</t>
  </si>
  <si>
    <t>National Life Tables, England and Wales, period expectation of life, based on data for the years 1989-1991</t>
  </si>
  <si>
    <t>National Life Tables, England and Wales, period expectation of life, based on data for the years 1990-1992</t>
  </si>
  <si>
    <t>National Life Tables, England and Wales, period expectation of life, based on data for the years 1991-1993</t>
  </si>
  <si>
    <t>National Life Tables, England and Wales, period expectation of life, based on data for the years 1992-1994</t>
  </si>
  <si>
    <t>National Life Tables, England and Wales, period expectation of life, based on data for the years 1993-1995</t>
  </si>
  <si>
    <t>National Life Tables, England and Wales, period expectation of life, based on data for the years 1994-1996</t>
  </si>
  <si>
    <t>National Life Tables, England and Wales, period expectation of life, based on data for the years 1995-1997</t>
  </si>
  <si>
    <t>National Life Tables, England and Wales, period expectation of life, based on data for the years 1996-1998</t>
  </si>
  <si>
    <t>National Life Tables, England and Wales, period expectation of life, based on data for the years 1997-1999</t>
  </si>
  <si>
    <t>National Life Tables, England and Wales, period expectation of life, based on data for the years 1998-2000</t>
  </si>
  <si>
    <t>National Life Tables, England and Wales, period expectation of life, based on data for the years 1999-2001</t>
  </si>
  <si>
    <t>National Life Tables, England and Wales, period expectation of life, based on data for the years 2000-2002</t>
  </si>
  <si>
    <t>National Life Tables, England and Wales, period expectation of life, based on data for the years 2001-2003</t>
  </si>
  <si>
    <t>National Life Tables, England and Wales, period expectation of life, based on data for the years 2002-2004</t>
  </si>
  <si>
    <t>National Life Tables, England and Wales, period expectation of life, based on data for the years 2003-2005</t>
  </si>
  <si>
    <t>National Life Tables, England and Wales, period expectation of life, based on data for the years 2004-2006</t>
  </si>
  <si>
    <t>National Life Tables, England and Wales, period expectation of life, based on data for the years 2005-2007</t>
  </si>
  <si>
    <t>National Life Tables, England and Wales, period expectation of life, based on data for the years 2006-2008</t>
  </si>
  <si>
    <t>National Life Tables, England and Wales, period expectation of life, based on data for the years 2007-2009</t>
  </si>
  <si>
    <t>National Life Tables, England and Wales, period expectation of life, based on data for the years 2008-2010</t>
  </si>
  <si>
    <t>National Life Tables, England and Wales, period expectation of life, based on data for the years 2009-2011</t>
  </si>
  <si>
    <t>National Life Tables, England and Wales, period expectation of life, based on data for the years 2010-2012</t>
  </si>
  <si>
    <t>National Life Tables, England and Wales, period expectation of life, based on data for the years 2011-2013</t>
  </si>
  <si>
    <t>National Life Tables, England and Wales, period expectation of life, based on data for the years 2012-2014</t>
  </si>
  <si>
    <t>National Life Tables, England and Wales, period expectation of life, based on data for the years 2013-2015</t>
  </si>
  <si>
    <t>National Life Tables, England and Wales, period expectation of life, based on data for the years 2014-2016</t>
  </si>
  <si>
    <t>National Life Tables, England and Wales, period expectation of life, based on data for the years 2015-2017</t>
  </si>
  <si>
    <t>National Life Tables, England and Wales, period expectation of life, based on data for the years 2016-2018</t>
  </si>
  <si>
    <t>National Life Tables, England and Wales, period expectation of life, based on data for the years 2017-2019</t>
  </si>
  <si>
    <t>National Life Tables, England and Wales, period expectation of life, based on data for the years 2018-2020</t>
  </si>
  <si>
    <t xml:space="preserve">National life tables, which are produced annually for the United Kingdom and its constituent countries, provide period expectation of life statistics. Period life expectancy is the average number of additional years </t>
  </si>
  <si>
    <t>a person can be expected to live for if he or she experiences the age-specific mortality rates of the given area and time period for the rest of his or her life.</t>
  </si>
  <si>
    <t xml:space="preserve">Each life table is based on the population estimates and deaths by date of registration data for a period of 3 consecutive years. The current set of national life tables for 2018-2020 is based on the mid-year </t>
  </si>
  <si>
    <t>population estimates for 2018, 2019 and 2020 and corresponding data on births, infant deaths and deaths by individual age from those years (the calculation of infant mortality also requires monthly births data for 2017).</t>
  </si>
  <si>
    <t>The current national life tables for 2018-2020 and tables from 1980-1982 to 2017-2019 can be accessed by clicking on the links below.</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</si>
  <si>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</si>
  <si>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</si>
  <si>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</si>
  <si>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</si>
  <si>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</si>
  <si>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Enquiries about this dataset can be sent to:</t>
  </si>
  <si>
    <t>Link to the statistical release:</t>
  </si>
  <si>
    <t>National life tables - 2018 to 2020</t>
  </si>
  <si>
    <t>Publication dates</t>
  </si>
  <si>
    <t>The data tables in this spreadsheet were published on 23rd September 2021</t>
  </si>
  <si>
    <t>Next Publication: to be confirmed.</t>
  </si>
  <si>
    <t>Description of the life tables</t>
  </si>
  <si>
    <t>National life tables, which are produced annually for the United Kingdom and its constituent countries, provide period expectation of life statistics. Period life expectancy is the average number of additional years a person can be expected to live for if he or she experiences the age-specific mortality rates of the given area and time period for the rest of his or her life.</t>
  </si>
  <si>
    <t>Information on where to find related data or supporting publications.</t>
  </si>
  <si>
    <t>Notation</t>
  </si>
  <si>
    <t>Methodology</t>
  </si>
  <si>
    <t>National life tables QMI</t>
  </si>
  <si>
    <t>Guide to calculating national life tables</t>
  </si>
  <si>
    <t>Life Expectancy releases and their different uses</t>
  </si>
  <si>
    <t>A National Statistics publication</t>
  </si>
  <si>
    <t>National Statistics are produced to high professional standards set out in the Code of Practice for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</si>
  <si>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</si>
  <si>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</si>
  <si>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</si>
  <si>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</si>
  <si>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</si>
  <si>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</si>
  <si>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</si>
  <si>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</si>
  <si>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</si>
  <si>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 xml:space="preserve">Copyright and reproduction </t>
  </si>
  <si>
    <t>© Crown copyright 2021</t>
  </si>
  <si>
    <t xml:space="preserve">You may re-use this document/publication (not including logos) free of charge in any format or medium, under the terms of the Open Government Licence v3.0. To view this licence visit </t>
  </si>
  <si>
    <t xml:space="preserve">http://www.nationalarchives.gov.uk/doc/open-government-licence; </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</si>
  <si>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</si>
  <si>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</si>
  <si>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</si>
  <si>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</si>
  <si>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 xml:space="preserve"> www.ons.gov.uk</t>
  </si>
  <si>
    <t>Any enquiries regarding this document/publication should be sent to us at pop.info@ons.gov.uk</t>
  </si>
  <si>
    <t xml:space="preserve">Contact </t>
  </si>
  <si>
    <t>This spreadsheet contains National Life Tables for England and Wales.</t>
  </si>
  <si>
    <t>NOTES</t>
  </si>
  <si>
    <t>Note number</t>
  </si>
  <si>
    <t>Note text</t>
  </si>
  <si>
    <t>Unless otherwise stated, population estimates used to calculate the national life tables are the latest available at time of publication of the 2018-2020 national life tables.</t>
  </si>
  <si>
    <t>Population estimates for those aged 90 and over (by single year of age and sex) are calculated for England and Wales separately using the Kannisto-Thatcher (KT) methodology. (These are then constrained to the 90+ totals in the annual mid-year population estimates).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</si>
  <si>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</si>
  <si>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 xml:space="preserve">Deaths of non-residents occurring in England and Wales were all allocated to England for the calculation of national life tables. National life tables for Wales do not include deaths of non-residents. </t>
  </si>
  <si>
    <t>Death data are based on deaths by date of registration for all the constituent countries. Prior to 2007, the 1991-93 to 2003-05 tables were based on deaths by date of occurrence for England and Wales, and by date of registration for Scotland and Northern Ireland.</t>
  </si>
  <si>
    <t xml:space="preserve">The tables for England, Wales and England &amp; Wales, covering the years 2000-2002 to 2008-2010 were revised in October 2013 because of the revisions to the underlying population estimates following the 2011 Census. </t>
  </si>
  <si>
    <t>In January 2006 responsibility for the production of national life tables transferred from the Government Actuary's Department (GAD) to the Office for National Statistics (ONS).</t>
  </si>
  <si>
    <t>The figures published in this release will show marginal differences with those published in previous years. This is because estimates of the very old (EVOs) are revised each year to improve accuracy, as new data becomes available. In previous publications these revisions have not been taken into account in historical life tables. However, since the 2016-18 life tables, ONS revises historical life tables to incorporate the latest EVOs.</t>
  </si>
  <si>
    <t>Birth notifications for England and Wales have been used for 2020 in the calculation of these National Life Tables. This is due to 2020 birth registrations data not being available for England and Wales at the time of production. Birth registrations have been used for all other years for all countries, and for Scotland and Northern Ireland in 2020. We will update the 2020 births data with birth registrations for the publication of the 2019-2021 National life tables.</t>
  </si>
  <si>
    <t>National Life Tables QMI</t>
  </si>
  <si>
    <t>National Life Tables</t>
  </si>
  <si>
    <t xml:space="preserve">is the central rate of mortality, defined as the number of deaths at age x last birthday in the three year period to which the National Life Table </t>
  </si>
  <si>
    <t>relates divided by the average population at that age over the same period.</t>
  </si>
  <si>
    <r>
      <t xml:space="preserve">is the mortality rate between age </t>
    </r>
    <r>
      <rPr>
        <i/>
        <sz val="12"/>
        <rFont val="Times New Roman"/>
        <family val="1"/>
      </rPr>
      <t>x</t>
    </r>
    <r>
      <rPr>
        <sz val="10"/>
        <rFont val="Arial"/>
        <family val="2"/>
      </rPr>
      <t xml:space="preserve"> and (</t>
    </r>
    <r>
      <rPr>
        <i/>
        <sz val="12"/>
        <rFont val="Times New Roman"/>
        <family val="1"/>
      </rPr>
      <t>x</t>
    </r>
    <r>
      <rPr>
        <sz val="10"/>
        <rFont val="Arial"/>
        <family val="2"/>
      </rPr>
      <t xml:space="preserve"> +1), that is the probability that a person aged </t>
    </r>
    <r>
      <rPr>
        <i/>
        <sz val="12"/>
        <rFont val="Times New Roman"/>
        <family val="1"/>
      </rPr>
      <t>x</t>
    </r>
    <r>
      <rPr>
        <sz val="10"/>
        <rFont val="Arial"/>
        <family val="2"/>
      </rPr>
      <t xml:space="preserve"> exact will die before reaching age (</t>
    </r>
    <r>
      <rPr>
        <i/>
        <sz val="12"/>
        <rFont val="Times New Roman"/>
        <family val="1"/>
      </rPr>
      <t>x</t>
    </r>
    <r>
      <rPr>
        <sz val="10"/>
        <rFont val="Arial"/>
        <family val="2"/>
      </rPr>
      <t xml:space="preserve"> +1).</t>
    </r>
  </si>
  <si>
    <r>
      <t xml:space="preserve">is the number of survivors to exact age </t>
    </r>
    <r>
      <rPr>
        <i/>
        <sz val="12"/>
        <rFont val="Times New Roman"/>
        <family val="1"/>
      </rPr>
      <t xml:space="preserve">x </t>
    </r>
    <r>
      <rPr>
        <sz val="10"/>
        <rFont val="Arial"/>
        <family val="2"/>
      </rPr>
      <t xml:space="preserve">of 100,000 live births of the same sex who are assumed to be subject throughout their lives to the </t>
    </r>
  </si>
  <si>
    <t>mortality rates experienced in the three year period to which the National Life Table relates.</t>
  </si>
  <si>
    <r>
      <t xml:space="preserve">is the number dying between exact age </t>
    </r>
    <r>
      <rPr>
        <i/>
        <sz val="12"/>
        <rFont val="Times New Roman"/>
        <family val="1"/>
      </rPr>
      <t>x</t>
    </r>
    <r>
      <rPr>
        <sz val="10"/>
        <rFont val="Arial"/>
        <family val="2"/>
      </rPr>
      <t xml:space="preserve"> and (</t>
    </r>
    <r>
      <rPr>
        <i/>
        <sz val="12"/>
        <rFont val="Times New Roman"/>
        <family val="1"/>
      </rPr>
      <t>x</t>
    </r>
    <r>
      <rPr>
        <sz val="10"/>
        <rFont val="Arial"/>
        <family val="2"/>
      </rPr>
      <t xml:space="preserve"> +1) described similarly to </t>
    </r>
    <r>
      <rPr>
        <i/>
        <sz val="12"/>
        <rFont val="Times New Roman"/>
        <family val="1"/>
      </rPr>
      <t>l</t>
    </r>
    <r>
      <rPr>
        <i/>
        <vertAlign val="subscript"/>
        <sz val="14"/>
        <rFont val="Times New Roman"/>
        <family val="1"/>
      </rPr>
      <t>x</t>
    </r>
    <r>
      <rPr>
        <sz val="10"/>
        <rFont val="Arial"/>
        <family val="2"/>
      </rPr>
      <t xml:space="preserve">, that is </t>
    </r>
    <r>
      <rPr>
        <i/>
        <sz val="12"/>
        <rFont val="Times New Roman"/>
        <family val="1"/>
      </rPr>
      <t>d</t>
    </r>
    <r>
      <rPr>
        <i/>
        <vertAlign val="subscript"/>
        <sz val="14"/>
        <rFont val="Times New Roman"/>
        <family val="1"/>
      </rPr>
      <t>x</t>
    </r>
    <r>
      <rPr>
        <sz val="10"/>
        <rFont val="Arial"/>
        <family val="2"/>
      </rPr>
      <t>=</t>
    </r>
    <r>
      <rPr>
        <i/>
        <sz val="12"/>
        <rFont val="Times New Roman"/>
        <family val="1"/>
      </rPr>
      <t>l</t>
    </r>
    <r>
      <rPr>
        <i/>
        <vertAlign val="subscript"/>
        <sz val="14"/>
        <rFont val="Times New Roman"/>
        <family val="1"/>
      </rPr>
      <t>x</t>
    </r>
    <r>
      <rPr>
        <i/>
        <sz val="12"/>
        <rFont val="Times New Roman"/>
        <family val="1"/>
      </rPr>
      <t>-l</t>
    </r>
    <r>
      <rPr>
        <i/>
        <vertAlign val="subscript"/>
        <sz val="14"/>
        <rFont val="Times New Roman"/>
        <family val="1"/>
      </rPr>
      <t>x</t>
    </r>
    <r>
      <rPr>
        <vertAlign val="subscript"/>
        <sz val="12"/>
        <rFont val="Arial"/>
        <family val="2"/>
      </rPr>
      <t>+1</t>
    </r>
    <r>
      <rPr>
        <sz val="10"/>
        <rFont val="Arial"/>
        <family val="2"/>
      </rPr>
      <t>.</t>
    </r>
  </si>
  <si>
    <r>
      <t xml:space="preserve">is the average period expectation of life at exact age </t>
    </r>
    <r>
      <rPr>
        <i/>
        <sz val="12"/>
        <rFont val="Times New Roman"/>
        <family val="1"/>
      </rPr>
      <t>x</t>
    </r>
    <r>
      <rPr>
        <sz val="10"/>
        <rFont val="Arial"/>
        <family val="2"/>
      </rPr>
      <t xml:space="preserve">, that is the average number of years that those aged </t>
    </r>
    <r>
      <rPr>
        <i/>
        <sz val="12"/>
        <rFont val="Times New Roman"/>
        <family val="1"/>
      </rPr>
      <t>x</t>
    </r>
    <r>
      <rPr>
        <sz val="10"/>
        <rFont val="Arial"/>
        <family val="2"/>
      </rPr>
      <t xml:space="preserve"> exact will live thereafter</t>
    </r>
  </si>
  <si>
    <t>based on the mortality rates experienced in the three year period to which the National Life Table relates.</t>
  </si>
  <si>
    <t xml:space="preserve">National Life Tables </t>
  </si>
  <si>
    <r>
      <t xml:space="preserve">Infant mortality </t>
    </r>
    <r>
      <rPr>
        <b/>
        <i/>
        <sz val="10"/>
        <rFont val="Arial"/>
        <family val="2"/>
      </rPr>
      <t>(q</t>
    </r>
    <r>
      <rPr>
        <b/>
        <i/>
        <vertAlign val="subscript"/>
        <sz val="10"/>
        <rFont val="Arial"/>
        <family val="2"/>
      </rPr>
      <t>0</t>
    </r>
    <r>
      <rPr>
        <b/>
        <i/>
        <sz val="10"/>
        <rFont val="Arial"/>
        <family val="2"/>
      </rPr>
      <t>)</t>
    </r>
    <r>
      <rPr>
        <b/>
        <sz val="10"/>
        <rFont val="Arial"/>
        <family val="2"/>
      </rPr>
      <t xml:space="preserve"> </t>
    </r>
  </si>
  <si>
    <t>For National Life Tables covering the period year T to year T+2 inclusive, infant deaths at &lt;4weeks, 1-2 months, 3-5 months, 6-8 months and 9-11 months are summed separately for males and females over the three years T, T+1 and T+2. The ‘at risk’ population is then derived for each group from the monthly birth figures, separately for males and females, as follows (where BXxxT = Births in Month Xxx of calendar year T):</t>
  </si>
  <si>
    <t xml:space="preserve">&lt;4 weeks:           </t>
  </si>
  <si>
    <r>
      <t>1 to 2 months:</t>
    </r>
    <r>
      <rPr>
        <sz val="12"/>
        <rFont val="Arial"/>
        <family val="2"/>
      </rPr>
      <t xml:space="preserve">        </t>
    </r>
  </si>
  <si>
    <r>
      <t>3 to 5 months:</t>
    </r>
    <r>
      <rPr>
        <sz val="12"/>
        <rFont val="Arial"/>
        <family val="2"/>
      </rPr>
      <t xml:space="preserve">        </t>
    </r>
  </si>
  <si>
    <r>
      <t>6-8 months:</t>
    </r>
    <r>
      <rPr>
        <sz val="12"/>
        <rFont val="Arial"/>
        <family val="2"/>
      </rPr>
      <t xml:space="preserve">        </t>
    </r>
  </si>
  <si>
    <r>
      <t>9-11 months:</t>
    </r>
    <r>
      <rPr>
        <sz val="12"/>
        <rFont val="Arial"/>
        <family val="2"/>
      </rPr>
      <t xml:space="preserve">      </t>
    </r>
  </si>
  <si>
    <r>
      <t>Each of the total groups of deaths is then divided by the appropriate at risk population calculated above and the results totalled to give</t>
    </r>
    <r>
      <rPr>
        <sz val="12"/>
        <rFont val="Arial"/>
        <family val="2"/>
      </rPr>
      <t xml:space="preserve"> </t>
    </r>
    <r>
      <rPr>
        <i/>
        <sz val="12"/>
        <rFont val="Times New Roman"/>
        <family val="1"/>
      </rPr>
      <t>q</t>
    </r>
    <r>
      <rPr>
        <i/>
        <vertAlign val="subscript"/>
        <sz val="14"/>
        <rFont val="Times New Roman"/>
        <family val="1"/>
      </rPr>
      <t>0</t>
    </r>
    <r>
      <rPr>
        <sz val="12"/>
        <rFont val="Arial"/>
        <family val="2"/>
      </rPr>
      <t>.</t>
    </r>
  </si>
  <si>
    <r>
      <t xml:space="preserve">The </t>
    </r>
    <r>
      <rPr>
        <i/>
        <sz val="12"/>
        <rFont val="Times New Roman"/>
        <family val="1"/>
      </rPr>
      <t>m</t>
    </r>
    <r>
      <rPr>
        <i/>
        <vertAlign val="subscript"/>
        <sz val="14"/>
        <rFont val="Times New Roman"/>
        <family val="1"/>
      </rPr>
      <t>0</t>
    </r>
    <r>
      <rPr>
        <i/>
        <sz val="12"/>
        <rFont val="Times New Roman"/>
        <family val="1"/>
      </rPr>
      <t xml:space="preserve"> </t>
    </r>
    <r>
      <rPr>
        <sz val="10"/>
        <rFont val="Arial"/>
        <family val="2"/>
      </rPr>
      <t xml:space="preserve">shown in the life table is calculated from </t>
    </r>
    <r>
      <rPr>
        <i/>
        <sz val="12"/>
        <rFont val="Times New Roman"/>
        <family val="1"/>
      </rPr>
      <t>q</t>
    </r>
    <r>
      <rPr>
        <i/>
        <vertAlign val="subscript"/>
        <sz val="14"/>
        <rFont val="Times New Roman"/>
        <family val="1"/>
      </rPr>
      <t>0</t>
    </r>
    <r>
      <rPr>
        <i/>
        <sz val="12"/>
        <rFont val="Times New Roman"/>
        <family val="1"/>
      </rPr>
      <t xml:space="preserve"> </t>
    </r>
    <r>
      <rPr>
        <sz val="10"/>
        <rFont val="Arial"/>
        <family val="2"/>
      </rPr>
      <t>using the formula:</t>
    </r>
  </si>
  <si>
    <t xml:space="preserve">   </t>
  </si>
  <si>
    <r>
      <t xml:space="preserve">Calculation of </t>
    </r>
    <r>
      <rPr>
        <b/>
        <i/>
        <sz val="10"/>
        <rFont val="Arial"/>
        <family val="2"/>
      </rPr>
      <t>q</t>
    </r>
    <r>
      <rPr>
        <b/>
        <i/>
        <vertAlign val="subscript"/>
        <sz val="10"/>
        <rFont val="Arial"/>
        <family val="2"/>
      </rPr>
      <t>x</t>
    </r>
    <r>
      <rPr>
        <b/>
        <sz val="10"/>
        <rFont val="Arial"/>
        <family val="2"/>
      </rPr>
      <t xml:space="preserve"> above age 0</t>
    </r>
  </si>
  <si>
    <r>
      <t xml:space="preserve">First </t>
    </r>
    <r>
      <rPr>
        <i/>
        <sz val="12"/>
        <rFont val="Times New Roman"/>
        <family val="1"/>
      </rPr>
      <t>m</t>
    </r>
    <r>
      <rPr>
        <i/>
        <vertAlign val="subscript"/>
        <sz val="14"/>
        <rFont val="Times New Roman"/>
        <family val="1"/>
      </rPr>
      <t>x</t>
    </r>
    <r>
      <rPr>
        <sz val="10"/>
        <rFont val="Arial"/>
        <family val="2"/>
      </rPr>
      <t xml:space="preserve"> is calculated for each age by dividing the sum of the deaths at age </t>
    </r>
    <r>
      <rPr>
        <i/>
        <sz val="12"/>
        <rFont val="Times New Roman"/>
        <family val="1"/>
      </rPr>
      <t>x</t>
    </r>
    <r>
      <rPr>
        <sz val="10"/>
        <rFont val="Arial"/>
        <family val="2"/>
      </rPr>
      <t xml:space="preserve"> in each of the three years by the sum of the mid year </t>
    </r>
  </si>
  <si>
    <r>
      <t xml:space="preserve">population aged </t>
    </r>
    <r>
      <rPr>
        <i/>
        <sz val="12"/>
        <rFont val="Times New Roman"/>
        <family val="1"/>
      </rPr>
      <t>x</t>
    </r>
    <r>
      <rPr>
        <sz val="10"/>
        <rFont val="Arial"/>
        <family val="2"/>
      </rPr>
      <t xml:space="preserve"> last birthday for each of the three years. The corresponding </t>
    </r>
    <r>
      <rPr>
        <i/>
        <sz val="12"/>
        <rFont val="Times New Roman"/>
        <family val="1"/>
      </rPr>
      <t>q</t>
    </r>
    <r>
      <rPr>
        <i/>
        <vertAlign val="subscript"/>
        <sz val="14"/>
        <rFont val="Times New Roman"/>
        <family val="1"/>
      </rPr>
      <t>x</t>
    </r>
    <r>
      <rPr>
        <sz val="10"/>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</si>
  <si>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</si>
  <si>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4"/>
        <rFont val="Times New Roman"/>
        <family val="1"/>
      </rPr>
      <t>0</t>
    </r>
    <r>
      <rPr>
        <sz val="10"/>
        <rFont val="Arial"/>
        <family val="2"/>
      </rPr>
      <t xml:space="preserve">), the life table population is calculated by multiplying </t>
    </r>
    <r>
      <rPr>
        <i/>
        <sz val="12"/>
        <rFont val="Times New Roman"/>
        <family val="1"/>
      </rPr>
      <t>l</t>
    </r>
    <r>
      <rPr>
        <i/>
        <vertAlign val="subscript"/>
        <sz val="14"/>
        <rFont val="Times New Roman"/>
        <family val="1"/>
      </rPr>
      <t>0</t>
    </r>
    <r>
      <rPr>
        <i/>
        <sz val="12"/>
        <rFont val="Times New Roman"/>
        <family val="1"/>
      </rPr>
      <t xml:space="preserve"> </t>
    </r>
    <r>
      <rPr>
        <sz val="10"/>
        <rFont val="Arial"/>
        <family val="2"/>
      </rPr>
      <t>by</t>
    </r>
    <r>
      <rPr>
        <i/>
        <sz val="12"/>
        <rFont val="Times New Roman"/>
        <family val="1"/>
      </rPr>
      <t xml:space="preserve"> q</t>
    </r>
    <r>
      <rPr>
        <i/>
        <vertAlign val="subscript"/>
        <sz val="14"/>
        <rFont val="Times New Roman"/>
        <family val="1"/>
      </rPr>
      <t>0</t>
    </r>
    <r>
      <rPr>
        <i/>
        <sz val="12"/>
        <rFont val="Times New Roman"/>
        <family val="1"/>
      </rPr>
      <t xml:space="preserve"> </t>
    </r>
    <r>
      <rPr>
        <sz val="10"/>
        <rFont val="Arial"/>
        <family val="2"/>
      </rPr>
      <t>to give</t>
    </r>
    <r>
      <rPr>
        <i/>
        <sz val="12"/>
        <rFont val="Times New Roman"/>
        <family val="1"/>
      </rPr>
      <t xml:space="preserve"> d</t>
    </r>
    <r>
      <rPr>
        <i/>
        <vertAlign val="subscript"/>
        <sz val="14"/>
        <rFont val="Times New Roman"/>
        <family val="1"/>
      </rPr>
      <t>0</t>
    </r>
    <r>
      <rPr>
        <vertAlign val="subscript"/>
        <sz val="10"/>
        <rFont val="Arial"/>
        <family val="2"/>
      </rPr>
      <t xml:space="preserve">, </t>
    </r>
  </si>
  <si>
    <r>
      <t xml:space="preserve">the number of deaths aged 0. The resulting </t>
    </r>
    <r>
      <rPr>
        <i/>
        <sz val="12"/>
        <rFont val="Times New Roman"/>
        <family val="1"/>
      </rPr>
      <t>d</t>
    </r>
    <r>
      <rPr>
        <i/>
        <vertAlign val="subscript"/>
        <sz val="14"/>
        <rFont val="Times New Roman"/>
        <family val="1"/>
      </rPr>
      <t>0</t>
    </r>
    <r>
      <rPr>
        <sz val="10"/>
        <rFont val="Arial"/>
        <family val="2"/>
      </rPr>
      <t xml:space="preserve"> is then subtracted from the </t>
    </r>
    <r>
      <rPr>
        <i/>
        <sz val="12"/>
        <rFont val="Times New Roman"/>
        <family val="1"/>
      </rPr>
      <t>l</t>
    </r>
    <r>
      <rPr>
        <i/>
        <vertAlign val="subscript"/>
        <sz val="14"/>
        <rFont val="Times New Roman"/>
        <family val="1"/>
      </rPr>
      <t>0</t>
    </r>
    <r>
      <rPr>
        <sz val="10"/>
        <rFont val="Arial"/>
        <family val="2"/>
      </rPr>
      <t xml:space="preserve"> to give</t>
    </r>
    <r>
      <rPr>
        <i/>
        <sz val="12"/>
        <rFont val="Times New Roman"/>
        <family val="1"/>
      </rPr>
      <t xml:space="preserve"> l</t>
    </r>
    <r>
      <rPr>
        <i/>
        <vertAlign val="subscript"/>
        <sz val="14"/>
        <rFont val="Times New Roman"/>
        <family val="1"/>
      </rPr>
      <t>1</t>
    </r>
    <r>
      <rPr>
        <sz val="10"/>
        <rFont val="Arial"/>
        <family val="2"/>
      </rPr>
      <t xml:space="preserve">. Similarly </t>
    </r>
    <r>
      <rPr>
        <i/>
        <sz val="12"/>
        <rFont val="Times New Roman"/>
        <family val="1"/>
      </rPr>
      <t>l</t>
    </r>
    <r>
      <rPr>
        <i/>
        <vertAlign val="subscript"/>
        <sz val="14"/>
        <rFont val="Times New Roman"/>
        <family val="1"/>
      </rPr>
      <t>2</t>
    </r>
    <r>
      <rPr>
        <sz val="10"/>
        <rFont val="Arial"/>
        <family val="2"/>
      </rPr>
      <t xml:space="preserve"> is </t>
    </r>
    <r>
      <rPr>
        <i/>
        <sz val="12"/>
        <rFont val="Times New Roman"/>
        <family val="1"/>
      </rPr>
      <t>l</t>
    </r>
    <r>
      <rPr>
        <i/>
        <vertAlign val="subscript"/>
        <sz val="14"/>
        <rFont val="Times New Roman"/>
        <family val="1"/>
      </rPr>
      <t>1</t>
    </r>
    <r>
      <rPr>
        <sz val="10"/>
        <rFont val="Arial"/>
        <family val="2"/>
      </rPr>
      <t xml:space="preserve"> less (</t>
    </r>
    <r>
      <rPr>
        <i/>
        <sz val="12"/>
        <rFont val="Times New Roman"/>
        <family val="1"/>
      </rPr>
      <t>l</t>
    </r>
    <r>
      <rPr>
        <i/>
        <vertAlign val="subscript"/>
        <sz val="14"/>
        <rFont val="Times New Roman"/>
        <family val="1"/>
      </rPr>
      <t>1</t>
    </r>
    <r>
      <rPr>
        <sz val="10"/>
        <rFont val="Arial"/>
        <family val="2"/>
      </rPr>
      <t xml:space="preserve"> times </t>
    </r>
    <r>
      <rPr>
        <i/>
        <sz val="12"/>
        <rFont val="Times New Roman"/>
        <family val="1"/>
      </rPr>
      <t>q</t>
    </r>
    <r>
      <rPr>
        <i/>
        <vertAlign val="subscript"/>
        <sz val="14"/>
        <rFont val="Times New Roman"/>
        <family val="1"/>
      </rPr>
      <t>1)</t>
    </r>
    <r>
      <rPr>
        <sz val="10"/>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</si>
  <si>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</si>
  <si>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</si>
  <si>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4"/>
        <rFont val="Times New Roman"/>
        <family val="1"/>
      </rPr>
      <t>x</t>
    </r>
    <r>
      <rPr>
        <sz val="10"/>
        <rFont val="Arial"/>
        <family val="2"/>
      </rPr>
      <t>) needs to be calculated.</t>
    </r>
  </si>
  <si>
    <t xml:space="preserve">For ages above 1, where deaths can be assumed to occur linearly over a year of age, this can be taken as </t>
  </si>
  <si>
    <r>
      <t xml:space="preserve">Below age 1, this assumption is unrealistic. </t>
    </r>
    <r>
      <rPr>
        <i/>
        <sz val="12"/>
        <rFont val="Times New Roman"/>
        <family val="1"/>
      </rPr>
      <t>L</t>
    </r>
    <r>
      <rPr>
        <i/>
        <vertAlign val="subscript"/>
        <sz val="14"/>
        <rFont val="Times New Roman"/>
        <family val="1"/>
      </rPr>
      <t>0</t>
    </r>
    <r>
      <rPr>
        <sz val="10"/>
        <rFont val="Arial"/>
        <family val="2"/>
      </rPr>
      <t xml:space="preserve"> is calculated using the following formula:</t>
    </r>
  </si>
  <si>
    <r>
      <t xml:space="preserve">          , where </t>
    </r>
    <r>
      <rPr>
        <i/>
        <sz val="12"/>
        <rFont val="Times New Roman"/>
        <family val="1"/>
      </rPr>
      <t>a</t>
    </r>
    <r>
      <rPr>
        <i/>
        <vertAlign val="subscript"/>
        <sz val="14"/>
        <rFont val="Times New Roman"/>
        <family val="1"/>
      </rPr>
      <t>0</t>
    </r>
    <r>
      <rPr>
        <sz val="10"/>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</si>
  <si>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4"/>
        <rFont val="Times New Roman"/>
        <family val="1"/>
      </rPr>
      <t>0</t>
    </r>
    <r>
      <rPr>
        <sz val="10"/>
        <rFont val="Arial"/>
        <family val="2"/>
      </rPr>
      <t xml:space="preserve"> can be calculated. </t>
    </r>
  </si>
  <si>
    <t>The assumed average ages at death are as follows:</t>
  </si>
  <si>
    <t>Age at death</t>
  </si>
  <si>
    <t>Assumed average age at death  (months)</t>
  </si>
  <si>
    <t>Notes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</si>
  <si>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</si>
  <si>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</si>
  <si>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</si>
  <si>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</si>
  <si>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</si>
  <si>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</si>
  <si>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4"/>
        <rFont val="Times New Roman"/>
        <family val="1"/>
      </rPr>
      <t>x</t>
    </r>
    <r>
      <rPr>
        <sz val="10"/>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0"/>
        <rFont val="Arial"/>
        <family val="2"/>
      </rPr>
      <t xml:space="preserve">) from age x. </t>
    </r>
  </si>
  <si>
    <t xml:space="preserve">The period expectation of life at exact age x is given by dividing the number of years lived by the number at that age i.e. </t>
  </si>
  <si>
    <t>No adjustments have been made to the 2020 mid-year population estimates used in the calculation of the National Life Tables to allow for the actual incidence of COVID-19 deaths. For more information, please see the National Life Tables QMI.</t>
  </si>
  <si>
    <t>Each life table is based on the population estimates and deaths by date of registration data for a period of 3 consecutive years. The current set of national life tables for 2018-2020 is based on the mid-year population estimates for 2018, 2019 and 2020 and corresponding data on births, infant deaths and deaths by individual age from those years (the calculation of infant mortality also requires monthly births data for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</si>
</sst>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35">
    <font>
      <sz val="10"/>
      <color rgb="FF000000"/>
      <name val="Arial"/>
    </font>
    <font>
      <u/>
      <sz val="10"/>
      <color theme="10"/>
      <name val="Arial"/>
      <family val="2"/>
    </font>
    <font>
      <b/>
      <sz val="12"/>
      <color rgb="FF000000"/>
      <name val="Arial"/>
      <family val="2"/>
    </font>
    <font>
      <b/>
      <sz val="10"/>
      <color rgb="FF000000"/>
      <name val="Arial"/>
      <family val="2"/>
    </font>
    <font>
      <b/>
      <sz val="15"/>
      <color rgb="FF000000"/>
      <name val="Calibri"/>
      <family val="2"/>
    </font>
    <font>
      <b/>
      <sz val="13"/>
      <color rgb="FF000000"/>
      <name val="Calibri"/>
      <family val="2"/>
    </font>
    <font>
      <sz val="10"/>
      <color rgb="FF000000"/>
      <name val="#.##"/>
    </font>
    <font>
      <sz val="10"/>
      <color rgb="FF000000"/>
      <name val="Arial"/>
      <family val="2"/>
    </font>
    <font>
      <b/>
      <sz val="15"/>
      <color theme="3"/>
      <name val="Arial"/>
      <family val="2"/>
    </font>
    <font>
      <b/>
      <sz val="13"/>
      <color theme="3"/>
      <name val="Arial"/>
      <family val="2"/>
    </font>
    <font>
      <sz val="11"/>
      <color rgb="FF000000"/>
      <name val="Arial"/>
      <family val="2"/>
    </font>
    <font>
      <u/>
      <sz val="11"/>
      <color theme="10"/>
      <name val="Arial"/>
      <family val="2"/>
    </font>
    <font>
      <b/>
      <sz val="16"/>
      <name val="Calibri"/>
      <family val="2"/>
      <scheme val="minor"/>
    </font>
    <font>
      <sz val="12"/>
      <name val="Arial"/>
      <family val="2"/>
    </font>
    <font>
      <b/>
      <sz val="15"/>
      <name val="Calibri"/>
      <family val="2"/>
      <scheme val="minor"/>
    </font>
    <font>
      <b/>
      <sz val="13"/>
      <name val="Calibri"/>
      <family val="2"/>
      <scheme val="minor"/>
    </font>
    <font>
      <sz val="10"/>
      <name val="Verdana"/>
      <family val="2"/>
    </font>
    <font>
      <b/>
      <sz val="10"/>
      <name val="Arial"/>
      <family val="2"/>
    </font>
    <font>
      <sz val="10"/>
      <name val="Arial"/>
      <family val="2"/>
    </font>
    <font>
      <sz val="11"/>
      <color theme="1"/>
      <name val="Calibri"/>
      <family val="2"/>
      <scheme val="minor"/>
    </font>
    <font>
      <sz val="8.8000000000000007"/>
      <name val="Arial"/>
      <family val="2"/>
    </font>
    <font>
      <sz val="9"/>
      <name val="Arial"/>
      <family val="2"/>
    </font>
    <font>
      <b/>
      <sz val="12"/>
      <name val="Arial"/>
      <family val="2"/>
    </font>
    <font>
      <b/>
      <u/>
      <sz val="10"/>
      <color indexed="18"/>
      <name val="Arial"/>
      <family val="2"/>
    </font>
    <font>
      <b/>
      <sz val="12"/>
      <name val="Times New Roman"/>
      <family val="1"/>
    </font>
    <font>
      <i/>
      <sz val="12"/>
      <name val="Times New Roman"/>
      <family val="1"/>
    </font>
    <font>
      <i/>
      <vertAlign val="subscript"/>
      <sz val="14"/>
      <name val="Times New Roman"/>
      <family val="1"/>
    </font>
    <font>
      <vertAlign val="subscript"/>
      <sz val="12"/>
      <name val="Arial"/>
      <family val="2"/>
    </font>
    <font>
      <b/>
      <i/>
      <sz val="10"/>
      <name val="Arial"/>
      <family val="2"/>
    </font>
    <font>
      <b/>
      <i/>
      <vertAlign val="subscript"/>
      <sz val="10"/>
      <name val="Arial"/>
      <family val="2"/>
    </font>
    <font>
      <sz val="8"/>
      <name val="Arial"/>
      <family val="2"/>
    </font>
    <font>
      <b/>
      <sz val="8"/>
      <name val="Arial"/>
      <family val="2"/>
    </font>
    <font>
      <vertAlign val="subscript"/>
      <sz val="10"/>
      <name val="Arial"/>
      <family val="2"/>
    </font>
    <font>
      <i/>
      <vertAlign val="subscript"/>
      <sz val="12"/>
      <name val="Times New Roman"/>
      <family val="1"/>
    </font>
    <font>
      <u/>
      <sz val="10"/>
      <color theme="10"/>
      <name val="Arial"/>
      <family val="2"/>
    </font>
  </fonts>
  <fills count="3">
    <fill>
      <patternFill patternType="none"/>
    </fill>
    <fill>
      <patternFill patternType="gray125"/>
    </fill>
    <fill>
      <patternFill patternType="solid">
        <fgColor theme="0"/>
        <bgColor indexed="64"/>
      </patternFill>
    </fill>
  </fills>
  <borders count="9">
    <border>
      <left/>
      <right/>
      <top/>
      <bottom/>
      <diagonal/>
    </border>
    <border>
      <left/>
      <right/>
      <top/>
      <bottom style="thin">
        <color rgb="FF000000"/>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8">
    <xf numFmtId="0" fontId="0" fillId="0" borderId="0"/>
    <xf numFmtId="0" fontId="8" fillId="0" borderId="3" applyNumberFormat="0" applyFill="0" applyAlignment="0" applyProtection="0"/>
    <xf numFmtId="0" fontId="9" fillId="0" borderId="4" applyNumberFormat="0" applyFill="0" applyAlignment="0" applyProtection="0"/>
    <xf numFmtId="0" fontId="7" fillId="0" borderId="0"/>
    <xf numFmtId="0" fontId="1" fillId="0" borderId="0" applyNumberFormat="0" applyFill="0" applyBorder="0" applyAlignment="0" applyProtection="0"/>
    <xf numFmtId="0" fontId="16" fillId="0" borderId="0"/>
    <xf numFmtId="0" fontId="19" fillId="0" borderId="0"/>
    <xf numFmtId="0" fontId="34" fillId="0" borderId="0" applyNumberFormat="0" applyFill="0" applyBorder="0" applyAlignment="0" applyProtection="0"/>
  </cellStyleXfs>
  <cellXfs count="67">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3" fillId="0" borderId="2" xfId="0" applyFont="1" applyBorder="1" applyAlignment="1">
      <alignment horizontal="center" vertical="center"/>
    </xf>
    <xf numFmtId="2" fontId="6" fillId="0" borderId="0" xfId="0" applyNumberFormat="1" applyFont="1"/>
    <xf numFmtId="164" fontId="0" fillId="0" borderId="0" xfId="0" applyNumberFormat="1" applyFont="1"/>
    <xf numFmtId="165" fontId="0" fillId="0" borderId="0" xfId="0" applyNumberFormat="1" applyFont="1"/>
    <xf numFmtId="0" fontId="0" fillId="0" borderId="0" xfId="0" applyAlignment="1"/>
    <xf numFmtId="0" fontId="3" fillId="0" borderId="1" xfId="0" applyFont="1" applyBorder="1" applyAlignment="1"/>
    <xf numFmtId="0" fontId="2" fillId="0" borderId="0" xfId="0" applyFont="1" applyAlignment="1"/>
    <xf numFmtId="0" fontId="0" fillId="0" borderId="0" xfId="0" applyAlignment="1">
      <alignment vertical="top"/>
    </xf>
    <xf numFmtId="0" fontId="7" fillId="0" borderId="0" xfId="0" applyFont="1"/>
    <xf numFmtId="0" fontId="10" fillId="0" borderId="0" xfId="0" applyFont="1"/>
    <xf numFmtId="0" fontId="11" fillId="0" borderId="0" xfId="0" applyFont="1"/>
    <xf numFmtId="0" fontId="12" fillId="0" borderId="0" xfId="2" applyFont="1" applyFill="1" applyBorder="1" applyAlignment="1">
      <alignment horizontal="left" wrapText="1"/>
    </xf>
    <xf numFmtId="0" fontId="13" fillId="0" borderId="0" xfId="3" applyFont="1" applyAlignment="1">
      <alignment horizontal="left" vertical="top"/>
    </xf>
    <xf numFmtId="0" fontId="14" fillId="0" borderId="0" xfId="1" applyFont="1" applyFill="1" applyBorder="1"/>
    <xf numFmtId="0" fontId="7" fillId="0" borderId="0" xfId="0" applyFont="1" applyAlignment="1">
      <alignment horizontal="left" vertical="top" wrapText="1"/>
    </xf>
    <xf numFmtId="0" fontId="1" fillId="0" borderId="0" xfId="4" applyFill="1" applyAlignment="1">
      <alignment horizontal="left" vertical="top" wrapText="1"/>
    </xf>
    <xf numFmtId="0" fontId="0" fillId="0" borderId="0" xfId="0" applyAlignment="1">
      <alignment horizontal="left" vertical="top" wrapText="1"/>
    </xf>
    <xf numFmtId="0" fontId="15" fillId="0" borderId="0" xfId="2" applyFont="1" applyFill="1" applyBorder="1" applyAlignment="1">
      <alignment horizontal="left" wrapText="1"/>
    </xf>
    <xf numFmtId="0" fontId="7" fillId="0" borderId="0" xfId="0" applyFont="1" applyAlignment="1">
      <alignment vertical="top" wrapText="1"/>
    </xf>
    <xf numFmtId="0" fontId="1" fillId="0" borderId="0" xfId="4"/>
    <xf numFmtId="0" fontId="17" fillId="0" borderId="0" xfId="5" applyFont="1" applyAlignment="1">
      <alignment wrapText="1"/>
    </xf>
    <xf numFmtId="0" fontId="18" fillId="0" borderId="0" xfId="5" applyFont="1" applyAlignment="1">
      <alignment wrapText="1"/>
    </xf>
    <xf numFmtId="0" fontId="18" fillId="0" borderId="0" xfId="5" applyFont="1" applyAlignment="1">
      <alignment vertical="center" wrapText="1"/>
    </xf>
    <xf numFmtId="0" fontId="18" fillId="0" borderId="0" xfId="6" applyFont="1" applyAlignment="1">
      <alignment wrapText="1"/>
    </xf>
    <xf numFmtId="0" fontId="18" fillId="0" borderId="0" xfId="5" applyFont="1" applyAlignment="1">
      <alignment horizontal="left" vertical="center" wrapText="1"/>
    </xf>
    <xf numFmtId="0" fontId="20" fillId="0" borderId="0" xfId="6" applyFont="1" applyAlignment="1">
      <alignment horizontal="left"/>
    </xf>
    <xf numFmtId="0" fontId="20" fillId="0" borderId="0" xfId="6" applyFont="1" applyAlignment="1">
      <alignment horizontal="left" wrapText="1"/>
    </xf>
    <xf numFmtId="0" fontId="1" fillId="0" borderId="0" xfId="4" applyAlignment="1">
      <alignment horizontal="left" wrapText="1"/>
    </xf>
    <xf numFmtId="0" fontId="18" fillId="0" borderId="0" xfId="4" applyFont="1" applyAlignment="1">
      <alignment horizontal="left" wrapText="1"/>
    </xf>
    <xf numFmtId="0" fontId="21" fillId="0" borderId="0" xfId="6" applyFont="1" applyAlignment="1">
      <alignment horizontal="left"/>
    </xf>
    <xf numFmtId="0" fontId="1" fillId="0" borderId="0" xfId="4" applyAlignment="1">
      <alignment horizontal="left"/>
    </xf>
    <xf numFmtId="0" fontId="3" fillId="0" borderId="0" xfId="0" applyFont="1" applyAlignment="1">
      <alignment horizontal="left" vertical="top"/>
    </xf>
    <xf numFmtId="0" fontId="18" fillId="0" borderId="0" xfId="3" applyFont="1" applyAlignment="1">
      <alignment vertical="top" wrapText="1"/>
    </xf>
    <xf numFmtId="0" fontId="1" fillId="0" borderId="0" xfId="4" applyFill="1" applyAlignment="1" applyProtection="1">
      <alignment vertical="top" wrapText="1"/>
    </xf>
    <xf numFmtId="49" fontId="18" fillId="0" borderId="0" xfId="3" applyNumberFormat="1" applyFont="1" applyAlignment="1">
      <alignment vertical="top" wrapText="1"/>
    </xf>
    <xf numFmtId="0" fontId="18" fillId="0" borderId="0" xfId="3" applyFont="1" applyAlignment="1">
      <alignment wrapText="1"/>
    </xf>
    <xf numFmtId="49" fontId="18" fillId="0" borderId="0" xfId="3" applyNumberFormat="1" applyFont="1" applyAlignment="1">
      <alignment horizontal="left" vertical="top" wrapText="1"/>
    </xf>
    <xf numFmtId="0" fontId="0" fillId="0" borderId="0" xfId="0" applyAlignment="1">
      <alignment vertical="top" wrapText="1"/>
    </xf>
    <xf numFmtId="0" fontId="22" fillId="0" borderId="0" xfId="3" applyFont="1"/>
    <xf numFmtId="0" fontId="7" fillId="0" borderId="0" xfId="3"/>
    <xf numFmtId="0" fontId="23" fillId="0" borderId="0" xfId="4" applyFont="1" applyFill="1" applyAlignment="1" applyProtection="1"/>
    <xf numFmtId="0" fontId="23" fillId="0" borderId="0" xfId="4" applyFont="1" applyFill="1" applyAlignment="1" applyProtection="1">
      <alignment horizontal="right"/>
    </xf>
    <xf numFmtId="0" fontId="24" fillId="0" borderId="0" xfId="3" applyFont="1"/>
    <xf numFmtId="0" fontId="18" fillId="0" borderId="0" xfId="3" applyFont="1"/>
    <xf numFmtId="0" fontId="22" fillId="2" borderId="0" xfId="3" applyFont="1" applyFill="1"/>
    <xf numFmtId="0" fontId="18" fillId="2" borderId="0" xfId="3" applyFont="1" applyFill="1"/>
    <xf numFmtId="0" fontId="1" fillId="2" borderId="0" xfId="4" applyFill="1" applyAlignment="1" applyProtection="1"/>
    <xf numFmtId="0" fontId="1" fillId="2" borderId="0" xfId="4" applyFill="1" applyAlignment="1"/>
    <xf numFmtId="0" fontId="23" fillId="2" borderId="0" xfId="4" applyFont="1" applyFill="1" applyAlignment="1" applyProtection="1">
      <alignment horizontal="right"/>
    </xf>
    <xf numFmtId="0" fontId="17" fillId="2" borderId="0" xfId="3" applyFont="1" applyFill="1"/>
    <xf numFmtId="0" fontId="18" fillId="2" borderId="0" xfId="3" applyFont="1" applyFill="1" applyAlignment="1">
      <alignment horizontal="left" vertical="top" wrapText="1"/>
    </xf>
    <xf numFmtId="0" fontId="30" fillId="2" borderId="0" xfId="3" applyFont="1" applyFill="1"/>
    <xf numFmtId="0" fontId="13" fillId="2" borderId="0" xfId="3" applyFont="1" applyFill="1"/>
    <xf numFmtId="0" fontId="31" fillId="2" borderId="0" xfId="3" applyFont="1" applyFill="1"/>
    <xf numFmtId="0" fontId="18" fillId="2" borderId="5" xfId="3" applyFont="1" applyFill="1" applyBorder="1" applyAlignment="1">
      <alignment vertical="top" wrapText="1"/>
    </xf>
    <xf numFmtId="0" fontId="18" fillId="2" borderId="6" xfId="3" applyFont="1" applyFill="1" applyBorder="1" applyAlignment="1">
      <alignment vertical="top" wrapText="1"/>
    </xf>
    <xf numFmtId="0" fontId="18" fillId="2" borderId="7" xfId="3" applyFont="1" applyFill="1" applyBorder="1" applyAlignment="1">
      <alignment vertical="top" wrapText="1"/>
    </xf>
    <xf numFmtId="0" fontId="18" fillId="2" borderId="8" xfId="3" applyFont="1" applyFill="1" applyBorder="1" applyAlignment="1">
      <alignment horizontal="center" vertical="top" wrapText="1"/>
    </xf>
    <xf numFmtId="0" fontId="18" fillId="2" borderId="8" xfId="3" applyFont="1" applyFill="1" applyBorder="1" applyAlignment="1">
      <alignment vertical="top" wrapText="1"/>
    </xf>
    <xf numFmtId="0" fontId="3" fillId="0" borderId="1" xfId="0" applyFont="1" applyBorder="1" applyAlignment="1">
      <alignment horizontal="center" vertical="center"/>
    </xf>
    <xf numFmtId="0" fontId="11" fillId="0" borderId="0" xfId="7" applyFont="1" applyFill="1" applyBorder="1" applyAlignment="1" applyProtection="1">
      <alignment horizontal="left" vertical="top"/>
    </xf>
    <xf numFmtId="0" fontId="7" fillId="0" borderId="0" xfId="0" applyFont="1" applyAlignment="1">
      <alignment wrapText="1"/>
    </xf>
  </cellXfs>
  <cellStyles count="8">
    <cellStyle name="Heading 1" xfId="1" builtinId="16"/>
    <cellStyle name="Heading 2" xfId="2" builtinId="17"/>
    <cellStyle name="Hyperlink" xfId="7" builtinId="8"/>
    <cellStyle name="Hyperlink 3" xfId="4" xr:uid="{8733D24A-26D7-432F-A809-0356271CAEFF}"/>
    <cellStyle name="Normal" xfId="0" builtinId="0"/>
    <cellStyle name="Normal 2" xfId="3" xr:uid="{19FAC4B0-C9A1-4F31-A6DB-65D18959DBFE}"/>
    <cellStyle name="Normal 3" xfId="6" xr:uid="{5394446E-BE7F-49D8-816B-EC09F0376B95}"/>
    <cellStyle name="Normal_proposed UK Electoral Statistics 2007" xfId="5" xr:uid="{C1366770-A3E1-4201-8056-49B19DCF70B1}"/>
  </cellStyles>
  <dxfs count="72">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53975</xdr:colOff>
      <xdr:row>47</xdr:row>
      <xdr:rowOff>139700</xdr:rowOff>
    </xdr:from>
    <xdr:ext cx="2181225" cy="992485"/>
    <xdr:pic>
      <xdr:nvPicPr>
        <xdr:cNvPr id="3" name="Picture 2" descr="OGL logo">
          <a:extLst>
            <a:ext uri="{FF2B5EF4-FFF2-40B4-BE49-F238E27FC236}">
              <a16:creationId xmlns:a16="http://schemas.microsoft.com/office/drawing/2014/main" id="{373A7ED8-EF06-4564-AF3D-3D04C819A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5" y="10166350"/>
          <a:ext cx="2181225" cy="9924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30480</xdr:colOff>
      <xdr:row>13</xdr:row>
      <xdr:rowOff>22860</xdr:rowOff>
    </xdr:from>
    <xdr:to>
      <xdr:col>4</xdr:col>
      <xdr:colOff>399301</xdr:colOff>
      <xdr:row>16</xdr:row>
      <xdr:rowOff>117539</xdr:rowOff>
    </xdr:to>
    <mc:AlternateContent xmlns:mc="http://schemas.openxmlformats.org/markup-compatibility/2006" xmlns:a14="http://schemas.microsoft.com/office/drawing/2010/main">
      <mc:Choice Requires="a14">
        <xdr:sp macro="" textlink="">
          <xdr:nvSpPr>
            <xdr:cNvPr id="14" name="Object 4">
              <a:extLst>
                <a:ext uri="{63B3BB69-23CF-44E3-9099-C40C66FF867C}">
                  <a14:compatExt spid="_x0000_s3076"/>
                </a:ext>
                <a:ext uri="{FF2B5EF4-FFF2-40B4-BE49-F238E27FC236}">
                  <a16:creationId xmlns:a16="http://schemas.microsoft.com/office/drawing/2014/main" id="{A22357A8-B4B3-47C2-9986-CA3E07264C3E}"/>
                </a:ext>
              </a:extLst>
            </xdr:cNvPr>
            <xdr:cNvSpPr txBox="1"/>
          </xdr:nvSpPr>
          <xdr:spPr>
            <a:xfrm>
              <a:off x="30480" y="3185160"/>
              <a:ext cx="11500371" cy="57092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14" name="Object 4">
              <a:extLst>
                <a:ext uri="{63B3BB69-23CF-44E3-9099-C40C66FF867C}">
                  <a14:compatExt xmlns:a14="http://schemas.microsoft.com/office/drawing/2010/main" spid="_x0000_s3076"/>
                </a:ext>
                <a:ext uri="{FF2B5EF4-FFF2-40B4-BE49-F238E27FC236}">
                  <a16:creationId xmlns:a16="http://schemas.microsoft.com/office/drawing/2014/main" id="{A22357A8-B4B3-47C2-9986-CA3E07264C3E}"/>
                </a:ext>
              </a:extLst>
            </xdr:cNvPr>
            <xdr:cNvSpPr txBox="1"/>
          </xdr:nvSpPr>
          <xdr:spPr>
            <a:xfrm>
              <a:off x="30480" y="3185160"/>
              <a:ext cx="11500371" cy="57092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((𝐵_(𝐴𝑝𝑟(𝑇−1))+𝐵_(𝐽𝑢𝑛(𝑇+2))))/6+((𝐵_(𝑀𝑎𝑦(𝑇−1))+𝐵_(𝑀𝑎𝑦(𝑇+2))))/2+(5∗(𝐵_(𝐽𝑢𝑛(𝑇−1))+𝐵_(𝐴𝑝𝑟(𝑇+2))))/6+∑_(𝑖=𝐽𝑢𝑙(𝑇−1))^(𝑖=𝑀𝑎𝑟(𝑇+2))▒𝐵_𝑖 </a:t>
              </a:r>
              <a:endParaRPr lang="en-GB"/>
            </a:p>
          </xdr:txBody>
        </xdr:sp>
      </mc:Fallback>
    </mc:AlternateContent>
    <xdr:clientData/>
  </xdr:twoCellAnchor>
  <xdr:twoCellAnchor>
    <xdr:from>
      <xdr:col>0</xdr:col>
      <xdr:colOff>1036320</xdr:colOff>
      <xdr:row>4</xdr:row>
      <xdr:rowOff>30480</xdr:rowOff>
    </xdr:from>
    <xdr:to>
      <xdr:col>0</xdr:col>
      <xdr:colOff>3471346</xdr:colOff>
      <xdr:row>6</xdr:row>
      <xdr:rowOff>82636</xdr:rowOff>
    </xdr:to>
    <mc:AlternateContent xmlns:mc="http://schemas.openxmlformats.org/markup-compatibility/2006" xmlns:a14="http://schemas.microsoft.com/office/drawing/2010/main">
      <mc:Choice Requires="a14">
        <xdr:sp macro="" textlink="">
          <xdr:nvSpPr>
            <xdr:cNvPr id="15" name="Object 1">
              <a:extLst>
                <a:ext uri="{63B3BB69-23CF-44E3-9099-C40C66FF867C}">
                  <a14:compatExt spid="_x0000_s3073"/>
                </a:ext>
                <a:ext uri="{FF2B5EF4-FFF2-40B4-BE49-F238E27FC236}">
                  <a16:creationId xmlns:a16="http://schemas.microsoft.com/office/drawing/2014/main" id="{0C54FD0C-3626-437F-95DC-7BE05EC22BD8}"/>
                </a:ext>
              </a:extLst>
            </xdr:cNvPr>
            <xdr:cNvSpPr txBox="1"/>
          </xdr:nvSpPr>
          <xdr:spPr>
            <a:xfrm>
              <a:off x="1036320" y="1249680"/>
              <a:ext cx="2435026" cy="585556"/>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𝐽𝑎𝑛𝑇</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15" name="Object 1">
              <a:extLst>
                <a:ext uri="{63B3BB69-23CF-44E3-9099-C40C66FF867C}">
                  <a14:compatExt xmlns:a14="http://schemas.microsoft.com/office/drawing/2010/main" spid="_x0000_s3073"/>
                </a:ext>
                <a:ext uri="{FF2B5EF4-FFF2-40B4-BE49-F238E27FC236}">
                  <a16:creationId xmlns:a16="http://schemas.microsoft.com/office/drawing/2014/main" id="{0C54FD0C-3626-437F-95DC-7BE05EC22BD8}"/>
                </a:ext>
              </a:extLst>
            </xdr:cNvPr>
            <xdr:cNvSpPr txBox="1"/>
          </xdr:nvSpPr>
          <xdr:spPr>
            <a:xfrm>
              <a:off x="1036320" y="1249680"/>
              <a:ext cx="2435026" cy="585556"/>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𝐵_(𝐷𝑒𝑐(𝑇−1))/2+∑_(𝑖=𝐽𝑎𝑛𝑇)^(𝑖=𝑁𝑜𝑣(𝑇+2))▒𝐵_𝑖 +𝐵_(𝐷𝑒𝑐(𝑇+2))/2</a:t>
              </a:r>
              <a:endParaRPr lang="en-GB"/>
            </a:p>
          </xdr:txBody>
        </xdr:sp>
      </mc:Fallback>
    </mc:AlternateContent>
    <xdr:clientData/>
  </xdr:twoCellAnchor>
  <xdr:twoCellAnchor>
    <xdr:from>
      <xdr:col>0</xdr:col>
      <xdr:colOff>0</xdr:colOff>
      <xdr:row>7</xdr:row>
      <xdr:rowOff>0</xdr:rowOff>
    </xdr:from>
    <xdr:to>
      <xdr:col>2</xdr:col>
      <xdr:colOff>1691303</xdr:colOff>
      <xdr:row>9</xdr:row>
      <xdr:rowOff>87059</xdr:rowOff>
    </xdr:to>
    <mc:AlternateContent xmlns:mc="http://schemas.openxmlformats.org/markup-compatibility/2006" xmlns:a14="http://schemas.microsoft.com/office/drawing/2010/main">
      <mc:Choice Requires="a14">
        <xdr:sp macro="" textlink="">
          <xdr:nvSpPr>
            <xdr:cNvPr id="16" name="Object 2">
              <a:extLst>
                <a:ext uri="{63B3BB69-23CF-44E3-9099-C40C66FF867C}">
                  <a14:compatExt spid="_x0000_s3074"/>
                </a:ext>
                <a:ext uri="{FF2B5EF4-FFF2-40B4-BE49-F238E27FC236}">
                  <a16:creationId xmlns:a16="http://schemas.microsoft.com/office/drawing/2014/main" id="{3995E737-A8BD-4650-AB68-F3F247504273}"/>
                </a:ext>
              </a:extLst>
            </xdr:cNvPr>
            <xdr:cNvSpPr txBox="1"/>
          </xdr:nvSpPr>
          <xdr:spPr>
            <a:xfrm>
              <a:off x="0" y="1949450"/>
              <a:ext cx="9781203" cy="58870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3∗(</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16" name="Object 2">
              <a:extLst>
                <a:ext uri="{63B3BB69-23CF-44E3-9099-C40C66FF867C}">
                  <a14:compatExt xmlns:a14="http://schemas.microsoft.com/office/drawing/2010/main" spid="_x0000_s3074"/>
                </a:ext>
                <a:ext uri="{FF2B5EF4-FFF2-40B4-BE49-F238E27FC236}">
                  <a16:creationId xmlns:a16="http://schemas.microsoft.com/office/drawing/2014/main" id="{3995E737-A8BD-4650-AB68-F3F247504273}"/>
                </a:ext>
              </a:extLst>
            </xdr:cNvPr>
            <xdr:cNvSpPr txBox="1"/>
          </xdr:nvSpPr>
          <xdr:spPr>
            <a:xfrm>
              <a:off x="0" y="1949450"/>
              <a:ext cx="9781203" cy="58870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((𝐵_(𝑂𝑐𝑡(𝑇−1))+𝐵_(𝑁𝑜𝑣(𝑇+2))))/4+(3∗(𝐵_(𝑁𝑜𝑣(𝑇−1))+𝐵_(𝑂𝑐𝑡(𝑇+2))))/4+∑_(𝑖=𝐷𝑒𝑐(𝑇−1))^(𝑖=𝑆𝑒𝑝(𝑇+2))▒𝐵_𝑖 </a:t>
              </a:r>
              <a:endParaRPr lang="en-GB"/>
            </a:p>
          </xdr:txBody>
        </xdr:sp>
      </mc:Fallback>
    </mc:AlternateContent>
    <xdr:clientData/>
  </xdr:twoCellAnchor>
  <xdr:twoCellAnchor>
    <xdr:from>
      <xdr:col>0</xdr:col>
      <xdr:colOff>60960</xdr:colOff>
      <xdr:row>9</xdr:row>
      <xdr:rowOff>144780</xdr:rowOff>
    </xdr:from>
    <xdr:to>
      <xdr:col>4</xdr:col>
      <xdr:colOff>277175</xdr:colOff>
      <xdr:row>13</xdr:row>
      <xdr:rowOff>26099</xdr:rowOff>
    </xdr:to>
    <mc:AlternateContent xmlns:mc="http://schemas.openxmlformats.org/markup-compatibility/2006" xmlns:a14="http://schemas.microsoft.com/office/drawing/2010/main">
      <mc:Choice Requires="a14">
        <xdr:sp macro="" textlink="">
          <xdr:nvSpPr>
            <xdr:cNvPr id="17" name="Object 3">
              <a:extLst>
                <a:ext uri="{63B3BB69-23CF-44E3-9099-C40C66FF867C}">
                  <a14:compatExt spid="_x0000_s3075"/>
                </a:ext>
                <a:ext uri="{FF2B5EF4-FFF2-40B4-BE49-F238E27FC236}">
                  <a16:creationId xmlns:a16="http://schemas.microsoft.com/office/drawing/2014/main" id="{9FE896B8-8662-4F44-AD12-65A482663FD2}"/>
                </a:ext>
              </a:extLst>
            </xdr:cNvPr>
            <xdr:cNvSpPr txBox="1"/>
          </xdr:nvSpPr>
          <xdr:spPr>
            <a:xfrm>
              <a:off x="60960" y="2595880"/>
              <a:ext cx="11347765" cy="59251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17" name="Object 3">
              <a:extLst>
                <a:ext uri="{63B3BB69-23CF-44E3-9099-C40C66FF867C}">
                  <a14:compatExt xmlns:a14="http://schemas.microsoft.com/office/drawing/2010/main" spid="_x0000_s3075"/>
                </a:ext>
                <a:ext uri="{FF2B5EF4-FFF2-40B4-BE49-F238E27FC236}">
                  <a16:creationId xmlns:a16="http://schemas.microsoft.com/office/drawing/2014/main" id="{9FE896B8-8662-4F44-AD12-65A482663FD2}"/>
                </a:ext>
              </a:extLst>
            </xdr:cNvPr>
            <xdr:cNvSpPr txBox="1"/>
          </xdr:nvSpPr>
          <xdr:spPr>
            <a:xfrm>
              <a:off x="60960" y="2595880"/>
              <a:ext cx="11347765" cy="59251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((𝐵_(𝐽𝑢𝑙(𝑇−1))+𝐵_(𝑆𝑒𝑝(𝑇+2))))/6+((𝐵_(𝐴𝑢𝑔(𝑇−1))+𝐵_(𝐴𝑢𝑔(𝑇+2))))/2+(5∗(𝐵_(𝑆𝑒𝑝(𝑇−1))+𝐵_(𝐽𝑢𝑙(𝑇+2))))/6+∑_(𝑖=𝑂𝑐𝑡(𝑇−1))^(𝑖=𝐽𝑢𝑛(𝑇+2))▒𝐵_𝑖 </a:t>
              </a:r>
              <a:endParaRPr lang="en-GB"/>
            </a:p>
          </xdr:txBody>
        </xdr:sp>
      </mc:Fallback>
    </mc:AlternateContent>
    <xdr:clientData/>
  </xdr:twoCellAnchor>
  <xdr:twoCellAnchor>
    <xdr:from>
      <xdr:col>0</xdr:col>
      <xdr:colOff>7620</xdr:colOff>
      <xdr:row>17</xdr:row>
      <xdr:rowOff>99060</xdr:rowOff>
    </xdr:from>
    <xdr:to>
      <xdr:col>4</xdr:col>
      <xdr:colOff>331301</xdr:colOff>
      <xdr:row>20</xdr:row>
      <xdr:rowOff>193739</xdr:rowOff>
    </xdr:to>
    <mc:AlternateContent xmlns:mc="http://schemas.openxmlformats.org/markup-compatibility/2006" xmlns:a14="http://schemas.microsoft.com/office/drawing/2010/main">
      <mc:Choice Requires="a14">
        <xdr:sp macro="" textlink="">
          <xdr:nvSpPr>
            <xdr:cNvPr id="18" name="Object 5">
              <a:extLst>
                <a:ext uri="{63B3BB69-23CF-44E3-9099-C40C66FF867C}">
                  <a14:compatExt spid="_x0000_s3077"/>
                </a:ext>
                <a:ext uri="{FF2B5EF4-FFF2-40B4-BE49-F238E27FC236}">
                  <a16:creationId xmlns:a16="http://schemas.microsoft.com/office/drawing/2014/main" id="{A62FFC78-EE74-42A4-B72D-F3225E6FB449}"/>
                </a:ext>
              </a:extLst>
            </xdr:cNvPr>
            <xdr:cNvSpPr txBox="1"/>
          </xdr:nvSpPr>
          <xdr:spPr>
            <a:xfrm>
              <a:off x="7620" y="3934460"/>
              <a:ext cx="11455231" cy="62807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18" name="Object 5">
              <a:extLst>
                <a:ext uri="{63B3BB69-23CF-44E3-9099-C40C66FF867C}">
                  <a14:compatExt xmlns:a14="http://schemas.microsoft.com/office/drawing/2010/main" spid="_x0000_s3077"/>
                </a:ext>
                <a:ext uri="{FF2B5EF4-FFF2-40B4-BE49-F238E27FC236}">
                  <a16:creationId xmlns:a16="http://schemas.microsoft.com/office/drawing/2014/main" id="{A62FFC78-EE74-42A4-B72D-F3225E6FB449}"/>
                </a:ext>
              </a:extLst>
            </xdr:cNvPr>
            <xdr:cNvSpPr txBox="1"/>
          </xdr:nvSpPr>
          <xdr:spPr>
            <a:xfrm>
              <a:off x="7620" y="3934460"/>
              <a:ext cx="11455231" cy="62807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((𝐵_(𝐽𝑎𝑛(𝑇−1))+𝐵_(𝑀𝑎𝑟(𝑇+2))))/6+((𝐵_(𝐹𝑒𝑏(𝑇−1))+𝐵_(𝐹𝑒𝑏(𝑇+2))))/2+(5∗(𝐵_(𝑀𝑎𝑟(𝑇−1))+𝐵_(𝐽𝑎𝑛(𝑇+2))))/6+∑_(𝑖=𝐴𝑝𝑟(𝑇−1))^(𝑖=𝐷𝑒𝑐(𝑇+1))▒𝐵_𝑖 </a:t>
              </a:r>
              <a:endParaRPr lang="en-GB"/>
            </a:p>
          </xdr:txBody>
        </xdr:sp>
      </mc:Fallback>
    </mc:AlternateContent>
    <xdr:clientData/>
  </xdr:twoCellAnchor>
  <xdr:twoCellAnchor>
    <xdr:from>
      <xdr:col>0</xdr:col>
      <xdr:colOff>7620</xdr:colOff>
      <xdr:row>22</xdr:row>
      <xdr:rowOff>0</xdr:rowOff>
    </xdr:from>
    <xdr:to>
      <xdr:col>0</xdr:col>
      <xdr:colOff>976411</xdr:colOff>
      <xdr:row>24</xdr:row>
      <xdr:rowOff>80891</xdr:rowOff>
    </xdr:to>
    <mc:AlternateContent xmlns:mc="http://schemas.openxmlformats.org/markup-compatibility/2006" xmlns:a14="http://schemas.microsoft.com/office/drawing/2010/main">
      <mc:Choice Requires="a14">
        <xdr:sp macro="" textlink="">
          <xdr:nvSpPr>
            <xdr:cNvPr id="19" name="Object 6">
              <a:extLst>
                <a:ext uri="{63B3BB69-23CF-44E3-9099-C40C66FF867C}">
                  <a14:compatExt spid="_x0000_s3078"/>
                </a:ext>
                <a:ext uri="{FF2B5EF4-FFF2-40B4-BE49-F238E27FC236}">
                  <a16:creationId xmlns:a16="http://schemas.microsoft.com/office/drawing/2014/main" id="{B299D2E1-AE29-40F8-910F-991DF6856A3A}"/>
                </a:ext>
              </a:extLst>
            </xdr:cNvPr>
            <xdr:cNvSpPr txBox="1"/>
          </xdr:nvSpPr>
          <xdr:spPr>
            <a:xfrm>
              <a:off x="7620" y="4902200"/>
              <a:ext cx="968791" cy="436491"/>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den>
                    </m:f>
                  </m:oMath>
                </m:oMathPara>
              </a14:m>
              <a:endParaRPr lang="en-GB"/>
            </a:p>
          </xdr:txBody>
        </xdr:sp>
      </mc:Choice>
      <mc:Fallback xmlns="">
        <xdr:sp macro="" textlink="">
          <xdr:nvSpPr>
            <xdr:cNvPr id="19" name="Object 6">
              <a:extLst>
                <a:ext uri="{63B3BB69-23CF-44E3-9099-C40C66FF867C}">
                  <a14:compatExt xmlns:a14="http://schemas.microsoft.com/office/drawing/2010/main" spid="_x0000_s3078"/>
                </a:ext>
                <a:ext uri="{FF2B5EF4-FFF2-40B4-BE49-F238E27FC236}">
                  <a16:creationId xmlns:a16="http://schemas.microsoft.com/office/drawing/2014/main" id="{B299D2E1-AE29-40F8-910F-991DF6856A3A}"/>
                </a:ext>
              </a:extLst>
            </xdr:cNvPr>
            <xdr:cNvSpPr txBox="1"/>
          </xdr:nvSpPr>
          <xdr:spPr>
            <a:xfrm>
              <a:off x="7620" y="4902200"/>
              <a:ext cx="968791" cy="436491"/>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𝑚_0=(2𝑞_0)/(2−𝑞_0 )</a:t>
              </a:r>
              <a:endParaRPr lang="en-GB"/>
            </a:p>
          </xdr:txBody>
        </xdr:sp>
      </mc:Fallback>
    </mc:AlternateContent>
    <xdr:clientData/>
  </xdr:twoCellAnchor>
  <xdr:twoCellAnchor>
    <xdr:from>
      <xdr:col>0</xdr:col>
      <xdr:colOff>0</xdr:colOff>
      <xdr:row>27</xdr:row>
      <xdr:rowOff>0</xdr:rowOff>
    </xdr:from>
    <xdr:to>
      <xdr:col>1</xdr:col>
      <xdr:colOff>952500</xdr:colOff>
      <xdr:row>29</xdr:row>
      <xdr:rowOff>0</xdr:rowOff>
    </xdr:to>
    <mc:AlternateContent xmlns:mc="http://schemas.openxmlformats.org/markup-compatibility/2006" xmlns:a14="http://schemas.microsoft.com/office/drawing/2010/main">
      <mc:Choice Requires="a14">
        <xdr:sp macro="" textlink="">
          <xdr:nvSpPr>
            <xdr:cNvPr id="20" name="Object 7">
              <a:extLst>
                <a:ext uri="{63B3BB69-23CF-44E3-9099-C40C66FF867C}">
                  <a14:compatExt spid="_x0000_s3079"/>
                </a:ext>
                <a:ext uri="{FF2B5EF4-FFF2-40B4-BE49-F238E27FC236}">
                  <a16:creationId xmlns:a16="http://schemas.microsoft.com/office/drawing/2014/main" id="{3A068A5E-076C-4575-9A68-B4CA994E4680}"/>
                </a:ext>
              </a:extLst>
            </xdr:cNvPr>
            <xdr:cNvSpPr txBox="1"/>
          </xdr:nvSpPr>
          <xdr:spPr>
            <a:xfrm>
              <a:off x="0" y="5981700"/>
              <a:ext cx="7518400" cy="5207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20" name="Object 7">
              <a:extLst>
                <a:ext uri="{63B3BB69-23CF-44E3-9099-C40C66FF867C}">
                  <a14:compatExt xmlns:a14="http://schemas.microsoft.com/office/drawing/2010/main" spid="_x0000_s3079"/>
                </a:ext>
                <a:ext uri="{FF2B5EF4-FFF2-40B4-BE49-F238E27FC236}">
                  <a16:creationId xmlns:a16="http://schemas.microsoft.com/office/drawing/2014/main" id="{3A068A5E-076C-4575-9A68-B4CA994E4680}"/>
                </a:ext>
              </a:extLst>
            </xdr:cNvPr>
            <xdr:cNvSpPr txBox="1"/>
          </xdr:nvSpPr>
          <xdr:spPr>
            <a:xfrm>
              <a:off x="0" y="5981700"/>
              <a:ext cx="7518400" cy="5207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𝑞_𝑥=(2𝑚_𝑥)/(2+𝑚_𝑥 )</a:t>
              </a:r>
              <a:endParaRPr lang="en-GB"/>
            </a:p>
          </xdr:txBody>
        </xdr:sp>
      </mc:Fallback>
    </mc:AlternateContent>
    <xdr:clientData/>
  </xdr:twoCellAnchor>
  <xdr:twoCellAnchor>
    <xdr:from>
      <xdr:col>0</xdr:col>
      <xdr:colOff>0</xdr:colOff>
      <xdr:row>33</xdr:row>
      <xdr:rowOff>0</xdr:rowOff>
    </xdr:from>
    <xdr:to>
      <xdr:col>0</xdr:col>
      <xdr:colOff>1018740</xdr:colOff>
      <xdr:row>34</xdr:row>
      <xdr:rowOff>74060</xdr:rowOff>
    </xdr:to>
    <mc:AlternateContent xmlns:mc="http://schemas.openxmlformats.org/markup-compatibility/2006" xmlns:a14="http://schemas.microsoft.com/office/drawing/2010/main">
      <mc:Choice Requires="a14">
        <xdr:sp macro="" textlink="">
          <xdr:nvSpPr>
            <xdr:cNvPr id="21" name="Object 8">
              <a:extLst>
                <a:ext uri="{63B3BB69-23CF-44E3-9099-C40C66FF867C}">
                  <a14:compatExt spid="_x0000_s3080"/>
                </a:ext>
                <a:ext uri="{FF2B5EF4-FFF2-40B4-BE49-F238E27FC236}">
                  <a16:creationId xmlns:a16="http://schemas.microsoft.com/office/drawing/2014/main" id="{46B2485B-CB57-47AC-8D59-1BBE9E1EB2D7}"/>
                </a:ext>
              </a:extLst>
            </xdr:cNvPr>
            <xdr:cNvSpPr txBox="1"/>
          </xdr:nvSpPr>
          <xdr:spPr>
            <a:xfrm>
              <a:off x="0" y="7543800"/>
              <a:ext cx="1018740" cy="2709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× </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21" name="Object 8">
              <a:extLst>
                <a:ext uri="{63B3BB69-23CF-44E3-9099-C40C66FF867C}">
                  <a14:compatExt xmlns:a14="http://schemas.microsoft.com/office/drawing/2010/main" spid="_x0000_s3080"/>
                </a:ext>
                <a:ext uri="{FF2B5EF4-FFF2-40B4-BE49-F238E27FC236}">
                  <a16:creationId xmlns:a16="http://schemas.microsoft.com/office/drawing/2014/main" id="{46B2485B-CB57-47AC-8D59-1BBE9E1EB2D7}"/>
                </a:ext>
              </a:extLst>
            </xdr:cNvPr>
            <xdr:cNvSpPr txBox="1"/>
          </xdr:nvSpPr>
          <xdr:spPr>
            <a:xfrm>
              <a:off x="0" y="7543800"/>
              <a:ext cx="1018740" cy="2709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𝑑_𝑥=𝑞_𝑥× 𝑙_𝑥</a:t>
              </a:r>
              <a:endParaRPr lang="en-GB"/>
            </a:p>
          </xdr:txBody>
        </xdr:sp>
      </mc:Fallback>
    </mc:AlternateContent>
    <xdr:clientData/>
  </xdr:twoCellAnchor>
  <xdr:twoCellAnchor>
    <xdr:from>
      <xdr:col>0</xdr:col>
      <xdr:colOff>0</xdr:colOff>
      <xdr:row>34</xdr:row>
      <xdr:rowOff>0</xdr:rowOff>
    </xdr:from>
    <xdr:to>
      <xdr:col>1</xdr:col>
      <xdr:colOff>7671</xdr:colOff>
      <xdr:row>35</xdr:row>
      <xdr:rowOff>35960</xdr:rowOff>
    </xdr:to>
    <mc:AlternateContent xmlns:mc="http://schemas.openxmlformats.org/markup-compatibility/2006" xmlns:a14="http://schemas.microsoft.com/office/drawing/2010/main">
      <mc:Choice Requires="a14">
        <xdr:sp macro="" textlink="">
          <xdr:nvSpPr>
            <xdr:cNvPr id="22" name="Object 9">
              <a:extLst>
                <a:ext uri="{63B3BB69-23CF-44E3-9099-C40C66FF867C}">
                  <a14:compatExt spid="_x0000_s3081"/>
                </a:ext>
                <a:ext uri="{FF2B5EF4-FFF2-40B4-BE49-F238E27FC236}">
                  <a16:creationId xmlns:a16="http://schemas.microsoft.com/office/drawing/2014/main" id="{6FB6DA2C-CE23-4872-9316-6C0EC4E1D963}"/>
                </a:ext>
              </a:extLst>
            </xdr:cNvPr>
            <xdr:cNvSpPr txBox="1"/>
          </xdr:nvSpPr>
          <xdr:spPr>
            <a:xfrm>
              <a:off x="0" y="7740650"/>
              <a:ext cx="6573571" cy="2709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22" name="Object 9">
              <a:extLst>
                <a:ext uri="{63B3BB69-23CF-44E3-9099-C40C66FF867C}">
                  <a14:compatExt xmlns:a14="http://schemas.microsoft.com/office/drawing/2010/main" spid="_x0000_s3081"/>
                </a:ext>
                <a:ext uri="{FF2B5EF4-FFF2-40B4-BE49-F238E27FC236}">
                  <a16:creationId xmlns:a16="http://schemas.microsoft.com/office/drawing/2014/main" id="{6FB6DA2C-CE23-4872-9316-6C0EC4E1D963}"/>
                </a:ext>
              </a:extLst>
            </xdr:cNvPr>
            <xdr:cNvSpPr txBox="1"/>
          </xdr:nvSpPr>
          <xdr:spPr>
            <a:xfrm>
              <a:off x="0" y="7740650"/>
              <a:ext cx="6573571" cy="2709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𝑙_(𝑥+1)=𝑙_𝑥−𝑑_𝑥</a:t>
              </a:r>
              <a:endParaRPr lang="en-GB"/>
            </a:p>
          </xdr:txBody>
        </xdr:sp>
      </mc:Fallback>
    </mc:AlternateContent>
    <xdr:clientData/>
  </xdr:twoCellAnchor>
  <xdr:twoCellAnchor>
    <xdr:from>
      <xdr:col>0</xdr:col>
      <xdr:colOff>106680</xdr:colOff>
      <xdr:row>51</xdr:row>
      <xdr:rowOff>114300</xdr:rowOff>
    </xdr:from>
    <xdr:to>
      <xdr:col>0</xdr:col>
      <xdr:colOff>465753</xdr:colOff>
      <xdr:row>54</xdr:row>
      <xdr:rowOff>49192</xdr:rowOff>
    </xdr:to>
    <mc:AlternateContent xmlns:mc="http://schemas.openxmlformats.org/markup-compatibility/2006" xmlns:a14="http://schemas.microsoft.com/office/drawing/2010/main">
      <mc:Choice Requires="a14">
        <xdr:sp macro="" textlink="">
          <xdr:nvSpPr>
            <xdr:cNvPr id="23" name="Object 10">
              <a:extLst>
                <a:ext uri="{63B3BB69-23CF-44E3-9099-C40C66FF867C}">
                  <a14:compatExt spid="_x0000_s3082"/>
                </a:ext>
                <a:ext uri="{FF2B5EF4-FFF2-40B4-BE49-F238E27FC236}">
                  <a16:creationId xmlns:a16="http://schemas.microsoft.com/office/drawing/2014/main" id="{796D52F5-0347-48F7-B276-8D5B32DED154}"/>
                </a:ext>
              </a:extLst>
            </xdr:cNvPr>
            <xdr:cNvSpPr txBox="1"/>
          </xdr:nvSpPr>
          <xdr:spPr>
            <a:xfrm>
              <a:off x="106680" y="11785600"/>
              <a:ext cx="359073" cy="417492"/>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𝑇</m:t>
                            </m:r>
                          </m:e>
                          <m:sub>
                            <m:r>
                              <a:rPr lang="en-GB" i="1">
                                <a:solidFill>
                                  <a:srgbClr val="000000"/>
                                </a:solidFill>
                                <a:latin typeface="Cambria Math" panose="02040503050406030204" pitchFamily="18" charset="0"/>
                              </a:rPr>
                              <m:t>𝑥</m:t>
                            </m:r>
                          </m:sub>
                        </m:sSub>
                      </m:num>
                      <m:den>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ℓ</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23" name="Object 10">
              <a:extLst>
                <a:ext uri="{63B3BB69-23CF-44E3-9099-C40C66FF867C}">
                  <a14:compatExt xmlns:a14="http://schemas.microsoft.com/office/drawing/2010/main" spid="_x0000_s3082"/>
                </a:ext>
                <a:ext uri="{FF2B5EF4-FFF2-40B4-BE49-F238E27FC236}">
                  <a16:creationId xmlns:a16="http://schemas.microsoft.com/office/drawing/2014/main" id="{796D52F5-0347-48F7-B276-8D5B32DED154}"/>
                </a:ext>
              </a:extLst>
            </xdr:cNvPr>
            <xdr:cNvSpPr txBox="1"/>
          </xdr:nvSpPr>
          <xdr:spPr>
            <a:xfrm>
              <a:off x="106680" y="11785600"/>
              <a:ext cx="359073" cy="417492"/>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𝑇_𝑥/ℓ_𝑥 </a:t>
              </a:r>
              <a:endParaRPr lang="en-GB"/>
            </a:p>
          </xdr:txBody>
        </xdr:sp>
      </mc:Fallback>
    </mc:AlternateContent>
    <xdr:clientData/>
  </xdr:twoCellAnchor>
  <xdr:twoCellAnchor>
    <xdr:from>
      <xdr:col>0</xdr:col>
      <xdr:colOff>7620</xdr:colOff>
      <xdr:row>38</xdr:row>
      <xdr:rowOff>0</xdr:rowOff>
    </xdr:from>
    <xdr:to>
      <xdr:col>1</xdr:col>
      <xdr:colOff>8559</xdr:colOff>
      <xdr:row>39</xdr:row>
      <xdr:rowOff>8753</xdr:rowOff>
    </xdr:to>
    <mc:AlternateContent xmlns:mc="http://schemas.openxmlformats.org/markup-compatibility/2006" xmlns:a14="http://schemas.microsoft.com/office/drawing/2010/main">
      <mc:Choice Requires="a14">
        <xdr:sp macro="" textlink="">
          <xdr:nvSpPr>
            <xdr:cNvPr id="24" name="Object 11">
              <a:extLst>
                <a:ext uri="{63B3BB69-23CF-44E3-9099-C40C66FF867C}">
                  <a14:compatExt spid="_x0000_s3083"/>
                </a:ext>
                <a:ext uri="{FF2B5EF4-FFF2-40B4-BE49-F238E27FC236}">
                  <a16:creationId xmlns:a16="http://schemas.microsoft.com/office/drawing/2014/main" id="{602475C4-9881-481A-B5DD-6C4A438DD088}"/>
                </a:ext>
              </a:extLst>
            </xdr:cNvPr>
            <xdr:cNvSpPr txBox="1"/>
          </xdr:nvSpPr>
          <xdr:spPr>
            <a:xfrm>
              <a:off x="7620" y="8566150"/>
              <a:ext cx="6566839" cy="415153"/>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24" name="Object 11">
              <a:extLst>
                <a:ext uri="{63B3BB69-23CF-44E3-9099-C40C66FF867C}">
                  <a14:compatExt xmlns:a14="http://schemas.microsoft.com/office/drawing/2010/main" spid="_x0000_s3083"/>
                </a:ext>
                <a:ext uri="{FF2B5EF4-FFF2-40B4-BE49-F238E27FC236}">
                  <a16:creationId xmlns:a16="http://schemas.microsoft.com/office/drawing/2014/main" id="{602475C4-9881-481A-B5DD-6C4A438DD088}"/>
                </a:ext>
              </a:extLst>
            </xdr:cNvPr>
            <xdr:cNvSpPr txBox="1"/>
          </xdr:nvSpPr>
          <xdr:spPr>
            <a:xfrm>
              <a:off x="7620" y="8566150"/>
              <a:ext cx="6566839" cy="415153"/>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𝐿_𝑥=(𝑙_𝑥+𝑙_(𝑥+1))/2</a:t>
              </a:r>
              <a:endParaRPr lang="en-GB"/>
            </a:p>
          </xdr:txBody>
        </xdr:sp>
      </mc:Fallback>
    </mc:AlternateContent>
    <xdr:clientData/>
  </xdr:twoCellAnchor>
  <xdr:twoCellAnchor>
    <xdr:from>
      <xdr:col>0</xdr:col>
      <xdr:colOff>0</xdr:colOff>
      <xdr:row>40</xdr:row>
      <xdr:rowOff>0</xdr:rowOff>
    </xdr:from>
    <xdr:to>
      <xdr:col>1</xdr:col>
      <xdr:colOff>502422</xdr:colOff>
      <xdr:row>41</xdr:row>
      <xdr:rowOff>13100</xdr:rowOff>
    </xdr:to>
    <mc:AlternateContent xmlns:mc="http://schemas.openxmlformats.org/markup-compatibility/2006" xmlns:a14="http://schemas.microsoft.com/office/drawing/2010/main">
      <mc:Choice Requires="a14">
        <xdr:sp macro="" textlink="">
          <xdr:nvSpPr>
            <xdr:cNvPr id="25" name="Object 12">
              <a:extLst>
                <a:ext uri="{63B3BB69-23CF-44E3-9099-C40C66FF867C}">
                  <a14:compatExt spid="_x0000_s3084"/>
                </a:ext>
                <a:ext uri="{FF2B5EF4-FFF2-40B4-BE49-F238E27FC236}">
                  <a16:creationId xmlns:a16="http://schemas.microsoft.com/office/drawing/2014/main" id="{35E80C10-AC08-48C4-B516-7F57D0C11961}"/>
                </a:ext>
              </a:extLst>
            </xdr:cNvPr>
            <xdr:cNvSpPr txBox="1"/>
          </xdr:nvSpPr>
          <xdr:spPr>
            <a:xfrm>
              <a:off x="0" y="9239250"/>
              <a:ext cx="7068322" cy="2798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+(1−</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1</m:t>
                        </m:r>
                      </m:sub>
                    </m:sSub>
                  </m:oMath>
                </m:oMathPara>
              </a14:m>
              <a:endParaRPr lang="en-GB"/>
            </a:p>
          </xdr:txBody>
        </xdr:sp>
      </mc:Choice>
      <mc:Fallback xmlns="">
        <xdr:sp macro="" textlink="">
          <xdr:nvSpPr>
            <xdr:cNvPr id="25" name="Object 12">
              <a:extLst>
                <a:ext uri="{63B3BB69-23CF-44E3-9099-C40C66FF867C}">
                  <a14:compatExt xmlns:a14="http://schemas.microsoft.com/office/drawing/2010/main" spid="_x0000_s3084"/>
                </a:ext>
                <a:ext uri="{FF2B5EF4-FFF2-40B4-BE49-F238E27FC236}">
                  <a16:creationId xmlns:a16="http://schemas.microsoft.com/office/drawing/2014/main" id="{35E80C10-AC08-48C4-B516-7F57D0C11961}"/>
                </a:ext>
              </a:extLst>
            </xdr:cNvPr>
            <xdr:cNvSpPr txBox="1"/>
          </xdr:nvSpPr>
          <xdr:spPr>
            <a:xfrm>
              <a:off x="0" y="9239250"/>
              <a:ext cx="7068322" cy="2798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𝐿_0=𝑎_0 𝑙_0+(1−𝑎_0)𝑙_1</a:t>
              </a:r>
              <a:endParaRPr lang="en-GB"/>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3C99CF-ECDC-4C9C-A062-1670D7B7D3A6}" name="Table1" displayName="Table1" ref="A6:F107" totalsRowShown="0" headerRowDxfId="71" dataDxfId="69" headerRowBorderDxfId="70" tableBorderDxfId="68">
  <autoFilter ref="A6:F107" xr:uid="{42D76EDA-6E88-4F22-B8A6-809620936556}">
    <filterColumn colId="0" hiddenButton="1"/>
    <filterColumn colId="1" hiddenButton="1"/>
    <filterColumn colId="2" hiddenButton="1"/>
    <filterColumn colId="3" hiddenButton="1"/>
    <filterColumn colId="4" hiddenButton="1"/>
    <filterColumn colId="5" hiddenButton="1"/>
  </autoFilter>
  <tableColumns count="6">
    <tableColumn id="1" xr3:uid="{D86459AA-A0CB-4748-AD71-1A2FE7F835C5}" name="age"/>
    <tableColumn id="2" xr3:uid="{053108F4-2FF8-4816-AD2A-40D302C02C38}" name="mx" dataDxfId="67"/>
    <tableColumn id="3" xr3:uid="{C27E35FC-F1E9-463C-A4C3-BC3BC02E915C}" name="qx" dataDxfId="66"/>
    <tableColumn id="4" xr3:uid="{93C843AC-5639-4E63-B802-03564D6D7F58}" name="lx" dataDxfId="65"/>
    <tableColumn id="5" xr3:uid="{78C6216A-627B-499F-9CFD-A7EFD3E25706}" name="dx" dataDxfId="64"/>
    <tableColumn id="6" xr3:uid="{13BA654B-D299-419D-8FCB-5EDAF97EA8D7}" name="ex" dataDxfId="6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214D49-D823-4847-B794-804A73A60B27}" name="Table2" displayName="Table2" ref="H6:M107" totalsRowShown="0" headerRowDxfId="62" dataDxfId="60" headerRowBorderDxfId="61" tableBorderDxfId="59">
  <autoFilter ref="H6:M107" xr:uid="{22D31F11-97F0-4F20-8BCC-8BFB26CC4F91}">
    <filterColumn colId="0" hiddenButton="1"/>
    <filterColumn colId="1" hiddenButton="1"/>
    <filterColumn colId="2" hiddenButton="1"/>
    <filterColumn colId="3" hiddenButton="1"/>
    <filterColumn colId="4" hiddenButton="1"/>
    <filterColumn colId="5" hiddenButton="1"/>
  </autoFilter>
  <tableColumns count="6">
    <tableColumn id="1" xr3:uid="{3B096191-6C8B-44B9-90F0-1637A3AAB863}" name="age"/>
    <tableColumn id="2" xr3:uid="{7317983B-C17A-4E77-BDD4-CCA69BF8B3CE}" name="mx" dataDxfId="58"/>
    <tableColumn id="3" xr3:uid="{B1B14EF5-395B-4206-9D32-911C9E677F87}" name="qx" dataDxfId="57"/>
    <tableColumn id="4" xr3:uid="{DF86F5A6-269B-4FDD-B05B-585ED8961D76}" name="lx" dataDxfId="56"/>
    <tableColumn id="5" xr3:uid="{B1376701-C00D-4D25-9C8D-5B3794BCC1CF}" name="dx" dataDxfId="55"/>
    <tableColumn id="6" xr3:uid="{8A1E9221-B39C-49BB-9A9D-057C4A8B4AEB}" name="ex" dataDxfId="5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FAED500-A53E-4599-AAFF-C2475C42004F}" name="Table3" displayName="Table3" ref="A6:F107" totalsRowShown="0" headerRowDxfId="53" dataDxfId="51" headerRowBorderDxfId="52" tableBorderDxfId="50">
  <autoFilter ref="A6:F107" xr:uid="{4AA58EC9-95AC-4342-8796-CE74C3587547}">
    <filterColumn colId="0" hiddenButton="1"/>
    <filterColumn colId="1" hiddenButton="1"/>
    <filterColumn colId="2" hiddenButton="1"/>
    <filterColumn colId="3" hiddenButton="1"/>
    <filterColumn colId="4" hiddenButton="1"/>
    <filterColumn colId="5" hiddenButton="1"/>
  </autoFilter>
  <tableColumns count="6">
    <tableColumn id="1" xr3:uid="{A1897A6E-750C-486E-B1A7-EAEDF35F5993}" name="age"/>
    <tableColumn id="2" xr3:uid="{F1A0E7F8-A7E7-48A6-88C3-EA91D25E6214}" name="mx" dataDxfId="49"/>
    <tableColumn id="3" xr3:uid="{1BE0672D-C318-41C0-97B5-C2043B5D70E3}" name="qx" dataDxfId="48"/>
    <tableColumn id="4" xr3:uid="{B6F475EC-79FF-4FE1-9518-9A4FC3FEBD2F}" name="lx" dataDxfId="47"/>
    <tableColumn id="5" xr3:uid="{2A10EB3E-0D8C-46A7-A8AE-252433D715EE}" name="dx" dataDxfId="46"/>
    <tableColumn id="6" xr3:uid="{0C16B5C6-D762-41EF-BB68-E04133BE8B23}" name="ex" dataDxfId="4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AF82E24-3EA9-4D31-9815-4FF16C3ACC4A}" name="Table4" displayName="Table4" ref="H6:M107" totalsRowShown="0" headerRowDxfId="44" dataDxfId="42" headerRowBorderDxfId="43" tableBorderDxfId="41">
  <autoFilter ref="H6:M107" xr:uid="{F4196E04-E513-4FE5-87E0-EE8060C269B6}">
    <filterColumn colId="0" hiddenButton="1"/>
    <filterColumn colId="1" hiddenButton="1"/>
    <filterColumn colId="2" hiddenButton="1"/>
    <filterColumn colId="3" hiddenButton="1"/>
    <filterColumn colId="4" hiddenButton="1"/>
    <filterColumn colId="5" hiddenButton="1"/>
  </autoFilter>
  <tableColumns count="6">
    <tableColumn id="1" xr3:uid="{BB166370-5CE2-4651-B4D9-EB071C827FFB}" name="age"/>
    <tableColumn id="2" xr3:uid="{F2748CD3-258D-460F-8320-7063DBED81DD}" name="mx" dataDxfId="40"/>
    <tableColumn id="3" xr3:uid="{5D45C7A3-01F6-42CA-BED9-8BDC30077ACF}" name="qx" dataDxfId="39"/>
    <tableColumn id="4" xr3:uid="{2477B216-D58B-4D3E-A44A-D0953581F6DD}" name="lx" dataDxfId="38"/>
    <tableColumn id="5" xr3:uid="{2D343594-1C95-42CD-AE99-C017DD184261}" name="dx" dataDxfId="37"/>
    <tableColumn id="6" xr3:uid="{837CEEEE-D86F-4794-A38F-BEDC73A20D61}" name="ex" dataDxfId="3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048711-2613-4D1A-944B-16526A1F3574}" name="Table5" displayName="Table5" ref="A6:F107" totalsRowShown="0" headerRowDxfId="35" dataDxfId="33" headerRowBorderDxfId="34" tableBorderDxfId="32">
  <autoFilter ref="A6:F107" xr:uid="{37E0165D-33E3-4428-9FE4-BB0E2A95DFAB}">
    <filterColumn colId="0" hiddenButton="1"/>
    <filterColumn colId="1" hiddenButton="1"/>
    <filterColumn colId="2" hiddenButton="1"/>
    <filterColumn colId="3" hiddenButton="1"/>
    <filterColumn colId="4" hiddenButton="1"/>
    <filterColumn colId="5" hiddenButton="1"/>
  </autoFilter>
  <tableColumns count="6">
    <tableColumn id="1" xr3:uid="{BCACE266-07C6-4B94-AC58-81C6F70B35F1}" name="age"/>
    <tableColumn id="2" xr3:uid="{8E37E2B5-552E-45C4-8CF2-A24BA7392FFF}" name="mx" dataDxfId="31"/>
    <tableColumn id="3" xr3:uid="{D1E78F03-AD40-419D-B0E7-5EE09E9A1299}" name="qx" dataDxfId="30"/>
    <tableColumn id="4" xr3:uid="{9346A8B9-C497-4D8C-91E0-1BB83F9DDEC9}" name="lx" dataDxfId="29"/>
    <tableColumn id="5" xr3:uid="{7ADE3A1F-C18D-4E9A-963B-64A049C68B10}" name="dx" dataDxfId="28"/>
    <tableColumn id="6" xr3:uid="{822A1F92-295E-4AF1-86B2-38CFA59E348F}" name="ex" dataDxfId="27"/>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A505507-6449-46B8-93A0-A550D9DCF9FA}" name="Table6" displayName="Table6" ref="H6:M107" totalsRowShown="0" headerRowDxfId="26" dataDxfId="24" headerRowBorderDxfId="25" tableBorderDxfId="23">
  <autoFilter ref="H6:M107" xr:uid="{ADCF7B28-781E-4E98-AF10-6E27E4C10F30}">
    <filterColumn colId="0" hiddenButton="1"/>
    <filterColumn colId="1" hiddenButton="1"/>
    <filterColumn colId="2" hiddenButton="1"/>
    <filterColumn colId="3" hiddenButton="1"/>
    <filterColumn colId="4" hiddenButton="1"/>
    <filterColumn colId="5" hiddenButton="1"/>
  </autoFilter>
  <tableColumns count="6">
    <tableColumn id="1" xr3:uid="{E96D22C2-E87E-495B-B947-FD509AA9413F}" name="age"/>
    <tableColumn id="2" xr3:uid="{4CC4D59A-1C82-49ED-BA67-BCE33AE0A25E}" name="mx" dataDxfId="22"/>
    <tableColumn id="3" xr3:uid="{F72C644D-72E1-474B-97D9-D4C4BC925464}" name="qx" dataDxfId="21"/>
    <tableColumn id="4" xr3:uid="{81FACBD6-0C6F-493C-AEAF-D28693F67428}" name="lx" dataDxfId="20"/>
    <tableColumn id="5" xr3:uid="{D3507DC7-2E21-4836-8D58-B531EA4BBA9A}" name="dx" dataDxfId="19"/>
    <tableColumn id="6" xr3:uid="{3AEBA152-CE33-4553-AF52-C37161E8693E}" name="ex" dataDxfId="18"/>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A851586-058D-42DD-BFBB-A60DC679F2A4}" name="Table7" displayName="Table7" ref="A6:F107" totalsRowShown="0" headerRowDxfId="17" dataDxfId="15" headerRowBorderDxfId="16" tableBorderDxfId="14">
  <autoFilter ref="A6:F107" xr:uid="{CA9B60DA-702C-4A8B-A14D-5BA50BD99AC0}">
    <filterColumn colId="0" hiddenButton="1"/>
    <filterColumn colId="1" hiddenButton="1"/>
    <filterColumn colId="2" hiddenButton="1"/>
    <filterColumn colId="3" hiddenButton="1"/>
    <filterColumn colId="4" hiddenButton="1"/>
    <filterColumn colId="5" hiddenButton="1"/>
  </autoFilter>
  <tableColumns count="6">
    <tableColumn id="1" xr3:uid="{B7452ABC-A070-487E-B588-39095989EE44}" name="age"/>
    <tableColumn id="2" xr3:uid="{D813BB03-8DE5-4F6F-8161-BA39242FF423}" name="mx" dataDxfId="13"/>
    <tableColumn id="3" xr3:uid="{2C291691-6DE7-4000-A351-BA3C9E6AF19A}" name="qx" dataDxfId="12"/>
    <tableColumn id="4" xr3:uid="{1C83DB40-2689-413F-A597-C9167DC0C2E2}" name="lx" dataDxfId="11"/>
    <tableColumn id="5" xr3:uid="{ED24C267-595D-410F-8033-C5BDDE3A4564}" name="dx" dataDxfId="10"/>
    <tableColumn id="6" xr3:uid="{D3F3BA35-EB2B-4611-AE51-1291DFAC1327}" name="ex" dataDxfId="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50C0D7E-8EE5-49FB-826F-C45113B86E70}" name="Table8" displayName="Table8" ref="H6:M107" totalsRowShown="0" headerRowDxfId="8" dataDxfId="6" headerRowBorderDxfId="7" tableBorderDxfId="5">
  <autoFilter ref="H6:M107" xr:uid="{9020E26D-CF53-42BF-8378-E88DBD72DC94}">
    <filterColumn colId="0" hiddenButton="1"/>
    <filterColumn colId="1" hiddenButton="1"/>
    <filterColumn colId="2" hiddenButton="1"/>
    <filterColumn colId="3" hiddenButton="1"/>
    <filterColumn colId="4" hiddenButton="1"/>
    <filterColumn colId="5" hiddenButton="1"/>
  </autoFilter>
  <tableColumns count="6">
    <tableColumn id="1" xr3:uid="{A75C7FF8-C874-452B-946B-134DBF1ABBB8}" name="age"/>
    <tableColumn id="2" xr3:uid="{6A8B6DC4-0E5A-4F9F-B149-3BE1E3035419}" name="mx" dataDxfId="4"/>
    <tableColumn id="3" xr3:uid="{C7DF212E-B1E7-4896-94DA-B5A9246A8ED8}" name="qx" dataDxfId="3"/>
    <tableColumn id="4" xr3:uid="{C7CF26B8-AA86-4A7C-A658-ABE23C86020E}" name="lx" dataDxfId="2"/>
    <tableColumn id="5" xr3:uid="{4F47EE46-386B-4C2F-B29D-DFC502E0D855}" name="dx" dataDxfId="1"/>
    <tableColumn id="6" xr3:uid="{9D573E3C-EAE4-4B45-8B3E-030813904D79}"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ifetables@ons.gov.uk?subject=National%20life%20tables%20England%20and%20Wales%20-%20needs%20something%20slightly%20different" TargetMode="External"/><Relationship Id="rId2" Type="http://schemas.openxmlformats.org/officeDocument/2006/relationships/hyperlink" Target="mailto:lifetables@ons.gov.uk?subject=National%20life%20tables%20England%20and%20Wales%20-%20meets%20needs" TargetMode="External"/><Relationship Id="rId1" Type="http://schemas.openxmlformats.org/officeDocument/2006/relationships/hyperlink" Target="file:///C:\Users\mccabe-admin\Downloads\pop.info@ons.gov.uk" TargetMode="External"/><Relationship Id="rId5" Type="http://schemas.openxmlformats.org/officeDocument/2006/relationships/printerSettings" Target="../printerSettings/printerSettings1.bin"/><Relationship Id="rId4" Type="http://schemas.openxmlformats.org/officeDocument/2006/relationships/hyperlink" Target="mailto:lifetables@ons.gov.uk?subject=National%20life%20tables%20England%20and%20Wales%20-%20this%20isn't%20what%20I%20nee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lifeexpectancies/bulletins/nationallifetablesunitedkingdom/2018to2020" TargetMode="External"/><Relationship Id="rId3" Type="http://schemas.openxmlformats.org/officeDocument/2006/relationships/hyperlink" Target="https://www.ons.gov.uk/peoplepopulationandcommunity/healthandsocialcare/healthandlifeexpectancies/methodologies/guidetocalculatingnationallifetables" TargetMode="External"/><Relationship Id="rId7" Type="http://schemas.openxmlformats.org/officeDocument/2006/relationships/hyperlink" Target="file:///C:\Users\mccabe-admin\Downloads\www.ons.gov.uk" TargetMode="External"/><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mailto:pop.info@ons.gov.uk" TargetMode="External"/><Relationship Id="rId6" Type="http://schemas.openxmlformats.org/officeDocument/2006/relationships/hyperlink" Target="mailto:psi@nationalarchives.gov.uk." TargetMode="External"/><Relationship Id="rId5" Type="http://schemas.openxmlformats.org/officeDocument/2006/relationships/hyperlink" Target="http://www.nationalarchives.gov.uk/doc/open-government-licence;" TargetMode="External"/><Relationship Id="rId10" Type="http://schemas.openxmlformats.org/officeDocument/2006/relationships/drawing" Target="../drawings/drawing1.xml"/><Relationship Id="rId4" Type="http://schemas.openxmlformats.org/officeDocument/2006/relationships/hyperlink" Target="https://www.ons.gov.uk/peoplepopulationandcommunity/healthandsocialcare/healthandlifeexpectancies/articles/lifeexpectancyreleasesandtheirdifferentuses/2018-12-17"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tabSelected="1" workbookViewId="0"/>
  </sheetViews>
  <sheetFormatPr defaultColWidth="10.85546875" defaultRowHeight="12.75"/>
  <cols>
    <col min="1" max="1" width="12.7109375" customWidth="1"/>
    <col min="2" max="10" width="12" customWidth="1"/>
  </cols>
  <sheetData>
    <row r="1" spans="1:10" ht="15.75">
      <c r="A1" s="11" t="s">
        <v>1</v>
      </c>
      <c r="B1" s="9"/>
      <c r="C1" s="9"/>
      <c r="D1" s="9"/>
      <c r="E1" s="9"/>
      <c r="F1" s="9"/>
      <c r="G1" s="9"/>
      <c r="H1" s="9"/>
      <c r="I1" s="9"/>
      <c r="J1" s="9"/>
    </row>
    <row r="2" spans="1:10">
      <c r="A2" s="9"/>
      <c r="B2" s="9"/>
      <c r="C2" s="9"/>
      <c r="D2" s="9"/>
      <c r="E2" s="9"/>
      <c r="F2" s="9"/>
      <c r="G2" s="9"/>
      <c r="H2" s="9"/>
      <c r="I2" s="9"/>
      <c r="J2" s="9"/>
    </row>
    <row r="3" spans="1:10">
      <c r="A3" s="12" t="s">
        <v>52</v>
      </c>
      <c r="B3" s="9"/>
      <c r="C3" s="9"/>
      <c r="D3" s="9"/>
      <c r="E3" s="9"/>
      <c r="F3" s="9"/>
      <c r="G3" s="9"/>
      <c r="H3" s="9"/>
      <c r="I3" s="9"/>
      <c r="J3" s="9"/>
    </row>
    <row r="4" spans="1:10">
      <c r="A4" s="12" t="s">
        <v>53</v>
      </c>
    </row>
    <row r="5" spans="1:10">
      <c r="A5" s="12"/>
    </row>
    <row r="6" spans="1:10">
      <c r="A6" s="12" t="s">
        <v>54</v>
      </c>
    </row>
    <row r="7" spans="1:10">
      <c r="A7" t="s">
        <v>55</v>
      </c>
      <c r="B7" s="9"/>
      <c r="C7" s="9"/>
      <c r="D7" s="9"/>
      <c r="E7" s="9"/>
      <c r="F7" s="9"/>
      <c r="G7" s="9"/>
      <c r="H7" s="9"/>
      <c r="I7" s="9"/>
      <c r="J7" s="9"/>
    </row>
    <row r="8" spans="1:10">
      <c r="B8" s="9"/>
      <c r="C8" s="9"/>
      <c r="D8" s="9"/>
      <c r="E8" s="9"/>
      <c r="F8" s="9"/>
      <c r="G8" s="9"/>
      <c r="H8" s="9"/>
      <c r="I8" s="9"/>
      <c r="J8" s="9"/>
    </row>
    <row r="9" spans="1:10">
      <c r="A9" t="s">
        <v>56</v>
      </c>
      <c r="B9" s="9"/>
      <c r="C9" s="9"/>
      <c r="D9" s="9"/>
      <c r="E9" s="9"/>
      <c r="F9" s="9"/>
      <c r="G9" s="9"/>
      <c r="H9" s="9"/>
      <c r="I9" s="9"/>
      <c r="J9" s="9"/>
    </row>
    <row r="10" spans="1:10">
      <c r="A10" s="9"/>
      <c r="B10" s="9"/>
      <c r="C10" s="9"/>
      <c r="D10" s="9"/>
      <c r="E10" s="9"/>
      <c r="F10" s="9"/>
      <c r="G10" s="9"/>
      <c r="H10" s="9"/>
      <c r="I10" s="9"/>
      <c r="J10" s="9"/>
    </row>
    <row r="11" spans="1:10">
      <c r="A11" s="9"/>
      <c r="B11" s="9"/>
      <c r="C11" s="9"/>
      <c r="D11" s="9"/>
      <c r="E11" s="9"/>
      <c r="F11" s="9"/>
      <c r="G11" s="9"/>
      <c r="H11" s="9"/>
      <c r="I11" s="9"/>
      <c r="J11" s="9"/>
    </row>
    <row r="12" spans="1:10">
      <c r="A12" s="10" t="s">
        <v>1</v>
      </c>
      <c r="B12" s="10"/>
      <c r="C12" s="10"/>
      <c r="D12" s="10"/>
      <c r="E12" s="10"/>
      <c r="F12" s="10"/>
      <c r="G12" s="10"/>
      <c r="H12" s="10"/>
      <c r="I12" s="10"/>
      <c r="J12" s="10"/>
    </row>
    <row r="13" spans="1:10">
      <c r="A13" s="1" t="str">
        <f>HYPERLINK("#'1980-1982'!A1", "1980-1982")</f>
        <v>1980-1982</v>
      </c>
      <c r="B13" s="1" t="str">
        <f>HYPERLINK("#'1981-1983'!A1", "1981-1983")</f>
        <v>1981-1983</v>
      </c>
      <c r="C13" s="1" t="str">
        <f>HYPERLINK("#'1982-1984'!A1", "1982-1984")</f>
        <v>1982-1984</v>
      </c>
      <c r="D13" s="1" t="str">
        <f>HYPERLINK("#'1983-1985'!A1", "1983-1985")</f>
        <v>1983-1985</v>
      </c>
      <c r="E13" s="1" t="str">
        <f>HYPERLINK("#'1984-1986'!A1", "1984-1986")</f>
        <v>1984-1986</v>
      </c>
      <c r="F13" s="1" t="str">
        <f>HYPERLINK("#'1985-1987'!A1", "1985-1987")</f>
        <v>1985-1987</v>
      </c>
      <c r="G13" s="1" t="str">
        <f>HYPERLINK("#'1986-1988'!A1", "1986-1988")</f>
        <v>1986-1988</v>
      </c>
      <c r="H13" s="1" t="str">
        <f>HYPERLINK("#'1987-1989'!A1", "1987-1989")</f>
        <v>1987-1989</v>
      </c>
      <c r="I13" s="1" t="str">
        <f>HYPERLINK("#'1988-1990'!A1", "1988-1990")</f>
        <v>1988-1990</v>
      </c>
      <c r="J13" s="1" t="str">
        <f>HYPERLINK("#'1989-1991'!A1", "1989-1991")</f>
        <v>1989-1991</v>
      </c>
    </row>
    <row r="14" spans="1:10">
      <c r="A14" s="1" t="str">
        <f>HYPERLINK("#'1990-1992'!A1", "1990-1992")</f>
        <v>1990-1992</v>
      </c>
      <c r="B14" s="1" t="str">
        <f>HYPERLINK("#'1991-1993'!A1", "1991-1993")</f>
        <v>1991-1993</v>
      </c>
      <c r="C14" s="1" t="str">
        <f>HYPERLINK("#'1992-1994'!A1", "1992-1994")</f>
        <v>1992-1994</v>
      </c>
      <c r="D14" s="1" t="str">
        <f>HYPERLINK("#'1993-1995'!A1", "1993-1995")</f>
        <v>1993-1995</v>
      </c>
      <c r="E14" s="1" t="str">
        <f>HYPERLINK("#'1994-1996'!A1", "1994-1996")</f>
        <v>1994-1996</v>
      </c>
      <c r="F14" s="1" t="str">
        <f>HYPERLINK("#'1995-1997'!A1", "1995-1997")</f>
        <v>1995-1997</v>
      </c>
      <c r="G14" s="1" t="str">
        <f>HYPERLINK("#'1996-1998'!A1", "1996-1998")</f>
        <v>1996-1998</v>
      </c>
      <c r="H14" s="1" t="str">
        <f>HYPERLINK("#'1997-1999'!A1", "1997-1999")</f>
        <v>1997-1999</v>
      </c>
      <c r="I14" s="1" t="str">
        <f>HYPERLINK("#'1998-2000'!A1", "1998-2000")</f>
        <v>1998-2000</v>
      </c>
      <c r="J14" s="1" t="str">
        <f>HYPERLINK("#'1999-2001'!A1", "1999-2001")</f>
        <v>1999-2001</v>
      </c>
    </row>
    <row r="15" spans="1:10">
      <c r="A15" s="1" t="str">
        <f>HYPERLINK("#'2000-2002'!A1", "2000-2002")</f>
        <v>2000-2002</v>
      </c>
      <c r="B15" s="1" t="str">
        <f>HYPERLINK("#'2001-2003'!A1", "2001-2003")</f>
        <v>2001-2003</v>
      </c>
      <c r="C15" s="1" t="str">
        <f>HYPERLINK("#'2002-2004'!A1", "2002-2004")</f>
        <v>2002-2004</v>
      </c>
      <c r="D15" s="1" t="str">
        <f>HYPERLINK("#'2003-2005'!A1", "2003-2005")</f>
        <v>2003-2005</v>
      </c>
      <c r="E15" s="1" t="str">
        <f>HYPERLINK("#'2004-2006'!A1", "2004-2006")</f>
        <v>2004-2006</v>
      </c>
      <c r="F15" s="1" t="str">
        <f>HYPERLINK("#'2005-2007'!A1", "2005-2007")</f>
        <v>2005-2007</v>
      </c>
      <c r="G15" s="1" t="str">
        <f>HYPERLINK("#'2006-2008'!A1", "2006-2008")</f>
        <v>2006-2008</v>
      </c>
      <c r="H15" s="1" t="str">
        <f>HYPERLINK("#'2007-2009'!A1", "2007-2009")</f>
        <v>2007-2009</v>
      </c>
      <c r="I15" s="1" t="str">
        <f>HYPERLINK("#'2008-2010'!A1", "2008-2010")</f>
        <v>2008-2010</v>
      </c>
      <c r="J15" s="1" t="str">
        <f>HYPERLINK("#'2009-2011'!A1", "2009-2011")</f>
        <v>2009-2011</v>
      </c>
    </row>
    <row r="16" spans="1:10">
      <c r="A16" s="1" t="str">
        <f>HYPERLINK("#'2010-2012'!A1", "2010-2012")</f>
        <v>2010-2012</v>
      </c>
      <c r="B16" s="1" t="str">
        <f>HYPERLINK("#'2011-2013'!A1", "2011-2013")</f>
        <v>2011-2013</v>
      </c>
      <c r="C16" s="1" t="str">
        <f>HYPERLINK("#'2012-2014'!A1", "2012-2014")</f>
        <v>2012-2014</v>
      </c>
      <c r="D16" s="1" t="str">
        <f>HYPERLINK("#'2013-2015'!A1", "2013-2015")</f>
        <v>2013-2015</v>
      </c>
      <c r="E16" s="1" t="str">
        <f>HYPERLINK("#'2014-2016'!A1", "2014-2016")</f>
        <v>2014-2016</v>
      </c>
      <c r="F16" s="1" t="str">
        <f>HYPERLINK("#'2015-2017'!A1", "2015-2017")</f>
        <v>2015-2017</v>
      </c>
      <c r="G16" s="1" t="str">
        <f>HYPERLINK("#'2016-2018'!A1", "2016-2018")</f>
        <v>2016-2018</v>
      </c>
      <c r="H16" s="1" t="str">
        <f>HYPERLINK("#'2017-2019'!A1", "2017-2019")</f>
        <v>2017-2019</v>
      </c>
      <c r="I16" s="1" t="str">
        <f>HYPERLINK("#'2018-2020'!A1", "2018-2020")</f>
        <v>2018-2020</v>
      </c>
    </row>
    <row r="18" spans="1:10">
      <c r="A18" s="1" t="str">
        <f>HYPERLINK("#'Notation'!A1", "Click here for a brief explanation of the notation")</f>
        <v>Click here for a brief explanation of the notation</v>
      </c>
    </row>
    <row r="19" spans="1:10">
      <c r="A19" s="1" t="str">
        <f>HYPERLINK("#'Methodology'!A1", "Click here for an explanation of the method of calculation")</f>
        <v>Click here for an explanation of the method of calculation</v>
      </c>
    </row>
    <row r="21" spans="1:10" ht="14.25">
      <c r="A21" s="14" t="s">
        <v>62</v>
      </c>
    </row>
    <row r="22" spans="1:10" ht="14.25">
      <c r="A22" s="15" t="s">
        <v>0</v>
      </c>
    </row>
    <row r="23" spans="1:10">
      <c r="A23" s="2"/>
    </row>
    <row r="24" spans="1:10" ht="42">
      <c r="A24" s="16" t="s">
        <v>57</v>
      </c>
      <c r="B24" s="9"/>
      <c r="C24" s="9"/>
      <c r="D24" s="9"/>
      <c r="E24" s="9"/>
      <c r="F24" s="9"/>
      <c r="G24" s="9"/>
      <c r="H24" s="9"/>
      <c r="I24" s="9"/>
      <c r="J24" s="9"/>
    </row>
    <row r="25" spans="1:10" ht="15">
      <c r="A25" s="17" t="s">
        <v>58</v>
      </c>
    </row>
    <row r="26" spans="1:10" ht="14.25">
      <c r="A26" s="65" t="s">
        <v>59</v>
      </c>
    </row>
    <row r="27" spans="1:10" ht="14.25">
      <c r="A27" s="65" t="s">
        <v>60</v>
      </c>
    </row>
    <row r="28" spans="1:10" ht="14.25">
      <c r="A28" s="65" t="s">
        <v>61</v>
      </c>
    </row>
  </sheetData>
  <hyperlinks>
    <hyperlink ref="A22" r:id="rId1" xr:uid="{00000000-0004-0000-0000-000000000000}"/>
    <hyperlink ref="A26" r:id="rId2" xr:uid="{9A2BDE8F-4C7C-4B4C-9C17-3A66FC60F8DC}"/>
    <hyperlink ref="A27" r:id="rId3" xr:uid="{68CB05B5-816E-4368-91DB-DBBF98A324D1}"/>
    <hyperlink ref="A28" r:id="rId4" display="mailto:lifetables@ons.gov.uk?subject=National%20life%20tables%20England%20and%20Wales%20-%20this%20isn't%20what%20I%20need" xr:uid="{ABD245ED-9C55-4262-BC3E-719213F21C2C}"/>
  </hyperlinks>
  <pageMargins left="0.7" right="0.7" top="0.75" bottom="0.75" header="0.3" footer="0.3"/>
  <pageSetup paperSize="9" orientation="portrait" horizontalDpi="300" verticalDpi="3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defaultColWidth="10.85546875" defaultRowHeight="12.75"/>
  <sheetData>
    <row r="1" spans="1:13" ht="19.5">
      <c r="A1" s="3" t="s">
        <v>47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4.2500000000000003E-3</v>
      </c>
      <c r="C7" s="7">
        <v>4.241E-3</v>
      </c>
      <c r="D7" s="8">
        <v>100000</v>
      </c>
      <c r="E7" s="8">
        <v>424.1</v>
      </c>
      <c r="F7" s="6">
        <v>79.400000000000006</v>
      </c>
      <c r="G7" t="s">
        <v>13</v>
      </c>
      <c r="H7">
        <v>0</v>
      </c>
      <c r="I7" s="7">
        <v>3.5149999999999999E-3</v>
      </c>
      <c r="J7" s="7">
        <v>3.509E-3</v>
      </c>
      <c r="K7" s="8">
        <v>100000</v>
      </c>
      <c r="L7" s="8">
        <v>350.9</v>
      </c>
      <c r="M7" s="6">
        <v>83.05</v>
      </c>
    </row>
    <row r="8" spans="1:13">
      <c r="A8">
        <v>1</v>
      </c>
      <c r="B8" s="7">
        <v>3.1100000000000002E-4</v>
      </c>
      <c r="C8" s="7">
        <v>3.1100000000000002E-4</v>
      </c>
      <c r="D8" s="8">
        <v>99575.9</v>
      </c>
      <c r="E8" s="8">
        <v>31</v>
      </c>
      <c r="F8" s="6">
        <v>78.73</v>
      </c>
      <c r="G8" t="s">
        <v>13</v>
      </c>
      <c r="H8">
        <v>1</v>
      </c>
      <c r="I8" s="7">
        <v>2.52E-4</v>
      </c>
      <c r="J8" s="7">
        <v>2.52E-4</v>
      </c>
      <c r="K8" s="8">
        <v>99649.1</v>
      </c>
      <c r="L8" s="8">
        <v>25.1</v>
      </c>
      <c r="M8" s="6">
        <v>82.34</v>
      </c>
    </row>
    <row r="9" spans="1:13">
      <c r="A9">
        <v>2</v>
      </c>
      <c r="B9" s="7">
        <v>1.4999999999999999E-4</v>
      </c>
      <c r="C9" s="7">
        <v>1.4999999999999999E-4</v>
      </c>
      <c r="D9" s="8">
        <v>99544.9</v>
      </c>
      <c r="E9" s="8">
        <v>15</v>
      </c>
      <c r="F9" s="6">
        <v>77.760000000000005</v>
      </c>
      <c r="G9" t="s">
        <v>13</v>
      </c>
      <c r="H9">
        <v>2</v>
      </c>
      <c r="I9" s="7">
        <v>1.4100000000000001E-4</v>
      </c>
      <c r="J9" s="7">
        <v>1.4100000000000001E-4</v>
      </c>
      <c r="K9" s="8">
        <v>99624</v>
      </c>
      <c r="L9" s="8">
        <v>14.1</v>
      </c>
      <c r="M9" s="6">
        <v>81.36</v>
      </c>
    </row>
    <row r="10" spans="1:13">
      <c r="A10">
        <v>3</v>
      </c>
      <c r="B10" s="7">
        <v>1.3100000000000001E-4</v>
      </c>
      <c r="C10" s="7">
        <v>1.3100000000000001E-4</v>
      </c>
      <c r="D10" s="8">
        <v>99529.9</v>
      </c>
      <c r="E10" s="8">
        <v>13</v>
      </c>
      <c r="F10" s="6">
        <v>76.77</v>
      </c>
      <c r="G10" t="s">
        <v>13</v>
      </c>
      <c r="H10">
        <v>3</v>
      </c>
      <c r="I10" s="7">
        <v>1.0900000000000001E-4</v>
      </c>
      <c r="J10" s="7">
        <v>1.0900000000000001E-4</v>
      </c>
      <c r="K10" s="8">
        <v>99609.9</v>
      </c>
      <c r="L10" s="8">
        <v>10.9</v>
      </c>
      <c r="M10" s="6">
        <v>80.38</v>
      </c>
    </row>
    <row r="11" spans="1:13">
      <c r="A11">
        <v>4</v>
      </c>
      <c r="B11" s="7">
        <v>8.8999999999999995E-5</v>
      </c>
      <c r="C11" s="7">
        <v>8.8999999999999995E-5</v>
      </c>
      <c r="D11" s="8">
        <v>99516.9</v>
      </c>
      <c r="E11" s="8">
        <v>8.9</v>
      </c>
      <c r="F11" s="6">
        <v>75.78</v>
      </c>
      <c r="G11" t="s">
        <v>13</v>
      </c>
      <c r="H11">
        <v>4</v>
      </c>
      <c r="I11" s="7">
        <v>8.1000000000000004E-5</v>
      </c>
      <c r="J11" s="7">
        <v>8.1000000000000004E-5</v>
      </c>
      <c r="K11" s="8">
        <v>99599</v>
      </c>
      <c r="L11" s="8">
        <v>8</v>
      </c>
      <c r="M11" s="6">
        <v>79.38</v>
      </c>
    </row>
    <row r="12" spans="1:13">
      <c r="A12">
        <v>5</v>
      </c>
      <c r="B12" s="7">
        <v>9.0000000000000006E-5</v>
      </c>
      <c r="C12" s="7">
        <v>9.0000000000000006E-5</v>
      </c>
      <c r="D12" s="8">
        <v>99508.1</v>
      </c>
      <c r="E12" s="8">
        <v>8.9</v>
      </c>
      <c r="F12" s="6">
        <v>74.790000000000006</v>
      </c>
      <c r="G12" t="s">
        <v>13</v>
      </c>
      <c r="H12">
        <v>5</v>
      </c>
      <c r="I12" s="7">
        <v>6.3999999999999997E-5</v>
      </c>
      <c r="J12" s="7">
        <v>6.3999999999999997E-5</v>
      </c>
      <c r="K12" s="8">
        <v>99591</v>
      </c>
      <c r="L12" s="8">
        <v>6.4</v>
      </c>
      <c r="M12" s="6">
        <v>78.39</v>
      </c>
    </row>
    <row r="13" spans="1:13">
      <c r="A13">
        <v>6</v>
      </c>
      <c r="B13" s="7">
        <v>8.3999999999999995E-5</v>
      </c>
      <c r="C13" s="7">
        <v>8.3999999999999995E-5</v>
      </c>
      <c r="D13" s="8">
        <v>99499.1</v>
      </c>
      <c r="E13" s="8">
        <v>8.4</v>
      </c>
      <c r="F13" s="6">
        <v>73.790000000000006</v>
      </c>
      <c r="G13" t="s">
        <v>13</v>
      </c>
      <c r="H13">
        <v>6</v>
      </c>
      <c r="I13" s="7">
        <v>7.3999999999999996E-5</v>
      </c>
      <c r="J13" s="7">
        <v>7.3999999999999996E-5</v>
      </c>
      <c r="K13" s="8">
        <v>99584.6</v>
      </c>
      <c r="L13" s="8">
        <v>7.4</v>
      </c>
      <c r="M13" s="6">
        <v>77.400000000000006</v>
      </c>
    </row>
    <row r="14" spans="1:13">
      <c r="A14">
        <v>7</v>
      </c>
      <c r="B14" s="7">
        <v>8.2999999999999998E-5</v>
      </c>
      <c r="C14" s="7">
        <v>8.2999999999999998E-5</v>
      </c>
      <c r="D14" s="8">
        <v>99490.7</v>
      </c>
      <c r="E14" s="8">
        <v>8.3000000000000007</v>
      </c>
      <c r="F14" s="6">
        <v>72.8</v>
      </c>
      <c r="G14" t="s">
        <v>13</v>
      </c>
      <c r="H14">
        <v>7</v>
      </c>
      <c r="I14" s="7">
        <v>7.7999999999999999E-5</v>
      </c>
      <c r="J14" s="7">
        <v>7.7999999999999999E-5</v>
      </c>
      <c r="K14" s="8">
        <v>99577.3</v>
      </c>
      <c r="L14" s="8">
        <v>7.8</v>
      </c>
      <c r="M14" s="6">
        <v>76.400000000000006</v>
      </c>
    </row>
    <row r="15" spans="1:13">
      <c r="A15">
        <v>8</v>
      </c>
      <c r="B15" s="7">
        <v>6.3999999999999997E-5</v>
      </c>
      <c r="C15" s="7">
        <v>6.3999999999999997E-5</v>
      </c>
      <c r="D15" s="8">
        <v>99482.4</v>
      </c>
      <c r="E15" s="8">
        <v>6.4</v>
      </c>
      <c r="F15" s="6">
        <v>71.81</v>
      </c>
      <c r="G15" t="s">
        <v>13</v>
      </c>
      <c r="H15">
        <v>8</v>
      </c>
      <c r="I15" s="7">
        <v>6.0999999999999999E-5</v>
      </c>
      <c r="J15" s="7">
        <v>6.0999999999999999E-5</v>
      </c>
      <c r="K15" s="8">
        <v>99569.5</v>
      </c>
      <c r="L15" s="8">
        <v>6</v>
      </c>
      <c r="M15" s="6">
        <v>75.41</v>
      </c>
    </row>
    <row r="16" spans="1:13">
      <c r="A16">
        <v>9</v>
      </c>
      <c r="B16" s="7">
        <v>8.8999999999999995E-5</v>
      </c>
      <c r="C16" s="7">
        <v>8.8999999999999995E-5</v>
      </c>
      <c r="D16" s="8">
        <v>99476.1</v>
      </c>
      <c r="E16" s="8">
        <v>8.9</v>
      </c>
      <c r="F16" s="6">
        <v>70.81</v>
      </c>
      <c r="G16" t="s">
        <v>13</v>
      </c>
      <c r="H16">
        <v>9</v>
      </c>
      <c r="I16" s="7">
        <v>7.2000000000000002E-5</v>
      </c>
      <c r="J16" s="7">
        <v>7.2000000000000002E-5</v>
      </c>
      <c r="K16" s="8">
        <v>99563.5</v>
      </c>
      <c r="L16" s="8">
        <v>7.1</v>
      </c>
      <c r="M16" s="6">
        <v>74.41</v>
      </c>
    </row>
    <row r="17" spans="1:13">
      <c r="A17">
        <v>10</v>
      </c>
      <c r="B17" s="7">
        <v>9.2999999999999997E-5</v>
      </c>
      <c r="C17" s="7">
        <v>9.2999999999999997E-5</v>
      </c>
      <c r="D17" s="8">
        <v>99467.199999999997</v>
      </c>
      <c r="E17" s="8">
        <v>9.1999999999999993</v>
      </c>
      <c r="F17" s="6">
        <v>69.819999999999993</v>
      </c>
      <c r="G17" t="s">
        <v>13</v>
      </c>
      <c r="H17">
        <v>10</v>
      </c>
      <c r="I17" s="7">
        <v>6.0999999999999999E-5</v>
      </c>
      <c r="J17" s="7">
        <v>6.0999999999999999E-5</v>
      </c>
      <c r="K17" s="8">
        <v>99556.3</v>
      </c>
      <c r="L17" s="8">
        <v>6.1</v>
      </c>
      <c r="M17" s="6">
        <v>73.42</v>
      </c>
    </row>
    <row r="18" spans="1:13">
      <c r="A18">
        <v>11</v>
      </c>
      <c r="B18" s="7">
        <v>9.7E-5</v>
      </c>
      <c r="C18" s="7">
        <v>9.7E-5</v>
      </c>
      <c r="D18" s="8">
        <v>99457.9</v>
      </c>
      <c r="E18" s="8">
        <v>9.6</v>
      </c>
      <c r="F18" s="6">
        <v>68.819999999999993</v>
      </c>
      <c r="G18" t="s">
        <v>13</v>
      </c>
      <c r="H18">
        <v>11</v>
      </c>
      <c r="I18" s="7">
        <v>6.0999999999999999E-5</v>
      </c>
      <c r="J18" s="7">
        <v>6.0999999999999999E-5</v>
      </c>
      <c r="K18" s="8">
        <v>99550.3</v>
      </c>
      <c r="L18" s="8">
        <v>6.1</v>
      </c>
      <c r="M18" s="6">
        <v>72.42</v>
      </c>
    </row>
    <row r="19" spans="1:13">
      <c r="A19">
        <v>12</v>
      </c>
      <c r="B19" s="7">
        <v>1.01E-4</v>
      </c>
      <c r="C19" s="7">
        <v>1.01E-4</v>
      </c>
      <c r="D19" s="8">
        <v>99448.3</v>
      </c>
      <c r="E19" s="8">
        <v>10</v>
      </c>
      <c r="F19" s="6">
        <v>67.83</v>
      </c>
      <c r="G19" t="s">
        <v>13</v>
      </c>
      <c r="H19">
        <v>12</v>
      </c>
      <c r="I19" s="7">
        <v>6.3999999999999997E-5</v>
      </c>
      <c r="J19" s="7">
        <v>6.3999999999999997E-5</v>
      </c>
      <c r="K19" s="8">
        <v>99544.2</v>
      </c>
      <c r="L19" s="8">
        <v>6.4</v>
      </c>
      <c r="M19" s="6">
        <v>71.430000000000007</v>
      </c>
    </row>
    <row r="20" spans="1:13">
      <c r="A20">
        <v>13</v>
      </c>
      <c r="B20" s="7">
        <v>1E-4</v>
      </c>
      <c r="C20" s="7">
        <v>1E-4</v>
      </c>
      <c r="D20" s="8">
        <v>99438.3</v>
      </c>
      <c r="E20" s="8">
        <v>10</v>
      </c>
      <c r="F20" s="6">
        <v>66.84</v>
      </c>
      <c r="G20" t="s">
        <v>13</v>
      </c>
      <c r="H20">
        <v>13</v>
      </c>
      <c r="I20" s="7">
        <v>1E-4</v>
      </c>
      <c r="J20" s="7">
        <v>1E-4</v>
      </c>
      <c r="K20" s="8">
        <v>99537.8</v>
      </c>
      <c r="L20" s="8">
        <v>9.9</v>
      </c>
      <c r="M20" s="6">
        <v>70.430000000000007</v>
      </c>
    </row>
    <row r="21" spans="1:13">
      <c r="A21">
        <v>14</v>
      </c>
      <c r="B21" s="7">
        <v>1.2300000000000001E-4</v>
      </c>
      <c r="C21" s="7">
        <v>1.2300000000000001E-4</v>
      </c>
      <c r="D21" s="8">
        <v>99428.3</v>
      </c>
      <c r="E21" s="8">
        <v>12.2</v>
      </c>
      <c r="F21" s="6">
        <v>65.84</v>
      </c>
      <c r="G21" t="s">
        <v>13</v>
      </c>
      <c r="H21">
        <v>14</v>
      </c>
      <c r="I21" s="7">
        <v>1.1400000000000001E-4</v>
      </c>
      <c r="J21" s="7">
        <v>1.1400000000000001E-4</v>
      </c>
      <c r="K21" s="8">
        <v>99527.9</v>
      </c>
      <c r="L21" s="8">
        <v>11.3</v>
      </c>
      <c r="M21" s="6">
        <v>69.44</v>
      </c>
    </row>
    <row r="22" spans="1:13">
      <c r="A22">
        <v>15</v>
      </c>
      <c r="B22" s="7">
        <v>1.5799999999999999E-4</v>
      </c>
      <c r="C22" s="7">
        <v>1.5799999999999999E-4</v>
      </c>
      <c r="D22" s="8">
        <v>99416.1</v>
      </c>
      <c r="E22" s="8">
        <v>15.8</v>
      </c>
      <c r="F22" s="6">
        <v>64.849999999999994</v>
      </c>
      <c r="G22" t="s">
        <v>13</v>
      </c>
      <c r="H22">
        <v>15</v>
      </c>
      <c r="I22" s="7">
        <v>1.36E-4</v>
      </c>
      <c r="J22" s="7">
        <v>1.36E-4</v>
      </c>
      <c r="K22" s="8">
        <v>99516.6</v>
      </c>
      <c r="L22" s="8">
        <v>13.5</v>
      </c>
      <c r="M22" s="6">
        <v>68.45</v>
      </c>
    </row>
    <row r="23" spans="1:13">
      <c r="A23">
        <v>16</v>
      </c>
      <c r="B23" s="7">
        <v>2.0799999999999999E-4</v>
      </c>
      <c r="C23" s="7">
        <v>2.0799999999999999E-4</v>
      </c>
      <c r="D23" s="8">
        <v>99400.4</v>
      </c>
      <c r="E23" s="8">
        <v>20.7</v>
      </c>
      <c r="F23" s="6">
        <v>63.86</v>
      </c>
      <c r="G23" t="s">
        <v>13</v>
      </c>
      <c r="H23">
        <v>16</v>
      </c>
      <c r="I23" s="7">
        <v>1.5699999999999999E-4</v>
      </c>
      <c r="J23" s="7">
        <v>1.5699999999999999E-4</v>
      </c>
      <c r="K23" s="8">
        <v>99503</v>
      </c>
      <c r="L23" s="8">
        <v>15.6</v>
      </c>
      <c r="M23" s="6">
        <v>67.459999999999994</v>
      </c>
    </row>
    <row r="24" spans="1:13">
      <c r="A24">
        <v>17</v>
      </c>
      <c r="B24" s="7">
        <v>2.81E-4</v>
      </c>
      <c r="C24" s="7">
        <v>2.81E-4</v>
      </c>
      <c r="D24" s="8">
        <v>99379.7</v>
      </c>
      <c r="E24" s="8">
        <v>27.9</v>
      </c>
      <c r="F24" s="6">
        <v>62.87</v>
      </c>
      <c r="G24" t="s">
        <v>13</v>
      </c>
      <c r="H24">
        <v>17</v>
      </c>
      <c r="I24" s="7">
        <v>1.4999999999999999E-4</v>
      </c>
      <c r="J24" s="7">
        <v>1.4999999999999999E-4</v>
      </c>
      <c r="K24" s="8">
        <v>99487.4</v>
      </c>
      <c r="L24" s="8">
        <v>14.9</v>
      </c>
      <c r="M24" s="6">
        <v>66.47</v>
      </c>
    </row>
    <row r="25" spans="1:13">
      <c r="A25">
        <v>18</v>
      </c>
      <c r="B25" s="7">
        <v>3.9500000000000001E-4</v>
      </c>
      <c r="C25" s="7">
        <v>3.9500000000000001E-4</v>
      </c>
      <c r="D25" s="8">
        <v>99351.7</v>
      </c>
      <c r="E25" s="8">
        <v>39.299999999999997</v>
      </c>
      <c r="F25" s="6">
        <v>61.89</v>
      </c>
      <c r="G25" t="s">
        <v>13</v>
      </c>
      <c r="H25">
        <v>18</v>
      </c>
      <c r="I25" s="7">
        <v>2.1000000000000001E-4</v>
      </c>
      <c r="J25" s="7">
        <v>2.1000000000000001E-4</v>
      </c>
      <c r="K25" s="8">
        <v>99472.5</v>
      </c>
      <c r="L25" s="8">
        <v>20.9</v>
      </c>
      <c r="M25" s="6">
        <v>65.48</v>
      </c>
    </row>
    <row r="26" spans="1:13">
      <c r="A26">
        <v>19</v>
      </c>
      <c r="B26" s="7">
        <v>4.3800000000000002E-4</v>
      </c>
      <c r="C26" s="7">
        <v>4.3800000000000002E-4</v>
      </c>
      <c r="D26" s="8">
        <v>99312.4</v>
      </c>
      <c r="E26" s="8">
        <v>43.5</v>
      </c>
      <c r="F26" s="6">
        <v>60.92</v>
      </c>
      <c r="G26" t="s">
        <v>13</v>
      </c>
      <c r="H26">
        <v>19</v>
      </c>
      <c r="I26" s="7">
        <v>2.05E-4</v>
      </c>
      <c r="J26" s="7">
        <v>2.05E-4</v>
      </c>
      <c r="K26" s="8">
        <v>99451.6</v>
      </c>
      <c r="L26" s="8">
        <v>20.399999999999999</v>
      </c>
      <c r="M26" s="6">
        <v>64.489999999999995</v>
      </c>
    </row>
    <row r="27" spans="1:13">
      <c r="A27">
        <v>20</v>
      </c>
      <c r="B27" s="7">
        <v>4.6099999999999998E-4</v>
      </c>
      <c r="C27" s="7">
        <v>4.6000000000000001E-4</v>
      </c>
      <c r="D27" s="8">
        <v>99268.9</v>
      </c>
      <c r="E27" s="8">
        <v>45.7</v>
      </c>
      <c r="F27" s="6">
        <v>59.94</v>
      </c>
      <c r="G27" t="s">
        <v>13</v>
      </c>
      <c r="H27">
        <v>20</v>
      </c>
      <c r="I27" s="7">
        <v>2.0000000000000001E-4</v>
      </c>
      <c r="J27" s="7">
        <v>2.0000000000000001E-4</v>
      </c>
      <c r="K27" s="8">
        <v>99431.3</v>
      </c>
      <c r="L27" s="8">
        <v>19.899999999999999</v>
      </c>
      <c r="M27" s="6">
        <v>63.5</v>
      </c>
    </row>
    <row r="28" spans="1:13">
      <c r="A28">
        <v>21</v>
      </c>
      <c r="B28" s="7">
        <v>4.8099999999999998E-4</v>
      </c>
      <c r="C28" s="7">
        <v>4.8000000000000001E-4</v>
      </c>
      <c r="D28" s="8">
        <v>99223.2</v>
      </c>
      <c r="E28" s="8">
        <v>47.7</v>
      </c>
      <c r="F28" s="6">
        <v>58.97</v>
      </c>
      <c r="G28" t="s">
        <v>13</v>
      </c>
      <c r="H28">
        <v>21</v>
      </c>
      <c r="I28" s="7">
        <v>2.0900000000000001E-4</v>
      </c>
      <c r="J28" s="7">
        <v>2.0900000000000001E-4</v>
      </c>
      <c r="K28" s="8">
        <v>99411.3</v>
      </c>
      <c r="L28" s="8">
        <v>20.8</v>
      </c>
      <c r="M28" s="6">
        <v>62.51</v>
      </c>
    </row>
    <row r="29" spans="1:13">
      <c r="A29">
        <v>22</v>
      </c>
      <c r="B29" s="7">
        <v>4.8700000000000002E-4</v>
      </c>
      <c r="C29" s="7">
        <v>4.86E-4</v>
      </c>
      <c r="D29" s="8">
        <v>99175.5</v>
      </c>
      <c r="E29" s="8">
        <v>48.2</v>
      </c>
      <c r="F29" s="6">
        <v>58</v>
      </c>
      <c r="G29" t="s">
        <v>13</v>
      </c>
      <c r="H29">
        <v>22</v>
      </c>
      <c r="I29" s="7">
        <v>2.1699999999999999E-4</v>
      </c>
      <c r="J29" s="7">
        <v>2.1699999999999999E-4</v>
      </c>
      <c r="K29" s="8">
        <v>99390.6</v>
      </c>
      <c r="L29" s="8">
        <v>21.6</v>
      </c>
      <c r="M29" s="6">
        <v>61.53</v>
      </c>
    </row>
    <row r="30" spans="1:13">
      <c r="A30">
        <v>23</v>
      </c>
      <c r="B30" s="7">
        <v>5.3799999999999996E-4</v>
      </c>
      <c r="C30" s="7">
        <v>5.3700000000000004E-4</v>
      </c>
      <c r="D30" s="8">
        <v>99127.3</v>
      </c>
      <c r="E30" s="8">
        <v>53.3</v>
      </c>
      <c r="F30" s="6">
        <v>57.03</v>
      </c>
      <c r="G30" t="s">
        <v>13</v>
      </c>
      <c r="H30">
        <v>23</v>
      </c>
      <c r="I30" s="7">
        <v>2.2499999999999999E-4</v>
      </c>
      <c r="J30" s="7">
        <v>2.2499999999999999E-4</v>
      </c>
      <c r="K30" s="8">
        <v>99369</v>
      </c>
      <c r="L30" s="8">
        <v>22.3</v>
      </c>
      <c r="M30" s="6">
        <v>60.54</v>
      </c>
    </row>
    <row r="31" spans="1:13">
      <c r="A31">
        <v>24</v>
      </c>
      <c r="B31" s="7">
        <v>5.3499999999999999E-4</v>
      </c>
      <c r="C31" s="7">
        <v>5.3499999999999999E-4</v>
      </c>
      <c r="D31" s="8">
        <v>99074</v>
      </c>
      <c r="E31" s="8">
        <v>53</v>
      </c>
      <c r="F31" s="6">
        <v>56.06</v>
      </c>
      <c r="G31" t="s">
        <v>13</v>
      </c>
      <c r="H31">
        <v>24</v>
      </c>
      <c r="I31" s="7">
        <v>2.2100000000000001E-4</v>
      </c>
      <c r="J31" s="7">
        <v>2.2100000000000001E-4</v>
      </c>
      <c r="K31" s="8">
        <v>99346.7</v>
      </c>
      <c r="L31" s="8">
        <v>21.9</v>
      </c>
      <c r="M31" s="6">
        <v>59.55</v>
      </c>
    </row>
    <row r="32" spans="1:13">
      <c r="A32">
        <v>25</v>
      </c>
      <c r="B32" s="7">
        <v>5.5800000000000001E-4</v>
      </c>
      <c r="C32" s="7">
        <v>5.5800000000000001E-4</v>
      </c>
      <c r="D32" s="8">
        <v>99021</v>
      </c>
      <c r="E32" s="8">
        <v>55.3</v>
      </c>
      <c r="F32" s="6">
        <v>55.09</v>
      </c>
      <c r="G32" t="s">
        <v>13</v>
      </c>
      <c r="H32">
        <v>25</v>
      </c>
      <c r="I32" s="7">
        <v>2.4000000000000001E-4</v>
      </c>
      <c r="J32" s="7">
        <v>2.4000000000000001E-4</v>
      </c>
      <c r="K32" s="8">
        <v>99324.7</v>
      </c>
      <c r="L32" s="8">
        <v>23.8</v>
      </c>
      <c r="M32" s="6">
        <v>58.57</v>
      </c>
    </row>
    <row r="33" spans="1:13">
      <c r="A33">
        <v>26</v>
      </c>
      <c r="B33" s="7">
        <v>5.9900000000000003E-4</v>
      </c>
      <c r="C33" s="7">
        <v>5.9900000000000003E-4</v>
      </c>
      <c r="D33" s="8">
        <v>98965.7</v>
      </c>
      <c r="E33" s="8">
        <v>59.3</v>
      </c>
      <c r="F33" s="6">
        <v>54.12</v>
      </c>
      <c r="G33" t="s">
        <v>13</v>
      </c>
      <c r="H33">
        <v>26</v>
      </c>
      <c r="I33" s="7">
        <v>2.63E-4</v>
      </c>
      <c r="J33" s="7">
        <v>2.63E-4</v>
      </c>
      <c r="K33" s="8">
        <v>99300.9</v>
      </c>
      <c r="L33" s="8">
        <v>26.1</v>
      </c>
      <c r="M33" s="6">
        <v>57.58</v>
      </c>
    </row>
    <row r="34" spans="1:13">
      <c r="A34">
        <v>27</v>
      </c>
      <c r="B34" s="7">
        <v>5.9500000000000004E-4</v>
      </c>
      <c r="C34" s="7">
        <v>5.9500000000000004E-4</v>
      </c>
      <c r="D34" s="8">
        <v>98906.4</v>
      </c>
      <c r="E34" s="8">
        <v>58.9</v>
      </c>
      <c r="F34" s="6">
        <v>53.15</v>
      </c>
      <c r="G34" t="s">
        <v>13</v>
      </c>
      <c r="H34">
        <v>27</v>
      </c>
      <c r="I34" s="7">
        <v>2.5599999999999999E-4</v>
      </c>
      <c r="J34" s="7">
        <v>2.5599999999999999E-4</v>
      </c>
      <c r="K34" s="8">
        <v>99274.8</v>
      </c>
      <c r="L34" s="8">
        <v>25.4</v>
      </c>
      <c r="M34" s="6">
        <v>56.6</v>
      </c>
    </row>
    <row r="35" spans="1:13">
      <c r="A35">
        <v>28</v>
      </c>
      <c r="B35" s="7">
        <v>6.3000000000000003E-4</v>
      </c>
      <c r="C35" s="7">
        <v>6.3000000000000003E-4</v>
      </c>
      <c r="D35" s="8">
        <v>98847.6</v>
      </c>
      <c r="E35" s="8">
        <v>62.3</v>
      </c>
      <c r="F35" s="6">
        <v>52.18</v>
      </c>
      <c r="G35" t="s">
        <v>13</v>
      </c>
      <c r="H35">
        <v>28</v>
      </c>
      <c r="I35" s="7">
        <v>3.1700000000000001E-4</v>
      </c>
      <c r="J35" s="7">
        <v>3.1700000000000001E-4</v>
      </c>
      <c r="K35" s="8">
        <v>99249.4</v>
      </c>
      <c r="L35" s="8">
        <v>31.4</v>
      </c>
      <c r="M35" s="6">
        <v>55.61</v>
      </c>
    </row>
    <row r="36" spans="1:13">
      <c r="A36">
        <v>29</v>
      </c>
      <c r="B36" s="7">
        <v>6.4999999999999997E-4</v>
      </c>
      <c r="C36" s="7">
        <v>6.4999999999999997E-4</v>
      </c>
      <c r="D36" s="8">
        <v>98785.3</v>
      </c>
      <c r="E36" s="8">
        <v>64.2</v>
      </c>
      <c r="F36" s="6">
        <v>51.21</v>
      </c>
      <c r="G36" t="s">
        <v>13</v>
      </c>
      <c r="H36">
        <v>29</v>
      </c>
      <c r="I36" s="7">
        <v>3.48E-4</v>
      </c>
      <c r="J36" s="7">
        <v>3.48E-4</v>
      </c>
      <c r="K36" s="8">
        <v>99218</v>
      </c>
      <c r="L36" s="8">
        <v>34.5</v>
      </c>
      <c r="M36" s="6">
        <v>54.63</v>
      </c>
    </row>
    <row r="37" spans="1:13">
      <c r="A37">
        <v>30</v>
      </c>
      <c r="B37" s="7">
        <v>7.1400000000000001E-4</v>
      </c>
      <c r="C37" s="7">
        <v>7.1400000000000001E-4</v>
      </c>
      <c r="D37" s="8">
        <v>98721.1</v>
      </c>
      <c r="E37" s="8">
        <v>70.5</v>
      </c>
      <c r="F37" s="6">
        <v>50.25</v>
      </c>
      <c r="G37" t="s">
        <v>13</v>
      </c>
      <c r="H37">
        <v>30</v>
      </c>
      <c r="I37" s="7">
        <v>3.6999999999999999E-4</v>
      </c>
      <c r="J37" s="7">
        <v>3.6999999999999999E-4</v>
      </c>
      <c r="K37" s="8">
        <v>99183.5</v>
      </c>
      <c r="L37" s="8">
        <v>36.700000000000003</v>
      </c>
      <c r="M37" s="6">
        <v>53.65</v>
      </c>
    </row>
    <row r="38" spans="1:13">
      <c r="A38">
        <v>31</v>
      </c>
      <c r="B38" s="7">
        <v>7.1599999999999995E-4</v>
      </c>
      <c r="C38" s="7">
        <v>7.1599999999999995E-4</v>
      </c>
      <c r="D38" s="8">
        <v>98650.7</v>
      </c>
      <c r="E38" s="8">
        <v>70.599999999999994</v>
      </c>
      <c r="F38" s="6">
        <v>49.28</v>
      </c>
      <c r="G38" t="s">
        <v>13</v>
      </c>
      <c r="H38">
        <v>31</v>
      </c>
      <c r="I38" s="7">
        <v>3.8499999999999998E-4</v>
      </c>
      <c r="J38" s="7">
        <v>3.8499999999999998E-4</v>
      </c>
      <c r="K38" s="8">
        <v>99146.8</v>
      </c>
      <c r="L38" s="8">
        <v>38.200000000000003</v>
      </c>
      <c r="M38" s="6">
        <v>52.67</v>
      </c>
    </row>
    <row r="39" spans="1:13">
      <c r="A39">
        <v>32</v>
      </c>
      <c r="B39" s="7">
        <v>8.4400000000000002E-4</v>
      </c>
      <c r="C39" s="7">
        <v>8.43E-4</v>
      </c>
      <c r="D39" s="8">
        <v>98580</v>
      </c>
      <c r="E39" s="8">
        <v>83.2</v>
      </c>
      <c r="F39" s="6">
        <v>48.32</v>
      </c>
      <c r="G39" t="s">
        <v>13</v>
      </c>
      <c r="H39">
        <v>32</v>
      </c>
      <c r="I39" s="7">
        <v>4.4700000000000002E-4</v>
      </c>
      <c r="J39" s="7">
        <v>4.4700000000000002E-4</v>
      </c>
      <c r="K39" s="8">
        <v>99108.6</v>
      </c>
      <c r="L39" s="8">
        <v>44.3</v>
      </c>
      <c r="M39" s="6">
        <v>51.69</v>
      </c>
    </row>
    <row r="40" spans="1:13">
      <c r="A40">
        <v>33</v>
      </c>
      <c r="B40" s="7">
        <v>8.3799999999999999E-4</v>
      </c>
      <c r="C40" s="7">
        <v>8.3799999999999999E-4</v>
      </c>
      <c r="D40" s="8">
        <v>98496.9</v>
      </c>
      <c r="E40" s="8">
        <v>82.5</v>
      </c>
      <c r="F40" s="6">
        <v>47.36</v>
      </c>
      <c r="G40" t="s">
        <v>13</v>
      </c>
      <c r="H40">
        <v>33</v>
      </c>
      <c r="I40" s="7">
        <v>4.6799999999999999E-4</v>
      </c>
      <c r="J40" s="7">
        <v>4.6799999999999999E-4</v>
      </c>
      <c r="K40" s="8">
        <v>99064.3</v>
      </c>
      <c r="L40" s="8">
        <v>46.4</v>
      </c>
      <c r="M40" s="6">
        <v>50.71</v>
      </c>
    </row>
    <row r="41" spans="1:13">
      <c r="A41">
        <v>34</v>
      </c>
      <c r="B41" s="7">
        <v>9.19E-4</v>
      </c>
      <c r="C41" s="7">
        <v>9.19E-4</v>
      </c>
      <c r="D41" s="8">
        <v>98414.399999999994</v>
      </c>
      <c r="E41" s="8">
        <v>90.4</v>
      </c>
      <c r="F41" s="6">
        <v>46.4</v>
      </c>
      <c r="G41" t="s">
        <v>13</v>
      </c>
      <c r="H41">
        <v>34</v>
      </c>
      <c r="I41" s="7">
        <v>5.2300000000000003E-4</v>
      </c>
      <c r="J41" s="7">
        <v>5.2300000000000003E-4</v>
      </c>
      <c r="K41" s="8">
        <v>99017.9</v>
      </c>
      <c r="L41" s="8">
        <v>51.7</v>
      </c>
      <c r="M41" s="6">
        <v>49.73</v>
      </c>
    </row>
    <row r="42" spans="1:13">
      <c r="A42">
        <v>35</v>
      </c>
      <c r="B42" s="7">
        <v>9.7000000000000005E-4</v>
      </c>
      <c r="C42" s="7">
        <v>9.7000000000000005E-4</v>
      </c>
      <c r="D42" s="8">
        <v>98324</v>
      </c>
      <c r="E42" s="8">
        <v>95.4</v>
      </c>
      <c r="F42" s="6">
        <v>45.44</v>
      </c>
      <c r="G42" t="s">
        <v>13</v>
      </c>
      <c r="H42">
        <v>35</v>
      </c>
      <c r="I42" s="7">
        <v>5.5000000000000003E-4</v>
      </c>
      <c r="J42" s="7">
        <v>5.5000000000000003E-4</v>
      </c>
      <c r="K42" s="8">
        <v>98966.2</v>
      </c>
      <c r="L42" s="8">
        <v>54.4</v>
      </c>
      <c r="M42" s="6">
        <v>48.76</v>
      </c>
    </row>
    <row r="43" spans="1:13">
      <c r="A43">
        <v>36</v>
      </c>
      <c r="B43" s="7">
        <v>1.0560000000000001E-3</v>
      </c>
      <c r="C43" s="7">
        <v>1.0549999999999999E-3</v>
      </c>
      <c r="D43" s="8">
        <v>98228.6</v>
      </c>
      <c r="E43" s="8">
        <v>103.7</v>
      </c>
      <c r="F43" s="6">
        <v>44.48</v>
      </c>
      <c r="G43" t="s">
        <v>13</v>
      </c>
      <c r="H43">
        <v>36</v>
      </c>
      <c r="I43" s="7">
        <v>6.3299999999999999E-4</v>
      </c>
      <c r="J43" s="7">
        <v>6.3299999999999999E-4</v>
      </c>
      <c r="K43" s="8">
        <v>98911.8</v>
      </c>
      <c r="L43" s="8">
        <v>62.6</v>
      </c>
      <c r="M43" s="6">
        <v>47.79</v>
      </c>
    </row>
    <row r="44" spans="1:13">
      <c r="A44">
        <v>37</v>
      </c>
      <c r="B44" s="7">
        <v>1.0610000000000001E-3</v>
      </c>
      <c r="C44" s="7">
        <v>1.06E-3</v>
      </c>
      <c r="D44" s="8">
        <v>98124.9</v>
      </c>
      <c r="E44" s="8">
        <v>104</v>
      </c>
      <c r="F44" s="6">
        <v>43.53</v>
      </c>
      <c r="G44" t="s">
        <v>13</v>
      </c>
      <c r="H44">
        <v>37</v>
      </c>
      <c r="I44" s="7">
        <v>6.5799999999999995E-4</v>
      </c>
      <c r="J44" s="7">
        <v>6.5799999999999995E-4</v>
      </c>
      <c r="K44" s="8">
        <v>98849.1</v>
      </c>
      <c r="L44" s="8">
        <v>65.099999999999994</v>
      </c>
      <c r="M44" s="6">
        <v>46.82</v>
      </c>
    </row>
    <row r="45" spans="1:13">
      <c r="A45">
        <v>38</v>
      </c>
      <c r="B45" s="7">
        <v>1.2600000000000001E-3</v>
      </c>
      <c r="C45" s="7">
        <v>1.2589999999999999E-3</v>
      </c>
      <c r="D45" s="8">
        <v>98020.9</v>
      </c>
      <c r="E45" s="8">
        <v>123.5</v>
      </c>
      <c r="F45" s="6">
        <v>42.57</v>
      </c>
      <c r="G45" t="s">
        <v>13</v>
      </c>
      <c r="H45">
        <v>38</v>
      </c>
      <c r="I45" s="7">
        <v>7.5199999999999996E-4</v>
      </c>
      <c r="J45" s="7">
        <v>7.5199999999999996E-4</v>
      </c>
      <c r="K45" s="8">
        <v>98784.1</v>
      </c>
      <c r="L45" s="8">
        <v>74.2</v>
      </c>
      <c r="M45" s="6">
        <v>45.85</v>
      </c>
    </row>
    <row r="46" spans="1:13">
      <c r="A46">
        <v>39</v>
      </c>
      <c r="B46" s="7">
        <v>1.3190000000000001E-3</v>
      </c>
      <c r="C46" s="7">
        <v>1.3179999999999999E-3</v>
      </c>
      <c r="D46" s="8">
        <v>97897.5</v>
      </c>
      <c r="E46" s="8">
        <v>129</v>
      </c>
      <c r="F46" s="6">
        <v>41.63</v>
      </c>
      <c r="G46" t="s">
        <v>13</v>
      </c>
      <c r="H46">
        <v>39</v>
      </c>
      <c r="I46" s="7">
        <v>7.7200000000000001E-4</v>
      </c>
      <c r="J46" s="7">
        <v>7.7200000000000001E-4</v>
      </c>
      <c r="K46" s="8">
        <v>98709.8</v>
      </c>
      <c r="L46" s="8">
        <v>76.2</v>
      </c>
      <c r="M46" s="6">
        <v>44.88</v>
      </c>
    </row>
    <row r="47" spans="1:13">
      <c r="A47">
        <v>40</v>
      </c>
      <c r="B47" s="7">
        <v>1.47E-3</v>
      </c>
      <c r="C47" s="7">
        <v>1.469E-3</v>
      </c>
      <c r="D47" s="8">
        <v>97768.5</v>
      </c>
      <c r="E47" s="8">
        <v>143.6</v>
      </c>
      <c r="F47" s="6">
        <v>40.68</v>
      </c>
      <c r="G47" t="s">
        <v>13</v>
      </c>
      <c r="H47">
        <v>40</v>
      </c>
      <c r="I47" s="7">
        <v>8.9999999999999998E-4</v>
      </c>
      <c r="J47" s="7">
        <v>8.9999999999999998E-4</v>
      </c>
      <c r="K47" s="8">
        <v>98633.600000000006</v>
      </c>
      <c r="L47" s="8">
        <v>88.7</v>
      </c>
      <c r="M47" s="6">
        <v>43.91</v>
      </c>
    </row>
    <row r="48" spans="1:13">
      <c r="A48">
        <v>41</v>
      </c>
      <c r="B48" s="7">
        <v>1.621E-3</v>
      </c>
      <c r="C48" s="7">
        <v>1.6199999999999999E-3</v>
      </c>
      <c r="D48" s="8">
        <v>97624.8</v>
      </c>
      <c r="E48" s="8">
        <v>158.1</v>
      </c>
      <c r="F48" s="6">
        <v>39.74</v>
      </c>
      <c r="G48" t="s">
        <v>13</v>
      </c>
      <c r="H48">
        <v>41</v>
      </c>
      <c r="I48" s="7">
        <v>9.3300000000000002E-4</v>
      </c>
      <c r="J48" s="7">
        <v>9.3300000000000002E-4</v>
      </c>
      <c r="K48" s="8">
        <v>98544.9</v>
      </c>
      <c r="L48" s="8">
        <v>91.9</v>
      </c>
      <c r="M48" s="6">
        <v>42.95</v>
      </c>
    </row>
    <row r="49" spans="1:13">
      <c r="A49">
        <v>42</v>
      </c>
      <c r="B49" s="7">
        <v>1.647E-3</v>
      </c>
      <c r="C49" s="7">
        <v>1.6459999999999999E-3</v>
      </c>
      <c r="D49" s="8">
        <v>97466.7</v>
      </c>
      <c r="E49" s="8">
        <v>160.4</v>
      </c>
      <c r="F49" s="6">
        <v>38.799999999999997</v>
      </c>
      <c r="G49" t="s">
        <v>13</v>
      </c>
      <c r="H49">
        <v>42</v>
      </c>
      <c r="I49" s="7">
        <v>1.065E-3</v>
      </c>
      <c r="J49" s="7">
        <v>1.0640000000000001E-3</v>
      </c>
      <c r="K49" s="8">
        <v>98453</v>
      </c>
      <c r="L49" s="8">
        <v>104.8</v>
      </c>
      <c r="M49" s="6">
        <v>41.99</v>
      </c>
    </row>
    <row r="50" spans="1:13">
      <c r="A50">
        <v>43</v>
      </c>
      <c r="B50" s="7">
        <v>1.836E-3</v>
      </c>
      <c r="C50" s="7">
        <v>1.8339999999999999E-3</v>
      </c>
      <c r="D50" s="8">
        <v>97306.3</v>
      </c>
      <c r="E50" s="8">
        <v>178.5</v>
      </c>
      <c r="F50" s="6">
        <v>37.869999999999997</v>
      </c>
      <c r="G50" t="s">
        <v>13</v>
      </c>
      <c r="H50">
        <v>43</v>
      </c>
      <c r="I50" s="7">
        <v>1.1249999999999999E-3</v>
      </c>
      <c r="J50" s="7">
        <v>1.1249999999999999E-3</v>
      </c>
      <c r="K50" s="8">
        <v>98348.2</v>
      </c>
      <c r="L50" s="8">
        <v>110.6</v>
      </c>
      <c r="M50" s="6">
        <v>41.04</v>
      </c>
    </row>
    <row r="51" spans="1:13">
      <c r="A51">
        <v>44</v>
      </c>
      <c r="B51" s="7">
        <v>2.026E-3</v>
      </c>
      <c r="C51" s="7">
        <v>2.0240000000000002E-3</v>
      </c>
      <c r="D51" s="8">
        <v>97127.9</v>
      </c>
      <c r="E51" s="8">
        <v>196.6</v>
      </c>
      <c r="F51" s="6">
        <v>36.94</v>
      </c>
      <c r="G51" t="s">
        <v>13</v>
      </c>
      <c r="H51">
        <v>44</v>
      </c>
      <c r="I51" s="7">
        <v>1.238E-3</v>
      </c>
      <c r="J51" s="7">
        <v>1.237E-3</v>
      </c>
      <c r="K51" s="8">
        <v>98237.6</v>
      </c>
      <c r="L51" s="8">
        <v>121.5</v>
      </c>
      <c r="M51" s="6">
        <v>40.08</v>
      </c>
    </row>
    <row r="52" spans="1:13">
      <c r="A52">
        <v>45</v>
      </c>
      <c r="B52" s="7">
        <v>2.1250000000000002E-3</v>
      </c>
      <c r="C52" s="7">
        <v>2.1220000000000002E-3</v>
      </c>
      <c r="D52" s="8">
        <v>96931.3</v>
      </c>
      <c r="E52" s="8">
        <v>205.7</v>
      </c>
      <c r="F52" s="6">
        <v>36.01</v>
      </c>
      <c r="G52" t="s">
        <v>13</v>
      </c>
      <c r="H52">
        <v>45</v>
      </c>
      <c r="I52" s="7">
        <v>1.42E-3</v>
      </c>
      <c r="J52" s="7">
        <v>1.4189999999999999E-3</v>
      </c>
      <c r="K52" s="8">
        <v>98116.1</v>
      </c>
      <c r="L52" s="8">
        <v>139.30000000000001</v>
      </c>
      <c r="M52" s="6">
        <v>39.130000000000003</v>
      </c>
    </row>
    <row r="53" spans="1:13">
      <c r="A53">
        <v>46</v>
      </c>
      <c r="B53" s="7">
        <v>2.297E-3</v>
      </c>
      <c r="C53" s="7">
        <v>2.294E-3</v>
      </c>
      <c r="D53" s="8">
        <v>96725.6</v>
      </c>
      <c r="E53" s="8">
        <v>221.9</v>
      </c>
      <c r="F53" s="6">
        <v>35.090000000000003</v>
      </c>
      <c r="G53" t="s">
        <v>13</v>
      </c>
      <c r="H53">
        <v>46</v>
      </c>
      <c r="I53" s="7">
        <v>1.485E-3</v>
      </c>
      <c r="J53" s="7">
        <v>1.4840000000000001E-3</v>
      </c>
      <c r="K53" s="8">
        <v>97976.8</v>
      </c>
      <c r="L53" s="8">
        <v>145.4</v>
      </c>
      <c r="M53" s="6">
        <v>38.19</v>
      </c>
    </row>
    <row r="54" spans="1:13">
      <c r="A54">
        <v>47</v>
      </c>
      <c r="B54" s="7">
        <v>2.5669999999999998E-3</v>
      </c>
      <c r="C54" s="7">
        <v>2.5630000000000002E-3</v>
      </c>
      <c r="D54" s="8">
        <v>96503.7</v>
      </c>
      <c r="E54" s="8">
        <v>247.4</v>
      </c>
      <c r="F54" s="6">
        <v>34.159999999999997</v>
      </c>
      <c r="G54" t="s">
        <v>13</v>
      </c>
      <c r="H54">
        <v>47</v>
      </c>
      <c r="I54" s="7">
        <v>1.5759999999999999E-3</v>
      </c>
      <c r="J54" s="7">
        <v>1.575E-3</v>
      </c>
      <c r="K54" s="8">
        <v>97831.4</v>
      </c>
      <c r="L54" s="8">
        <v>154.1</v>
      </c>
      <c r="M54" s="6">
        <v>37.24</v>
      </c>
    </row>
    <row r="55" spans="1:13">
      <c r="A55">
        <v>48</v>
      </c>
      <c r="B55" s="7">
        <v>2.6380000000000002E-3</v>
      </c>
      <c r="C55" s="7">
        <v>2.6350000000000002E-3</v>
      </c>
      <c r="D55" s="8">
        <v>96256.3</v>
      </c>
      <c r="E55" s="8">
        <v>253.6</v>
      </c>
      <c r="F55" s="6">
        <v>33.25</v>
      </c>
      <c r="G55" t="s">
        <v>13</v>
      </c>
      <c r="H55">
        <v>48</v>
      </c>
      <c r="I55" s="7">
        <v>1.7049999999999999E-3</v>
      </c>
      <c r="J55" s="7">
        <v>1.704E-3</v>
      </c>
      <c r="K55" s="8">
        <v>97677.4</v>
      </c>
      <c r="L55" s="8">
        <v>166.4</v>
      </c>
      <c r="M55" s="6">
        <v>36.299999999999997</v>
      </c>
    </row>
    <row r="56" spans="1:13">
      <c r="A56">
        <v>49</v>
      </c>
      <c r="B56" s="7">
        <v>2.934E-3</v>
      </c>
      <c r="C56" s="7">
        <v>2.9299999999999999E-3</v>
      </c>
      <c r="D56" s="8">
        <v>96002.7</v>
      </c>
      <c r="E56" s="8">
        <v>281.3</v>
      </c>
      <c r="F56" s="6">
        <v>32.340000000000003</v>
      </c>
      <c r="G56" t="s">
        <v>13</v>
      </c>
      <c r="H56">
        <v>49</v>
      </c>
      <c r="I56" s="7">
        <v>1.8109999999999999E-3</v>
      </c>
      <c r="J56" s="7">
        <v>1.8090000000000001E-3</v>
      </c>
      <c r="K56" s="8">
        <v>97511</v>
      </c>
      <c r="L56" s="8">
        <v>176.4</v>
      </c>
      <c r="M56" s="6">
        <v>35.36</v>
      </c>
    </row>
    <row r="57" spans="1:13">
      <c r="A57">
        <v>50</v>
      </c>
      <c r="B57" s="7">
        <v>3.2469999999999999E-3</v>
      </c>
      <c r="C57" s="7">
        <v>3.241E-3</v>
      </c>
      <c r="D57" s="8">
        <v>95721.4</v>
      </c>
      <c r="E57" s="8">
        <v>310.3</v>
      </c>
      <c r="F57" s="6">
        <v>31.43</v>
      </c>
      <c r="G57" t="s">
        <v>13</v>
      </c>
      <c r="H57">
        <v>50</v>
      </c>
      <c r="I57" s="7">
        <v>2.0669999999999998E-3</v>
      </c>
      <c r="J57" s="7">
        <v>2.065E-3</v>
      </c>
      <c r="K57" s="8">
        <v>97334.5</v>
      </c>
      <c r="L57" s="8">
        <v>201</v>
      </c>
      <c r="M57" s="6">
        <v>34.43</v>
      </c>
    </row>
    <row r="58" spans="1:13">
      <c r="A58">
        <v>51</v>
      </c>
      <c r="B58" s="7">
        <v>3.382E-3</v>
      </c>
      <c r="C58" s="7">
        <v>3.3760000000000001E-3</v>
      </c>
      <c r="D58" s="8">
        <v>95411.1</v>
      </c>
      <c r="E58" s="8">
        <v>322.10000000000002</v>
      </c>
      <c r="F58" s="6">
        <v>30.53</v>
      </c>
      <c r="G58" t="s">
        <v>13</v>
      </c>
      <c r="H58">
        <v>51</v>
      </c>
      <c r="I58" s="7">
        <v>2.2680000000000001E-3</v>
      </c>
      <c r="J58" s="7">
        <v>2.2650000000000001E-3</v>
      </c>
      <c r="K58" s="8">
        <v>97133.6</v>
      </c>
      <c r="L58" s="8">
        <v>220</v>
      </c>
      <c r="M58" s="6">
        <v>33.5</v>
      </c>
    </row>
    <row r="59" spans="1:13">
      <c r="A59">
        <v>52</v>
      </c>
      <c r="B59" s="7">
        <v>3.6029999999999999E-3</v>
      </c>
      <c r="C59" s="7">
        <v>3.5969999999999999E-3</v>
      </c>
      <c r="D59" s="8">
        <v>95089</v>
      </c>
      <c r="E59" s="8">
        <v>342</v>
      </c>
      <c r="F59" s="6">
        <v>29.63</v>
      </c>
      <c r="G59" t="s">
        <v>13</v>
      </c>
      <c r="H59">
        <v>52</v>
      </c>
      <c r="I59" s="7">
        <v>2.49E-3</v>
      </c>
      <c r="J59" s="7">
        <v>2.4870000000000001E-3</v>
      </c>
      <c r="K59" s="8">
        <v>96913.600000000006</v>
      </c>
      <c r="L59" s="8">
        <v>241</v>
      </c>
      <c r="M59" s="6">
        <v>32.57</v>
      </c>
    </row>
    <row r="60" spans="1:13">
      <c r="A60">
        <v>53</v>
      </c>
      <c r="B60" s="7">
        <v>3.947E-3</v>
      </c>
      <c r="C60" s="7">
        <v>3.9389999999999998E-3</v>
      </c>
      <c r="D60" s="8">
        <v>94747</v>
      </c>
      <c r="E60" s="8">
        <v>373.2</v>
      </c>
      <c r="F60" s="6">
        <v>28.74</v>
      </c>
      <c r="G60" t="s">
        <v>13</v>
      </c>
      <c r="H60">
        <v>53</v>
      </c>
      <c r="I60" s="7">
        <v>2.7039999999999998E-3</v>
      </c>
      <c r="J60" s="7">
        <v>2.7000000000000001E-3</v>
      </c>
      <c r="K60" s="8">
        <v>96672.5</v>
      </c>
      <c r="L60" s="8">
        <v>261</v>
      </c>
      <c r="M60" s="6">
        <v>31.65</v>
      </c>
    </row>
    <row r="61" spans="1:13">
      <c r="A61">
        <v>54</v>
      </c>
      <c r="B61" s="7">
        <v>4.2630000000000003E-3</v>
      </c>
      <c r="C61" s="7">
        <v>4.254E-3</v>
      </c>
      <c r="D61" s="8">
        <v>94373.8</v>
      </c>
      <c r="E61" s="8">
        <v>401.5</v>
      </c>
      <c r="F61" s="6">
        <v>27.85</v>
      </c>
      <c r="G61" t="s">
        <v>13</v>
      </c>
      <c r="H61">
        <v>54</v>
      </c>
      <c r="I61" s="7">
        <v>2.954E-3</v>
      </c>
      <c r="J61" s="7">
        <v>2.9499999999999999E-3</v>
      </c>
      <c r="K61" s="8">
        <v>96411.5</v>
      </c>
      <c r="L61" s="8">
        <v>284.39999999999998</v>
      </c>
      <c r="M61" s="6">
        <v>30.73</v>
      </c>
    </row>
    <row r="62" spans="1:13">
      <c r="A62">
        <v>55</v>
      </c>
      <c r="B62" s="7">
        <v>4.8960000000000002E-3</v>
      </c>
      <c r="C62" s="7">
        <v>4.8840000000000003E-3</v>
      </c>
      <c r="D62" s="8">
        <v>93972.3</v>
      </c>
      <c r="E62" s="8">
        <v>458.9</v>
      </c>
      <c r="F62" s="6">
        <v>26.97</v>
      </c>
      <c r="G62" t="s">
        <v>13</v>
      </c>
      <c r="H62">
        <v>55</v>
      </c>
      <c r="I62" s="7">
        <v>3.2429999999999998E-3</v>
      </c>
      <c r="J62" s="7">
        <v>3.238E-3</v>
      </c>
      <c r="K62" s="8">
        <v>96127.2</v>
      </c>
      <c r="L62" s="8">
        <v>311.3</v>
      </c>
      <c r="M62" s="6">
        <v>29.82</v>
      </c>
    </row>
    <row r="63" spans="1:13">
      <c r="A63">
        <v>56</v>
      </c>
      <c r="B63" s="7">
        <v>5.2449999999999997E-3</v>
      </c>
      <c r="C63" s="7">
        <v>5.2310000000000004E-3</v>
      </c>
      <c r="D63" s="8">
        <v>93513.4</v>
      </c>
      <c r="E63" s="8">
        <v>489.2</v>
      </c>
      <c r="F63" s="6">
        <v>26.1</v>
      </c>
      <c r="G63" t="s">
        <v>13</v>
      </c>
      <c r="H63">
        <v>56</v>
      </c>
      <c r="I63" s="7">
        <v>3.5439999999999998E-3</v>
      </c>
      <c r="J63" s="7">
        <v>3.5370000000000002E-3</v>
      </c>
      <c r="K63" s="8">
        <v>95815.9</v>
      </c>
      <c r="L63" s="8">
        <v>338.9</v>
      </c>
      <c r="M63" s="6">
        <v>28.92</v>
      </c>
    </row>
    <row r="64" spans="1:13">
      <c r="A64">
        <v>57</v>
      </c>
      <c r="B64" s="7">
        <v>5.6740000000000002E-3</v>
      </c>
      <c r="C64" s="7">
        <v>5.6579999999999998E-3</v>
      </c>
      <c r="D64" s="8">
        <v>93024.2</v>
      </c>
      <c r="E64" s="8">
        <v>526.29999999999995</v>
      </c>
      <c r="F64" s="6">
        <v>25.23</v>
      </c>
      <c r="G64" t="s">
        <v>13</v>
      </c>
      <c r="H64">
        <v>57</v>
      </c>
      <c r="I64" s="7">
        <v>3.8479999999999999E-3</v>
      </c>
      <c r="J64" s="7">
        <v>3.8400000000000001E-3</v>
      </c>
      <c r="K64" s="8">
        <v>95477</v>
      </c>
      <c r="L64" s="8">
        <v>366.7</v>
      </c>
      <c r="M64" s="6">
        <v>28.02</v>
      </c>
    </row>
    <row r="65" spans="1:13">
      <c r="A65">
        <v>58</v>
      </c>
      <c r="B65" s="7">
        <v>6.3420000000000004E-3</v>
      </c>
      <c r="C65" s="7">
        <v>6.3220000000000004E-3</v>
      </c>
      <c r="D65" s="8">
        <v>92497.9</v>
      </c>
      <c r="E65" s="8">
        <v>584.79999999999995</v>
      </c>
      <c r="F65" s="6">
        <v>24.37</v>
      </c>
      <c r="G65" t="s">
        <v>13</v>
      </c>
      <c r="H65">
        <v>58</v>
      </c>
      <c r="I65" s="7">
        <v>4.13E-3</v>
      </c>
      <c r="J65" s="7">
        <v>4.1219999999999998E-3</v>
      </c>
      <c r="K65" s="8">
        <v>95110.3</v>
      </c>
      <c r="L65" s="8">
        <v>392</v>
      </c>
      <c r="M65" s="6">
        <v>27.13</v>
      </c>
    </row>
    <row r="66" spans="1:13">
      <c r="A66">
        <v>59</v>
      </c>
      <c r="B66" s="7">
        <v>6.9560000000000004E-3</v>
      </c>
      <c r="C66" s="7">
        <v>6.9319999999999998E-3</v>
      </c>
      <c r="D66" s="8">
        <v>91913.1</v>
      </c>
      <c r="E66" s="8">
        <v>637.1</v>
      </c>
      <c r="F66" s="6">
        <v>23.52</v>
      </c>
      <c r="G66" t="s">
        <v>13</v>
      </c>
      <c r="H66">
        <v>59</v>
      </c>
      <c r="I66" s="7">
        <v>4.7219999999999996E-3</v>
      </c>
      <c r="J66" s="7">
        <v>4.7109999999999999E-3</v>
      </c>
      <c r="K66" s="8">
        <v>94718.3</v>
      </c>
      <c r="L66" s="8">
        <v>446.2</v>
      </c>
      <c r="M66" s="6">
        <v>26.24</v>
      </c>
    </row>
    <row r="67" spans="1:13">
      <c r="A67">
        <v>60</v>
      </c>
      <c r="B67" s="7">
        <v>7.8340000000000007E-3</v>
      </c>
      <c r="C67" s="7">
        <v>7.8040000000000002E-3</v>
      </c>
      <c r="D67" s="8">
        <v>91276</v>
      </c>
      <c r="E67" s="8">
        <v>712.3</v>
      </c>
      <c r="F67" s="6">
        <v>22.69</v>
      </c>
      <c r="G67" t="s">
        <v>13</v>
      </c>
      <c r="H67">
        <v>60</v>
      </c>
      <c r="I67" s="7">
        <v>5.1650000000000003E-3</v>
      </c>
      <c r="J67" s="7">
        <v>5.1510000000000002E-3</v>
      </c>
      <c r="K67" s="8">
        <v>94272</v>
      </c>
      <c r="L67" s="8">
        <v>485.6</v>
      </c>
      <c r="M67" s="6">
        <v>25.36</v>
      </c>
    </row>
    <row r="68" spans="1:13">
      <c r="A68">
        <v>61</v>
      </c>
      <c r="B68" s="7">
        <v>8.5249999999999996E-3</v>
      </c>
      <c r="C68" s="7">
        <v>8.489E-3</v>
      </c>
      <c r="D68" s="8">
        <v>90563.7</v>
      </c>
      <c r="E68" s="8">
        <v>768.8</v>
      </c>
      <c r="F68" s="6">
        <v>21.86</v>
      </c>
      <c r="G68" t="s">
        <v>13</v>
      </c>
      <c r="H68">
        <v>61</v>
      </c>
      <c r="I68" s="7">
        <v>5.5570000000000003E-3</v>
      </c>
      <c r="J68" s="7">
        <v>5.5409999999999999E-3</v>
      </c>
      <c r="K68" s="8">
        <v>93786.4</v>
      </c>
      <c r="L68" s="8">
        <v>519.70000000000005</v>
      </c>
      <c r="M68" s="6">
        <v>24.49</v>
      </c>
    </row>
    <row r="69" spans="1:13">
      <c r="A69">
        <v>62</v>
      </c>
      <c r="B69" s="7">
        <v>9.3189999999999992E-3</v>
      </c>
      <c r="C69" s="7">
        <v>9.2759999999999995E-3</v>
      </c>
      <c r="D69" s="8">
        <v>89794.9</v>
      </c>
      <c r="E69" s="8">
        <v>832.9</v>
      </c>
      <c r="F69" s="6">
        <v>21.04</v>
      </c>
      <c r="G69" t="s">
        <v>13</v>
      </c>
      <c r="H69">
        <v>62</v>
      </c>
      <c r="I69" s="7">
        <v>6.1710000000000003E-3</v>
      </c>
      <c r="J69" s="7">
        <v>6.1520000000000004E-3</v>
      </c>
      <c r="K69" s="8">
        <v>93266.7</v>
      </c>
      <c r="L69" s="8">
        <v>573.79999999999995</v>
      </c>
      <c r="M69" s="6">
        <v>23.62</v>
      </c>
    </row>
    <row r="70" spans="1:13">
      <c r="A70">
        <v>63</v>
      </c>
      <c r="B70" s="7">
        <v>1.0345E-2</v>
      </c>
      <c r="C70" s="7">
        <v>1.0292000000000001E-2</v>
      </c>
      <c r="D70" s="8">
        <v>88962</v>
      </c>
      <c r="E70" s="8">
        <v>915.6</v>
      </c>
      <c r="F70" s="6">
        <v>20.23</v>
      </c>
      <c r="G70" t="s">
        <v>13</v>
      </c>
      <c r="H70">
        <v>63</v>
      </c>
      <c r="I70" s="7">
        <v>6.6689999999999996E-3</v>
      </c>
      <c r="J70" s="7">
        <v>6.6470000000000001E-3</v>
      </c>
      <c r="K70" s="8">
        <v>92693</v>
      </c>
      <c r="L70" s="8">
        <v>616.20000000000005</v>
      </c>
      <c r="M70" s="6">
        <v>22.76</v>
      </c>
    </row>
    <row r="71" spans="1:13">
      <c r="A71">
        <v>64</v>
      </c>
      <c r="B71" s="7">
        <v>1.1318E-2</v>
      </c>
      <c r="C71" s="7">
        <v>1.1254E-2</v>
      </c>
      <c r="D71" s="8">
        <v>88046.399999999994</v>
      </c>
      <c r="E71" s="8">
        <v>990.9</v>
      </c>
      <c r="F71" s="6">
        <v>19.440000000000001</v>
      </c>
      <c r="G71" t="s">
        <v>13</v>
      </c>
      <c r="H71">
        <v>64</v>
      </c>
      <c r="I71" s="7">
        <v>7.1729999999999997E-3</v>
      </c>
      <c r="J71" s="7">
        <v>7.1469999999999997E-3</v>
      </c>
      <c r="K71" s="8">
        <v>92076.800000000003</v>
      </c>
      <c r="L71" s="8">
        <v>658.1</v>
      </c>
      <c r="M71" s="6">
        <v>21.91</v>
      </c>
    </row>
    <row r="72" spans="1:13">
      <c r="A72">
        <v>65</v>
      </c>
      <c r="B72" s="7">
        <v>1.2121E-2</v>
      </c>
      <c r="C72" s="7">
        <v>1.2048E-2</v>
      </c>
      <c r="D72" s="8">
        <v>87055.5</v>
      </c>
      <c r="E72" s="8">
        <v>1048.8</v>
      </c>
      <c r="F72" s="6">
        <v>18.66</v>
      </c>
      <c r="G72" t="s">
        <v>13</v>
      </c>
      <c r="H72">
        <v>65</v>
      </c>
      <c r="I72" s="7">
        <v>7.7549999999999997E-3</v>
      </c>
      <c r="J72" s="7">
        <v>7.7250000000000001E-3</v>
      </c>
      <c r="K72" s="8">
        <v>91418.8</v>
      </c>
      <c r="L72" s="8">
        <v>706.3</v>
      </c>
      <c r="M72" s="6">
        <v>21.07</v>
      </c>
    </row>
    <row r="73" spans="1:13">
      <c r="A73">
        <v>66</v>
      </c>
      <c r="B73" s="7">
        <v>1.3037999999999999E-2</v>
      </c>
      <c r="C73" s="7">
        <v>1.2952999999999999E-2</v>
      </c>
      <c r="D73" s="8">
        <v>86006.7</v>
      </c>
      <c r="E73" s="8">
        <v>1114.0999999999999</v>
      </c>
      <c r="F73" s="6">
        <v>17.88</v>
      </c>
      <c r="G73" t="s">
        <v>13</v>
      </c>
      <c r="H73">
        <v>66</v>
      </c>
      <c r="I73" s="7">
        <v>8.5140000000000007E-3</v>
      </c>
      <c r="J73" s="7">
        <v>8.4779999999999994E-3</v>
      </c>
      <c r="K73" s="8">
        <v>90712.5</v>
      </c>
      <c r="L73" s="8">
        <v>769.1</v>
      </c>
      <c r="M73" s="6">
        <v>20.23</v>
      </c>
    </row>
    <row r="74" spans="1:13">
      <c r="A74">
        <v>67</v>
      </c>
      <c r="B74" s="7">
        <v>1.4050999999999999E-2</v>
      </c>
      <c r="C74" s="7">
        <v>1.3953E-2</v>
      </c>
      <c r="D74" s="8">
        <v>84892.7</v>
      </c>
      <c r="E74" s="8">
        <v>1184.5</v>
      </c>
      <c r="F74" s="6">
        <v>17.100000000000001</v>
      </c>
      <c r="G74" t="s">
        <v>13</v>
      </c>
      <c r="H74">
        <v>67</v>
      </c>
      <c r="I74" s="7">
        <v>9.1409999999999998E-3</v>
      </c>
      <c r="J74" s="7">
        <v>9.0989999999999994E-3</v>
      </c>
      <c r="K74" s="8">
        <v>89943.4</v>
      </c>
      <c r="L74" s="8">
        <v>818.4</v>
      </c>
      <c r="M74" s="6">
        <v>19.399999999999999</v>
      </c>
    </row>
    <row r="75" spans="1:13">
      <c r="A75">
        <v>68</v>
      </c>
      <c r="B75" s="7">
        <v>1.5481999999999999E-2</v>
      </c>
      <c r="C75" s="7">
        <v>1.5363E-2</v>
      </c>
      <c r="D75" s="8">
        <v>83708.100000000006</v>
      </c>
      <c r="E75" s="8">
        <v>1286</v>
      </c>
      <c r="F75" s="6">
        <v>16.34</v>
      </c>
      <c r="G75" t="s">
        <v>13</v>
      </c>
      <c r="H75">
        <v>68</v>
      </c>
      <c r="I75" s="7">
        <v>1.0378E-2</v>
      </c>
      <c r="J75" s="7">
        <v>1.0325000000000001E-2</v>
      </c>
      <c r="K75" s="8">
        <v>89125</v>
      </c>
      <c r="L75" s="8">
        <v>920.2</v>
      </c>
      <c r="M75" s="6">
        <v>18.57</v>
      </c>
    </row>
    <row r="76" spans="1:13">
      <c r="A76">
        <v>69</v>
      </c>
      <c r="B76" s="7">
        <v>1.7076999999999998E-2</v>
      </c>
      <c r="C76" s="7">
        <v>1.6931999999999999E-2</v>
      </c>
      <c r="D76" s="8">
        <v>82422.100000000006</v>
      </c>
      <c r="E76" s="8">
        <v>1395.6</v>
      </c>
      <c r="F76" s="6">
        <v>15.59</v>
      </c>
      <c r="G76" t="s">
        <v>13</v>
      </c>
      <c r="H76">
        <v>69</v>
      </c>
      <c r="I76" s="7">
        <v>1.1240999999999999E-2</v>
      </c>
      <c r="J76" s="7">
        <v>1.1179E-2</v>
      </c>
      <c r="K76" s="8">
        <v>88204.800000000003</v>
      </c>
      <c r="L76" s="8">
        <v>986</v>
      </c>
      <c r="M76" s="6">
        <v>17.760000000000002</v>
      </c>
    </row>
    <row r="77" spans="1:13">
      <c r="A77">
        <v>70</v>
      </c>
      <c r="B77" s="7">
        <v>1.9092999999999999E-2</v>
      </c>
      <c r="C77" s="7">
        <v>1.8912000000000002E-2</v>
      </c>
      <c r="D77" s="8">
        <v>81026.5</v>
      </c>
      <c r="E77" s="8">
        <v>1532.4</v>
      </c>
      <c r="F77" s="6">
        <v>14.85</v>
      </c>
      <c r="G77" t="s">
        <v>13</v>
      </c>
      <c r="H77">
        <v>70</v>
      </c>
      <c r="I77" s="7">
        <v>1.2741000000000001E-2</v>
      </c>
      <c r="J77" s="7">
        <v>1.2659999999999999E-2</v>
      </c>
      <c r="K77" s="8">
        <v>87218.8</v>
      </c>
      <c r="L77" s="8">
        <v>1104.2</v>
      </c>
      <c r="M77" s="6">
        <v>16.95</v>
      </c>
    </row>
    <row r="78" spans="1:13">
      <c r="A78">
        <v>71</v>
      </c>
      <c r="B78" s="7">
        <v>2.1281999999999999E-2</v>
      </c>
      <c r="C78" s="7">
        <v>2.1058E-2</v>
      </c>
      <c r="D78" s="8">
        <v>79494.100000000006</v>
      </c>
      <c r="E78" s="8">
        <v>1674</v>
      </c>
      <c r="F78" s="6">
        <v>14.12</v>
      </c>
      <c r="G78" t="s">
        <v>13</v>
      </c>
      <c r="H78">
        <v>71</v>
      </c>
      <c r="I78" s="7">
        <v>1.4149999999999999E-2</v>
      </c>
      <c r="J78" s="7">
        <v>1.4050999999999999E-2</v>
      </c>
      <c r="K78" s="8">
        <v>86114.6</v>
      </c>
      <c r="L78" s="8">
        <v>1210</v>
      </c>
      <c r="M78" s="6">
        <v>16.16</v>
      </c>
    </row>
    <row r="79" spans="1:13">
      <c r="A79">
        <v>72</v>
      </c>
      <c r="B79" s="7">
        <v>2.3494999999999999E-2</v>
      </c>
      <c r="C79" s="7">
        <v>2.3223000000000001E-2</v>
      </c>
      <c r="D79" s="8">
        <v>77820.2</v>
      </c>
      <c r="E79" s="8">
        <v>1807.2</v>
      </c>
      <c r="F79" s="6">
        <v>13.42</v>
      </c>
      <c r="G79" t="s">
        <v>13</v>
      </c>
      <c r="H79">
        <v>72</v>
      </c>
      <c r="I79" s="7">
        <v>1.5781E-2</v>
      </c>
      <c r="J79" s="7">
        <v>1.5657000000000001E-2</v>
      </c>
      <c r="K79" s="8">
        <v>84904.6</v>
      </c>
      <c r="L79" s="8">
        <v>1329.4</v>
      </c>
      <c r="M79" s="6">
        <v>15.39</v>
      </c>
    </row>
    <row r="80" spans="1:13">
      <c r="A80">
        <v>73</v>
      </c>
      <c r="B80" s="7">
        <v>2.5995999999999998E-2</v>
      </c>
      <c r="C80" s="7">
        <v>2.5662999999999998E-2</v>
      </c>
      <c r="D80" s="8">
        <v>76013</v>
      </c>
      <c r="E80" s="8">
        <v>1950.7</v>
      </c>
      <c r="F80" s="6">
        <v>12.72</v>
      </c>
      <c r="G80" t="s">
        <v>13</v>
      </c>
      <c r="H80">
        <v>73</v>
      </c>
      <c r="I80" s="7">
        <v>1.7718999999999999E-2</v>
      </c>
      <c r="J80" s="7">
        <v>1.7562999999999999E-2</v>
      </c>
      <c r="K80" s="8">
        <v>83575.3</v>
      </c>
      <c r="L80" s="8">
        <v>1467.8</v>
      </c>
      <c r="M80" s="6">
        <v>14.62</v>
      </c>
    </row>
    <row r="81" spans="1:13">
      <c r="A81">
        <v>74</v>
      </c>
      <c r="B81" s="7">
        <v>2.9717E-2</v>
      </c>
      <c r="C81" s="7">
        <v>2.9281000000000001E-2</v>
      </c>
      <c r="D81" s="8">
        <v>74062.3</v>
      </c>
      <c r="E81" s="8">
        <v>2168.6999999999998</v>
      </c>
      <c r="F81" s="6">
        <v>12.05</v>
      </c>
      <c r="G81" t="s">
        <v>13</v>
      </c>
      <c r="H81">
        <v>74</v>
      </c>
      <c r="I81" s="7">
        <v>1.9668999999999999E-2</v>
      </c>
      <c r="J81" s="7">
        <v>1.9477000000000001E-2</v>
      </c>
      <c r="K81" s="8">
        <v>82107.399999999994</v>
      </c>
      <c r="L81" s="8">
        <v>1599.2</v>
      </c>
      <c r="M81" s="6">
        <v>13.88</v>
      </c>
    </row>
    <row r="82" spans="1:13">
      <c r="A82">
        <v>75</v>
      </c>
      <c r="B82" s="7">
        <v>3.2939999999999997E-2</v>
      </c>
      <c r="C82" s="7">
        <v>3.2405999999999997E-2</v>
      </c>
      <c r="D82" s="8">
        <v>71893.600000000006</v>
      </c>
      <c r="E82" s="8">
        <v>2329.8000000000002</v>
      </c>
      <c r="F82" s="6">
        <v>11.39</v>
      </c>
      <c r="G82" t="s">
        <v>13</v>
      </c>
      <c r="H82">
        <v>75</v>
      </c>
      <c r="I82" s="7">
        <v>2.1957000000000001E-2</v>
      </c>
      <c r="J82" s="7">
        <v>2.1718999999999999E-2</v>
      </c>
      <c r="K82" s="8">
        <v>80508.2</v>
      </c>
      <c r="L82" s="8">
        <v>1748.5</v>
      </c>
      <c r="M82" s="6">
        <v>13.14</v>
      </c>
    </row>
    <row r="83" spans="1:13">
      <c r="A83">
        <v>76</v>
      </c>
      <c r="B83" s="7">
        <v>3.5957000000000003E-2</v>
      </c>
      <c r="C83" s="7">
        <v>3.5321999999999999E-2</v>
      </c>
      <c r="D83" s="8">
        <v>69563.8</v>
      </c>
      <c r="E83" s="8">
        <v>2457.1</v>
      </c>
      <c r="F83" s="6">
        <v>10.76</v>
      </c>
      <c r="G83" t="s">
        <v>13</v>
      </c>
      <c r="H83">
        <v>76</v>
      </c>
      <c r="I83" s="7">
        <v>2.4799000000000002E-2</v>
      </c>
      <c r="J83" s="7">
        <v>2.4496E-2</v>
      </c>
      <c r="K83" s="8">
        <v>78759.7</v>
      </c>
      <c r="L83" s="8">
        <v>1929.3</v>
      </c>
      <c r="M83" s="6">
        <v>12.42</v>
      </c>
    </row>
    <row r="84" spans="1:13">
      <c r="A84">
        <v>77</v>
      </c>
      <c r="B84" s="7">
        <v>3.9964E-2</v>
      </c>
      <c r="C84" s="7">
        <v>3.9181000000000001E-2</v>
      </c>
      <c r="D84" s="8">
        <v>67106.7</v>
      </c>
      <c r="E84" s="8">
        <v>2629.3</v>
      </c>
      <c r="F84" s="6">
        <v>10.130000000000001</v>
      </c>
      <c r="G84" t="s">
        <v>13</v>
      </c>
      <c r="H84">
        <v>77</v>
      </c>
      <c r="I84" s="7">
        <v>2.7237000000000001E-2</v>
      </c>
      <c r="J84" s="7">
        <v>2.6872E-2</v>
      </c>
      <c r="K84" s="8">
        <v>76830.399999999994</v>
      </c>
      <c r="L84" s="8">
        <v>2064.5</v>
      </c>
      <c r="M84" s="6">
        <v>11.72</v>
      </c>
    </row>
    <row r="85" spans="1:13">
      <c r="A85">
        <v>78</v>
      </c>
      <c r="B85" s="7">
        <v>4.4549999999999999E-2</v>
      </c>
      <c r="C85" s="7">
        <v>4.3580000000000001E-2</v>
      </c>
      <c r="D85" s="8">
        <v>64477.4</v>
      </c>
      <c r="E85" s="8">
        <v>2809.9</v>
      </c>
      <c r="F85" s="6">
        <v>9.5299999999999994</v>
      </c>
      <c r="G85" t="s">
        <v>13</v>
      </c>
      <c r="H85">
        <v>78</v>
      </c>
      <c r="I85" s="7">
        <v>3.0540999999999999E-2</v>
      </c>
      <c r="J85" s="7">
        <v>3.0082000000000001E-2</v>
      </c>
      <c r="K85" s="8">
        <v>74765.899999999994</v>
      </c>
      <c r="L85" s="8">
        <v>2249.1</v>
      </c>
      <c r="M85" s="6">
        <v>11.03</v>
      </c>
    </row>
    <row r="86" spans="1:13">
      <c r="A86">
        <v>79</v>
      </c>
      <c r="B86" s="7">
        <v>4.9574E-2</v>
      </c>
      <c r="C86" s="7">
        <v>4.8375000000000001E-2</v>
      </c>
      <c r="D86" s="8">
        <v>61667.5</v>
      </c>
      <c r="E86" s="8">
        <v>2983.2</v>
      </c>
      <c r="F86" s="6">
        <v>8.94</v>
      </c>
      <c r="G86" t="s">
        <v>13</v>
      </c>
      <c r="H86">
        <v>79</v>
      </c>
      <c r="I86" s="7">
        <v>3.4518E-2</v>
      </c>
      <c r="J86" s="7">
        <v>3.3931999999999997E-2</v>
      </c>
      <c r="K86" s="8">
        <v>72516.800000000003</v>
      </c>
      <c r="L86" s="8">
        <v>2460.6999999999998</v>
      </c>
      <c r="M86" s="6">
        <v>10.36</v>
      </c>
    </row>
    <row r="87" spans="1:13">
      <c r="A87">
        <v>80</v>
      </c>
      <c r="B87" s="7">
        <v>5.6210999999999997E-2</v>
      </c>
      <c r="C87" s="7">
        <v>5.4675000000000001E-2</v>
      </c>
      <c r="D87" s="8">
        <v>58684.4</v>
      </c>
      <c r="E87" s="8">
        <v>3208.5</v>
      </c>
      <c r="F87" s="6">
        <v>8.3699999999999992</v>
      </c>
      <c r="G87" t="s">
        <v>13</v>
      </c>
      <c r="H87">
        <v>80</v>
      </c>
      <c r="I87" s="7">
        <v>3.9853E-2</v>
      </c>
      <c r="J87" s="7">
        <v>3.9074999999999999E-2</v>
      </c>
      <c r="K87" s="8">
        <v>70056.100000000006</v>
      </c>
      <c r="L87" s="8">
        <v>2737.4</v>
      </c>
      <c r="M87" s="6">
        <v>9.6999999999999993</v>
      </c>
    </row>
    <row r="88" spans="1:13">
      <c r="A88">
        <v>81</v>
      </c>
      <c r="B88" s="7">
        <v>6.2551999999999996E-2</v>
      </c>
      <c r="C88" s="7">
        <v>6.0655000000000001E-2</v>
      </c>
      <c r="D88" s="8">
        <v>55475.8</v>
      </c>
      <c r="E88" s="8">
        <v>3364.9</v>
      </c>
      <c r="F88" s="6">
        <v>7.82</v>
      </c>
      <c r="G88" t="s">
        <v>13</v>
      </c>
      <c r="H88">
        <v>81</v>
      </c>
      <c r="I88" s="7">
        <v>4.5302000000000002E-2</v>
      </c>
      <c r="J88" s="7">
        <v>4.4297999999999997E-2</v>
      </c>
      <c r="K88" s="8">
        <v>67318.7</v>
      </c>
      <c r="L88" s="8">
        <v>2982.1</v>
      </c>
      <c r="M88" s="6">
        <v>9.08</v>
      </c>
    </row>
    <row r="89" spans="1:13">
      <c r="A89">
        <v>82</v>
      </c>
      <c r="B89" s="7">
        <v>7.1332999999999994E-2</v>
      </c>
      <c r="C89" s="7">
        <v>6.8876000000000007E-2</v>
      </c>
      <c r="D89" s="8">
        <v>52110.9</v>
      </c>
      <c r="E89" s="8">
        <v>3589.2</v>
      </c>
      <c r="F89" s="6">
        <v>7.3</v>
      </c>
      <c r="G89" t="s">
        <v>13</v>
      </c>
      <c r="H89">
        <v>82</v>
      </c>
      <c r="I89" s="7">
        <v>5.1520999999999997E-2</v>
      </c>
      <c r="J89" s="7">
        <v>5.0227000000000001E-2</v>
      </c>
      <c r="K89" s="8">
        <v>64336.6</v>
      </c>
      <c r="L89" s="8">
        <v>3231.4</v>
      </c>
      <c r="M89" s="6">
        <v>8.48</v>
      </c>
    </row>
    <row r="90" spans="1:13">
      <c r="A90">
        <v>83</v>
      </c>
      <c r="B90" s="7">
        <v>8.0855999999999997E-2</v>
      </c>
      <c r="C90" s="7">
        <v>7.7714000000000005E-2</v>
      </c>
      <c r="D90" s="8">
        <v>48521.7</v>
      </c>
      <c r="E90" s="8">
        <v>3770.8</v>
      </c>
      <c r="F90" s="6">
        <v>6.8</v>
      </c>
      <c r="G90" t="s">
        <v>13</v>
      </c>
      <c r="H90">
        <v>83</v>
      </c>
      <c r="I90" s="7">
        <v>5.9251999999999999E-2</v>
      </c>
      <c r="J90" s="7">
        <v>5.7547000000000001E-2</v>
      </c>
      <c r="K90" s="8">
        <v>61105.1</v>
      </c>
      <c r="L90" s="8">
        <v>3516.4</v>
      </c>
      <c r="M90" s="6">
        <v>7.9</v>
      </c>
    </row>
    <row r="91" spans="1:13">
      <c r="A91">
        <v>84</v>
      </c>
      <c r="B91" s="7">
        <v>9.0256000000000003E-2</v>
      </c>
      <c r="C91" s="7">
        <v>8.6359000000000005E-2</v>
      </c>
      <c r="D91" s="8">
        <v>44750.9</v>
      </c>
      <c r="E91" s="8">
        <v>3864.6</v>
      </c>
      <c r="F91" s="6">
        <v>6.33</v>
      </c>
      <c r="G91" t="s">
        <v>13</v>
      </c>
      <c r="H91">
        <v>84</v>
      </c>
      <c r="I91" s="7">
        <v>6.7585000000000006E-2</v>
      </c>
      <c r="J91" s="7">
        <v>6.5376000000000004E-2</v>
      </c>
      <c r="K91" s="8">
        <v>57588.7</v>
      </c>
      <c r="L91" s="8">
        <v>3764.9</v>
      </c>
      <c r="M91" s="6">
        <v>7.35</v>
      </c>
    </row>
    <row r="92" spans="1:13">
      <c r="A92">
        <v>85</v>
      </c>
      <c r="B92" s="7">
        <v>0.10284699999999999</v>
      </c>
      <c r="C92" s="7">
        <v>9.7817000000000001E-2</v>
      </c>
      <c r="D92" s="8">
        <v>40886.300000000003</v>
      </c>
      <c r="E92" s="8">
        <v>3999.4</v>
      </c>
      <c r="F92" s="6">
        <v>5.88</v>
      </c>
      <c r="G92" t="s">
        <v>13</v>
      </c>
      <c r="H92">
        <v>85</v>
      </c>
      <c r="I92" s="7">
        <v>7.6456999999999997E-2</v>
      </c>
      <c r="J92" s="7">
        <v>7.3641999999999999E-2</v>
      </c>
      <c r="K92" s="8">
        <v>53823.8</v>
      </c>
      <c r="L92" s="8">
        <v>3963.7</v>
      </c>
      <c r="M92" s="6">
        <v>6.83</v>
      </c>
    </row>
    <row r="93" spans="1:13">
      <c r="A93">
        <v>86</v>
      </c>
      <c r="B93" s="7">
        <v>0.11471000000000001</v>
      </c>
      <c r="C93" s="7">
        <v>0.108487</v>
      </c>
      <c r="D93" s="8">
        <v>36886.9</v>
      </c>
      <c r="E93" s="8">
        <v>4001.8</v>
      </c>
      <c r="F93" s="6">
        <v>5.46</v>
      </c>
      <c r="G93" t="s">
        <v>13</v>
      </c>
      <c r="H93">
        <v>86</v>
      </c>
      <c r="I93" s="7">
        <v>8.7488999999999997E-2</v>
      </c>
      <c r="J93" s="7">
        <v>8.3822999999999995E-2</v>
      </c>
      <c r="K93" s="8">
        <v>49860.1</v>
      </c>
      <c r="L93" s="8">
        <v>4179.3999999999996</v>
      </c>
      <c r="M93" s="6">
        <v>6.33</v>
      </c>
    </row>
    <row r="94" spans="1:13">
      <c r="A94">
        <v>87</v>
      </c>
      <c r="B94" s="7">
        <v>0.12889700000000001</v>
      </c>
      <c r="C94" s="7">
        <v>0.12109300000000001</v>
      </c>
      <c r="D94" s="8">
        <v>32885.1</v>
      </c>
      <c r="E94" s="8">
        <v>3982.1</v>
      </c>
      <c r="F94" s="6">
        <v>5.07</v>
      </c>
      <c r="G94" t="s">
        <v>13</v>
      </c>
      <c r="H94">
        <v>87</v>
      </c>
      <c r="I94" s="7">
        <v>0.100045</v>
      </c>
      <c r="J94" s="7">
        <v>9.5279000000000003E-2</v>
      </c>
      <c r="K94" s="8">
        <v>45680.7</v>
      </c>
      <c r="L94" s="8">
        <v>4352.3999999999996</v>
      </c>
      <c r="M94" s="6">
        <v>5.87</v>
      </c>
    </row>
    <row r="95" spans="1:13">
      <c r="A95">
        <v>88</v>
      </c>
      <c r="B95" s="7">
        <v>0.14598</v>
      </c>
      <c r="C95" s="7">
        <v>0.13605</v>
      </c>
      <c r="D95" s="8">
        <v>28903</v>
      </c>
      <c r="E95" s="8">
        <v>3932.2</v>
      </c>
      <c r="F95" s="6">
        <v>4.7</v>
      </c>
      <c r="G95" t="s">
        <v>13</v>
      </c>
      <c r="H95">
        <v>88</v>
      </c>
      <c r="I95" s="7">
        <v>0.113149</v>
      </c>
      <c r="J95" s="7">
        <v>0.10709100000000001</v>
      </c>
      <c r="K95" s="8">
        <v>41328.300000000003</v>
      </c>
      <c r="L95" s="8">
        <v>4425.8999999999996</v>
      </c>
      <c r="M95" s="6">
        <v>5.43</v>
      </c>
    </row>
    <row r="96" spans="1:13">
      <c r="A96">
        <v>89</v>
      </c>
      <c r="B96" s="7">
        <v>0.16212399999999999</v>
      </c>
      <c r="C96" s="7">
        <v>0.14996799999999999</v>
      </c>
      <c r="D96" s="8">
        <v>24970.799999999999</v>
      </c>
      <c r="E96" s="8">
        <v>3744.8</v>
      </c>
      <c r="F96" s="6">
        <v>4.3600000000000003</v>
      </c>
      <c r="G96" t="s">
        <v>13</v>
      </c>
      <c r="H96">
        <v>89</v>
      </c>
      <c r="I96" s="7">
        <v>0.12914800000000001</v>
      </c>
      <c r="J96" s="7">
        <v>0.12131400000000001</v>
      </c>
      <c r="K96" s="8">
        <v>36902.400000000001</v>
      </c>
      <c r="L96" s="8">
        <v>4476.8</v>
      </c>
      <c r="M96" s="6">
        <v>5.0199999999999996</v>
      </c>
    </row>
    <row r="97" spans="1:13">
      <c r="A97">
        <v>90</v>
      </c>
      <c r="B97" s="7">
        <v>0.178511</v>
      </c>
      <c r="C97" s="7">
        <v>0.163884</v>
      </c>
      <c r="D97" s="8">
        <v>21225.9</v>
      </c>
      <c r="E97" s="8">
        <v>3478.6</v>
      </c>
      <c r="F97" s="6">
        <v>4.04</v>
      </c>
      <c r="G97" t="s">
        <v>13</v>
      </c>
      <c r="H97">
        <v>90</v>
      </c>
      <c r="I97" s="7">
        <v>0.14505999999999999</v>
      </c>
      <c r="J97" s="7">
        <v>0.13525100000000001</v>
      </c>
      <c r="K97" s="8">
        <v>32425.599999999999</v>
      </c>
      <c r="L97" s="8">
        <v>4385.6000000000004</v>
      </c>
      <c r="M97" s="6">
        <v>4.6500000000000004</v>
      </c>
    </row>
    <row r="98" spans="1:13">
      <c r="A98">
        <v>91</v>
      </c>
      <c r="B98" s="7">
        <v>0.19823399999999999</v>
      </c>
      <c r="C98" s="7">
        <v>0.18035799999999999</v>
      </c>
      <c r="D98" s="8">
        <v>17747.400000000001</v>
      </c>
      <c r="E98" s="8">
        <v>3200.9</v>
      </c>
      <c r="F98" s="6">
        <v>3.73</v>
      </c>
      <c r="G98" t="s">
        <v>13</v>
      </c>
      <c r="H98">
        <v>91</v>
      </c>
      <c r="I98" s="7">
        <v>0.16110099999999999</v>
      </c>
      <c r="J98" s="7">
        <v>0.149092</v>
      </c>
      <c r="K98" s="8">
        <v>28040</v>
      </c>
      <c r="L98" s="8">
        <v>4180.5</v>
      </c>
      <c r="M98" s="6">
        <v>4.3</v>
      </c>
    </row>
    <row r="99" spans="1:13">
      <c r="A99">
        <v>92</v>
      </c>
      <c r="B99" s="7">
        <v>0.22267500000000001</v>
      </c>
      <c r="C99" s="7">
        <v>0.20036699999999999</v>
      </c>
      <c r="D99" s="8">
        <v>14546.5</v>
      </c>
      <c r="E99" s="8">
        <v>2914.6</v>
      </c>
      <c r="F99" s="6">
        <v>3.44</v>
      </c>
      <c r="G99" t="s">
        <v>13</v>
      </c>
      <c r="H99">
        <v>92</v>
      </c>
      <c r="I99" s="7">
        <v>0.182476</v>
      </c>
      <c r="J99" s="7">
        <v>0.16721900000000001</v>
      </c>
      <c r="K99" s="8">
        <v>23859.5</v>
      </c>
      <c r="L99" s="8">
        <v>3989.8</v>
      </c>
      <c r="M99" s="6">
        <v>3.96</v>
      </c>
    </row>
    <row r="100" spans="1:13">
      <c r="A100">
        <v>93</v>
      </c>
      <c r="B100" s="7">
        <v>0.25073899999999999</v>
      </c>
      <c r="C100" s="7">
        <v>0.222806</v>
      </c>
      <c r="D100" s="8">
        <v>11631.9</v>
      </c>
      <c r="E100" s="8">
        <v>2591.6</v>
      </c>
      <c r="F100" s="6">
        <v>3.18</v>
      </c>
      <c r="G100" t="s">
        <v>13</v>
      </c>
      <c r="H100">
        <v>93</v>
      </c>
      <c r="I100" s="7">
        <v>0.20366999999999999</v>
      </c>
      <c r="J100" s="7">
        <v>0.18484600000000001</v>
      </c>
      <c r="K100" s="8">
        <v>19869.7</v>
      </c>
      <c r="L100" s="8">
        <v>3672.8</v>
      </c>
      <c r="M100" s="6">
        <v>3.66</v>
      </c>
    </row>
    <row r="101" spans="1:13">
      <c r="A101">
        <v>94</v>
      </c>
      <c r="B101" s="7">
        <v>0.27181699999999998</v>
      </c>
      <c r="C101" s="7">
        <v>0.23929500000000001</v>
      </c>
      <c r="D101" s="8">
        <v>9040.2000000000007</v>
      </c>
      <c r="E101" s="8">
        <v>2163.3000000000002</v>
      </c>
      <c r="F101" s="6">
        <v>2.95</v>
      </c>
      <c r="G101" t="s">
        <v>13</v>
      </c>
      <c r="H101">
        <v>94</v>
      </c>
      <c r="I101" s="7">
        <v>0.225878</v>
      </c>
      <c r="J101" s="7">
        <v>0.202957</v>
      </c>
      <c r="K101" s="8">
        <v>16196.9</v>
      </c>
      <c r="L101" s="8">
        <v>3287.3</v>
      </c>
      <c r="M101" s="6">
        <v>3.37</v>
      </c>
    </row>
    <row r="102" spans="1:13">
      <c r="A102">
        <v>95</v>
      </c>
      <c r="B102" s="7">
        <v>0.30399900000000002</v>
      </c>
      <c r="C102" s="7">
        <v>0.26388800000000001</v>
      </c>
      <c r="D102" s="8">
        <v>6876.9</v>
      </c>
      <c r="E102" s="8">
        <v>1814.7</v>
      </c>
      <c r="F102" s="6">
        <v>2.72</v>
      </c>
      <c r="G102" t="s">
        <v>13</v>
      </c>
      <c r="H102">
        <v>95</v>
      </c>
      <c r="I102" s="7">
        <v>0.25416699999999998</v>
      </c>
      <c r="J102" s="7">
        <v>0.22550899999999999</v>
      </c>
      <c r="K102" s="8">
        <v>12909.6</v>
      </c>
      <c r="L102" s="8">
        <v>2911.2</v>
      </c>
      <c r="M102" s="6">
        <v>3.1</v>
      </c>
    </row>
    <row r="103" spans="1:13">
      <c r="A103">
        <v>96</v>
      </c>
      <c r="B103" s="7">
        <v>0.33660200000000001</v>
      </c>
      <c r="C103" s="7">
        <v>0.28811199999999998</v>
      </c>
      <c r="D103" s="8">
        <v>5062.2</v>
      </c>
      <c r="E103" s="8">
        <v>1458.5</v>
      </c>
      <c r="F103" s="6">
        <v>2.5099999999999998</v>
      </c>
      <c r="G103" t="s">
        <v>13</v>
      </c>
      <c r="H103">
        <v>96</v>
      </c>
      <c r="I103" s="7">
        <v>0.28409800000000002</v>
      </c>
      <c r="J103" s="7">
        <v>0.24876100000000001</v>
      </c>
      <c r="K103" s="8">
        <v>9998.4</v>
      </c>
      <c r="L103" s="8">
        <v>2487.1999999999998</v>
      </c>
      <c r="M103" s="6">
        <v>2.86</v>
      </c>
    </row>
    <row r="104" spans="1:13">
      <c r="A104">
        <v>97</v>
      </c>
      <c r="B104" s="7">
        <v>0.37509399999999998</v>
      </c>
      <c r="C104" s="7">
        <v>0.31585600000000003</v>
      </c>
      <c r="D104" s="8">
        <v>3603.7</v>
      </c>
      <c r="E104" s="8">
        <v>1138.3</v>
      </c>
      <c r="F104" s="6">
        <v>2.3199999999999998</v>
      </c>
      <c r="G104" t="s">
        <v>13</v>
      </c>
      <c r="H104">
        <v>97</v>
      </c>
      <c r="I104" s="7">
        <v>0.32144600000000001</v>
      </c>
      <c r="J104" s="7">
        <v>0.27693600000000002</v>
      </c>
      <c r="K104" s="8">
        <v>7511.2</v>
      </c>
      <c r="L104" s="8">
        <v>2080.1</v>
      </c>
      <c r="M104" s="6">
        <v>2.64</v>
      </c>
    </row>
    <row r="105" spans="1:13">
      <c r="A105">
        <v>98</v>
      </c>
      <c r="B105" s="7">
        <v>0.41487800000000002</v>
      </c>
      <c r="C105" s="7">
        <v>0.34360200000000002</v>
      </c>
      <c r="D105" s="8">
        <v>2465.5</v>
      </c>
      <c r="E105" s="8">
        <v>847.1</v>
      </c>
      <c r="F105" s="6">
        <v>2.17</v>
      </c>
      <c r="G105" t="s">
        <v>13</v>
      </c>
      <c r="H105">
        <v>98</v>
      </c>
      <c r="I105" s="7">
        <v>0.34788799999999998</v>
      </c>
      <c r="J105" s="7">
        <v>0.29634100000000002</v>
      </c>
      <c r="K105" s="8">
        <v>5431.1</v>
      </c>
      <c r="L105" s="8">
        <v>1609.4</v>
      </c>
      <c r="M105" s="6">
        <v>2.4700000000000002</v>
      </c>
    </row>
    <row r="106" spans="1:13">
      <c r="A106">
        <v>99</v>
      </c>
      <c r="B106" s="7">
        <v>0.43687399999999998</v>
      </c>
      <c r="C106" s="7">
        <v>0.35855300000000001</v>
      </c>
      <c r="D106" s="8">
        <v>1618.3</v>
      </c>
      <c r="E106" s="8">
        <v>580.29999999999995</v>
      </c>
      <c r="F106" s="6">
        <v>2.04</v>
      </c>
      <c r="G106" t="s">
        <v>13</v>
      </c>
      <c r="H106">
        <v>99</v>
      </c>
      <c r="I106" s="7">
        <v>0.38012699999999999</v>
      </c>
      <c r="J106" s="7">
        <v>0.31941799999999998</v>
      </c>
      <c r="K106" s="8">
        <v>3821.6</v>
      </c>
      <c r="L106" s="8">
        <v>1220.7</v>
      </c>
      <c r="M106" s="6">
        <v>2.29</v>
      </c>
    </row>
    <row r="107" spans="1:13">
      <c r="A107">
        <v>100</v>
      </c>
      <c r="B107">
        <v>0.490817</v>
      </c>
      <c r="C107">
        <v>0.39410099999999998</v>
      </c>
      <c r="D107">
        <v>1038.0999999999999</v>
      </c>
      <c r="E107">
        <v>409.1</v>
      </c>
      <c r="F107">
        <v>1.9</v>
      </c>
      <c r="G107" t="s">
        <v>13</v>
      </c>
      <c r="H107">
        <v>100</v>
      </c>
      <c r="I107">
        <v>0.40539900000000001</v>
      </c>
      <c r="J107">
        <v>0.33707399999999998</v>
      </c>
      <c r="K107">
        <v>2600.9</v>
      </c>
      <c r="L107">
        <v>876.7</v>
      </c>
      <c r="M107">
        <v>2.13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defaultColWidth="10.85546875" defaultRowHeight="12.75"/>
  <sheetData>
    <row r="1" spans="1:13" ht="19.5">
      <c r="A1" s="3" t="s">
        <v>46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4.3090000000000003E-3</v>
      </c>
      <c r="C7" s="7">
        <v>4.3E-3</v>
      </c>
      <c r="D7" s="8">
        <v>100000</v>
      </c>
      <c r="E7" s="8">
        <v>430</v>
      </c>
      <c r="F7" s="6">
        <v>79.319999999999993</v>
      </c>
      <c r="G7" t="s">
        <v>13</v>
      </c>
      <c r="H7">
        <v>0</v>
      </c>
      <c r="I7" s="7">
        <v>3.4919999999999999E-3</v>
      </c>
      <c r="J7" s="7">
        <v>3.4849999999999998E-3</v>
      </c>
      <c r="K7" s="8">
        <v>100000</v>
      </c>
      <c r="L7" s="8">
        <v>348.5</v>
      </c>
      <c r="M7" s="6">
        <v>83.01</v>
      </c>
    </row>
    <row r="8" spans="1:13">
      <c r="A8">
        <v>1</v>
      </c>
      <c r="B8" s="7">
        <v>3.3E-4</v>
      </c>
      <c r="C8" s="7">
        <v>3.3E-4</v>
      </c>
      <c r="D8" s="8">
        <v>99570</v>
      </c>
      <c r="E8" s="8">
        <v>32.799999999999997</v>
      </c>
      <c r="F8" s="6">
        <v>78.66</v>
      </c>
      <c r="G8" t="s">
        <v>13</v>
      </c>
      <c r="H8">
        <v>1</v>
      </c>
      <c r="I8" s="7">
        <v>2.6200000000000003E-4</v>
      </c>
      <c r="J8" s="7">
        <v>2.6200000000000003E-4</v>
      </c>
      <c r="K8" s="8">
        <v>99651.5</v>
      </c>
      <c r="L8" s="8">
        <v>26.1</v>
      </c>
      <c r="M8" s="6">
        <v>82.3</v>
      </c>
    </row>
    <row r="9" spans="1:13">
      <c r="A9">
        <v>2</v>
      </c>
      <c r="B9" s="7">
        <v>1.66E-4</v>
      </c>
      <c r="C9" s="7">
        <v>1.66E-4</v>
      </c>
      <c r="D9" s="8">
        <v>99537.2</v>
      </c>
      <c r="E9" s="8">
        <v>16.600000000000001</v>
      </c>
      <c r="F9" s="6">
        <v>77.680000000000007</v>
      </c>
      <c r="G9" t="s">
        <v>13</v>
      </c>
      <c r="H9">
        <v>2</v>
      </c>
      <c r="I9" s="7">
        <v>1.35E-4</v>
      </c>
      <c r="J9" s="7">
        <v>1.35E-4</v>
      </c>
      <c r="K9" s="8">
        <v>99625.3</v>
      </c>
      <c r="L9" s="8">
        <v>13.4</v>
      </c>
      <c r="M9" s="6">
        <v>81.319999999999993</v>
      </c>
    </row>
    <row r="10" spans="1:13">
      <c r="A10">
        <v>3</v>
      </c>
      <c r="B10" s="7">
        <v>1.2300000000000001E-4</v>
      </c>
      <c r="C10" s="7">
        <v>1.2300000000000001E-4</v>
      </c>
      <c r="D10" s="8">
        <v>99520.6</v>
      </c>
      <c r="E10" s="8">
        <v>12.2</v>
      </c>
      <c r="F10" s="6">
        <v>76.7</v>
      </c>
      <c r="G10" t="s">
        <v>13</v>
      </c>
      <c r="H10">
        <v>3</v>
      </c>
      <c r="I10" s="7">
        <v>1.1900000000000001E-4</v>
      </c>
      <c r="J10" s="7">
        <v>1.1900000000000001E-4</v>
      </c>
      <c r="K10" s="8">
        <v>99611.9</v>
      </c>
      <c r="L10" s="8">
        <v>11.8</v>
      </c>
      <c r="M10" s="6">
        <v>80.33</v>
      </c>
    </row>
    <row r="11" spans="1:13">
      <c r="A11">
        <v>4</v>
      </c>
      <c r="B11" s="7">
        <v>9.6000000000000002E-5</v>
      </c>
      <c r="C11" s="7">
        <v>9.6000000000000002E-5</v>
      </c>
      <c r="D11" s="8">
        <v>99508.4</v>
      </c>
      <c r="E11" s="8">
        <v>9.5</v>
      </c>
      <c r="F11" s="6">
        <v>75.709999999999994</v>
      </c>
      <c r="G11" t="s">
        <v>13</v>
      </c>
      <c r="H11">
        <v>4</v>
      </c>
      <c r="I11" s="7">
        <v>7.8999999999999996E-5</v>
      </c>
      <c r="J11" s="7">
        <v>7.8999999999999996E-5</v>
      </c>
      <c r="K11" s="8">
        <v>99600.1</v>
      </c>
      <c r="L11" s="8">
        <v>7.8</v>
      </c>
      <c r="M11" s="6">
        <v>79.34</v>
      </c>
    </row>
    <row r="12" spans="1:13">
      <c r="A12">
        <v>5</v>
      </c>
      <c r="B12" s="7">
        <v>8.7000000000000001E-5</v>
      </c>
      <c r="C12" s="7">
        <v>8.7000000000000001E-5</v>
      </c>
      <c r="D12" s="8">
        <v>99498.9</v>
      </c>
      <c r="E12" s="8">
        <v>8.6999999999999993</v>
      </c>
      <c r="F12" s="6">
        <v>74.709999999999994</v>
      </c>
      <c r="G12" t="s">
        <v>13</v>
      </c>
      <c r="H12">
        <v>5</v>
      </c>
      <c r="I12" s="7">
        <v>7.4999999999999993E-5</v>
      </c>
      <c r="J12" s="7">
        <v>7.4999999999999993E-5</v>
      </c>
      <c r="K12" s="8">
        <v>99592.3</v>
      </c>
      <c r="L12" s="8">
        <v>7.5</v>
      </c>
      <c r="M12" s="6">
        <v>78.349999999999994</v>
      </c>
    </row>
    <row r="13" spans="1:13">
      <c r="A13">
        <v>6</v>
      </c>
      <c r="B13" s="7">
        <v>8.7999999999999998E-5</v>
      </c>
      <c r="C13" s="7">
        <v>8.7999999999999998E-5</v>
      </c>
      <c r="D13" s="8">
        <v>99490.2</v>
      </c>
      <c r="E13" s="8">
        <v>8.8000000000000007</v>
      </c>
      <c r="F13" s="6">
        <v>73.72</v>
      </c>
      <c r="G13" t="s">
        <v>13</v>
      </c>
      <c r="H13">
        <v>6</v>
      </c>
      <c r="I13" s="7">
        <v>7.7000000000000001E-5</v>
      </c>
      <c r="J13" s="7">
        <v>7.7000000000000001E-5</v>
      </c>
      <c r="K13" s="8">
        <v>99584.7</v>
      </c>
      <c r="L13" s="8">
        <v>7.7</v>
      </c>
      <c r="M13" s="6">
        <v>77.349999999999994</v>
      </c>
    </row>
    <row r="14" spans="1:13">
      <c r="A14">
        <v>7</v>
      </c>
      <c r="B14" s="7">
        <v>9.7999999999999997E-5</v>
      </c>
      <c r="C14" s="7">
        <v>9.7999999999999997E-5</v>
      </c>
      <c r="D14" s="8">
        <v>99481.4</v>
      </c>
      <c r="E14" s="8">
        <v>9.8000000000000007</v>
      </c>
      <c r="F14" s="6">
        <v>72.73</v>
      </c>
      <c r="G14" t="s">
        <v>13</v>
      </c>
      <c r="H14">
        <v>7</v>
      </c>
      <c r="I14" s="7">
        <v>7.8999999999999996E-5</v>
      </c>
      <c r="J14" s="7">
        <v>7.8999999999999996E-5</v>
      </c>
      <c r="K14" s="8">
        <v>99577</v>
      </c>
      <c r="L14" s="8">
        <v>7.9</v>
      </c>
      <c r="M14" s="6">
        <v>76.36</v>
      </c>
    </row>
    <row r="15" spans="1:13">
      <c r="A15">
        <v>8</v>
      </c>
      <c r="B15" s="7">
        <v>6.9999999999999994E-5</v>
      </c>
      <c r="C15" s="7">
        <v>6.9999999999999994E-5</v>
      </c>
      <c r="D15" s="8">
        <v>99471.6</v>
      </c>
      <c r="E15" s="8">
        <v>7</v>
      </c>
      <c r="F15" s="6">
        <v>71.73</v>
      </c>
      <c r="G15" t="s">
        <v>13</v>
      </c>
      <c r="H15">
        <v>8</v>
      </c>
      <c r="I15" s="7">
        <v>7.3999999999999996E-5</v>
      </c>
      <c r="J15" s="7">
        <v>7.3999999999999996E-5</v>
      </c>
      <c r="K15" s="8">
        <v>99569.1</v>
      </c>
      <c r="L15" s="8">
        <v>7.4</v>
      </c>
      <c r="M15" s="6">
        <v>75.37</v>
      </c>
    </row>
    <row r="16" spans="1:13">
      <c r="A16">
        <v>9</v>
      </c>
      <c r="B16" s="7">
        <v>8.8999999999999995E-5</v>
      </c>
      <c r="C16" s="7">
        <v>8.8999999999999995E-5</v>
      </c>
      <c r="D16" s="8">
        <v>99464.6</v>
      </c>
      <c r="E16" s="8">
        <v>8.9</v>
      </c>
      <c r="F16" s="6">
        <v>70.739999999999995</v>
      </c>
      <c r="G16" t="s">
        <v>13</v>
      </c>
      <c r="H16">
        <v>9</v>
      </c>
      <c r="I16" s="7">
        <v>6.8999999999999997E-5</v>
      </c>
      <c r="J16" s="7">
        <v>6.8999999999999997E-5</v>
      </c>
      <c r="K16" s="8">
        <v>99561.8</v>
      </c>
      <c r="L16" s="8">
        <v>6.8</v>
      </c>
      <c r="M16" s="6">
        <v>74.37</v>
      </c>
    </row>
    <row r="17" spans="1:13">
      <c r="A17">
        <v>10</v>
      </c>
      <c r="B17" s="7">
        <v>9.7999999999999997E-5</v>
      </c>
      <c r="C17" s="7">
        <v>9.7999999999999997E-5</v>
      </c>
      <c r="D17" s="8">
        <v>99455.7</v>
      </c>
      <c r="E17" s="8">
        <v>9.8000000000000007</v>
      </c>
      <c r="F17" s="6">
        <v>69.739999999999995</v>
      </c>
      <c r="G17" t="s">
        <v>13</v>
      </c>
      <c r="H17">
        <v>10</v>
      </c>
      <c r="I17" s="7">
        <v>7.2999999999999999E-5</v>
      </c>
      <c r="J17" s="7">
        <v>7.2999999999999999E-5</v>
      </c>
      <c r="K17" s="8">
        <v>99554.9</v>
      </c>
      <c r="L17" s="8">
        <v>7.3</v>
      </c>
      <c r="M17" s="6">
        <v>73.38</v>
      </c>
    </row>
    <row r="18" spans="1:13">
      <c r="A18">
        <v>11</v>
      </c>
      <c r="B18" s="7">
        <v>8.7999999999999998E-5</v>
      </c>
      <c r="C18" s="7">
        <v>8.7999999999999998E-5</v>
      </c>
      <c r="D18" s="8">
        <v>99445.9</v>
      </c>
      <c r="E18" s="8">
        <v>8.6999999999999993</v>
      </c>
      <c r="F18" s="6">
        <v>68.75</v>
      </c>
      <c r="G18" t="s">
        <v>13</v>
      </c>
      <c r="H18">
        <v>11</v>
      </c>
      <c r="I18" s="7">
        <v>5.8E-5</v>
      </c>
      <c r="J18" s="7">
        <v>5.8E-5</v>
      </c>
      <c r="K18" s="8">
        <v>99547.7</v>
      </c>
      <c r="L18" s="8">
        <v>5.8</v>
      </c>
      <c r="M18" s="6">
        <v>72.38</v>
      </c>
    </row>
    <row r="19" spans="1:13">
      <c r="A19">
        <v>12</v>
      </c>
      <c r="B19" s="7">
        <v>1.02E-4</v>
      </c>
      <c r="C19" s="7">
        <v>1.02E-4</v>
      </c>
      <c r="D19" s="8">
        <v>99437.2</v>
      </c>
      <c r="E19" s="8">
        <v>10.1</v>
      </c>
      <c r="F19" s="6">
        <v>67.760000000000005</v>
      </c>
      <c r="G19" t="s">
        <v>13</v>
      </c>
      <c r="H19">
        <v>12</v>
      </c>
      <c r="I19" s="7">
        <v>6.2000000000000003E-5</v>
      </c>
      <c r="J19" s="7">
        <v>6.2000000000000003E-5</v>
      </c>
      <c r="K19" s="8">
        <v>99541.9</v>
      </c>
      <c r="L19" s="8">
        <v>6.1</v>
      </c>
      <c r="M19" s="6">
        <v>71.39</v>
      </c>
    </row>
    <row r="20" spans="1:13">
      <c r="A20">
        <v>13</v>
      </c>
      <c r="B20" s="7">
        <v>1.1E-4</v>
      </c>
      <c r="C20" s="7">
        <v>1.1E-4</v>
      </c>
      <c r="D20" s="8">
        <v>99427.1</v>
      </c>
      <c r="E20" s="8">
        <v>11</v>
      </c>
      <c r="F20" s="6">
        <v>66.760000000000005</v>
      </c>
      <c r="G20" t="s">
        <v>13</v>
      </c>
      <c r="H20">
        <v>13</v>
      </c>
      <c r="I20" s="7">
        <v>1.01E-4</v>
      </c>
      <c r="J20" s="7">
        <v>1.01E-4</v>
      </c>
      <c r="K20" s="8">
        <v>99535.7</v>
      </c>
      <c r="L20" s="8">
        <v>10.1</v>
      </c>
      <c r="M20" s="6">
        <v>70.39</v>
      </c>
    </row>
    <row r="21" spans="1:13">
      <c r="A21">
        <v>14</v>
      </c>
      <c r="B21" s="7">
        <v>1.1900000000000001E-4</v>
      </c>
      <c r="C21" s="7">
        <v>1.1900000000000001E-4</v>
      </c>
      <c r="D21" s="8">
        <v>99416.1</v>
      </c>
      <c r="E21" s="8">
        <v>11.9</v>
      </c>
      <c r="F21" s="6">
        <v>65.77</v>
      </c>
      <c r="G21" t="s">
        <v>13</v>
      </c>
      <c r="H21">
        <v>14</v>
      </c>
      <c r="I21" s="7">
        <v>1.18E-4</v>
      </c>
      <c r="J21" s="7">
        <v>1.18E-4</v>
      </c>
      <c r="K21" s="8">
        <v>99525.6</v>
      </c>
      <c r="L21" s="8">
        <v>11.7</v>
      </c>
      <c r="M21" s="6">
        <v>69.400000000000006</v>
      </c>
    </row>
    <row r="22" spans="1:13">
      <c r="A22">
        <v>15</v>
      </c>
      <c r="B22" s="7">
        <v>1.5799999999999999E-4</v>
      </c>
      <c r="C22" s="7">
        <v>1.5799999999999999E-4</v>
      </c>
      <c r="D22" s="8">
        <v>99404.3</v>
      </c>
      <c r="E22" s="8">
        <v>15.7</v>
      </c>
      <c r="F22" s="6">
        <v>64.78</v>
      </c>
      <c r="G22" t="s">
        <v>13</v>
      </c>
      <c r="H22">
        <v>15</v>
      </c>
      <c r="I22" s="7">
        <v>1.35E-4</v>
      </c>
      <c r="J22" s="7">
        <v>1.35E-4</v>
      </c>
      <c r="K22" s="8">
        <v>99513.9</v>
      </c>
      <c r="L22" s="8">
        <v>13.4</v>
      </c>
      <c r="M22" s="6">
        <v>68.41</v>
      </c>
    </row>
    <row r="23" spans="1:13">
      <c r="A23">
        <v>16</v>
      </c>
      <c r="B23" s="7">
        <v>2.0900000000000001E-4</v>
      </c>
      <c r="C23" s="7">
        <v>2.0900000000000001E-4</v>
      </c>
      <c r="D23" s="8">
        <v>99388.6</v>
      </c>
      <c r="E23" s="8">
        <v>20.8</v>
      </c>
      <c r="F23" s="6">
        <v>63.79</v>
      </c>
      <c r="G23" t="s">
        <v>13</v>
      </c>
      <c r="H23">
        <v>16</v>
      </c>
      <c r="I23" s="7">
        <v>1.5200000000000001E-4</v>
      </c>
      <c r="J23" s="7">
        <v>1.5200000000000001E-4</v>
      </c>
      <c r="K23" s="8">
        <v>99500.5</v>
      </c>
      <c r="L23" s="8">
        <v>15.1</v>
      </c>
      <c r="M23" s="6">
        <v>67.41</v>
      </c>
    </row>
    <row r="24" spans="1:13">
      <c r="A24">
        <v>17</v>
      </c>
      <c r="B24" s="7">
        <v>2.81E-4</v>
      </c>
      <c r="C24" s="7">
        <v>2.81E-4</v>
      </c>
      <c r="D24" s="8">
        <v>99367.8</v>
      </c>
      <c r="E24" s="8">
        <v>27.9</v>
      </c>
      <c r="F24" s="6">
        <v>62.8</v>
      </c>
      <c r="G24" t="s">
        <v>13</v>
      </c>
      <c r="H24">
        <v>17</v>
      </c>
      <c r="I24" s="7">
        <v>1.4100000000000001E-4</v>
      </c>
      <c r="J24" s="7">
        <v>1.4100000000000001E-4</v>
      </c>
      <c r="K24" s="8">
        <v>99485.4</v>
      </c>
      <c r="L24" s="8">
        <v>14</v>
      </c>
      <c r="M24" s="6">
        <v>66.42</v>
      </c>
    </row>
    <row r="25" spans="1:13">
      <c r="A25">
        <v>18</v>
      </c>
      <c r="B25" s="7">
        <v>4.0200000000000001E-4</v>
      </c>
      <c r="C25" s="7">
        <v>4.0200000000000001E-4</v>
      </c>
      <c r="D25" s="8">
        <v>99339.9</v>
      </c>
      <c r="E25" s="8">
        <v>39.9</v>
      </c>
      <c r="F25" s="6">
        <v>61.82</v>
      </c>
      <c r="G25" t="s">
        <v>13</v>
      </c>
      <c r="H25">
        <v>18</v>
      </c>
      <c r="I25" s="7">
        <v>1.9900000000000001E-4</v>
      </c>
      <c r="J25" s="7">
        <v>1.9900000000000001E-4</v>
      </c>
      <c r="K25" s="8">
        <v>99471.3</v>
      </c>
      <c r="L25" s="8">
        <v>19.8</v>
      </c>
      <c r="M25" s="6">
        <v>65.430000000000007</v>
      </c>
    </row>
    <row r="26" spans="1:13">
      <c r="A26">
        <v>19</v>
      </c>
      <c r="B26" s="7">
        <v>4.5600000000000003E-4</v>
      </c>
      <c r="C26" s="7">
        <v>4.5600000000000003E-4</v>
      </c>
      <c r="D26" s="8">
        <v>99300</v>
      </c>
      <c r="E26" s="8">
        <v>45.2</v>
      </c>
      <c r="F26" s="6">
        <v>60.85</v>
      </c>
      <c r="G26" t="s">
        <v>13</v>
      </c>
      <c r="H26">
        <v>19</v>
      </c>
      <c r="I26" s="7">
        <v>2.0100000000000001E-4</v>
      </c>
      <c r="J26" s="7">
        <v>2.0100000000000001E-4</v>
      </c>
      <c r="K26" s="8">
        <v>99451.6</v>
      </c>
      <c r="L26" s="8">
        <v>20</v>
      </c>
      <c r="M26" s="6">
        <v>64.45</v>
      </c>
    </row>
    <row r="27" spans="1:13">
      <c r="A27">
        <v>20</v>
      </c>
      <c r="B27" s="7">
        <v>4.4200000000000001E-4</v>
      </c>
      <c r="C27" s="7">
        <v>4.4200000000000001E-4</v>
      </c>
      <c r="D27" s="8">
        <v>99254.7</v>
      </c>
      <c r="E27" s="8">
        <v>43.9</v>
      </c>
      <c r="F27" s="6">
        <v>59.87</v>
      </c>
      <c r="G27" t="s">
        <v>13</v>
      </c>
      <c r="H27">
        <v>20</v>
      </c>
      <c r="I27" s="7">
        <v>1.9599999999999999E-4</v>
      </c>
      <c r="J27" s="7">
        <v>1.9599999999999999E-4</v>
      </c>
      <c r="K27" s="8">
        <v>99431.5</v>
      </c>
      <c r="L27" s="8">
        <v>19.5</v>
      </c>
      <c r="M27" s="6">
        <v>63.46</v>
      </c>
    </row>
    <row r="28" spans="1:13">
      <c r="A28">
        <v>21</v>
      </c>
      <c r="B28" s="7">
        <v>4.64E-4</v>
      </c>
      <c r="C28" s="7">
        <v>4.64E-4</v>
      </c>
      <c r="D28" s="8">
        <v>99210.8</v>
      </c>
      <c r="E28" s="8">
        <v>46</v>
      </c>
      <c r="F28" s="6">
        <v>58.9</v>
      </c>
      <c r="G28" t="s">
        <v>13</v>
      </c>
      <c r="H28">
        <v>21</v>
      </c>
      <c r="I28" s="7">
        <v>1.9699999999999999E-4</v>
      </c>
      <c r="J28" s="7">
        <v>1.9699999999999999E-4</v>
      </c>
      <c r="K28" s="8">
        <v>99412.1</v>
      </c>
      <c r="L28" s="8">
        <v>19.5</v>
      </c>
      <c r="M28" s="6">
        <v>62.47</v>
      </c>
    </row>
    <row r="29" spans="1:13">
      <c r="A29">
        <v>22</v>
      </c>
      <c r="B29" s="7">
        <v>4.55E-4</v>
      </c>
      <c r="C29" s="7">
        <v>4.55E-4</v>
      </c>
      <c r="D29" s="8">
        <v>99164.800000000003</v>
      </c>
      <c r="E29" s="8">
        <v>45.1</v>
      </c>
      <c r="F29" s="6">
        <v>57.93</v>
      </c>
      <c r="G29" t="s">
        <v>13</v>
      </c>
      <c r="H29">
        <v>22</v>
      </c>
      <c r="I29" s="7">
        <v>2.1499999999999999E-4</v>
      </c>
      <c r="J29" s="7">
        <v>2.1499999999999999E-4</v>
      </c>
      <c r="K29" s="8">
        <v>99392.5</v>
      </c>
      <c r="L29" s="8">
        <v>21.4</v>
      </c>
      <c r="M29" s="6">
        <v>61.48</v>
      </c>
    </row>
    <row r="30" spans="1:13">
      <c r="A30">
        <v>23</v>
      </c>
      <c r="B30" s="7">
        <v>5.2999999999999998E-4</v>
      </c>
      <c r="C30" s="7">
        <v>5.2999999999999998E-4</v>
      </c>
      <c r="D30" s="8">
        <v>99119.7</v>
      </c>
      <c r="E30" s="8">
        <v>52.5</v>
      </c>
      <c r="F30" s="6">
        <v>56.95</v>
      </c>
      <c r="G30" t="s">
        <v>13</v>
      </c>
      <c r="H30">
        <v>23</v>
      </c>
      <c r="I30" s="7">
        <v>2.2900000000000001E-4</v>
      </c>
      <c r="J30" s="7">
        <v>2.2900000000000001E-4</v>
      </c>
      <c r="K30" s="8">
        <v>99371.199999999997</v>
      </c>
      <c r="L30" s="8">
        <v>22.8</v>
      </c>
      <c r="M30" s="6">
        <v>60.5</v>
      </c>
    </row>
    <row r="31" spans="1:13">
      <c r="A31">
        <v>24</v>
      </c>
      <c r="B31" s="7">
        <v>5.2700000000000002E-4</v>
      </c>
      <c r="C31" s="7">
        <v>5.2700000000000002E-4</v>
      </c>
      <c r="D31" s="8">
        <v>99067.199999999997</v>
      </c>
      <c r="E31" s="8">
        <v>52.2</v>
      </c>
      <c r="F31" s="6">
        <v>55.98</v>
      </c>
      <c r="G31" t="s">
        <v>13</v>
      </c>
      <c r="H31">
        <v>24</v>
      </c>
      <c r="I31" s="7">
        <v>2.1000000000000001E-4</v>
      </c>
      <c r="J31" s="7">
        <v>2.1000000000000001E-4</v>
      </c>
      <c r="K31" s="8">
        <v>99348.4</v>
      </c>
      <c r="L31" s="8">
        <v>20.9</v>
      </c>
      <c r="M31" s="6">
        <v>59.51</v>
      </c>
    </row>
    <row r="32" spans="1:13">
      <c r="A32">
        <v>25</v>
      </c>
      <c r="B32" s="7">
        <v>5.5699999999999999E-4</v>
      </c>
      <c r="C32" s="7">
        <v>5.5699999999999999E-4</v>
      </c>
      <c r="D32" s="8">
        <v>99015</v>
      </c>
      <c r="E32" s="8">
        <v>55.2</v>
      </c>
      <c r="F32" s="6">
        <v>55.01</v>
      </c>
      <c r="G32" t="s">
        <v>13</v>
      </c>
      <c r="H32">
        <v>25</v>
      </c>
      <c r="I32" s="7">
        <v>2.3900000000000001E-4</v>
      </c>
      <c r="J32" s="7">
        <v>2.3900000000000001E-4</v>
      </c>
      <c r="K32" s="8">
        <v>99327.5</v>
      </c>
      <c r="L32" s="8">
        <v>23.7</v>
      </c>
      <c r="M32" s="6">
        <v>58.52</v>
      </c>
    </row>
    <row r="33" spans="1:13">
      <c r="A33">
        <v>26</v>
      </c>
      <c r="B33" s="7">
        <v>5.9400000000000002E-4</v>
      </c>
      <c r="C33" s="7">
        <v>5.9400000000000002E-4</v>
      </c>
      <c r="D33" s="8">
        <v>98959.9</v>
      </c>
      <c r="E33" s="8">
        <v>58.8</v>
      </c>
      <c r="F33" s="6">
        <v>54.04</v>
      </c>
      <c r="G33" t="s">
        <v>13</v>
      </c>
      <c r="H33">
        <v>26</v>
      </c>
      <c r="I33" s="7">
        <v>2.6899999999999998E-4</v>
      </c>
      <c r="J33" s="7">
        <v>2.6899999999999998E-4</v>
      </c>
      <c r="K33" s="8">
        <v>99303.7</v>
      </c>
      <c r="L33" s="8">
        <v>26.7</v>
      </c>
      <c r="M33" s="6">
        <v>57.54</v>
      </c>
    </row>
    <row r="34" spans="1:13">
      <c r="A34">
        <v>27</v>
      </c>
      <c r="B34" s="7">
        <v>6.0800000000000003E-4</v>
      </c>
      <c r="C34" s="7">
        <v>6.0800000000000003E-4</v>
      </c>
      <c r="D34" s="8">
        <v>98901.1</v>
      </c>
      <c r="E34" s="8">
        <v>60.1</v>
      </c>
      <c r="F34" s="6">
        <v>53.07</v>
      </c>
      <c r="G34" t="s">
        <v>13</v>
      </c>
      <c r="H34">
        <v>27</v>
      </c>
      <c r="I34" s="7">
        <v>2.5599999999999999E-4</v>
      </c>
      <c r="J34" s="7">
        <v>2.5599999999999999E-4</v>
      </c>
      <c r="K34" s="8">
        <v>99277</v>
      </c>
      <c r="L34" s="8">
        <v>25.4</v>
      </c>
      <c r="M34" s="6">
        <v>56.55</v>
      </c>
    </row>
    <row r="35" spans="1:13">
      <c r="A35">
        <v>28</v>
      </c>
      <c r="B35" s="7">
        <v>5.9699999999999998E-4</v>
      </c>
      <c r="C35" s="7">
        <v>5.9699999999999998E-4</v>
      </c>
      <c r="D35" s="8">
        <v>98841</v>
      </c>
      <c r="E35" s="8">
        <v>59</v>
      </c>
      <c r="F35" s="6">
        <v>52.11</v>
      </c>
      <c r="G35" t="s">
        <v>13</v>
      </c>
      <c r="H35">
        <v>28</v>
      </c>
      <c r="I35" s="7">
        <v>3.19E-4</v>
      </c>
      <c r="J35" s="7">
        <v>3.19E-4</v>
      </c>
      <c r="K35" s="8">
        <v>99251.6</v>
      </c>
      <c r="L35" s="8">
        <v>31.7</v>
      </c>
      <c r="M35" s="6">
        <v>55.57</v>
      </c>
    </row>
    <row r="36" spans="1:13">
      <c r="A36">
        <v>29</v>
      </c>
      <c r="B36" s="7">
        <v>6.4300000000000002E-4</v>
      </c>
      <c r="C36" s="7">
        <v>6.4300000000000002E-4</v>
      </c>
      <c r="D36" s="8">
        <v>98782</v>
      </c>
      <c r="E36" s="8">
        <v>63.5</v>
      </c>
      <c r="F36" s="6">
        <v>51.14</v>
      </c>
      <c r="G36" t="s">
        <v>13</v>
      </c>
      <c r="H36">
        <v>29</v>
      </c>
      <c r="I36" s="7">
        <v>3.4000000000000002E-4</v>
      </c>
      <c r="J36" s="7">
        <v>3.4000000000000002E-4</v>
      </c>
      <c r="K36" s="8">
        <v>99219.9</v>
      </c>
      <c r="L36" s="8">
        <v>33.700000000000003</v>
      </c>
      <c r="M36" s="6">
        <v>54.58</v>
      </c>
    </row>
    <row r="37" spans="1:13">
      <c r="A37">
        <v>30</v>
      </c>
      <c r="B37" s="7">
        <v>6.8800000000000003E-4</v>
      </c>
      <c r="C37" s="7">
        <v>6.87E-4</v>
      </c>
      <c r="D37" s="8">
        <v>98718.5</v>
      </c>
      <c r="E37" s="8">
        <v>67.900000000000006</v>
      </c>
      <c r="F37" s="6">
        <v>50.17</v>
      </c>
      <c r="G37" t="s">
        <v>13</v>
      </c>
      <c r="H37">
        <v>30</v>
      </c>
      <c r="I37" s="7">
        <v>3.6000000000000002E-4</v>
      </c>
      <c r="J37" s="7">
        <v>3.6000000000000002E-4</v>
      </c>
      <c r="K37" s="8">
        <v>99186.3</v>
      </c>
      <c r="L37" s="8">
        <v>35.700000000000003</v>
      </c>
      <c r="M37" s="6">
        <v>53.6</v>
      </c>
    </row>
    <row r="38" spans="1:13">
      <c r="A38">
        <v>31</v>
      </c>
      <c r="B38" s="7">
        <v>7.1900000000000002E-4</v>
      </c>
      <c r="C38" s="7">
        <v>7.1900000000000002E-4</v>
      </c>
      <c r="D38" s="8">
        <v>98650.6</v>
      </c>
      <c r="E38" s="8">
        <v>70.900000000000006</v>
      </c>
      <c r="F38" s="6">
        <v>49.2</v>
      </c>
      <c r="G38" t="s">
        <v>13</v>
      </c>
      <c r="H38">
        <v>31</v>
      </c>
      <c r="I38" s="7">
        <v>3.9100000000000002E-4</v>
      </c>
      <c r="J38" s="7">
        <v>3.9100000000000002E-4</v>
      </c>
      <c r="K38" s="8">
        <v>99150.6</v>
      </c>
      <c r="L38" s="8">
        <v>38.700000000000003</v>
      </c>
      <c r="M38" s="6">
        <v>52.62</v>
      </c>
    </row>
    <row r="39" spans="1:13">
      <c r="A39">
        <v>32</v>
      </c>
      <c r="B39" s="7">
        <v>8.1700000000000002E-4</v>
      </c>
      <c r="C39" s="7">
        <v>8.1700000000000002E-4</v>
      </c>
      <c r="D39" s="8">
        <v>98579.7</v>
      </c>
      <c r="E39" s="8">
        <v>80.5</v>
      </c>
      <c r="F39" s="6">
        <v>48.24</v>
      </c>
      <c r="G39" t="s">
        <v>13</v>
      </c>
      <c r="H39">
        <v>32</v>
      </c>
      <c r="I39" s="7">
        <v>4.2700000000000002E-4</v>
      </c>
      <c r="J39" s="7">
        <v>4.2700000000000002E-4</v>
      </c>
      <c r="K39" s="8">
        <v>99111.8</v>
      </c>
      <c r="L39" s="8">
        <v>42.3</v>
      </c>
      <c r="M39" s="6">
        <v>51.64</v>
      </c>
    </row>
    <row r="40" spans="1:13">
      <c r="A40">
        <v>33</v>
      </c>
      <c r="B40" s="7">
        <v>8.1999999999999998E-4</v>
      </c>
      <c r="C40" s="7">
        <v>8.1999999999999998E-4</v>
      </c>
      <c r="D40" s="8">
        <v>98499.1</v>
      </c>
      <c r="E40" s="8">
        <v>80.7</v>
      </c>
      <c r="F40" s="6">
        <v>47.28</v>
      </c>
      <c r="G40" t="s">
        <v>13</v>
      </c>
      <c r="H40">
        <v>33</v>
      </c>
      <c r="I40" s="7">
        <v>4.5600000000000003E-4</v>
      </c>
      <c r="J40" s="7">
        <v>4.5600000000000003E-4</v>
      </c>
      <c r="K40" s="8">
        <v>99069.5</v>
      </c>
      <c r="L40" s="8">
        <v>45.2</v>
      </c>
      <c r="M40" s="6">
        <v>50.66</v>
      </c>
    </row>
    <row r="41" spans="1:13">
      <c r="A41">
        <v>34</v>
      </c>
      <c r="B41" s="7">
        <v>9.1200000000000005E-4</v>
      </c>
      <c r="C41" s="7">
        <v>9.1200000000000005E-4</v>
      </c>
      <c r="D41" s="8">
        <v>98418.4</v>
      </c>
      <c r="E41" s="8">
        <v>89.7</v>
      </c>
      <c r="F41" s="6">
        <v>46.32</v>
      </c>
      <c r="G41" t="s">
        <v>13</v>
      </c>
      <c r="H41">
        <v>34</v>
      </c>
      <c r="I41" s="7">
        <v>5.1400000000000003E-4</v>
      </c>
      <c r="J41" s="7">
        <v>5.1400000000000003E-4</v>
      </c>
      <c r="K41" s="8">
        <v>99024.3</v>
      </c>
      <c r="L41" s="8">
        <v>50.9</v>
      </c>
      <c r="M41" s="6">
        <v>49.69</v>
      </c>
    </row>
    <row r="42" spans="1:13">
      <c r="A42">
        <v>35</v>
      </c>
      <c r="B42" s="7">
        <v>9.6500000000000004E-4</v>
      </c>
      <c r="C42" s="7">
        <v>9.6500000000000004E-4</v>
      </c>
      <c r="D42" s="8">
        <v>98328.7</v>
      </c>
      <c r="E42" s="8">
        <v>94.9</v>
      </c>
      <c r="F42" s="6">
        <v>45.36</v>
      </c>
      <c r="G42" t="s">
        <v>13</v>
      </c>
      <c r="H42">
        <v>35</v>
      </c>
      <c r="I42" s="7">
        <v>5.5800000000000001E-4</v>
      </c>
      <c r="J42" s="7">
        <v>5.5800000000000001E-4</v>
      </c>
      <c r="K42" s="8">
        <v>98973.4</v>
      </c>
      <c r="L42" s="8">
        <v>55.2</v>
      </c>
      <c r="M42" s="6">
        <v>48.71</v>
      </c>
    </row>
    <row r="43" spans="1:13">
      <c r="A43">
        <v>36</v>
      </c>
      <c r="B43" s="7">
        <v>1.034E-3</v>
      </c>
      <c r="C43" s="7">
        <v>1.034E-3</v>
      </c>
      <c r="D43" s="8">
        <v>98233.8</v>
      </c>
      <c r="E43" s="8">
        <v>101.5</v>
      </c>
      <c r="F43" s="6">
        <v>44.4</v>
      </c>
      <c r="G43" t="s">
        <v>13</v>
      </c>
      <c r="H43">
        <v>36</v>
      </c>
      <c r="I43" s="7">
        <v>6.3100000000000005E-4</v>
      </c>
      <c r="J43" s="7">
        <v>6.3000000000000003E-4</v>
      </c>
      <c r="K43" s="8">
        <v>98918.2</v>
      </c>
      <c r="L43" s="8">
        <v>62.3</v>
      </c>
      <c r="M43" s="6">
        <v>47.74</v>
      </c>
    </row>
    <row r="44" spans="1:13">
      <c r="A44">
        <v>37</v>
      </c>
      <c r="B44" s="7">
        <v>1.116E-3</v>
      </c>
      <c r="C44" s="7">
        <v>1.116E-3</v>
      </c>
      <c r="D44" s="8">
        <v>98132.2</v>
      </c>
      <c r="E44" s="8">
        <v>109.5</v>
      </c>
      <c r="F44" s="6">
        <v>43.45</v>
      </c>
      <c r="G44" t="s">
        <v>13</v>
      </c>
      <c r="H44">
        <v>37</v>
      </c>
      <c r="I44" s="7">
        <v>6.4400000000000004E-4</v>
      </c>
      <c r="J44" s="7">
        <v>6.4400000000000004E-4</v>
      </c>
      <c r="K44" s="8">
        <v>98855.9</v>
      </c>
      <c r="L44" s="8">
        <v>63.6</v>
      </c>
      <c r="M44" s="6">
        <v>46.77</v>
      </c>
    </row>
    <row r="45" spans="1:13">
      <c r="A45">
        <v>38</v>
      </c>
      <c r="B45" s="7">
        <v>1.2960000000000001E-3</v>
      </c>
      <c r="C45" s="7">
        <v>1.2960000000000001E-3</v>
      </c>
      <c r="D45" s="8">
        <v>98022.7</v>
      </c>
      <c r="E45" s="8">
        <v>127</v>
      </c>
      <c r="F45" s="6">
        <v>42.49</v>
      </c>
      <c r="G45" t="s">
        <v>13</v>
      </c>
      <c r="H45">
        <v>38</v>
      </c>
      <c r="I45" s="7">
        <v>7.3999999999999999E-4</v>
      </c>
      <c r="J45" s="7">
        <v>7.3899999999999997E-4</v>
      </c>
      <c r="K45" s="8">
        <v>98792.3</v>
      </c>
      <c r="L45" s="8">
        <v>73.099999999999994</v>
      </c>
      <c r="M45" s="6">
        <v>45.8</v>
      </c>
    </row>
    <row r="46" spans="1:13">
      <c r="A46">
        <v>39</v>
      </c>
      <c r="B46" s="7">
        <v>1.3550000000000001E-3</v>
      </c>
      <c r="C46" s="7">
        <v>1.354E-3</v>
      </c>
      <c r="D46" s="8">
        <v>97895.7</v>
      </c>
      <c r="E46" s="8">
        <v>132.5</v>
      </c>
      <c r="F46" s="6">
        <v>41.55</v>
      </c>
      <c r="G46" t="s">
        <v>13</v>
      </c>
      <c r="H46">
        <v>39</v>
      </c>
      <c r="I46" s="7">
        <v>8.0500000000000005E-4</v>
      </c>
      <c r="J46" s="7">
        <v>8.0500000000000005E-4</v>
      </c>
      <c r="K46" s="8">
        <v>98719.2</v>
      </c>
      <c r="L46" s="8">
        <v>79.5</v>
      </c>
      <c r="M46" s="6">
        <v>44.83</v>
      </c>
    </row>
    <row r="47" spans="1:13">
      <c r="A47">
        <v>40</v>
      </c>
      <c r="B47" s="7">
        <v>1.474E-3</v>
      </c>
      <c r="C47" s="7">
        <v>1.4729999999999999E-3</v>
      </c>
      <c r="D47" s="8">
        <v>97763.199999999997</v>
      </c>
      <c r="E47" s="8">
        <v>144</v>
      </c>
      <c r="F47" s="6">
        <v>40.6</v>
      </c>
      <c r="G47" t="s">
        <v>13</v>
      </c>
      <c r="H47">
        <v>40</v>
      </c>
      <c r="I47" s="7">
        <v>8.7500000000000002E-4</v>
      </c>
      <c r="J47" s="7">
        <v>8.7500000000000002E-4</v>
      </c>
      <c r="K47" s="8">
        <v>98639.7</v>
      </c>
      <c r="L47" s="8">
        <v>86.3</v>
      </c>
      <c r="M47" s="6">
        <v>43.87</v>
      </c>
    </row>
    <row r="48" spans="1:13">
      <c r="A48">
        <v>41</v>
      </c>
      <c r="B48" s="7">
        <v>1.6169999999999999E-3</v>
      </c>
      <c r="C48" s="7">
        <v>1.616E-3</v>
      </c>
      <c r="D48" s="8">
        <v>97619.199999999997</v>
      </c>
      <c r="E48" s="8">
        <v>157.69999999999999</v>
      </c>
      <c r="F48" s="6">
        <v>39.659999999999997</v>
      </c>
      <c r="G48" t="s">
        <v>13</v>
      </c>
      <c r="H48">
        <v>41</v>
      </c>
      <c r="I48" s="7">
        <v>9.3599999999999998E-4</v>
      </c>
      <c r="J48" s="7">
        <v>9.3499999999999996E-4</v>
      </c>
      <c r="K48" s="8">
        <v>98553.5</v>
      </c>
      <c r="L48" s="8">
        <v>92.2</v>
      </c>
      <c r="M48" s="6">
        <v>42.91</v>
      </c>
    </row>
    <row r="49" spans="1:13">
      <c r="A49">
        <v>42</v>
      </c>
      <c r="B49" s="7">
        <v>1.684E-3</v>
      </c>
      <c r="C49" s="7">
        <v>1.683E-3</v>
      </c>
      <c r="D49" s="8">
        <v>97461.5</v>
      </c>
      <c r="E49" s="8">
        <v>164</v>
      </c>
      <c r="F49" s="6">
        <v>38.729999999999997</v>
      </c>
      <c r="G49" t="s">
        <v>13</v>
      </c>
      <c r="H49">
        <v>42</v>
      </c>
      <c r="I49" s="7">
        <v>1.047E-3</v>
      </c>
      <c r="J49" s="7">
        <v>1.047E-3</v>
      </c>
      <c r="K49" s="8">
        <v>98461.3</v>
      </c>
      <c r="L49" s="8">
        <v>103.1</v>
      </c>
      <c r="M49" s="6">
        <v>41.95</v>
      </c>
    </row>
    <row r="50" spans="1:13">
      <c r="A50">
        <v>43</v>
      </c>
      <c r="B50" s="7">
        <v>1.7780000000000001E-3</v>
      </c>
      <c r="C50" s="7">
        <v>1.776E-3</v>
      </c>
      <c r="D50" s="8">
        <v>97297.4</v>
      </c>
      <c r="E50" s="8">
        <v>172.8</v>
      </c>
      <c r="F50" s="6">
        <v>37.79</v>
      </c>
      <c r="G50" t="s">
        <v>13</v>
      </c>
      <c r="H50">
        <v>43</v>
      </c>
      <c r="I50" s="7">
        <v>1.124E-3</v>
      </c>
      <c r="J50" s="7">
        <v>1.1230000000000001E-3</v>
      </c>
      <c r="K50" s="8">
        <v>98358.2</v>
      </c>
      <c r="L50" s="8">
        <v>110.5</v>
      </c>
      <c r="M50" s="6">
        <v>40.99</v>
      </c>
    </row>
    <row r="51" spans="1:13">
      <c r="A51">
        <v>44</v>
      </c>
      <c r="B51" s="7">
        <v>1.9559999999999998E-3</v>
      </c>
      <c r="C51" s="7">
        <v>1.954E-3</v>
      </c>
      <c r="D51" s="8">
        <v>97124.6</v>
      </c>
      <c r="E51" s="8">
        <v>189.8</v>
      </c>
      <c r="F51" s="6">
        <v>36.86</v>
      </c>
      <c r="G51" t="s">
        <v>13</v>
      </c>
      <c r="H51">
        <v>44</v>
      </c>
      <c r="I51" s="7">
        <v>1.242E-3</v>
      </c>
      <c r="J51" s="7">
        <v>1.2409999999999999E-3</v>
      </c>
      <c r="K51" s="8">
        <v>98247.7</v>
      </c>
      <c r="L51" s="8">
        <v>121.9</v>
      </c>
      <c r="M51" s="6">
        <v>40.03</v>
      </c>
    </row>
    <row r="52" spans="1:13">
      <c r="A52">
        <v>45</v>
      </c>
      <c r="B52" s="7">
        <v>2.196E-3</v>
      </c>
      <c r="C52" s="7">
        <v>2.1930000000000001E-3</v>
      </c>
      <c r="D52" s="8">
        <v>96934.8</v>
      </c>
      <c r="E52" s="8">
        <v>212.6</v>
      </c>
      <c r="F52" s="6">
        <v>35.93</v>
      </c>
      <c r="G52" t="s">
        <v>13</v>
      </c>
      <c r="H52">
        <v>45</v>
      </c>
      <c r="I52" s="7">
        <v>1.354E-3</v>
      </c>
      <c r="J52" s="7">
        <v>1.353E-3</v>
      </c>
      <c r="K52" s="8">
        <v>98125.8</v>
      </c>
      <c r="L52" s="8">
        <v>132.69999999999999</v>
      </c>
      <c r="M52" s="6">
        <v>39.08</v>
      </c>
    </row>
    <row r="53" spans="1:13">
      <c r="A53">
        <v>46</v>
      </c>
      <c r="B53" s="7">
        <v>2.284E-3</v>
      </c>
      <c r="C53" s="7">
        <v>2.281E-3</v>
      </c>
      <c r="D53" s="8">
        <v>96722.2</v>
      </c>
      <c r="E53" s="8">
        <v>220.7</v>
      </c>
      <c r="F53" s="6">
        <v>35.01</v>
      </c>
      <c r="G53" t="s">
        <v>13</v>
      </c>
      <c r="H53">
        <v>46</v>
      </c>
      <c r="I53" s="7">
        <v>1.438E-3</v>
      </c>
      <c r="J53" s="7">
        <v>1.4369999999999999E-3</v>
      </c>
      <c r="K53" s="8">
        <v>97993</v>
      </c>
      <c r="L53" s="8">
        <v>140.80000000000001</v>
      </c>
      <c r="M53" s="6">
        <v>38.14</v>
      </c>
    </row>
    <row r="54" spans="1:13">
      <c r="A54">
        <v>47</v>
      </c>
      <c r="B54" s="7">
        <v>2.4819999999999998E-3</v>
      </c>
      <c r="C54" s="7">
        <v>2.4789999999999999E-3</v>
      </c>
      <c r="D54" s="8">
        <v>96501.5</v>
      </c>
      <c r="E54" s="8">
        <v>239.3</v>
      </c>
      <c r="F54" s="6">
        <v>34.090000000000003</v>
      </c>
      <c r="G54" t="s">
        <v>13</v>
      </c>
      <c r="H54">
        <v>47</v>
      </c>
      <c r="I54" s="7">
        <v>1.5740000000000001E-3</v>
      </c>
      <c r="J54" s="7">
        <v>1.573E-3</v>
      </c>
      <c r="K54" s="8">
        <v>97852.2</v>
      </c>
      <c r="L54" s="8">
        <v>153.9</v>
      </c>
      <c r="M54" s="6">
        <v>37.19</v>
      </c>
    </row>
    <row r="55" spans="1:13">
      <c r="A55">
        <v>48</v>
      </c>
      <c r="B55" s="7">
        <v>2.5760000000000002E-3</v>
      </c>
      <c r="C55" s="7">
        <v>2.5730000000000002E-3</v>
      </c>
      <c r="D55" s="8">
        <v>96262.3</v>
      </c>
      <c r="E55" s="8">
        <v>247.7</v>
      </c>
      <c r="F55" s="6">
        <v>33.17</v>
      </c>
      <c r="G55" t="s">
        <v>13</v>
      </c>
      <c r="H55">
        <v>48</v>
      </c>
      <c r="I55" s="7">
        <v>1.678E-3</v>
      </c>
      <c r="J55" s="7">
        <v>1.676E-3</v>
      </c>
      <c r="K55" s="8">
        <v>97698.4</v>
      </c>
      <c r="L55" s="8">
        <v>163.80000000000001</v>
      </c>
      <c r="M55" s="6">
        <v>36.25</v>
      </c>
    </row>
    <row r="56" spans="1:13">
      <c r="A56">
        <v>49</v>
      </c>
      <c r="B56" s="7">
        <v>2.9139999999999999E-3</v>
      </c>
      <c r="C56" s="7">
        <v>2.9099999999999998E-3</v>
      </c>
      <c r="D56" s="8">
        <v>96014.6</v>
      </c>
      <c r="E56" s="8">
        <v>279.39999999999998</v>
      </c>
      <c r="F56" s="6">
        <v>32.25</v>
      </c>
      <c r="G56" t="s">
        <v>13</v>
      </c>
      <c r="H56">
        <v>49</v>
      </c>
      <c r="I56" s="7">
        <v>1.846E-3</v>
      </c>
      <c r="J56" s="7">
        <v>1.8439999999999999E-3</v>
      </c>
      <c r="K56" s="8">
        <v>97534.6</v>
      </c>
      <c r="L56" s="8">
        <v>179.9</v>
      </c>
      <c r="M56" s="6">
        <v>35.31</v>
      </c>
    </row>
    <row r="57" spans="1:13">
      <c r="A57">
        <v>50</v>
      </c>
      <c r="B57" s="7">
        <v>3.1519999999999999E-3</v>
      </c>
      <c r="C57" s="7">
        <v>3.1470000000000001E-3</v>
      </c>
      <c r="D57" s="8">
        <v>95735.2</v>
      </c>
      <c r="E57" s="8">
        <v>301.3</v>
      </c>
      <c r="F57" s="6">
        <v>31.35</v>
      </c>
      <c r="G57" t="s">
        <v>13</v>
      </c>
      <c r="H57">
        <v>50</v>
      </c>
      <c r="I57" s="7">
        <v>2.0799999999999998E-3</v>
      </c>
      <c r="J57" s="7">
        <v>2.078E-3</v>
      </c>
      <c r="K57" s="8">
        <v>97354.8</v>
      </c>
      <c r="L57" s="8">
        <v>202.3</v>
      </c>
      <c r="M57" s="6">
        <v>34.369999999999997</v>
      </c>
    </row>
    <row r="58" spans="1:13">
      <c r="A58">
        <v>51</v>
      </c>
      <c r="B58" s="7">
        <v>3.3779999999999999E-3</v>
      </c>
      <c r="C58" s="7">
        <v>3.372E-3</v>
      </c>
      <c r="D58" s="8">
        <v>95433.9</v>
      </c>
      <c r="E58" s="8">
        <v>321.8</v>
      </c>
      <c r="F58" s="6">
        <v>30.44</v>
      </c>
      <c r="G58" t="s">
        <v>13</v>
      </c>
      <c r="H58">
        <v>51</v>
      </c>
      <c r="I58" s="7">
        <v>2.225E-3</v>
      </c>
      <c r="J58" s="7">
        <v>2.222E-3</v>
      </c>
      <c r="K58" s="8">
        <v>97152.4</v>
      </c>
      <c r="L58" s="8">
        <v>215.9</v>
      </c>
      <c r="M58" s="6">
        <v>33.44</v>
      </c>
    </row>
    <row r="59" spans="1:13">
      <c r="A59">
        <v>52</v>
      </c>
      <c r="B59" s="7">
        <v>3.5820000000000001E-3</v>
      </c>
      <c r="C59" s="7">
        <v>3.5760000000000002E-3</v>
      </c>
      <c r="D59" s="8">
        <v>95112.1</v>
      </c>
      <c r="E59" s="8">
        <v>340.1</v>
      </c>
      <c r="F59" s="6">
        <v>29.54</v>
      </c>
      <c r="G59" t="s">
        <v>13</v>
      </c>
      <c r="H59">
        <v>52</v>
      </c>
      <c r="I59" s="7">
        <v>2.4759999999999999E-3</v>
      </c>
      <c r="J59" s="7">
        <v>2.4729999999999999E-3</v>
      </c>
      <c r="K59" s="8">
        <v>96936.5</v>
      </c>
      <c r="L59" s="8">
        <v>239.7</v>
      </c>
      <c r="M59" s="6">
        <v>32.520000000000003</v>
      </c>
    </row>
    <row r="60" spans="1:13">
      <c r="A60">
        <v>53</v>
      </c>
      <c r="B60" s="7">
        <v>3.9740000000000001E-3</v>
      </c>
      <c r="C60" s="7">
        <v>3.9659999999999999E-3</v>
      </c>
      <c r="D60" s="8">
        <v>94772</v>
      </c>
      <c r="E60" s="8">
        <v>375.8</v>
      </c>
      <c r="F60" s="6">
        <v>28.65</v>
      </c>
      <c r="G60" t="s">
        <v>13</v>
      </c>
      <c r="H60">
        <v>53</v>
      </c>
      <c r="I60" s="7">
        <v>2.7190000000000001E-3</v>
      </c>
      <c r="J60" s="7">
        <v>2.715E-3</v>
      </c>
      <c r="K60" s="8">
        <v>96696.8</v>
      </c>
      <c r="L60" s="8">
        <v>262.5</v>
      </c>
      <c r="M60" s="6">
        <v>31.6</v>
      </c>
    </row>
    <row r="61" spans="1:13">
      <c r="A61">
        <v>54</v>
      </c>
      <c r="B61" s="7">
        <v>4.3489999999999996E-3</v>
      </c>
      <c r="C61" s="7">
        <v>4.3400000000000001E-3</v>
      </c>
      <c r="D61" s="8">
        <v>94396.2</v>
      </c>
      <c r="E61" s="8">
        <v>409.7</v>
      </c>
      <c r="F61" s="6">
        <v>27.76</v>
      </c>
      <c r="G61" t="s">
        <v>13</v>
      </c>
      <c r="H61">
        <v>54</v>
      </c>
      <c r="I61" s="7">
        <v>2.928E-3</v>
      </c>
      <c r="J61" s="7">
        <v>2.9239999999999999E-3</v>
      </c>
      <c r="K61" s="8">
        <v>96434.3</v>
      </c>
      <c r="L61" s="8">
        <v>282</v>
      </c>
      <c r="M61" s="6">
        <v>30.68</v>
      </c>
    </row>
    <row r="62" spans="1:13">
      <c r="A62">
        <v>55</v>
      </c>
      <c r="B62" s="7">
        <v>4.7590000000000002E-3</v>
      </c>
      <c r="C62" s="7">
        <v>4.7479999999999996E-3</v>
      </c>
      <c r="D62" s="8">
        <v>93986.5</v>
      </c>
      <c r="E62" s="8">
        <v>446.3</v>
      </c>
      <c r="F62" s="6">
        <v>26.88</v>
      </c>
      <c r="G62" t="s">
        <v>13</v>
      </c>
      <c r="H62">
        <v>55</v>
      </c>
      <c r="I62" s="7">
        <v>3.2659999999999998E-3</v>
      </c>
      <c r="J62" s="7">
        <v>3.261E-3</v>
      </c>
      <c r="K62" s="8">
        <v>96152.3</v>
      </c>
      <c r="L62" s="8">
        <v>313.5</v>
      </c>
      <c r="M62" s="6">
        <v>29.77</v>
      </c>
    </row>
    <row r="63" spans="1:13">
      <c r="A63">
        <v>56</v>
      </c>
      <c r="B63" s="7">
        <v>5.2209999999999999E-3</v>
      </c>
      <c r="C63" s="7">
        <v>5.2069999999999998E-3</v>
      </c>
      <c r="D63" s="8">
        <v>93540.2</v>
      </c>
      <c r="E63" s="8">
        <v>487.1</v>
      </c>
      <c r="F63" s="6">
        <v>26.01</v>
      </c>
      <c r="G63" t="s">
        <v>13</v>
      </c>
      <c r="H63">
        <v>56</v>
      </c>
      <c r="I63" s="7">
        <v>3.5100000000000001E-3</v>
      </c>
      <c r="J63" s="7">
        <v>3.5040000000000002E-3</v>
      </c>
      <c r="K63" s="8">
        <v>95838.8</v>
      </c>
      <c r="L63" s="8">
        <v>335.8</v>
      </c>
      <c r="M63" s="6">
        <v>28.86</v>
      </c>
    </row>
    <row r="64" spans="1:13">
      <c r="A64">
        <v>57</v>
      </c>
      <c r="B64" s="7">
        <v>5.8609999999999999E-3</v>
      </c>
      <c r="C64" s="7">
        <v>5.8440000000000002E-3</v>
      </c>
      <c r="D64" s="8">
        <v>93053.1</v>
      </c>
      <c r="E64" s="8">
        <v>543.79999999999995</v>
      </c>
      <c r="F64" s="6">
        <v>25.14</v>
      </c>
      <c r="G64" t="s">
        <v>13</v>
      </c>
      <c r="H64">
        <v>57</v>
      </c>
      <c r="I64" s="7">
        <v>3.8760000000000001E-3</v>
      </c>
      <c r="J64" s="7">
        <v>3.8679999999999999E-3</v>
      </c>
      <c r="K64" s="8">
        <v>95503</v>
      </c>
      <c r="L64" s="8">
        <v>369.5</v>
      </c>
      <c r="M64" s="6">
        <v>27.96</v>
      </c>
    </row>
    <row r="65" spans="1:13">
      <c r="A65">
        <v>58</v>
      </c>
      <c r="B65" s="7">
        <v>6.43E-3</v>
      </c>
      <c r="C65" s="7">
        <v>6.4089999999999998E-3</v>
      </c>
      <c r="D65" s="8">
        <v>92509.3</v>
      </c>
      <c r="E65" s="8">
        <v>592.9</v>
      </c>
      <c r="F65" s="6">
        <v>24.28</v>
      </c>
      <c r="G65" t="s">
        <v>13</v>
      </c>
      <c r="H65">
        <v>58</v>
      </c>
      <c r="I65" s="7">
        <v>4.1539999999999997E-3</v>
      </c>
      <c r="J65" s="7">
        <v>4.1450000000000002E-3</v>
      </c>
      <c r="K65" s="8">
        <v>95133.5</v>
      </c>
      <c r="L65" s="8">
        <v>394.3</v>
      </c>
      <c r="M65" s="6">
        <v>27.07</v>
      </c>
    </row>
    <row r="66" spans="1:13">
      <c r="A66">
        <v>59</v>
      </c>
      <c r="B66" s="7">
        <v>7.1300000000000001E-3</v>
      </c>
      <c r="C66" s="7">
        <v>7.1050000000000002E-3</v>
      </c>
      <c r="D66" s="8">
        <v>91916.4</v>
      </c>
      <c r="E66" s="8">
        <v>653</v>
      </c>
      <c r="F66" s="6">
        <v>23.44</v>
      </c>
      <c r="G66" t="s">
        <v>13</v>
      </c>
      <c r="H66">
        <v>59</v>
      </c>
      <c r="I66" s="7">
        <v>4.5919999999999997E-3</v>
      </c>
      <c r="J66" s="7">
        <v>4.5820000000000001E-3</v>
      </c>
      <c r="K66" s="8">
        <v>94739.199999999997</v>
      </c>
      <c r="L66" s="8">
        <v>434.1</v>
      </c>
      <c r="M66" s="6">
        <v>26.18</v>
      </c>
    </row>
    <row r="67" spans="1:13">
      <c r="A67">
        <v>60</v>
      </c>
      <c r="B67" s="7">
        <v>7.9299999999999995E-3</v>
      </c>
      <c r="C67" s="7">
        <v>7.8989999999999998E-3</v>
      </c>
      <c r="D67" s="8">
        <v>91263.4</v>
      </c>
      <c r="E67" s="8">
        <v>720.9</v>
      </c>
      <c r="F67" s="6">
        <v>22.6</v>
      </c>
      <c r="G67" t="s">
        <v>13</v>
      </c>
      <c r="H67">
        <v>60</v>
      </c>
      <c r="I67" s="7">
        <v>5.1380000000000002E-3</v>
      </c>
      <c r="J67" s="7">
        <v>5.1250000000000002E-3</v>
      </c>
      <c r="K67" s="8">
        <v>94305.1</v>
      </c>
      <c r="L67" s="8">
        <v>483.3</v>
      </c>
      <c r="M67" s="6">
        <v>25.3</v>
      </c>
    </row>
    <row r="68" spans="1:13">
      <c r="A68">
        <v>61</v>
      </c>
      <c r="B68" s="7">
        <v>8.5649999999999997E-3</v>
      </c>
      <c r="C68" s="7">
        <v>8.5280000000000009E-3</v>
      </c>
      <c r="D68" s="8">
        <v>90542.5</v>
      </c>
      <c r="E68" s="8">
        <v>772.2</v>
      </c>
      <c r="F68" s="6">
        <v>21.78</v>
      </c>
      <c r="G68" t="s">
        <v>13</v>
      </c>
      <c r="H68">
        <v>61</v>
      </c>
      <c r="I68" s="7">
        <v>5.6100000000000004E-3</v>
      </c>
      <c r="J68" s="7">
        <v>5.5950000000000001E-3</v>
      </c>
      <c r="K68" s="8">
        <v>93821.8</v>
      </c>
      <c r="L68" s="8">
        <v>524.9</v>
      </c>
      <c r="M68" s="6">
        <v>24.43</v>
      </c>
    </row>
    <row r="69" spans="1:13">
      <c r="A69">
        <v>62</v>
      </c>
      <c r="B69" s="7">
        <v>9.4750000000000008E-3</v>
      </c>
      <c r="C69" s="7">
        <v>9.4310000000000001E-3</v>
      </c>
      <c r="D69" s="8">
        <v>89770.3</v>
      </c>
      <c r="E69" s="8">
        <v>846.6</v>
      </c>
      <c r="F69" s="6">
        <v>20.96</v>
      </c>
      <c r="G69" t="s">
        <v>13</v>
      </c>
      <c r="H69">
        <v>62</v>
      </c>
      <c r="I69" s="7">
        <v>6.0889999999999998E-3</v>
      </c>
      <c r="J69" s="7">
        <v>6.0699999999999999E-3</v>
      </c>
      <c r="K69" s="8">
        <v>93296.9</v>
      </c>
      <c r="L69" s="8">
        <v>566.29999999999995</v>
      </c>
      <c r="M69" s="6">
        <v>23.56</v>
      </c>
    </row>
    <row r="70" spans="1:13">
      <c r="A70">
        <v>63</v>
      </c>
      <c r="B70" s="7">
        <v>1.0324E-2</v>
      </c>
      <c r="C70" s="7">
        <v>1.0271000000000001E-2</v>
      </c>
      <c r="D70" s="8">
        <v>88923.7</v>
      </c>
      <c r="E70" s="8">
        <v>913.3</v>
      </c>
      <c r="F70" s="6">
        <v>20.16</v>
      </c>
      <c r="G70" t="s">
        <v>13</v>
      </c>
      <c r="H70">
        <v>63</v>
      </c>
      <c r="I70" s="7">
        <v>6.6959999999999997E-3</v>
      </c>
      <c r="J70" s="7">
        <v>6.6730000000000001E-3</v>
      </c>
      <c r="K70" s="8">
        <v>92730.6</v>
      </c>
      <c r="L70" s="8">
        <v>618.79999999999995</v>
      </c>
      <c r="M70" s="6">
        <v>22.7</v>
      </c>
    </row>
    <row r="71" spans="1:13">
      <c r="A71">
        <v>64</v>
      </c>
      <c r="B71" s="7">
        <v>1.1325E-2</v>
      </c>
      <c r="C71" s="7">
        <v>1.1261999999999999E-2</v>
      </c>
      <c r="D71" s="8">
        <v>88010.4</v>
      </c>
      <c r="E71" s="8">
        <v>991.1</v>
      </c>
      <c r="F71" s="6">
        <v>19.36</v>
      </c>
      <c r="G71" t="s">
        <v>13</v>
      </c>
      <c r="H71">
        <v>64</v>
      </c>
      <c r="I71" s="7">
        <v>7.1120000000000003E-3</v>
      </c>
      <c r="J71" s="7">
        <v>7.0870000000000004E-3</v>
      </c>
      <c r="K71" s="8">
        <v>92111.8</v>
      </c>
      <c r="L71" s="8">
        <v>652.79999999999995</v>
      </c>
      <c r="M71" s="6">
        <v>21.85</v>
      </c>
    </row>
    <row r="72" spans="1:13">
      <c r="A72">
        <v>65</v>
      </c>
      <c r="B72" s="7">
        <v>1.2085E-2</v>
      </c>
      <c r="C72" s="7">
        <v>1.2012E-2</v>
      </c>
      <c r="D72" s="8">
        <v>87019.3</v>
      </c>
      <c r="E72" s="8">
        <v>1045.3</v>
      </c>
      <c r="F72" s="6">
        <v>18.57</v>
      </c>
      <c r="G72" t="s">
        <v>13</v>
      </c>
      <c r="H72">
        <v>65</v>
      </c>
      <c r="I72" s="7">
        <v>7.8110000000000002E-3</v>
      </c>
      <c r="J72" s="7">
        <v>7.7809999999999997E-3</v>
      </c>
      <c r="K72" s="8">
        <v>91459</v>
      </c>
      <c r="L72" s="8">
        <v>711.6</v>
      </c>
      <c r="M72" s="6">
        <v>21</v>
      </c>
    </row>
    <row r="73" spans="1:13">
      <c r="A73">
        <v>66</v>
      </c>
      <c r="B73" s="7">
        <v>1.2847000000000001E-2</v>
      </c>
      <c r="C73" s="7">
        <v>1.2765E-2</v>
      </c>
      <c r="D73" s="8">
        <v>85974</v>
      </c>
      <c r="E73" s="8">
        <v>1097.5</v>
      </c>
      <c r="F73" s="6">
        <v>17.79</v>
      </c>
      <c r="G73" t="s">
        <v>13</v>
      </c>
      <c r="H73">
        <v>66</v>
      </c>
      <c r="I73" s="7">
        <v>8.2269999999999999E-3</v>
      </c>
      <c r="J73" s="7">
        <v>8.1930000000000006E-3</v>
      </c>
      <c r="K73" s="8">
        <v>90747.4</v>
      </c>
      <c r="L73" s="8">
        <v>743.5</v>
      </c>
      <c r="M73" s="6">
        <v>20.170000000000002</v>
      </c>
    </row>
    <row r="74" spans="1:13">
      <c r="A74">
        <v>67</v>
      </c>
      <c r="B74" s="7">
        <v>1.4146000000000001E-2</v>
      </c>
      <c r="C74" s="7">
        <v>1.4047E-2</v>
      </c>
      <c r="D74" s="8">
        <v>84876.5</v>
      </c>
      <c r="E74" s="8">
        <v>1192.2</v>
      </c>
      <c r="F74" s="6">
        <v>17.02</v>
      </c>
      <c r="G74" t="s">
        <v>13</v>
      </c>
      <c r="H74">
        <v>67</v>
      </c>
      <c r="I74" s="7">
        <v>9.2689999999999995E-3</v>
      </c>
      <c r="J74" s="7">
        <v>9.2259999999999998E-3</v>
      </c>
      <c r="K74" s="8">
        <v>90003.9</v>
      </c>
      <c r="L74" s="8">
        <v>830.4</v>
      </c>
      <c r="M74" s="6">
        <v>19.329999999999998</v>
      </c>
    </row>
    <row r="75" spans="1:13">
      <c r="A75">
        <v>68</v>
      </c>
      <c r="B75" s="7">
        <v>1.5542E-2</v>
      </c>
      <c r="C75" s="7">
        <v>1.5422999999999999E-2</v>
      </c>
      <c r="D75" s="8">
        <v>83684.3</v>
      </c>
      <c r="E75" s="8">
        <v>1290.5999999999999</v>
      </c>
      <c r="F75" s="6">
        <v>16.25</v>
      </c>
      <c r="G75" t="s">
        <v>13</v>
      </c>
      <c r="H75">
        <v>68</v>
      </c>
      <c r="I75" s="7">
        <v>1.0522E-2</v>
      </c>
      <c r="J75" s="7">
        <v>1.0467000000000001E-2</v>
      </c>
      <c r="K75" s="8">
        <v>89173.5</v>
      </c>
      <c r="L75" s="8">
        <v>933.4</v>
      </c>
      <c r="M75" s="6">
        <v>18.5</v>
      </c>
    </row>
    <row r="76" spans="1:13">
      <c r="A76">
        <v>69</v>
      </c>
      <c r="B76" s="7">
        <v>1.7465000000000001E-2</v>
      </c>
      <c r="C76" s="7">
        <v>1.7314E-2</v>
      </c>
      <c r="D76" s="8">
        <v>82393.600000000006</v>
      </c>
      <c r="E76" s="8">
        <v>1426.6</v>
      </c>
      <c r="F76" s="6">
        <v>15.5</v>
      </c>
      <c r="G76" t="s">
        <v>13</v>
      </c>
      <c r="H76">
        <v>69</v>
      </c>
      <c r="I76" s="7">
        <v>1.1365E-2</v>
      </c>
      <c r="J76" s="7">
        <v>1.1301E-2</v>
      </c>
      <c r="K76" s="8">
        <v>88240.1</v>
      </c>
      <c r="L76" s="8">
        <v>997.2</v>
      </c>
      <c r="M76" s="6">
        <v>17.690000000000001</v>
      </c>
    </row>
    <row r="77" spans="1:13">
      <c r="A77">
        <v>70</v>
      </c>
      <c r="B77" s="7">
        <v>1.9224999999999999E-2</v>
      </c>
      <c r="C77" s="7">
        <v>1.9042E-2</v>
      </c>
      <c r="D77" s="8">
        <v>80967.100000000006</v>
      </c>
      <c r="E77" s="8">
        <v>1541.8</v>
      </c>
      <c r="F77" s="6">
        <v>14.76</v>
      </c>
      <c r="G77" t="s">
        <v>13</v>
      </c>
      <c r="H77">
        <v>70</v>
      </c>
      <c r="I77" s="7">
        <v>1.2747E-2</v>
      </c>
      <c r="J77" s="7">
        <v>1.2666999999999999E-2</v>
      </c>
      <c r="K77" s="8">
        <v>87242.9</v>
      </c>
      <c r="L77" s="8">
        <v>1105.0999999999999</v>
      </c>
      <c r="M77" s="6">
        <v>16.89</v>
      </c>
    </row>
    <row r="78" spans="1:13">
      <c r="A78">
        <v>71</v>
      </c>
      <c r="B78" s="7">
        <v>2.1238E-2</v>
      </c>
      <c r="C78" s="7">
        <v>2.1014000000000001E-2</v>
      </c>
      <c r="D78" s="8">
        <v>79425.3</v>
      </c>
      <c r="E78" s="8">
        <v>1669.1</v>
      </c>
      <c r="F78" s="6">
        <v>14.04</v>
      </c>
      <c r="G78" t="s">
        <v>13</v>
      </c>
      <c r="H78">
        <v>71</v>
      </c>
      <c r="I78" s="7">
        <v>1.4062E-2</v>
      </c>
      <c r="J78" s="7">
        <v>1.3964000000000001E-2</v>
      </c>
      <c r="K78" s="8">
        <v>86137.8</v>
      </c>
      <c r="L78" s="8">
        <v>1202.8</v>
      </c>
      <c r="M78" s="6">
        <v>16.100000000000001</v>
      </c>
    </row>
    <row r="79" spans="1:13">
      <c r="A79">
        <v>72</v>
      </c>
      <c r="B79" s="7">
        <v>2.4365000000000001E-2</v>
      </c>
      <c r="C79" s="7">
        <v>2.4072E-2</v>
      </c>
      <c r="D79" s="8">
        <v>77756.2</v>
      </c>
      <c r="E79" s="8">
        <v>1871.7</v>
      </c>
      <c r="F79" s="6">
        <v>13.33</v>
      </c>
      <c r="G79" t="s">
        <v>13</v>
      </c>
      <c r="H79">
        <v>72</v>
      </c>
      <c r="I79" s="7">
        <v>1.5779000000000001E-2</v>
      </c>
      <c r="J79" s="7">
        <v>1.5654999999999999E-2</v>
      </c>
      <c r="K79" s="8">
        <v>84935</v>
      </c>
      <c r="L79" s="8">
        <v>1329.7</v>
      </c>
      <c r="M79" s="6">
        <v>15.32</v>
      </c>
    </row>
    <row r="80" spans="1:13">
      <c r="A80">
        <v>73</v>
      </c>
      <c r="B80" s="7">
        <v>2.665E-2</v>
      </c>
      <c r="C80" s="7">
        <v>2.63E-2</v>
      </c>
      <c r="D80" s="8">
        <v>75884.5</v>
      </c>
      <c r="E80" s="8">
        <v>1995.7</v>
      </c>
      <c r="F80" s="6">
        <v>12.65</v>
      </c>
      <c r="G80" t="s">
        <v>13</v>
      </c>
      <c r="H80">
        <v>73</v>
      </c>
      <c r="I80" s="7">
        <v>1.8006999999999999E-2</v>
      </c>
      <c r="J80" s="7">
        <v>1.7846000000000001E-2</v>
      </c>
      <c r="K80" s="8">
        <v>83605.3</v>
      </c>
      <c r="L80" s="8">
        <v>1492</v>
      </c>
      <c r="M80" s="6">
        <v>14.56</v>
      </c>
    </row>
    <row r="81" spans="1:13">
      <c r="A81">
        <v>74</v>
      </c>
      <c r="B81" s="7">
        <v>3.0141000000000001E-2</v>
      </c>
      <c r="C81" s="7">
        <v>2.9694000000000002E-2</v>
      </c>
      <c r="D81" s="8">
        <v>73888.7</v>
      </c>
      <c r="E81" s="8">
        <v>2194</v>
      </c>
      <c r="F81" s="6">
        <v>11.98</v>
      </c>
      <c r="G81" t="s">
        <v>13</v>
      </c>
      <c r="H81">
        <v>74</v>
      </c>
      <c r="I81" s="7">
        <v>2.0029000000000002E-2</v>
      </c>
      <c r="J81" s="7">
        <v>1.9831000000000001E-2</v>
      </c>
      <c r="K81" s="8">
        <v>82113.3</v>
      </c>
      <c r="L81" s="8">
        <v>1628.4</v>
      </c>
      <c r="M81" s="6">
        <v>13.81</v>
      </c>
    </row>
    <row r="82" spans="1:13">
      <c r="A82">
        <v>75</v>
      </c>
      <c r="B82" s="7">
        <v>3.2951000000000001E-2</v>
      </c>
      <c r="C82" s="7">
        <v>3.2417000000000001E-2</v>
      </c>
      <c r="D82" s="8">
        <v>71694.7</v>
      </c>
      <c r="E82" s="8">
        <v>2324.1</v>
      </c>
      <c r="F82" s="6">
        <v>11.33</v>
      </c>
      <c r="G82" t="s">
        <v>13</v>
      </c>
      <c r="H82">
        <v>75</v>
      </c>
      <c r="I82" s="7">
        <v>2.2114000000000002E-2</v>
      </c>
      <c r="J82" s="7">
        <v>2.1871999999999999E-2</v>
      </c>
      <c r="K82" s="8">
        <v>80484.899999999994</v>
      </c>
      <c r="L82" s="8">
        <v>1760.4</v>
      </c>
      <c r="M82" s="6">
        <v>13.08</v>
      </c>
    </row>
    <row r="83" spans="1:13">
      <c r="A83">
        <v>76</v>
      </c>
      <c r="B83" s="7">
        <v>3.6509E-2</v>
      </c>
      <c r="C83" s="7">
        <v>3.5853999999999997E-2</v>
      </c>
      <c r="D83" s="8">
        <v>69370.600000000006</v>
      </c>
      <c r="E83" s="8">
        <v>2487.1999999999998</v>
      </c>
      <c r="F83" s="6">
        <v>10.69</v>
      </c>
      <c r="G83" t="s">
        <v>13</v>
      </c>
      <c r="H83">
        <v>76</v>
      </c>
      <c r="I83" s="7">
        <v>2.4743999999999999E-2</v>
      </c>
      <c r="J83" s="7">
        <v>2.4441999999999998E-2</v>
      </c>
      <c r="K83" s="8">
        <v>78724.600000000006</v>
      </c>
      <c r="L83" s="8">
        <v>1924.2</v>
      </c>
      <c r="M83" s="6">
        <v>12.36</v>
      </c>
    </row>
    <row r="84" spans="1:13">
      <c r="A84">
        <v>77</v>
      </c>
      <c r="B84" s="7">
        <v>3.9973000000000002E-2</v>
      </c>
      <c r="C84" s="7">
        <v>3.9190000000000003E-2</v>
      </c>
      <c r="D84" s="8">
        <v>66883.399999999994</v>
      </c>
      <c r="E84" s="8">
        <v>2621.1999999999998</v>
      </c>
      <c r="F84" s="6">
        <v>10.07</v>
      </c>
      <c r="G84" t="s">
        <v>13</v>
      </c>
      <c r="H84">
        <v>77</v>
      </c>
      <c r="I84" s="7">
        <v>2.7437E-2</v>
      </c>
      <c r="J84" s="7">
        <v>2.7066E-2</v>
      </c>
      <c r="K84" s="8">
        <v>76800.399999999994</v>
      </c>
      <c r="L84" s="8">
        <v>2078.6999999999998</v>
      </c>
      <c r="M84" s="6">
        <v>11.66</v>
      </c>
    </row>
    <row r="85" spans="1:13">
      <c r="A85">
        <v>78</v>
      </c>
      <c r="B85" s="7">
        <v>4.4889999999999999E-2</v>
      </c>
      <c r="C85" s="7">
        <v>4.3903999999999999E-2</v>
      </c>
      <c r="D85" s="8">
        <v>64262.2</v>
      </c>
      <c r="E85" s="8">
        <v>2821.4</v>
      </c>
      <c r="F85" s="6">
        <v>9.4600000000000009</v>
      </c>
      <c r="G85" t="s">
        <v>13</v>
      </c>
      <c r="H85">
        <v>78</v>
      </c>
      <c r="I85" s="7">
        <v>3.0522000000000001E-2</v>
      </c>
      <c r="J85" s="7">
        <v>3.0062999999999999E-2</v>
      </c>
      <c r="K85" s="8">
        <v>74721.7</v>
      </c>
      <c r="L85" s="8">
        <v>2246.4</v>
      </c>
      <c r="M85" s="6">
        <v>10.97</v>
      </c>
    </row>
    <row r="86" spans="1:13">
      <c r="A86">
        <v>79</v>
      </c>
      <c r="B86" s="7">
        <v>4.9803E-2</v>
      </c>
      <c r="C86" s="7">
        <v>4.8592999999999997E-2</v>
      </c>
      <c r="D86" s="8">
        <v>61440.9</v>
      </c>
      <c r="E86" s="8">
        <v>2985.6</v>
      </c>
      <c r="F86" s="6">
        <v>8.8699999999999992</v>
      </c>
      <c r="G86" t="s">
        <v>13</v>
      </c>
      <c r="H86">
        <v>79</v>
      </c>
      <c r="I86" s="7">
        <v>3.5186000000000002E-2</v>
      </c>
      <c r="J86" s="7">
        <v>3.4576999999999997E-2</v>
      </c>
      <c r="K86" s="8">
        <v>72475.399999999994</v>
      </c>
      <c r="L86" s="8">
        <v>2506</v>
      </c>
      <c r="M86" s="6">
        <v>10.3</v>
      </c>
    </row>
    <row r="87" spans="1:13">
      <c r="A87">
        <v>80</v>
      </c>
      <c r="B87" s="7">
        <v>5.7225999999999999E-2</v>
      </c>
      <c r="C87" s="7">
        <v>5.5634000000000003E-2</v>
      </c>
      <c r="D87" s="8">
        <v>58455.199999999997</v>
      </c>
      <c r="E87" s="8">
        <v>3252.1</v>
      </c>
      <c r="F87" s="6">
        <v>8.3000000000000007</v>
      </c>
      <c r="G87" t="s">
        <v>13</v>
      </c>
      <c r="H87">
        <v>80</v>
      </c>
      <c r="I87" s="7">
        <v>4.0637E-2</v>
      </c>
      <c r="J87" s="7">
        <v>3.9827000000000001E-2</v>
      </c>
      <c r="K87" s="8">
        <v>69969.399999999994</v>
      </c>
      <c r="L87" s="8">
        <v>2786.7</v>
      </c>
      <c r="M87" s="6">
        <v>9.65</v>
      </c>
    </row>
    <row r="88" spans="1:13">
      <c r="A88">
        <v>81</v>
      </c>
      <c r="B88" s="7">
        <v>6.3684000000000004E-2</v>
      </c>
      <c r="C88" s="7">
        <v>6.1719000000000003E-2</v>
      </c>
      <c r="D88" s="8">
        <v>55203.1</v>
      </c>
      <c r="E88" s="8">
        <v>3407.1</v>
      </c>
      <c r="F88" s="6">
        <v>7.76</v>
      </c>
      <c r="G88" t="s">
        <v>13</v>
      </c>
      <c r="H88">
        <v>81</v>
      </c>
      <c r="I88" s="7">
        <v>4.6024000000000002E-2</v>
      </c>
      <c r="J88" s="7">
        <v>4.4989000000000001E-2</v>
      </c>
      <c r="K88" s="8">
        <v>67182.7</v>
      </c>
      <c r="L88" s="8">
        <v>3022.5</v>
      </c>
      <c r="M88" s="6">
        <v>9.0299999999999994</v>
      </c>
    </row>
    <row r="89" spans="1:13">
      <c r="A89">
        <v>82</v>
      </c>
      <c r="B89" s="7">
        <v>7.2973999999999997E-2</v>
      </c>
      <c r="C89" s="7">
        <v>7.0404999999999995E-2</v>
      </c>
      <c r="D89" s="8">
        <v>51796</v>
      </c>
      <c r="E89" s="8">
        <v>3646.7</v>
      </c>
      <c r="F89" s="6">
        <v>7.23</v>
      </c>
      <c r="G89" t="s">
        <v>13</v>
      </c>
      <c r="H89">
        <v>82</v>
      </c>
      <c r="I89" s="7">
        <v>5.2250999999999999E-2</v>
      </c>
      <c r="J89" s="7">
        <v>5.0921000000000001E-2</v>
      </c>
      <c r="K89" s="8">
        <v>64160.2</v>
      </c>
      <c r="L89" s="8">
        <v>3267.1</v>
      </c>
      <c r="M89" s="6">
        <v>8.43</v>
      </c>
    </row>
    <row r="90" spans="1:13">
      <c r="A90">
        <v>83</v>
      </c>
      <c r="B90" s="7">
        <v>8.1864999999999993E-2</v>
      </c>
      <c r="C90" s="7">
        <v>7.8645999999999994E-2</v>
      </c>
      <c r="D90" s="8">
        <v>48149.3</v>
      </c>
      <c r="E90" s="8">
        <v>3786.8</v>
      </c>
      <c r="F90" s="6">
        <v>6.74</v>
      </c>
      <c r="G90" t="s">
        <v>13</v>
      </c>
      <c r="H90">
        <v>83</v>
      </c>
      <c r="I90" s="7">
        <v>5.9461E-2</v>
      </c>
      <c r="J90" s="7">
        <v>5.7743999999999997E-2</v>
      </c>
      <c r="K90" s="8">
        <v>60893.1</v>
      </c>
      <c r="L90" s="8">
        <v>3516.2</v>
      </c>
      <c r="M90" s="6">
        <v>7.85</v>
      </c>
    </row>
    <row r="91" spans="1:13">
      <c r="A91">
        <v>84</v>
      </c>
      <c r="B91" s="7">
        <v>9.1127E-2</v>
      </c>
      <c r="C91" s="7">
        <v>8.7155999999999997E-2</v>
      </c>
      <c r="D91" s="8">
        <v>44362.6</v>
      </c>
      <c r="E91" s="8">
        <v>3866.4</v>
      </c>
      <c r="F91" s="6">
        <v>6.28</v>
      </c>
      <c r="G91" t="s">
        <v>13</v>
      </c>
      <c r="H91">
        <v>84</v>
      </c>
      <c r="I91" s="7">
        <v>6.8909999999999999E-2</v>
      </c>
      <c r="J91" s="7">
        <v>6.6614999999999994E-2</v>
      </c>
      <c r="K91" s="8">
        <v>57376.9</v>
      </c>
      <c r="L91" s="8">
        <v>3822.2</v>
      </c>
      <c r="M91" s="6">
        <v>7.3</v>
      </c>
    </row>
    <row r="92" spans="1:13">
      <c r="A92">
        <v>85</v>
      </c>
      <c r="B92" s="7">
        <v>0.104494</v>
      </c>
      <c r="C92" s="7">
        <v>9.9306000000000005E-2</v>
      </c>
      <c r="D92" s="8">
        <v>40496.1</v>
      </c>
      <c r="E92" s="8">
        <v>4021.5</v>
      </c>
      <c r="F92" s="6">
        <v>5.83</v>
      </c>
      <c r="G92" t="s">
        <v>13</v>
      </c>
      <c r="H92">
        <v>85</v>
      </c>
      <c r="I92" s="7">
        <v>7.7796000000000004E-2</v>
      </c>
      <c r="J92" s="7">
        <v>7.4883000000000005E-2</v>
      </c>
      <c r="K92" s="8">
        <v>53554.7</v>
      </c>
      <c r="L92" s="8">
        <v>4010.3</v>
      </c>
      <c r="M92" s="6">
        <v>6.79</v>
      </c>
    </row>
    <row r="93" spans="1:13">
      <c r="A93">
        <v>86</v>
      </c>
      <c r="B93" s="7">
        <v>0.11654</v>
      </c>
      <c r="C93" s="7">
        <v>0.110123</v>
      </c>
      <c r="D93" s="8">
        <v>36474.6</v>
      </c>
      <c r="E93" s="8">
        <v>4016.7</v>
      </c>
      <c r="F93" s="6">
        <v>5.42</v>
      </c>
      <c r="G93" t="s">
        <v>13</v>
      </c>
      <c r="H93">
        <v>86</v>
      </c>
      <c r="I93" s="7">
        <v>8.8270000000000001E-2</v>
      </c>
      <c r="J93" s="7">
        <v>8.4539000000000003E-2</v>
      </c>
      <c r="K93" s="8">
        <v>49544.4</v>
      </c>
      <c r="L93" s="8">
        <v>4188.3999999999996</v>
      </c>
      <c r="M93" s="6">
        <v>6.3</v>
      </c>
    </row>
    <row r="94" spans="1:13">
      <c r="A94">
        <v>87</v>
      </c>
      <c r="B94" s="7">
        <v>0.130357</v>
      </c>
      <c r="C94" s="7">
        <v>0.12238</v>
      </c>
      <c r="D94" s="8">
        <v>32457.9</v>
      </c>
      <c r="E94" s="8">
        <v>3972.2</v>
      </c>
      <c r="F94" s="6">
        <v>5.03</v>
      </c>
      <c r="G94" t="s">
        <v>13</v>
      </c>
      <c r="H94">
        <v>87</v>
      </c>
      <c r="I94" s="7">
        <v>0.100855</v>
      </c>
      <c r="J94" s="7">
        <v>9.6013000000000001E-2</v>
      </c>
      <c r="K94" s="8">
        <v>45356</v>
      </c>
      <c r="L94" s="8">
        <v>4354.8</v>
      </c>
      <c r="M94" s="6">
        <v>5.83</v>
      </c>
    </row>
    <row r="95" spans="1:13">
      <c r="A95">
        <v>88</v>
      </c>
      <c r="B95" s="7">
        <v>0.147207</v>
      </c>
      <c r="C95" s="7">
        <v>0.13711400000000001</v>
      </c>
      <c r="D95" s="8">
        <v>28485.7</v>
      </c>
      <c r="E95" s="8">
        <v>3905.8</v>
      </c>
      <c r="F95" s="6">
        <v>4.66</v>
      </c>
      <c r="G95" t="s">
        <v>13</v>
      </c>
      <c r="H95">
        <v>88</v>
      </c>
      <c r="I95" s="7">
        <v>0.113409</v>
      </c>
      <c r="J95" s="7">
        <v>0.107324</v>
      </c>
      <c r="K95" s="8">
        <v>41001.199999999997</v>
      </c>
      <c r="L95" s="8">
        <v>4400.3999999999996</v>
      </c>
      <c r="M95" s="6">
        <v>5.4</v>
      </c>
    </row>
    <row r="96" spans="1:13">
      <c r="A96">
        <v>89</v>
      </c>
      <c r="B96" s="7">
        <v>0.16403000000000001</v>
      </c>
      <c r="C96" s="7">
        <v>0.15159700000000001</v>
      </c>
      <c r="D96" s="8">
        <v>24579.9</v>
      </c>
      <c r="E96" s="8">
        <v>3726.2</v>
      </c>
      <c r="F96" s="6">
        <v>4.32</v>
      </c>
      <c r="G96" t="s">
        <v>13</v>
      </c>
      <c r="H96">
        <v>89</v>
      </c>
      <c r="I96" s="7">
        <v>0.12990099999999999</v>
      </c>
      <c r="J96" s="7">
        <v>0.121978</v>
      </c>
      <c r="K96" s="8">
        <v>36600.800000000003</v>
      </c>
      <c r="L96" s="8">
        <v>4464.5</v>
      </c>
      <c r="M96" s="6">
        <v>4.99</v>
      </c>
    </row>
    <row r="97" spans="1:13">
      <c r="A97">
        <v>90</v>
      </c>
      <c r="B97" s="7">
        <v>0.18096200000000001</v>
      </c>
      <c r="C97" s="7">
        <v>0.16594700000000001</v>
      </c>
      <c r="D97" s="8">
        <v>20853.7</v>
      </c>
      <c r="E97" s="8">
        <v>3460.6</v>
      </c>
      <c r="F97" s="6">
        <v>4</v>
      </c>
      <c r="G97" t="s">
        <v>13</v>
      </c>
      <c r="H97">
        <v>90</v>
      </c>
      <c r="I97" s="7">
        <v>0.145984</v>
      </c>
      <c r="J97" s="7">
        <v>0.13605300000000001</v>
      </c>
      <c r="K97" s="8">
        <v>32136.3</v>
      </c>
      <c r="L97" s="8">
        <v>4372.3</v>
      </c>
      <c r="M97" s="6">
        <v>4.6100000000000003</v>
      </c>
    </row>
    <row r="98" spans="1:13">
      <c r="A98">
        <v>91</v>
      </c>
      <c r="B98" s="7">
        <v>0.20167599999999999</v>
      </c>
      <c r="C98" s="7">
        <v>0.183203</v>
      </c>
      <c r="D98" s="8">
        <v>17393.099999999999</v>
      </c>
      <c r="E98" s="8">
        <v>3186.5</v>
      </c>
      <c r="F98" s="6">
        <v>3.7</v>
      </c>
      <c r="G98" t="s">
        <v>13</v>
      </c>
      <c r="H98">
        <v>91</v>
      </c>
      <c r="I98" s="7">
        <v>0.16283800000000001</v>
      </c>
      <c r="J98" s="7">
        <v>0.15057799999999999</v>
      </c>
      <c r="K98" s="8">
        <v>27764.1</v>
      </c>
      <c r="L98" s="8">
        <v>4180.7</v>
      </c>
      <c r="M98" s="6">
        <v>4.26</v>
      </c>
    </row>
    <row r="99" spans="1:13">
      <c r="A99">
        <v>92</v>
      </c>
      <c r="B99" s="7">
        <v>0.22781699999999999</v>
      </c>
      <c r="C99" s="7">
        <v>0.20452000000000001</v>
      </c>
      <c r="D99" s="8">
        <v>14206.6</v>
      </c>
      <c r="E99" s="8">
        <v>2905.5</v>
      </c>
      <c r="F99" s="6">
        <v>3.41</v>
      </c>
      <c r="G99" t="s">
        <v>13</v>
      </c>
      <c r="H99">
        <v>92</v>
      </c>
      <c r="I99" s="7">
        <v>0.184337</v>
      </c>
      <c r="J99" s="7">
        <v>0.16878099999999999</v>
      </c>
      <c r="K99" s="8">
        <v>23583.4</v>
      </c>
      <c r="L99" s="8">
        <v>3980.4</v>
      </c>
      <c r="M99" s="6">
        <v>3.93</v>
      </c>
    </row>
    <row r="100" spans="1:13">
      <c r="A100">
        <v>93</v>
      </c>
      <c r="B100" s="7">
        <v>0.24885199999999999</v>
      </c>
      <c r="C100" s="7">
        <v>0.22131500000000001</v>
      </c>
      <c r="D100" s="8">
        <v>11301.1</v>
      </c>
      <c r="E100" s="8">
        <v>2501.1</v>
      </c>
      <c r="F100" s="6">
        <v>3.16</v>
      </c>
      <c r="G100" t="s">
        <v>13</v>
      </c>
      <c r="H100">
        <v>93</v>
      </c>
      <c r="I100" s="7">
        <v>0.20333399999999999</v>
      </c>
      <c r="J100" s="7">
        <v>0.18457000000000001</v>
      </c>
      <c r="K100" s="8">
        <v>19603</v>
      </c>
      <c r="L100" s="8">
        <v>3618.1</v>
      </c>
      <c r="M100" s="6">
        <v>3.62</v>
      </c>
    </row>
    <row r="101" spans="1:13">
      <c r="A101">
        <v>94</v>
      </c>
      <c r="B101" s="7">
        <v>0.27390300000000001</v>
      </c>
      <c r="C101" s="7">
        <v>0.24091000000000001</v>
      </c>
      <c r="D101" s="8">
        <v>8800</v>
      </c>
      <c r="E101" s="8">
        <v>2120</v>
      </c>
      <c r="F101" s="6">
        <v>2.92</v>
      </c>
      <c r="G101" t="s">
        <v>13</v>
      </c>
      <c r="H101">
        <v>94</v>
      </c>
      <c r="I101" s="7">
        <v>0.23147699999999999</v>
      </c>
      <c r="J101" s="7">
        <v>0.20746600000000001</v>
      </c>
      <c r="K101" s="8">
        <v>15984.9</v>
      </c>
      <c r="L101" s="8">
        <v>3316.3</v>
      </c>
      <c r="M101" s="6">
        <v>3.33</v>
      </c>
    </row>
    <row r="102" spans="1:13">
      <c r="A102">
        <v>95</v>
      </c>
      <c r="B102" s="7">
        <v>0.306697</v>
      </c>
      <c r="C102" s="7">
        <v>0.26591900000000002</v>
      </c>
      <c r="D102" s="8">
        <v>6680</v>
      </c>
      <c r="E102" s="8">
        <v>1776.3</v>
      </c>
      <c r="F102" s="6">
        <v>2.68</v>
      </c>
      <c r="G102" t="s">
        <v>13</v>
      </c>
      <c r="H102">
        <v>95</v>
      </c>
      <c r="I102" s="7">
        <v>0.25678899999999999</v>
      </c>
      <c r="J102" s="7">
        <v>0.22756999999999999</v>
      </c>
      <c r="K102" s="8">
        <v>12668.6</v>
      </c>
      <c r="L102" s="8">
        <v>2883</v>
      </c>
      <c r="M102" s="6">
        <v>3.07</v>
      </c>
    </row>
    <row r="103" spans="1:13">
      <c r="A103">
        <v>96</v>
      </c>
      <c r="B103" s="7">
        <v>0.34977900000000001</v>
      </c>
      <c r="C103" s="7">
        <v>0.29771199999999998</v>
      </c>
      <c r="D103" s="8">
        <v>4903.6000000000004</v>
      </c>
      <c r="E103" s="8">
        <v>1459.9</v>
      </c>
      <c r="F103" s="6">
        <v>2.48</v>
      </c>
      <c r="G103" t="s">
        <v>13</v>
      </c>
      <c r="H103">
        <v>96</v>
      </c>
      <c r="I103" s="7">
        <v>0.29776900000000001</v>
      </c>
      <c r="J103" s="7">
        <v>0.25918099999999999</v>
      </c>
      <c r="K103" s="8">
        <v>9785.6</v>
      </c>
      <c r="L103" s="8">
        <v>2536.1999999999998</v>
      </c>
      <c r="M103" s="6">
        <v>2.83</v>
      </c>
    </row>
    <row r="104" spans="1:13">
      <c r="A104">
        <v>97</v>
      </c>
      <c r="B104" s="7">
        <v>0.37799100000000002</v>
      </c>
      <c r="C104" s="7">
        <v>0.31790800000000002</v>
      </c>
      <c r="D104" s="8">
        <v>3443.8</v>
      </c>
      <c r="E104" s="8">
        <v>1094.8</v>
      </c>
      <c r="F104" s="6">
        <v>2.31</v>
      </c>
      <c r="G104" t="s">
        <v>13</v>
      </c>
      <c r="H104">
        <v>97</v>
      </c>
      <c r="I104" s="7">
        <v>0.31890800000000002</v>
      </c>
      <c r="J104" s="7">
        <v>0.27505000000000002</v>
      </c>
      <c r="K104" s="8">
        <v>7249.3</v>
      </c>
      <c r="L104" s="8">
        <v>1993.9</v>
      </c>
      <c r="M104" s="6">
        <v>2.64</v>
      </c>
    </row>
    <row r="105" spans="1:13">
      <c r="A105">
        <v>98</v>
      </c>
      <c r="B105" s="7">
        <v>0.419431</v>
      </c>
      <c r="C105" s="7">
        <v>0.346719</v>
      </c>
      <c r="D105" s="8">
        <v>2349</v>
      </c>
      <c r="E105" s="8">
        <v>814.4</v>
      </c>
      <c r="F105" s="6">
        <v>2.16</v>
      </c>
      <c r="G105" t="s">
        <v>13</v>
      </c>
      <c r="H105">
        <v>98</v>
      </c>
      <c r="I105" s="7">
        <v>0.34790900000000002</v>
      </c>
      <c r="J105" s="7">
        <v>0.29635600000000001</v>
      </c>
      <c r="K105" s="8">
        <v>5255.4</v>
      </c>
      <c r="L105" s="8">
        <v>1557.5</v>
      </c>
      <c r="M105" s="6">
        <v>2.4500000000000002</v>
      </c>
    </row>
    <row r="106" spans="1:13">
      <c r="A106">
        <v>99</v>
      </c>
      <c r="B106" s="7">
        <v>0.442998</v>
      </c>
      <c r="C106" s="7">
        <v>0.36266700000000002</v>
      </c>
      <c r="D106" s="8">
        <v>1534.5</v>
      </c>
      <c r="E106" s="8">
        <v>556.5</v>
      </c>
      <c r="F106" s="6">
        <v>2.04</v>
      </c>
      <c r="G106" t="s">
        <v>13</v>
      </c>
      <c r="H106">
        <v>99</v>
      </c>
      <c r="I106" s="7">
        <v>0.38517800000000002</v>
      </c>
      <c r="J106" s="7">
        <v>0.32297599999999999</v>
      </c>
      <c r="K106" s="8">
        <v>3697.9</v>
      </c>
      <c r="L106" s="8">
        <v>1194.3</v>
      </c>
      <c r="M106" s="6">
        <v>2.27</v>
      </c>
    </row>
    <row r="107" spans="1:13">
      <c r="A107">
        <v>100</v>
      </c>
      <c r="B107">
        <v>0.48340699999999998</v>
      </c>
      <c r="C107">
        <v>0.38930900000000002</v>
      </c>
      <c r="D107">
        <v>978</v>
      </c>
      <c r="E107">
        <v>380.7</v>
      </c>
      <c r="F107">
        <v>1.91</v>
      </c>
      <c r="G107" t="s">
        <v>13</v>
      </c>
      <c r="H107">
        <v>100</v>
      </c>
      <c r="I107">
        <v>0.41122599999999998</v>
      </c>
      <c r="J107">
        <v>0.34109299999999998</v>
      </c>
      <c r="K107">
        <v>2503.6</v>
      </c>
      <c r="L107">
        <v>854</v>
      </c>
      <c r="M107">
        <v>2.12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defaultColWidth="10.85546875" defaultRowHeight="12.75"/>
  <sheetData>
    <row r="1" spans="1:13" ht="19.5">
      <c r="A1" s="3" t="s">
        <v>45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4.3769999999999998E-3</v>
      </c>
      <c r="C7" s="7">
        <v>4.3680000000000004E-3</v>
      </c>
      <c r="D7" s="8">
        <v>100000</v>
      </c>
      <c r="E7" s="8">
        <v>436.8</v>
      </c>
      <c r="F7" s="6">
        <v>79.290000000000006</v>
      </c>
      <c r="G7" t="s">
        <v>13</v>
      </c>
      <c r="H7">
        <v>0</v>
      </c>
      <c r="I7" s="7">
        <v>3.6020000000000002E-3</v>
      </c>
      <c r="J7" s="7">
        <v>3.5959999999999998E-3</v>
      </c>
      <c r="K7" s="8">
        <v>100000</v>
      </c>
      <c r="L7" s="8">
        <v>359.6</v>
      </c>
      <c r="M7" s="6">
        <v>83</v>
      </c>
    </row>
    <row r="8" spans="1:13">
      <c r="A8">
        <v>1</v>
      </c>
      <c r="B8" s="7">
        <v>3.4400000000000001E-4</v>
      </c>
      <c r="C8" s="7">
        <v>3.4299999999999999E-4</v>
      </c>
      <c r="D8" s="8">
        <v>99563.199999999997</v>
      </c>
      <c r="E8" s="8">
        <v>34.200000000000003</v>
      </c>
      <c r="F8" s="6">
        <v>78.64</v>
      </c>
      <c r="G8" t="s">
        <v>13</v>
      </c>
      <c r="H8">
        <v>1</v>
      </c>
      <c r="I8" s="7">
        <v>2.5900000000000001E-4</v>
      </c>
      <c r="J8" s="7">
        <v>2.5900000000000001E-4</v>
      </c>
      <c r="K8" s="8">
        <v>99640.4</v>
      </c>
      <c r="L8" s="8">
        <v>25.8</v>
      </c>
      <c r="M8" s="6">
        <v>82.3</v>
      </c>
    </row>
    <row r="9" spans="1:13">
      <c r="A9">
        <v>2</v>
      </c>
      <c r="B9" s="7">
        <v>1.75E-4</v>
      </c>
      <c r="C9" s="7">
        <v>1.75E-4</v>
      </c>
      <c r="D9" s="8">
        <v>99529</v>
      </c>
      <c r="E9" s="8">
        <v>17.399999999999999</v>
      </c>
      <c r="F9" s="6">
        <v>77.67</v>
      </c>
      <c r="G9" t="s">
        <v>13</v>
      </c>
      <c r="H9">
        <v>2</v>
      </c>
      <c r="I9" s="7">
        <v>1.3100000000000001E-4</v>
      </c>
      <c r="J9" s="7">
        <v>1.3100000000000001E-4</v>
      </c>
      <c r="K9" s="8">
        <v>99614.6</v>
      </c>
      <c r="L9" s="8">
        <v>13</v>
      </c>
      <c r="M9" s="6">
        <v>81.319999999999993</v>
      </c>
    </row>
    <row r="10" spans="1:13">
      <c r="A10">
        <v>3</v>
      </c>
      <c r="B10" s="7">
        <v>1.1900000000000001E-4</v>
      </c>
      <c r="C10" s="7">
        <v>1.1900000000000001E-4</v>
      </c>
      <c r="D10" s="8">
        <v>99511.7</v>
      </c>
      <c r="E10" s="8">
        <v>11.9</v>
      </c>
      <c r="F10" s="6">
        <v>76.680000000000007</v>
      </c>
      <c r="G10" t="s">
        <v>13</v>
      </c>
      <c r="H10">
        <v>3</v>
      </c>
      <c r="I10" s="7">
        <v>1.21E-4</v>
      </c>
      <c r="J10" s="7">
        <v>1.21E-4</v>
      </c>
      <c r="K10" s="8">
        <v>99601.600000000006</v>
      </c>
      <c r="L10" s="8">
        <v>12.1</v>
      </c>
      <c r="M10" s="6">
        <v>80.33</v>
      </c>
    </row>
    <row r="11" spans="1:13">
      <c r="A11">
        <v>4</v>
      </c>
      <c r="B11" s="7">
        <v>9.3999999999999994E-5</v>
      </c>
      <c r="C11" s="7">
        <v>9.3999999999999994E-5</v>
      </c>
      <c r="D11" s="8">
        <v>99499.8</v>
      </c>
      <c r="E11" s="8">
        <v>9.4</v>
      </c>
      <c r="F11" s="6">
        <v>75.69</v>
      </c>
      <c r="G11" t="s">
        <v>13</v>
      </c>
      <c r="H11">
        <v>4</v>
      </c>
      <c r="I11" s="7">
        <v>8.5000000000000006E-5</v>
      </c>
      <c r="J11" s="7">
        <v>8.5000000000000006E-5</v>
      </c>
      <c r="K11" s="8">
        <v>99589.5</v>
      </c>
      <c r="L11" s="8">
        <v>8.5</v>
      </c>
      <c r="M11" s="6">
        <v>79.34</v>
      </c>
    </row>
    <row r="12" spans="1:13">
      <c r="A12">
        <v>5</v>
      </c>
      <c r="B12" s="7">
        <v>9.7E-5</v>
      </c>
      <c r="C12" s="7">
        <v>9.7E-5</v>
      </c>
      <c r="D12" s="8">
        <v>99490.4</v>
      </c>
      <c r="E12" s="8">
        <v>9.6999999999999993</v>
      </c>
      <c r="F12" s="6">
        <v>74.7</v>
      </c>
      <c r="G12" t="s">
        <v>13</v>
      </c>
      <c r="H12">
        <v>5</v>
      </c>
      <c r="I12" s="7">
        <v>8.7000000000000001E-5</v>
      </c>
      <c r="J12" s="7">
        <v>8.6000000000000003E-5</v>
      </c>
      <c r="K12" s="8">
        <v>99581</v>
      </c>
      <c r="L12" s="8">
        <v>8.6</v>
      </c>
      <c r="M12" s="6">
        <v>78.349999999999994</v>
      </c>
    </row>
    <row r="13" spans="1:13">
      <c r="A13">
        <v>6</v>
      </c>
      <c r="B13" s="7">
        <v>9.0000000000000006E-5</v>
      </c>
      <c r="C13" s="7">
        <v>9.0000000000000006E-5</v>
      </c>
      <c r="D13" s="8">
        <v>99480.7</v>
      </c>
      <c r="E13" s="8">
        <v>9</v>
      </c>
      <c r="F13" s="6">
        <v>73.7</v>
      </c>
      <c r="G13" t="s">
        <v>13</v>
      </c>
      <c r="H13">
        <v>6</v>
      </c>
      <c r="I13" s="7">
        <v>8.6000000000000003E-5</v>
      </c>
      <c r="J13" s="7">
        <v>8.6000000000000003E-5</v>
      </c>
      <c r="K13" s="8">
        <v>99572.4</v>
      </c>
      <c r="L13" s="8">
        <v>8.5</v>
      </c>
      <c r="M13" s="6">
        <v>77.36</v>
      </c>
    </row>
    <row r="14" spans="1:13">
      <c r="A14">
        <v>7</v>
      </c>
      <c r="B14" s="7">
        <v>9.1000000000000003E-5</v>
      </c>
      <c r="C14" s="7">
        <v>9.1000000000000003E-5</v>
      </c>
      <c r="D14" s="8">
        <v>99471.8</v>
      </c>
      <c r="E14" s="8">
        <v>9.1</v>
      </c>
      <c r="F14" s="6">
        <v>72.709999999999994</v>
      </c>
      <c r="G14" t="s">
        <v>13</v>
      </c>
      <c r="H14">
        <v>7</v>
      </c>
      <c r="I14" s="7">
        <v>7.7999999999999999E-5</v>
      </c>
      <c r="J14" s="7">
        <v>7.7999999999999999E-5</v>
      </c>
      <c r="K14" s="8">
        <v>99563.8</v>
      </c>
      <c r="L14" s="8">
        <v>7.8</v>
      </c>
      <c r="M14" s="6">
        <v>76.36</v>
      </c>
    </row>
    <row r="15" spans="1:13">
      <c r="A15">
        <v>8</v>
      </c>
      <c r="B15" s="7">
        <v>8.1000000000000004E-5</v>
      </c>
      <c r="C15" s="7">
        <v>8.1000000000000004E-5</v>
      </c>
      <c r="D15" s="8">
        <v>99462.7</v>
      </c>
      <c r="E15" s="8">
        <v>8</v>
      </c>
      <c r="F15" s="6">
        <v>71.72</v>
      </c>
      <c r="G15" t="s">
        <v>13</v>
      </c>
      <c r="H15">
        <v>8</v>
      </c>
      <c r="I15" s="7">
        <v>6.8999999999999997E-5</v>
      </c>
      <c r="J15" s="7">
        <v>6.8999999999999997E-5</v>
      </c>
      <c r="K15" s="8">
        <v>99556</v>
      </c>
      <c r="L15" s="8">
        <v>6.9</v>
      </c>
      <c r="M15" s="6">
        <v>75.37</v>
      </c>
    </row>
    <row r="16" spans="1:13">
      <c r="A16">
        <v>9</v>
      </c>
      <c r="B16" s="7">
        <v>8.7000000000000001E-5</v>
      </c>
      <c r="C16" s="7">
        <v>8.7000000000000001E-5</v>
      </c>
      <c r="D16" s="8">
        <v>99454.6</v>
      </c>
      <c r="E16" s="8">
        <v>8.6999999999999993</v>
      </c>
      <c r="F16" s="6">
        <v>70.72</v>
      </c>
      <c r="G16" t="s">
        <v>13</v>
      </c>
      <c r="H16">
        <v>9</v>
      </c>
      <c r="I16" s="7">
        <v>6.7999999999999999E-5</v>
      </c>
      <c r="J16" s="7">
        <v>6.7999999999999999E-5</v>
      </c>
      <c r="K16" s="8">
        <v>99549.2</v>
      </c>
      <c r="L16" s="8">
        <v>6.8</v>
      </c>
      <c r="M16" s="6">
        <v>74.37</v>
      </c>
    </row>
    <row r="17" spans="1:13">
      <c r="A17">
        <v>10</v>
      </c>
      <c r="B17" s="7">
        <v>9.2E-5</v>
      </c>
      <c r="C17" s="7">
        <v>9.2E-5</v>
      </c>
      <c r="D17" s="8">
        <v>99446</v>
      </c>
      <c r="E17" s="8">
        <v>9.1999999999999993</v>
      </c>
      <c r="F17" s="6">
        <v>69.73</v>
      </c>
      <c r="G17" t="s">
        <v>13</v>
      </c>
      <c r="H17">
        <v>10</v>
      </c>
      <c r="I17" s="7">
        <v>8.0000000000000007E-5</v>
      </c>
      <c r="J17" s="7">
        <v>8.0000000000000007E-5</v>
      </c>
      <c r="K17" s="8">
        <v>99542.399999999994</v>
      </c>
      <c r="L17" s="8">
        <v>8</v>
      </c>
      <c r="M17" s="6">
        <v>73.38</v>
      </c>
    </row>
    <row r="18" spans="1:13">
      <c r="A18">
        <v>11</v>
      </c>
      <c r="B18" s="7">
        <v>8.7000000000000001E-5</v>
      </c>
      <c r="C18" s="7">
        <v>8.7000000000000001E-5</v>
      </c>
      <c r="D18" s="8">
        <v>99436.800000000003</v>
      </c>
      <c r="E18" s="8">
        <v>8.6</v>
      </c>
      <c r="F18" s="6">
        <v>68.73</v>
      </c>
      <c r="G18" t="s">
        <v>13</v>
      </c>
      <c r="H18">
        <v>11</v>
      </c>
      <c r="I18" s="7">
        <v>5.8E-5</v>
      </c>
      <c r="J18" s="7">
        <v>5.8E-5</v>
      </c>
      <c r="K18" s="8">
        <v>99534.399999999994</v>
      </c>
      <c r="L18" s="8">
        <v>5.7</v>
      </c>
      <c r="M18" s="6">
        <v>72.39</v>
      </c>
    </row>
    <row r="19" spans="1:13">
      <c r="A19">
        <v>12</v>
      </c>
      <c r="B19" s="7">
        <v>1.08E-4</v>
      </c>
      <c r="C19" s="7">
        <v>1.08E-4</v>
      </c>
      <c r="D19" s="8">
        <v>99428.1</v>
      </c>
      <c r="E19" s="8">
        <v>10.7</v>
      </c>
      <c r="F19" s="6">
        <v>67.739999999999995</v>
      </c>
      <c r="G19" t="s">
        <v>13</v>
      </c>
      <c r="H19">
        <v>12</v>
      </c>
      <c r="I19" s="7">
        <v>6.9999999999999994E-5</v>
      </c>
      <c r="J19" s="7">
        <v>6.9999999999999994E-5</v>
      </c>
      <c r="K19" s="8">
        <v>99528.7</v>
      </c>
      <c r="L19" s="8">
        <v>7</v>
      </c>
      <c r="M19" s="6">
        <v>71.39</v>
      </c>
    </row>
    <row r="20" spans="1:13">
      <c r="A20">
        <v>13</v>
      </c>
      <c r="B20" s="7">
        <v>1.11E-4</v>
      </c>
      <c r="C20" s="7">
        <v>1.11E-4</v>
      </c>
      <c r="D20" s="8">
        <v>99417.4</v>
      </c>
      <c r="E20" s="8">
        <v>11</v>
      </c>
      <c r="F20" s="6">
        <v>66.75</v>
      </c>
      <c r="G20" t="s">
        <v>13</v>
      </c>
      <c r="H20">
        <v>13</v>
      </c>
      <c r="I20" s="7">
        <v>9.0000000000000006E-5</v>
      </c>
      <c r="J20" s="7">
        <v>9.0000000000000006E-5</v>
      </c>
      <c r="K20" s="8">
        <v>99521.7</v>
      </c>
      <c r="L20" s="8">
        <v>8.9</v>
      </c>
      <c r="M20" s="6">
        <v>70.39</v>
      </c>
    </row>
    <row r="21" spans="1:13">
      <c r="A21">
        <v>14</v>
      </c>
      <c r="B21" s="7">
        <v>1.2400000000000001E-4</v>
      </c>
      <c r="C21" s="7">
        <v>1.2400000000000001E-4</v>
      </c>
      <c r="D21" s="8">
        <v>99406.399999999994</v>
      </c>
      <c r="E21" s="8">
        <v>12.3</v>
      </c>
      <c r="F21" s="6">
        <v>65.760000000000005</v>
      </c>
      <c r="G21" t="s">
        <v>13</v>
      </c>
      <c r="H21">
        <v>14</v>
      </c>
      <c r="I21" s="7">
        <v>1.12E-4</v>
      </c>
      <c r="J21" s="7">
        <v>1.12E-4</v>
      </c>
      <c r="K21" s="8">
        <v>99512.8</v>
      </c>
      <c r="L21" s="8">
        <v>11.1</v>
      </c>
      <c r="M21" s="6">
        <v>69.400000000000006</v>
      </c>
    </row>
    <row r="22" spans="1:13">
      <c r="A22">
        <v>15</v>
      </c>
      <c r="B22" s="7">
        <v>1.45E-4</v>
      </c>
      <c r="C22" s="7">
        <v>1.45E-4</v>
      </c>
      <c r="D22" s="8">
        <v>99394.1</v>
      </c>
      <c r="E22" s="8">
        <v>14.4</v>
      </c>
      <c r="F22" s="6">
        <v>64.760000000000005</v>
      </c>
      <c r="G22" t="s">
        <v>13</v>
      </c>
      <c r="H22">
        <v>15</v>
      </c>
      <c r="I22" s="7">
        <v>1.21E-4</v>
      </c>
      <c r="J22" s="7">
        <v>1.21E-4</v>
      </c>
      <c r="K22" s="8">
        <v>99501.7</v>
      </c>
      <c r="L22" s="8">
        <v>12.1</v>
      </c>
      <c r="M22" s="6">
        <v>68.41</v>
      </c>
    </row>
    <row r="23" spans="1:13">
      <c r="A23">
        <v>16</v>
      </c>
      <c r="B23" s="7">
        <v>2.04E-4</v>
      </c>
      <c r="C23" s="7">
        <v>2.04E-4</v>
      </c>
      <c r="D23" s="8">
        <v>99379.6</v>
      </c>
      <c r="E23" s="8">
        <v>20.3</v>
      </c>
      <c r="F23" s="6">
        <v>63.77</v>
      </c>
      <c r="G23" t="s">
        <v>13</v>
      </c>
      <c r="H23">
        <v>16</v>
      </c>
      <c r="I23" s="7">
        <v>1.3899999999999999E-4</v>
      </c>
      <c r="J23" s="7">
        <v>1.3899999999999999E-4</v>
      </c>
      <c r="K23" s="8">
        <v>99489.600000000006</v>
      </c>
      <c r="L23" s="8">
        <v>13.8</v>
      </c>
      <c r="M23" s="6">
        <v>67.42</v>
      </c>
    </row>
    <row r="24" spans="1:13">
      <c r="A24">
        <v>17</v>
      </c>
      <c r="B24" s="7">
        <v>2.9300000000000002E-4</v>
      </c>
      <c r="C24" s="7">
        <v>2.9300000000000002E-4</v>
      </c>
      <c r="D24" s="8">
        <v>99359.3</v>
      </c>
      <c r="E24" s="8">
        <v>29.1</v>
      </c>
      <c r="F24" s="6">
        <v>62.79</v>
      </c>
      <c r="G24" t="s">
        <v>13</v>
      </c>
      <c r="H24">
        <v>17</v>
      </c>
      <c r="I24" s="7">
        <v>1.46E-4</v>
      </c>
      <c r="J24" s="7">
        <v>1.46E-4</v>
      </c>
      <c r="K24" s="8">
        <v>99475.8</v>
      </c>
      <c r="L24" s="8">
        <v>14.5</v>
      </c>
      <c r="M24" s="6">
        <v>66.430000000000007</v>
      </c>
    </row>
    <row r="25" spans="1:13">
      <c r="A25">
        <v>18</v>
      </c>
      <c r="B25" s="7">
        <v>4.3600000000000003E-4</v>
      </c>
      <c r="C25" s="7">
        <v>4.3600000000000003E-4</v>
      </c>
      <c r="D25" s="8">
        <v>99330.2</v>
      </c>
      <c r="E25" s="8">
        <v>43.3</v>
      </c>
      <c r="F25" s="6">
        <v>61.8</v>
      </c>
      <c r="G25" t="s">
        <v>13</v>
      </c>
      <c r="H25">
        <v>18</v>
      </c>
      <c r="I25" s="7">
        <v>1.8100000000000001E-4</v>
      </c>
      <c r="J25" s="7">
        <v>1.8100000000000001E-4</v>
      </c>
      <c r="K25" s="8">
        <v>99461.3</v>
      </c>
      <c r="L25" s="8">
        <v>18</v>
      </c>
      <c r="M25" s="6">
        <v>65.44</v>
      </c>
    </row>
    <row r="26" spans="1:13">
      <c r="A26">
        <v>19</v>
      </c>
      <c r="B26" s="7">
        <v>4.4499999999999997E-4</v>
      </c>
      <c r="C26" s="7">
        <v>4.4499999999999997E-4</v>
      </c>
      <c r="D26" s="8">
        <v>99286.9</v>
      </c>
      <c r="E26" s="8">
        <v>44.2</v>
      </c>
      <c r="F26" s="6">
        <v>60.83</v>
      </c>
      <c r="G26" t="s">
        <v>13</v>
      </c>
      <c r="H26">
        <v>19</v>
      </c>
      <c r="I26" s="7">
        <v>1.8799999999999999E-4</v>
      </c>
      <c r="J26" s="7">
        <v>1.8799999999999999E-4</v>
      </c>
      <c r="K26" s="8">
        <v>99443.3</v>
      </c>
      <c r="L26" s="8">
        <v>18.7</v>
      </c>
      <c r="M26" s="6">
        <v>64.45</v>
      </c>
    </row>
    <row r="27" spans="1:13">
      <c r="A27">
        <v>20</v>
      </c>
      <c r="B27" s="7">
        <v>4.4299999999999998E-4</v>
      </c>
      <c r="C27" s="7">
        <v>4.4299999999999998E-4</v>
      </c>
      <c r="D27" s="8">
        <v>99242.7</v>
      </c>
      <c r="E27" s="8">
        <v>43.9</v>
      </c>
      <c r="F27" s="6">
        <v>59.86</v>
      </c>
      <c r="G27" t="s">
        <v>13</v>
      </c>
      <c r="H27">
        <v>20</v>
      </c>
      <c r="I27" s="7">
        <v>1.9599999999999999E-4</v>
      </c>
      <c r="J27" s="7">
        <v>1.9599999999999999E-4</v>
      </c>
      <c r="K27" s="8">
        <v>99424.6</v>
      </c>
      <c r="L27" s="8">
        <v>19.5</v>
      </c>
      <c r="M27" s="6">
        <v>63.46</v>
      </c>
    </row>
    <row r="28" spans="1:13">
      <c r="A28">
        <v>21</v>
      </c>
      <c r="B28" s="7">
        <v>4.5199999999999998E-4</v>
      </c>
      <c r="C28" s="7">
        <v>4.5199999999999998E-4</v>
      </c>
      <c r="D28" s="8">
        <v>99198.8</v>
      </c>
      <c r="E28" s="8">
        <v>44.8</v>
      </c>
      <c r="F28" s="6">
        <v>58.88</v>
      </c>
      <c r="G28" t="s">
        <v>13</v>
      </c>
      <c r="H28">
        <v>21</v>
      </c>
      <c r="I28" s="7">
        <v>2.1100000000000001E-4</v>
      </c>
      <c r="J28" s="7">
        <v>2.1100000000000001E-4</v>
      </c>
      <c r="K28" s="8">
        <v>99405.1</v>
      </c>
      <c r="L28" s="8">
        <v>20.9</v>
      </c>
      <c r="M28" s="6">
        <v>62.47</v>
      </c>
    </row>
    <row r="29" spans="1:13">
      <c r="A29">
        <v>22</v>
      </c>
      <c r="B29" s="7">
        <v>4.4499999999999997E-4</v>
      </c>
      <c r="C29" s="7">
        <v>4.4499999999999997E-4</v>
      </c>
      <c r="D29" s="8">
        <v>99153.9</v>
      </c>
      <c r="E29" s="8">
        <v>44.1</v>
      </c>
      <c r="F29" s="6">
        <v>57.91</v>
      </c>
      <c r="G29" t="s">
        <v>13</v>
      </c>
      <c r="H29">
        <v>22</v>
      </c>
      <c r="I29" s="7">
        <v>2.1000000000000001E-4</v>
      </c>
      <c r="J29" s="7">
        <v>2.1000000000000001E-4</v>
      </c>
      <c r="K29" s="8">
        <v>99384.2</v>
      </c>
      <c r="L29" s="8">
        <v>20.8</v>
      </c>
      <c r="M29" s="6">
        <v>61.48</v>
      </c>
    </row>
    <row r="30" spans="1:13">
      <c r="A30">
        <v>23</v>
      </c>
      <c r="B30" s="7">
        <v>5.3600000000000002E-4</v>
      </c>
      <c r="C30" s="7">
        <v>5.3600000000000002E-4</v>
      </c>
      <c r="D30" s="8">
        <v>99109.8</v>
      </c>
      <c r="E30" s="8">
        <v>53.1</v>
      </c>
      <c r="F30" s="6">
        <v>56.94</v>
      </c>
      <c r="G30" t="s">
        <v>13</v>
      </c>
      <c r="H30">
        <v>23</v>
      </c>
      <c r="I30" s="7">
        <v>2.1900000000000001E-4</v>
      </c>
      <c r="J30" s="7">
        <v>2.1900000000000001E-4</v>
      </c>
      <c r="K30" s="8">
        <v>99363.3</v>
      </c>
      <c r="L30" s="8">
        <v>21.8</v>
      </c>
      <c r="M30" s="6">
        <v>60.5</v>
      </c>
    </row>
    <row r="31" spans="1:13">
      <c r="A31">
        <v>24</v>
      </c>
      <c r="B31" s="7">
        <v>5.1099999999999995E-4</v>
      </c>
      <c r="C31" s="7">
        <v>5.1099999999999995E-4</v>
      </c>
      <c r="D31" s="8">
        <v>99056.7</v>
      </c>
      <c r="E31" s="8">
        <v>50.6</v>
      </c>
      <c r="F31" s="6">
        <v>55.97</v>
      </c>
      <c r="G31" t="s">
        <v>13</v>
      </c>
      <c r="H31">
        <v>24</v>
      </c>
      <c r="I31" s="7">
        <v>2.14E-4</v>
      </c>
      <c r="J31" s="7">
        <v>2.14E-4</v>
      </c>
      <c r="K31" s="8">
        <v>99341.6</v>
      </c>
      <c r="L31" s="8">
        <v>21.3</v>
      </c>
      <c r="M31" s="6">
        <v>59.51</v>
      </c>
    </row>
    <row r="32" spans="1:13">
      <c r="A32">
        <v>25</v>
      </c>
      <c r="B32" s="7">
        <v>5.1999999999999995E-4</v>
      </c>
      <c r="C32" s="7">
        <v>5.1999999999999995E-4</v>
      </c>
      <c r="D32" s="8">
        <v>99006</v>
      </c>
      <c r="E32" s="8">
        <v>51.5</v>
      </c>
      <c r="F32" s="6">
        <v>54.99</v>
      </c>
      <c r="G32" t="s">
        <v>13</v>
      </c>
      <c r="H32">
        <v>25</v>
      </c>
      <c r="I32" s="7">
        <v>2.4499999999999999E-4</v>
      </c>
      <c r="J32" s="7">
        <v>2.4499999999999999E-4</v>
      </c>
      <c r="K32" s="8">
        <v>99320.3</v>
      </c>
      <c r="L32" s="8">
        <v>24.4</v>
      </c>
      <c r="M32" s="6">
        <v>58.52</v>
      </c>
    </row>
    <row r="33" spans="1:13">
      <c r="A33">
        <v>26</v>
      </c>
      <c r="B33" s="7">
        <v>6.0700000000000001E-4</v>
      </c>
      <c r="C33" s="7">
        <v>6.0700000000000001E-4</v>
      </c>
      <c r="D33" s="8">
        <v>98954.6</v>
      </c>
      <c r="E33" s="8">
        <v>60.1</v>
      </c>
      <c r="F33" s="6">
        <v>54.02</v>
      </c>
      <c r="G33" t="s">
        <v>13</v>
      </c>
      <c r="H33">
        <v>26</v>
      </c>
      <c r="I33" s="7">
        <v>2.4499999999999999E-4</v>
      </c>
      <c r="J33" s="7">
        <v>2.4499999999999999E-4</v>
      </c>
      <c r="K33" s="8">
        <v>99295.9</v>
      </c>
      <c r="L33" s="8">
        <v>24.4</v>
      </c>
      <c r="M33" s="6">
        <v>57.54</v>
      </c>
    </row>
    <row r="34" spans="1:13">
      <c r="A34">
        <v>27</v>
      </c>
      <c r="B34" s="7">
        <v>5.9299999999999999E-4</v>
      </c>
      <c r="C34" s="7">
        <v>5.9299999999999999E-4</v>
      </c>
      <c r="D34" s="8">
        <v>98894.5</v>
      </c>
      <c r="E34" s="8">
        <v>58.6</v>
      </c>
      <c r="F34" s="6">
        <v>53.06</v>
      </c>
      <c r="G34" t="s">
        <v>13</v>
      </c>
      <c r="H34">
        <v>27</v>
      </c>
      <c r="I34" s="7">
        <v>2.6499999999999999E-4</v>
      </c>
      <c r="J34" s="7">
        <v>2.6499999999999999E-4</v>
      </c>
      <c r="K34" s="8">
        <v>99271.5</v>
      </c>
      <c r="L34" s="8">
        <v>26.3</v>
      </c>
      <c r="M34" s="6">
        <v>56.55</v>
      </c>
    </row>
    <row r="35" spans="1:13">
      <c r="A35">
        <v>28</v>
      </c>
      <c r="B35" s="7">
        <v>5.9100000000000005E-4</v>
      </c>
      <c r="C35" s="7">
        <v>5.9100000000000005E-4</v>
      </c>
      <c r="D35" s="8">
        <v>98835.8</v>
      </c>
      <c r="E35" s="8">
        <v>58.4</v>
      </c>
      <c r="F35" s="6">
        <v>52.09</v>
      </c>
      <c r="G35" t="s">
        <v>13</v>
      </c>
      <c r="H35">
        <v>28</v>
      </c>
      <c r="I35" s="7">
        <v>3.3599999999999998E-4</v>
      </c>
      <c r="J35" s="7">
        <v>3.3599999999999998E-4</v>
      </c>
      <c r="K35" s="8">
        <v>99245.2</v>
      </c>
      <c r="L35" s="8">
        <v>33.299999999999997</v>
      </c>
      <c r="M35" s="6">
        <v>55.57</v>
      </c>
    </row>
    <row r="36" spans="1:13">
      <c r="A36">
        <v>29</v>
      </c>
      <c r="B36" s="7">
        <v>6.5899999999999997E-4</v>
      </c>
      <c r="C36" s="7">
        <v>6.5899999999999997E-4</v>
      </c>
      <c r="D36" s="8">
        <v>98777.5</v>
      </c>
      <c r="E36" s="8">
        <v>65.099999999999994</v>
      </c>
      <c r="F36" s="6">
        <v>51.12</v>
      </c>
      <c r="G36" t="s">
        <v>13</v>
      </c>
      <c r="H36">
        <v>29</v>
      </c>
      <c r="I36" s="7">
        <v>3.0699999999999998E-4</v>
      </c>
      <c r="J36" s="7">
        <v>3.0699999999999998E-4</v>
      </c>
      <c r="K36" s="8">
        <v>99211.9</v>
      </c>
      <c r="L36" s="8">
        <v>30.4</v>
      </c>
      <c r="M36" s="6">
        <v>54.58</v>
      </c>
    </row>
    <row r="37" spans="1:13">
      <c r="A37">
        <v>30</v>
      </c>
      <c r="B37" s="7">
        <v>7.1900000000000002E-4</v>
      </c>
      <c r="C37" s="7">
        <v>7.18E-4</v>
      </c>
      <c r="D37" s="8">
        <v>98712.4</v>
      </c>
      <c r="E37" s="8">
        <v>70.900000000000006</v>
      </c>
      <c r="F37" s="6">
        <v>50.15</v>
      </c>
      <c r="G37" t="s">
        <v>13</v>
      </c>
      <c r="H37">
        <v>30</v>
      </c>
      <c r="I37" s="7">
        <v>3.48E-4</v>
      </c>
      <c r="J37" s="7">
        <v>3.48E-4</v>
      </c>
      <c r="K37" s="8">
        <v>99181.4</v>
      </c>
      <c r="L37" s="8">
        <v>34.5</v>
      </c>
      <c r="M37" s="6">
        <v>53.6</v>
      </c>
    </row>
    <row r="38" spans="1:13">
      <c r="A38">
        <v>31</v>
      </c>
      <c r="B38" s="7">
        <v>7.4200000000000004E-4</v>
      </c>
      <c r="C38" s="7">
        <v>7.4200000000000004E-4</v>
      </c>
      <c r="D38" s="8">
        <v>98641.5</v>
      </c>
      <c r="E38" s="8">
        <v>73.2</v>
      </c>
      <c r="F38" s="6">
        <v>49.19</v>
      </c>
      <c r="G38" t="s">
        <v>13</v>
      </c>
      <c r="H38">
        <v>31</v>
      </c>
      <c r="I38" s="7">
        <v>4.0299999999999998E-4</v>
      </c>
      <c r="J38" s="7">
        <v>4.0299999999999998E-4</v>
      </c>
      <c r="K38" s="8">
        <v>99146.9</v>
      </c>
      <c r="L38" s="8">
        <v>39.9</v>
      </c>
      <c r="M38" s="6">
        <v>52.62</v>
      </c>
    </row>
    <row r="39" spans="1:13">
      <c r="A39">
        <v>32</v>
      </c>
      <c r="B39" s="7">
        <v>7.4299999999999995E-4</v>
      </c>
      <c r="C39" s="7">
        <v>7.4299999999999995E-4</v>
      </c>
      <c r="D39" s="8">
        <v>98568.3</v>
      </c>
      <c r="E39" s="8">
        <v>73.3</v>
      </c>
      <c r="F39" s="6">
        <v>48.22</v>
      </c>
      <c r="G39" t="s">
        <v>13</v>
      </c>
      <c r="H39">
        <v>32</v>
      </c>
      <c r="I39" s="7">
        <v>4.1599999999999997E-4</v>
      </c>
      <c r="J39" s="7">
        <v>4.1599999999999997E-4</v>
      </c>
      <c r="K39" s="8">
        <v>99107</v>
      </c>
      <c r="L39" s="8">
        <v>41.2</v>
      </c>
      <c r="M39" s="6">
        <v>51.64</v>
      </c>
    </row>
    <row r="40" spans="1:13">
      <c r="A40">
        <v>33</v>
      </c>
      <c r="B40" s="7">
        <v>8.1599999999999999E-4</v>
      </c>
      <c r="C40" s="7">
        <v>8.1599999999999999E-4</v>
      </c>
      <c r="D40" s="8">
        <v>98495</v>
      </c>
      <c r="E40" s="8">
        <v>80.3</v>
      </c>
      <c r="F40" s="6">
        <v>47.26</v>
      </c>
      <c r="G40" t="s">
        <v>13</v>
      </c>
      <c r="H40">
        <v>33</v>
      </c>
      <c r="I40" s="7">
        <v>4.6000000000000001E-4</v>
      </c>
      <c r="J40" s="7">
        <v>4.6000000000000001E-4</v>
      </c>
      <c r="K40" s="8">
        <v>99065.8</v>
      </c>
      <c r="L40" s="8">
        <v>45.6</v>
      </c>
      <c r="M40" s="6">
        <v>50.66</v>
      </c>
    </row>
    <row r="41" spans="1:13">
      <c r="A41">
        <v>34</v>
      </c>
      <c r="B41" s="7">
        <v>8.7000000000000001E-4</v>
      </c>
      <c r="C41" s="7">
        <v>8.6899999999999998E-4</v>
      </c>
      <c r="D41" s="8">
        <v>98414.7</v>
      </c>
      <c r="E41" s="8">
        <v>85.5</v>
      </c>
      <c r="F41" s="6">
        <v>46.3</v>
      </c>
      <c r="G41" t="s">
        <v>13</v>
      </c>
      <c r="H41">
        <v>34</v>
      </c>
      <c r="I41" s="7">
        <v>5.2499999999999997E-4</v>
      </c>
      <c r="J41" s="7">
        <v>5.2499999999999997E-4</v>
      </c>
      <c r="K41" s="8">
        <v>99020.2</v>
      </c>
      <c r="L41" s="8">
        <v>52</v>
      </c>
      <c r="M41" s="6">
        <v>49.69</v>
      </c>
    </row>
    <row r="42" spans="1:13">
      <c r="A42">
        <v>35</v>
      </c>
      <c r="B42" s="7">
        <v>9.6100000000000005E-4</v>
      </c>
      <c r="C42" s="7">
        <v>9.6100000000000005E-4</v>
      </c>
      <c r="D42" s="8">
        <v>98329.2</v>
      </c>
      <c r="E42" s="8">
        <v>94.4</v>
      </c>
      <c r="F42" s="6">
        <v>45.34</v>
      </c>
      <c r="G42" t="s">
        <v>13</v>
      </c>
      <c r="H42">
        <v>35</v>
      </c>
      <c r="I42" s="7">
        <v>5.4900000000000001E-4</v>
      </c>
      <c r="J42" s="7">
        <v>5.4900000000000001E-4</v>
      </c>
      <c r="K42" s="8">
        <v>98968.2</v>
      </c>
      <c r="L42" s="8">
        <v>54.3</v>
      </c>
      <c r="M42" s="6">
        <v>48.71</v>
      </c>
    </row>
    <row r="43" spans="1:13">
      <c r="A43">
        <v>36</v>
      </c>
      <c r="B43" s="7">
        <v>9.7599999999999998E-4</v>
      </c>
      <c r="C43" s="7">
        <v>9.7599999999999998E-4</v>
      </c>
      <c r="D43" s="8">
        <v>98234.7</v>
      </c>
      <c r="E43" s="8">
        <v>95.9</v>
      </c>
      <c r="F43" s="6">
        <v>44.38</v>
      </c>
      <c r="G43" t="s">
        <v>13</v>
      </c>
      <c r="H43">
        <v>36</v>
      </c>
      <c r="I43" s="7">
        <v>5.8299999999999997E-4</v>
      </c>
      <c r="J43" s="7">
        <v>5.8299999999999997E-4</v>
      </c>
      <c r="K43" s="8">
        <v>98913.9</v>
      </c>
      <c r="L43" s="8">
        <v>57.7</v>
      </c>
      <c r="M43" s="6">
        <v>47.74</v>
      </c>
    </row>
    <row r="44" spans="1:13">
      <c r="A44">
        <v>37</v>
      </c>
      <c r="B44" s="7">
        <v>1.122E-3</v>
      </c>
      <c r="C44" s="7">
        <v>1.121E-3</v>
      </c>
      <c r="D44" s="8">
        <v>98138.9</v>
      </c>
      <c r="E44" s="8">
        <v>110</v>
      </c>
      <c r="F44" s="6">
        <v>43.42</v>
      </c>
      <c r="G44" t="s">
        <v>13</v>
      </c>
      <c r="H44">
        <v>37</v>
      </c>
      <c r="I44" s="7">
        <v>6.2399999999999999E-4</v>
      </c>
      <c r="J44" s="7">
        <v>6.2399999999999999E-4</v>
      </c>
      <c r="K44" s="8">
        <v>98856.2</v>
      </c>
      <c r="L44" s="8">
        <v>61.7</v>
      </c>
      <c r="M44" s="6">
        <v>46.76</v>
      </c>
    </row>
    <row r="45" spans="1:13">
      <c r="A45">
        <v>38</v>
      </c>
      <c r="B45" s="7">
        <v>1.273E-3</v>
      </c>
      <c r="C45" s="7">
        <v>1.2719999999999999E-3</v>
      </c>
      <c r="D45" s="8">
        <v>98028.800000000003</v>
      </c>
      <c r="E45" s="8">
        <v>124.7</v>
      </c>
      <c r="F45" s="6">
        <v>42.47</v>
      </c>
      <c r="G45" t="s">
        <v>13</v>
      </c>
      <c r="H45">
        <v>38</v>
      </c>
      <c r="I45" s="7">
        <v>7.1199999999999996E-4</v>
      </c>
      <c r="J45" s="7">
        <v>7.1199999999999996E-4</v>
      </c>
      <c r="K45" s="8">
        <v>98794.5</v>
      </c>
      <c r="L45" s="8">
        <v>70.3</v>
      </c>
      <c r="M45" s="6">
        <v>45.79</v>
      </c>
    </row>
    <row r="46" spans="1:13">
      <c r="A46">
        <v>39</v>
      </c>
      <c r="B46" s="7">
        <v>1.3489999999999999E-3</v>
      </c>
      <c r="C46" s="7">
        <v>1.348E-3</v>
      </c>
      <c r="D46" s="8">
        <v>97904.1</v>
      </c>
      <c r="E46" s="8">
        <v>132</v>
      </c>
      <c r="F46" s="6">
        <v>41.52</v>
      </c>
      <c r="G46" t="s">
        <v>13</v>
      </c>
      <c r="H46">
        <v>39</v>
      </c>
      <c r="I46" s="7">
        <v>8.0699999999999999E-4</v>
      </c>
      <c r="J46" s="7">
        <v>8.0699999999999999E-4</v>
      </c>
      <c r="K46" s="8">
        <v>98724.2</v>
      </c>
      <c r="L46" s="8">
        <v>79.7</v>
      </c>
      <c r="M46" s="6">
        <v>44.83</v>
      </c>
    </row>
    <row r="47" spans="1:13">
      <c r="A47">
        <v>40</v>
      </c>
      <c r="B47" s="7">
        <v>1.5E-3</v>
      </c>
      <c r="C47" s="7">
        <v>1.498E-3</v>
      </c>
      <c r="D47" s="8">
        <v>97772.2</v>
      </c>
      <c r="E47" s="8">
        <v>146.5</v>
      </c>
      <c r="F47" s="6">
        <v>40.58</v>
      </c>
      <c r="G47" t="s">
        <v>13</v>
      </c>
      <c r="H47">
        <v>40</v>
      </c>
      <c r="I47" s="7">
        <v>8.4699999999999999E-4</v>
      </c>
      <c r="J47" s="7">
        <v>8.4699999999999999E-4</v>
      </c>
      <c r="K47" s="8">
        <v>98644.6</v>
      </c>
      <c r="L47" s="8">
        <v>83.5</v>
      </c>
      <c r="M47" s="6">
        <v>43.86</v>
      </c>
    </row>
    <row r="48" spans="1:13">
      <c r="A48">
        <v>41</v>
      </c>
      <c r="B48" s="7">
        <v>1.5809999999999999E-3</v>
      </c>
      <c r="C48" s="7">
        <v>1.58E-3</v>
      </c>
      <c r="D48" s="8">
        <v>97625.7</v>
      </c>
      <c r="E48" s="8">
        <v>154.30000000000001</v>
      </c>
      <c r="F48" s="6">
        <v>39.64</v>
      </c>
      <c r="G48" t="s">
        <v>13</v>
      </c>
      <c r="H48">
        <v>41</v>
      </c>
      <c r="I48" s="7">
        <v>9.3199999999999999E-4</v>
      </c>
      <c r="J48" s="7">
        <v>9.3199999999999999E-4</v>
      </c>
      <c r="K48" s="8">
        <v>98561.1</v>
      </c>
      <c r="L48" s="8">
        <v>91.9</v>
      </c>
      <c r="M48" s="6">
        <v>42.9</v>
      </c>
    </row>
    <row r="49" spans="1:13">
      <c r="A49">
        <v>42</v>
      </c>
      <c r="B49" s="7">
        <v>1.6260000000000001E-3</v>
      </c>
      <c r="C49" s="7">
        <v>1.6249999999999999E-3</v>
      </c>
      <c r="D49" s="8">
        <v>97471.4</v>
      </c>
      <c r="E49" s="8">
        <v>158.30000000000001</v>
      </c>
      <c r="F49" s="6">
        <v>38.700000000000003</v>
      </c>
      <c r="G49" t="s">
        <v>13</v>
      </c>
      <c r="H49">
        <v>42</v>
      </c>
      <c r="I49" s="7">
        <v>1.0150000000000001E-3</v>
      </c>
      <c r="J49" s="7">
        <v>1.0150000000000001E-3</v>
      </c>
      <c r="K49" s="8">
        <v>98469.2</v>
      </c>
      <c r="L49" s="8">
        <v>99.9</v>
      </c>
      <c r="M49" s="6">
        <v>41.94</v>
      </c>
    </row>
    <row r="50" spans="1:13">
      <c r="A50">
        <v>43</v>
      </c>
      <c r="B50" s="7">
        <v>1.799E-3</v>
      </c>
      <c r="C50" s="7">
        <v>1.797E-3</v>
      </c>
      <c r="D50" s="8">
        <v>97313.1</v>
      </c>
      <c r="E50" s="8">
        <v>174.9</v>
      </c>
      <c r="F50" s="6">
        <v>37.76</v>
      </c>
      <c r="G50" t="s">
        <v>13</v>
      </c>
      <c r="H50">
        <v>43</v>
      </c>
      <c r="I50" s="7">
        <v>1.1280000000000001E-3</v>
      </c>
      <c r="J50" s="7">
        <v>1.127E-3</v>
      </c>
      <c r="K50" s="8">
        <v>98369.3</v>
      </c>
      <c r="L50" s="8">
        <v>110.9</v>
      </c>
      <c r="M50" s="6">
        <v>40.98</v>
      </c>
    </row>
    <row r="51" spans="1:13">
      <c r="A51">
        <v>44</v>
      </c>
      <c r="B51" s="7">
        <v>1.9610000000000001E-3</v>
      </c>
      <c r="C51" s="7">
        <v>1.9589999999999998E-3</v>
      </c>
      <c r="D51" s="8">
        <v>97138.2</v>
      </c>
      <c r="E51" s="8">
        <v>190.3</v>
      </c>
      <c r="F51" s="6">
        <v>36.83</v>
      </c>
      <c r="G51" t="s">
        <v>13</v>
      </c>
      <c r="H51">
        <v>44</v>
      </c>
      <c r="I51" s="7">
        <v>1.242E-3</v>
      </c>
      <c r="J51" s="7">
        <v>1.2409999999999999E-3</v>
      </c>
      <c r="K51" s="8">
        <v>98258.4</v>
      </c>
      <c r="L51" s="8">
        <v>121.9</v>
      </c>
      <c r="M51" s="6">
        <v>40.03</v>
      </c>
    </row>
    <row r="52" spans="1:13">
      <c r="A52">
        <v>45</v>
      </c>
      <c r="B52" s="7">
        <v>2.199E-3</v>
      </c>
      <c r="C52" s="7">
        <v>2.196E-3</v>
      </c>
      <c r="D52" s="8">
        <v>96947.8</v>
      </c>
      <c r="E52" s="8">
        <v>212.9</v>
      </c>
      <c r="F52" s="6">
        <v>35.9</v>
      </c>
      <c r="G52" t="s">
        <v>13</v>
      </c>
      <c r="H52">
        <v>45</v>
      </c>
      <c r="I52" s="7">
        <v>1.3489999999999999E-3</v>
      </c>
      <c r="J52" s="7">
        <v>1.348E-3</v>
      </c>
      <c r="K52" s="8">
        <v>98136.5</v>
      </c>
      <c r="L52" s="8">
        <v>132.30000000000001</v>
      </c>
      <c r="M52" s="6">
        <v>39.08</v>
      </c>
    </row>
    <row r="53" spans="1:13">
      <c r="A53">
        <v>46</v>
      </c>
      <c r="B53" s="7">
        <v>2.2769999999999999E-3</v>
      </c>
      <c r="C53" s="7">
        <v>2.274E-3</v>
      </c>
      <c r="D53" s="8">
        <v>96734.9</v>
      </c>
      <c r="E53" s="8">
        <v>220</v>
      </c>
      <c r="F53" s="6">
        <v>34.979999999999997</v>
      </c>
      <c r="G53" t="s">
        <v>13</v>
      </c>
      <c r="H53">
        <v>46</v>
      </c>
      <c r="I53" s="7">
        <v>1.3990000000000001E-3</v>
      </c>
      <c r="J53" s="7">
        <v>1.3979999999999999E-3</v>
      </c>
      <c r="K53" s="8">
        <v>98004.2</v>
      </c>
      <c r="L53" s="8">
        <v>137</v>
      </c>
      <c r="M53" s="6">
        <v>38.130000000000003</v>
      </c>
    </row>
    <row r="54" spans="1:13">
      <c r="A54">
        <v>47</v>
      </c>
      <c r="B54" s="7">
        <v>2.4450000000000001E-3</v>
      </c>
      <c r="C54" s="7">
        <v>2.4420000000000002E-3</v>
      </c>
      <c r="D54" s="8">
        <v>96514.9</v>
      </c>
      <c r="E54" s="8">
        <v>235.7</v>
      </c>
      <c r="F54" s="6">
        <v>34.06</v>
      </c>
      <c r="G54" t="s">
        <v>13</v>
      </c>
      <c r="H54">
        <v>47</v>
      </c>
      <c r="I54" s="7">
        <v>1.5939999999999999E-3</v>
      </c>
      <c r="J54" s="7">
        <v>1.5920000000000001E-3</v>
      </c>
      <c r="K54" s="8">
        <v>97867.199999999997</v>
      </c>
      <c r="L54" s="8">
        <v>155.80000000000001</v>
      </c>
      <c r="M54" s="6">
        <v>37.18</v>
      </c>
    </row>
    <row r="55" spans="1:13">
      <c r="A55">
        <v>48</v>
      </c>
      <c r="B55" s="7">
        <v>2.5699999999999998E-3</v>
      </c>
      <c r="C55" s="7">
        <v>2.5669999999999998E-3</v>
      </c>
      <c r="D55" s="8">
        <v>96279.2</v>
      </c>
      <c r="E55" s="8">
        <v>247.1</v>
      </c>
      <c r="F55" s="6">
        <v>33.14</v>
      </c>
      <c r="G55" t="s">
        <v>13</v>
      </c>
      <c r="H55">
        <v>48</v>
      </c>
      <c r="I55" s="7">
        <v>1.671E-3</v>
      </c>
      <c r="J55" s="7">
        <v>1.67E-3</v>
      </c>
      <c r="K55" s="8">
        <v>97711.4</v>
      </c>
      <c r="L55" s="8">
        <v>163.1</v>
      </c>
      <c r="M55" s="6">
        <v>36.24</v>
      </c>
    </row>
    <row r="56" spans="1:13">
      <c r="A56">
        <v>49</v>
      </c>
      <c r="B56" s="7">
        <v>2.846E-3</v>
      </c>
      <c r="C56" s="7">
        <v>2.8419999999999999E-3</v>
      </c>
      <c r="D56" s="8">
        <v>96032</v>
      </c>
      <c r="E56" s="8">
        <v>272.89999999999998</v>
      </c>
      <c r="F56" s="6">
        <v>32.22</v>
      </c>
      <c r="G56" t="s">
        <v>13</v>
      </c>
      <c r="H56">
        <v>49</v>
      </c>
      <c r="I56" s="7">
        <v>1.8749999999999999E-3</v>
      </c>
      <c r="J56" s="7">
        <v>1.8730000000000001E-3</v>
      </c>
      <c r="K56" s="8">
        <v>97548.2</v>
      </c>
      <c r="L56" s="8">
        <v>182.7</v>
      </c>
      <c r="M56" s="6">
        <v>35.299999999999997</v>
      </c>
    </row>
    <row r="57" spans="1:13">
      <c r="A57">
        <v>50</v>
      </c>
      <c r="B57" s="7">
        <v>3.0000000000000001E-3</v>
      </c>
      <c r="C57" s="7">
        <v>2.996E-3</v>
      </c>
      <c r="D57" s="8">
        <v>95759.1</v>
      </c>
      <c r="E57" s="8">
        <v>286.89999999999998</v>
      </c>
      <c r="F57" s="6">
        <v>31.31</v>
      </c>
      <c r="G57" t="s">
        <v>13</v>
      </c>
      <c r="H57">
        <v>50</v>
      </c>
      <c r="I57" s="7">
        <v>2.0730000000000002E-3</v>
      </c>
      <c r="J57" s="7">
        <v>2.0709999999999999E-3</v>
      </c>
      <c r="K57" s="8">
        <v>97365.5</v>
      </c>
      <c r="L57" s="8">
        <v>201.6</v>
      </c>
      <c r="M57" s="6">
        <v>34.36</v>
      </c>
    </row>
    <row r="58" spans="1:13">
      <c r="A58">
        <v>51</v>
      </c>
      <c r="B58" s="7">
        <v>3.362E-3</v>
      </c>
      <c r="C58" s="7">
        <v>3.356E-3</v>
      </c>
      <c r="D58" s="8">
        <v>95472.3</v>
      </c>
      <c r="E58" s="8">
        <v>320.39999999999998</v>
      </c>
      <c r="F58" s="6">
        <v>30.41</v>
      </c>
      <c r="G58" t="s">
        <v>13</v>
      </c>
      <c r="H58">
        <v>51</v>
      </c>
      <c r="I58" s="7">
        <v>2.2569999999999999E-3</v>
      </c>
      <c r="J58" s="7">
        <v>2.2550000000000001E-3</v>
      </c>
      <c r="K58" s="8">
        <v>97163.9</v>
      </c>
      <c r="L58" s="8">
        <v>219.1</v>
      </c>
      <c r="M58" s="6">
        <v>33.43</v>
      </c>
    </row>
    <row r="59" spans="1:13">
      <c r="A59">
        <v>52</v>
      </c>
      <c r="B59" s="7">
        <v>3.568E-3</v>
      </c>
      <c r="C59" s="7">
        <v>3.5620000000000001E-3</v>
      </c>
      <c r="D59" s="8">
        <v>95151.9</v>
      </c>
      <c r="E59" s="8">
        <v>338.9</v>
      </c>
      <c r="F59" s="6">
        <v>29.51</v>
      </c>
      <c r="G59" t="s">
        <v>13</v>
      </c>
      <c r="H59">
        <v>52</v>
      </c>
      <c r="I59" s="7">
        <v>2.5019999999999999E-3</v>
      </c>
      <c r="J59" s="7">
        <v>2.4989999999999999E-3</v>
      </c>
      <c r="K59" s="8">
        <v>96944.8</v>
      </c>
      <c r="L59" s="8">
        <v>242.2</v>
      </c>
      <c r="M59" s="6">
        <v>32.51</v>
      </c>
    </row>
    <row r="60" spans="1:13">
      <c r="A60">
        <v>53</v>
      </c>
      <c r="B60" s="7">
        <v>3.999E-3</v>
      </c>
      <c r="C60" s="7">
        <v>3.9909999999999998E-3</v>
      </c>
      <c r="D60" s="8">
        <v>94813</v>
      </c>
      <c r="E60" s="8">
        <v>378.4</v>
      </c>
      <c r="F60" s="6">
        <v>28.61</v>
      </c>
      <c r="G60" t="s">
        <v>13</v>
      </c>
      <c r="H60">
        <v>53</v>
      </c>
      <c r="I60" s="7">
        <v>2.6940000000000002E-3</v>
      </c>
      <c r="J60" s="7">
        <v>2.6900000000000001E-3</v>
      </c>
      <c r="K60" s="8">
        <v>96702.5</v>
      </c>
      <c r="L60" s="8">
        <v>260.10000000000002</v>
      </c>
      <c r="M60" s="6">
        <v>31.59</v>
      </c>
    </row>
    <row r="61" spans="1:13">
      <c r="A61">
        <v>54</v>
      </c>
      <c r="B61" s="7">
        <v>4.3959999999999997E-3</v>
      </c>
      <c r="C61" s="7">
        <v>4.3860000000000001E-3</v>
      </c>
      <c r="D61" s="8">
        <v>94434.6</v>
      </c>
      <c r="E61" s="8">
        <v>414.2</v>
      </c>
      <c r="F61" s="6">
        <v>27.72</v>
      </c>
      <c r="G61" t="s">
        <v>13</v>
      </c>
      <c r="H61">
        <v>54</v>
      </c>
      <c r="I61" s="7">
        <v>2.908E-3</v>
      </c>
      <c r="J61" s="7">
        <v>2.9039999999999999E-3</v>
      </c>
      <c r="K61" s="8">
        <v>96442.4</v>
      </c>
      <c r="L61" s="8">
        <v>280.10000000000002</v>
      </c>
      <c r="M61" s="6">
        <v>30.67</v>
      </c>
    </row>
    <row r="62" spans="1:13">
      <c r="A62">
        <v>55</v>
      </c>
      <c r="B62" s="7">
        <v>4.7159999999999997E-3</v>
      </c>
      <c r="C62" s="7">
        <v>4.705E-3</v>
      </c>
      <c r="D62" s="8">
        <v>94020.4</v>
      </c>
      <c r="E62" s="8">
        <v>442.3</v>
      </c>
      <c r="F62" s="6">
        <v>26.84</v>
      </c>
      <c r="G62" t="s">
        <v>13</v>
      </c>
      <c r="H62">
        <v>55</v>
      </c>
      <c r="I62" s="7">
        <v>3.3210000000000002E-3</v>
      </c>
      <c r="J62" s="7">
        <v>3.3159999999999999E-3</v>
      </c>
      <c r="K62" s="8">
        <v>96162.3</v>
      </c>
      <c r="L62" s="8">
        <v>318.89999999999998</v>
      </c>
      <c r="M62" s="6">
        <v>29.76</v>
      </c>
    </row>
    <row r="63" spans="1:13">
      <c r="A63">
        <v>56</v>
      </c>
      <c r="B63" s="7">
        <v>5.2100000000000002E-3</v>
      </c>
      <c r="C63" s="7">
        <v>5.1960000000000001E-3</v>
      </c>
      <c r="D63" s="8">
        <v>93578</v>
      </c>
      <c r="E63" s="8">
        <v>486.2</v>
      </c>
      <c r="F63" s="6">
        <v>25.97</v>
      </c>
      <c r="G63" t="s">
        <v>13</v>
      </c>
      <c r="H63">
        <v>56</v>
      </c>
      <c r="I63" s="7">
        <v>3.5509999999999999E-3</v>
      </c>
      <c r="J63" s="7">
        <v>3.545E-3</v>
      </c>
      <c r="K63" s="8">
        <v>95843.5</v>
      </c>
      <c r="L63" s="8">
        <v>339.7</v>
      </c>
      <c r="M63" s="6">
        <v>28.86</v>
      </c>
    </row>
    <row r="64" spans="1:13">
      <c r="A64">
        <v>57</v>
      </c>
      <c r="B64" s="7">
        <v>5.8320000000000004E-3</v>
      </c>
      <c r="C64" s="7">
        <v>5.8149999999999999E-3</v>
      </c>
      <c r="D64" s="8">
        <v>93091.8</v>
      </c>
      <c r="E64" s="8">
        <v>541.29999999999995</v>
      </c>
      <c r="F64" s="6">
        <v>25.1</v>
      </c>
      <c r="G64" t="s">
        <v>13</v>
      </c>
      <c r="H64">
        <v>57</v>
      </c>
      <c r="I64" s="7">
        <v>3.9240000000000004E-3</v>
      </c>
      <c r="J64" s="7">
        <v>3.9160000000000002E-3</v>
      </c>
      <c r="K64" s="8">
        <v>95503.7</v>
      </c>
      <c r="L64" s="8">
        <v>374</v>
      </c>
      <c r="M64" s="6">
        <v>27.96</v>
      </c>
    </row>
    <row r="65" spans="1:13">
      <c r="A65">
        <v>58</v>
      </c>
      <c r="B65" s="7">
        <v>6.4590000000000003E-3</v>
      </c>
      <c r="C65" s="7">
        <v>6.4380000000000001E-3</v>
      </c>
      <c r="D65" s="8">
        <v>92550.5</v>
      </c>
      <c r="E65" s="8">
        <v>595.79999999999995</v>
      </c>
      <c r="F65" s="6">
        <v>24.25</v>
      </c>
      <c r="G65" t="s">
        <v>13</v>
      </c>
      <c r="H65">
        <v>58</v>
      </c>
      <c r="I65" s="7">
        <v>4.2649999999999997E-3</v>
      </c>
      <c r="J65" s="7">
        <v>4.2560000000000002E-3</v>
      </c>
      <c r="K65" s="8">
        <v>95129.7</v>
      </c>
      <c r="L65" s="8">
        <v>404.8</v>
      </c>
      <c r="M65" s="6">
        <v>27.07</v>
      </c>
    </row>
    <row r="66" spans="1:13">
      <c r="A66">
        <v>59</v>
      </c>
      <c r="B66" s="7">
        <v>7.2779999999999997E-3</v>
      </c>
      <c r="C66" s="7">
        <v>7.2509999999999996E-3</v>
      </c>
      <c r="D66" s="8">
        <v>91954.6</v>
      </c>
      <c r="E66" s="8">
        <v>666.8</v>
      </c>
      <c r="F66" s="6">
        <v>23.4</v>
      </c>
      <c r="G66" t="s">
        <v>13</v>
      </c>
      <c r="H66">
        <v>59</v>
      </c>
      <c r="I66" s="7">
        <v>4.6990000000000001E-3</v>
      </c>
      <c r="J66" s="7">
        <v>4.6880000000000003E-3</v>
      </c>
      <c r="K66" s="8">
        <v>94724.9</v>
      </c>
      <c r="L66" s="8">
        <v>444</v>
      </c>
      <c r="M66" s="6">
        <v>26.18</v>
      </c>
    </row>
    <row r="67" spans="1:13">
      <c r="A67">
        <v>60</v>
      </c>
      <c r="B67" s="7">
        <v>7.8569999999999994E-3</v>
      </c>
      <c r="C67" s="7">
        <v>7.8259999999999996E-3</v>
      </c>
      <c r="D67" s="8">
        <v>91287.9</v>
      </c>
      <c r="E67" s="8">
        <v>714.4</v>
      </c>
      <c r="F67" s="6">
        <v>22.57</v>
      </c>
      <c r="G67" t="s">
        <v>13</v>
      </c>
      <c r="H67">
        <v>60</v>
      </c>
      <c r="I67" s="7">
        <v>5.1050000000000002E-3</v>
      </c>
      <c r="J67" s="7">
        <v>5.0920000000000002E-3</v>
      </c>
      <c r="K67" s="8">
        <v>94280.8</v>
      </c>
      <c r="L67" s="8">
        <v>480.1</v>
      </c>
      <c r="M67" s="6">
        <v>25.3</v>
      </c>
    </row>
    <row r="68" spans="1:13">
      <c r="A68">
        <v>61</v>
      </c>
      <c r="B68" s="7">
        <v>8.6280000000000003E-3</v>
      </c>
      <c r="C68" s="7">
        <v>8.5909999999999997E-3</v>
      </c>
      <c r="D68" s="8">
        <v>90573.5</v>
      </c>
      <c r="E68" s="8">
        <v>778.1</v>
      </c>
      <c r="F68" s="6">
        <v>21.74</v>
      </c>
      <c r="G68" t="s">
        <v>13</v>
      </c>
      <c r="H68">
        <v>61</v>
      </c>
      <c r="I68" s="7">
        <v>5.6779999999999999E-3</v>
      </c>
      <c r="J68" s="7">
        <v>5.6620000000000004E-3</v>
      </c>
      <c r="K68" s="8">
        <v>93800.7</v>
      </c>
      <c r="L68" s="8">
        <v>531.1</v>
      </c>
      <c r="M68" s="6">
        <v>24.43</v>
      </c>
    </row>
    <row r="69" spans="1:13">
      <c r="A69">
        <v>62</v>
      </c>
      <c r="B69" s="7">
        <v>9.5490000000000002E-3</v>
      </c>
      <c r="C69" s="7">
        <v>9.5040000000000003E-3</v>
      </c>
      <c r="D69" s="8">
        <v>89795.3</v>
      </c>
      <c r="E69" s="8">
        <v>853.4</v>
      </c>
      <c r="F69" s="6">
        <v>20.92</v>
      </c>
      <c r="G69" t="s">
        <v>13</v>
      </c>
      <c r="H69">
        <v>62</v>
      </c>
      <c r="I69" s="7">
        <v>6.1760000000000001E-3</v>
      </c>
      <c r="J69" s="7">
        <v>6.156E-3</v>
      </c>
      <c r="K69" s="8">
        <v>93269.6</v>
      </c>
      <c r="L69" s="8">
        <v>574.20000000000005</v>
      </c>
      <c r="M69" s="6">
        <v>23.56</v>
      </c>
    </row>
    <row r="70" spans="1:13">
      <c r="A70">
        <v>63</v>
      </c>
      <c r="B70" s="7">
        <v>1.0179000000000001E-2</v>
      </c>
      <c r="C70" s="7">
        <v>1.0127000000000001E-2</v>
      </c>
      <c r="D70" s="8">
        <v>88941.9</v>
      </c>
      <c r="E70" s="8">
        <v>900.8</v>
      </c>
      <c r="F70" s="6">
        <v>20.12</v>
      </c>
      <c r="G70" t="s">
        <v>13</v>
      </c>
      <c r="H70">
        <v>63</v>
      </c>
      <c r="I70" s="7">
        <v>6.6259999999999999E-3</v>
      </c>
      <c r="J70" s="7">
        <v>6.6039999999999996E-3</v>
      </c>
      <c r="K70" s="8">
        <v>92695.4</v>
      </c>
      <c r="L70" s="8">
        <v>612.1</v>
      </c>
      <c r="M70" s="6">
        <v>22.71</v>
      </c>
    </row>
    <row r="71" spans="1:13">
      <c r="A71">
        <v>64</v>
      </c>
      <c r="B71" s="7">
        <v>1.1197E-2</v>
      </c>
      <c r="C71" s="7">
        <v>1.1134E-2</v>
      </c>
      <c r="D71" s="8">
        <v>88041.2</v>
      </c>
      <c r="E71" s="8">
        <v>980.3</v>
      </c>
      <c r="F71" s="6">
        <v>19.32</v>
      </c>
      <c r="G71" t="s">
        <v>13</v>
      </c>
      <c r="H71">
        <v>64</v>
      </c>
      <c r="I71" s="7">
        <v>7.1770000000000002E-3</v>
      </c>
      <c r="J71" s="7">
        <v>7.1520000000000004E-3</v>
      </c>
      <c r="K71" s="8">
        <v>92083.3</v>
      </c>
      <c r="L71" s="8">
        <v>658.5</v>
      </c>
      <c r="M71" s="6">
        <v>21.85</v>
      </c>
    </row>
    <row r="72" spans="1:13">
      <c r="A72">
        <v>65</v>
      </c>
      <c r="B72" s="7">
        <v>1.1845E-2</v>
      </c>
      <c r="C72" s="7">
        <v>1.1775000000000001E-2</v>
      </c>
      <c r="D72" s="8">
        <v>87060.9</v>
      </c>
      <c r="E72" s="8">
        <v>1025.2</v>
      </c>
      <c r="F72" s="6">
        <v>18.53</v>
      </c>
      <c r="G72" t="s">
        <v>13</v>
      </c>
      <c r="H72">
        <v>65</v>
      </c>
      <c r="I72" s="7">
        <v>7.7650000000000002E-3</v>
      </c>
      <c r="J72" s="7">
        <v>7.7349999999999997E-3</v>
      </c>
      <c r="K72" s="8">
        <v>91424.8</v>
      </c>
      <c r="L72" s="8">
        <v>707.1</v>
      </c>
      <c r="M72" s="6">
        <v>21.01</v>
      </c>
    </row>
    <row r="73" spans="1:13">
      <c r="A73">
        <v>66</v>
      </c>
      <c r="B73" s="7">
        <v>1.2973E-2</v>
      </c>
      <c r="C73" s="7">
        <v>1.289E-2</v>
      </c>
      <c r="D73" s="8">
        <v>86035.7</v>
      </c>
      <c r="E73" s="8">
        <v>1109</v>
      </c>
      <c r="F73" s="6">
        <v>17.75</v>
      </c>
      <c r="G73" t="s">
        <v>13</v>
      </c>
      <c r="H73">
        <v>66</v>
      </c>
      <c r="I73" s="7">
        <v>8.3309999999999999E-3</v>
      </c>
      <c r="J73" s="7">
        <v>8.2959999999999996E-3</v>
      </c>
      <c r="K73" s="8">
        <v>90717.6</v>
      </c>
      <c r="L73" s="8">
        <v>752.6</v>
      </c>
      <c r="M73" s="6">
        <v>20.170000000000002</v>
      </c>
    </row>
    <row r="74" spans="1:13">
      <c r="A74">
        <v>67</v>
      </c>
      <c r="B74" s="7">
        <v>1.4420000000000001E-2</v>
      </c>
      <c r="C74" s="7">
        <v>1.4317E-2</v>
      </c>
      <c r="D74" s="8">
        <v>84926.7</v>
      </c>
      <c r="E74" s="8">
        <v>1215.9000000000001</v>
      </c>
      <c r="F74" s="6">
        <v>16.97</v>
      </c>
      <c r="G74" t="s">
        <v>13</v>
      </c>
      <c r="H74">
        <v>67</v>
      </c>
      <c r="I74" s="7">
        <v>9.4619999999999999E-3</v>
      </c>
      <c r="J74" s="7">
        <v>9.417E-3</v>
      </c>
      <c r="K74" s="8">
        <v>89965</v>
      </c>
      <c r="L74" s="8">
        <v>847.2</v>
      </c>
      <c r="M74" s="6">
        <v>19.329999999999998</v>
      </c>
    </row>
    <row r="75" spans="1:13">
      <c r="A75">
        <v>68</v>
      </c>
      <c r="B75" s="7">
        <v>1.5828999999999999E-2</v>
      </c>
      <c r="C75" s="7">
        <v>1.5705E-2</v>
      </c>
      <c r="D75" s="8">
        <v>83710.899999999994</v>
      </c>
      <c r="E75" s="8">
        <v>1314.7</v>
      </c>
      <c r="F75" s="6">
        <v>16.21</v>
      </c>
      <c r="G75" t="s">
        <v>13</v>
      </c>
      <c r="H75">
        <v>68</v>
      </c>
      <c r="I75" s="7">
        <v>1.056E-2</v>
      </c>
      <c r="J75" s="7">
        <v>1.0505E-2</v>
      </c>
      <c r="K75" s="8">
        <v>89117.8</v>
      </c>
      <c r="L75" s="8">
        <v>936.2</v>
      </c>
      <c r="M75" s="6">
        <v>18.510000000000002</v>
      </c>
    </row>
    <row r="76" spans="1:13">
      <c r="A76">
        <v>69</v>
      </c>
      <c r="B76" s="7">
        <v>1.7742000000000001E-2</v>
      </c>
      <c r="C76" s="7">
        <v>1.7586000000000001E-2</v>
      </c>
      <c r="D76" s="8">
        <v>82396.2</v>
      </c>
      <c r="E76" s="8">
        <v>1449</v>
      </c>
      <c r="F76" s="6">
        <v>15.46</v>
      </c>
      <c r="G76" t="s">
        <v>13</v>
      </c>
      <c r="H76">
        <v>69</v>
      </c>
      <c r="I76" s="7">
        <v>1.1455999999999999E-2</v>
      </c>
      <c r="J76" s="7">
        <v>1.1391E-2</v>
      </c>
      <c r="K76" s="8">
        <v>88181.6</v>
      </c>
      <c r="L76" s="8">
        <v>1004.5</v>
      </c>
      <c r="M76" s="6">
        <v>17.7</v>
      </c>
    </row>
    <row r="77" spans="1:13">
      <c r="A77">
        <v>70</v>
      </c>
      <c r="B77" s="7">
        <v>1.9474000000000002E-2</v>
      </c>
      <c r="C77" s="7">
        <v>1.9286000000000001E-2</v>
      </c>
      <c r="D77" s="8">
        <v>80947.199999999997</v>
      </c>
      <c r="E77" s="8">
        <v>1561.2</v>
      </c>
      <c r="F77" s="6">
        <v>14.73</v>
      </c>
      <c r="G77" t="s">
        <v>13</v>
      </c>
      <c r="H77">
        <v>70</v>
      </c>
      <c r="I77" s="7">
        <v>1.2827E-2</v>
      </c>
      <c r="J77" s="7">
        <v>1.2744999999999999E-2</v>
      </c>
      <c r="K77" s="8">
        <v>87177.2</v>
      </c>
      <c r="L77" s="8">
        <v>1111.0999999999999</v>
      </c>
      <c r="M77" s="6">
        <v>16.899999999999999</v>
      </c>
    </row>
    <row r="78" spans="1:13">
      <c r="A78">
        <v>71</v>
      </c>
      <c r="B78" s="7">
        <v>2.1833000000000002E-2</v>
      </c>
      <c r="C78" s="7">
        <v>2.1597000000000002E-2</v>
      </c>
      <c r="D78" s="8">
        <v>79386</v>
      </c>
      <c r="E78" s="8">
        <v>1714.5</v>
      </c>
      <c r="F78" s="6">
        <v>14.01</v>
      </c>
      <c r="G78" t="s">
        <v>13</v>
      </c>
      <c r="H78">
        <v>71</v>
      </c>
      <c r="I78" s="7">
        <v>1.4145E-2</v>
      </c>
      <c r="J78" s="7">
        <v>1.4045999999999999E-2</v>
      </c>
      <c r="K78" s="8">
        <v>86066</v>
      </c>
      <c r="L78" s="8">
        <v>1208.9000000000001</v>
      </c>
      <c r="M78" s="6">
        <v>16.11</v>
      </c>
    </row>
    <row r="79" spans="1:13">
      <c r="A79">
        <v>72</v>
      </c>
      <c r="B79" s="7">
        <v>2.4948999999999999E-2</v>
      </c>
      <c r="C79" s="7">
        <v>2.4641E-2</v>
      </c>
      <c r="D79" s="8">
        <v>77671.5</v>
      </c>
      <c r="E79" s="8">
        <v>1913.9</v>
      </c>
      <c r="F79" s="6">
        <v>13.31</v>
      </c>
      <c r="G79" t="s">
        <v>13</v>
      </c>
      <c r="H79">
        <v>72</v>
      </c>
      <c r="I79" s="7">
        <v>1.6160999999999998E-2</v>
      </c>
      <c r="J79" s="7">
        <v>1.6032000000000001E-2</v>
      </c>
      <c r="K79" s="8">
        <v>84857.2</v>
      </c>
      <c r="L79" s="8">
        <v>1360.4</v>
      </c>
      <c r="M79" s="6">
        <v>15.34</v>
      </c>
    </row>
    <row r="80" spans="1:13">
      <c r="A80">
        <v>73</v>
      </c>
      <c r="B80" s="7">
        <v>2.7032E-2</v>
      </c>
      <c r="C80" s="7">
        <v>2.6672000000000001E-2</v>
      </c>
      <c r="D80" s="8">
        <v>75757.600000000006</v>
      </c>
      <c r="E80" s="8">
        <v>2020.6</v>
      </c>
      <c r="F80" s="6">
        <v>12.63</v>
      </c>
      <c r="G80" t="s">
        <v>13</v>
      </c>
      <c r="H80">
        <v>73</v>
      </c>
      <c r="I80" s="7">
        <v>1.8006000000000001E-2</v>
      </c>
      <c r="J80" s="7">
        <v>1.7845E-2</v>
      </c>
      <c r="K80" s="8">
        <v>83496.800000000003</v>
      </c>
      <c r="L80" s="8">
        <v>1490</v>
      </c>
      <c r="M80" s="6">
        <v>14.58</v>
      </c>
    </row>
    <row r="81" spans="1:13">
      <c r="A81">
        <v>74</v>
      </c>
      <c r="B81" s="7">
        <v>2.9864000000000002E-2</v>
      </c>
      <c r="C81" s="7">
        <v>2.9425E-2</v>
      </c>
      <c r="D81" s="8">
        <v>73737</v>
      </c>
      <c r="E81" s="8">
        <v>2169.6999999999998</v>
      </c>
      <c r="F81" s="6">
        <v>11.97</v>
      </c>
      <c r="G81" t="s">
        <v>13</v>
      </c>
      <c r="H81">
        <v>74</v>
      </c>
      <c r="I81" s="7">
        <v>1.9899E-2</v>
      </c>
      <c r="J81" s="7">
        <v>1.9702999999999998E-2</v>
      </c>
      <c r="K81" s="8">
        <v>82006.8</v>
      </c>
      <c r="L81" s="8">
        <v>1615.8</v>
      </c>
      <c r="M81" s="6">
        <v>13.83</v>
      </c>
    </row>
    <row r="82" spans="1:13">
      <c r="A82">
        <v>75</v>
      </c>
      <c r="B82" s="7">
        <v>3.3118000000000002E-2</v>
      </c>
      <c r="C82" s="7">
        <v>3.2578000000000003E-2</v>
      </c>
      <c r="D82" s="8">
        <v>71567.3</v>
      </c>
      <c r="E82" s="8">
        <v>2331.5</v>
      </c>
      <c r="F82" s="6">
        <v>11.31</v>
      </c>
      <c r="G82" t="s">
        <v>13</v>
      </c>
      <c r="H82">
        <v>75</v>
      </c>
      <c r="I82" s="7">
        <v>2.2192E-2</v>
      </c>
      <c r="J82" s="7">
        <v>2.1949E-2</v>
      </c>
      <c r="K82" s="8">
        <v>80391</v>
      </c>
      <c r="L82" s="8">
        <v>1764.5</v>
      </c>
      <c r="M82" s="6">
        <v>13.1</v>
      </c>
    </row>
    <row r="83" spans="1:13">
      <c r="A83">
        <v>76</v>
      </c>
      <c r="B83" s="7">
        <v>3.6602000000000003E-2</v>
      </c>
      <c r="C83" s="7">
        <v>3.5944999999999998E-2</v>
      </c>
      <c r="D83" s="8">
        <v>69235.7</v>
      </c>
      <c r="E83" s="8">
        <v>2488.6</v>
      </c>
      <c r="F83" s="6">
        <v>10.68</v>
      </c>
      <c r="G83" t="s">
        <v>13</v>
      </c>
      <c r="H83">
        <v>76</v>
      </c>
      <c r="I83" s="7">
        <v>2.4760000000000001E-2</v>
      </c>
      <c r="J83" s="7">
        <v>2.4457E-2</v>
      </c>
      <c r="K83" s="8">
        <v>78626.5</v>
      </c>
      <c r="L83" s="8">
        <v>1923</v>
      </c>
      <c r="M83" s="6">
        <v>12.38</v>
      </c>
    </row>
    <row r="84" spans="1:13">
      <c r="A84">
        <v>77</v>
      </c>
      <c r="B84" s="7">
        <v>4.0058999999999997E-2</v>
      </c>
      <c r="C84" s="7">
        <v>3.9273000000000002E-2</v>
      </c>
      <c r="D84" s="8">
        <v>66747.100000000006</v>
      </c>
      <c r="E84" s="8">
        <v>2621.3000000000002</v>
      </c>
      <c r="F84" s="6">
        <v>10.06</v>
      </c>
      <c r="G84" t="s">
        <v>13</v>
      </c>
      <c r="H84">
        <v>77</v>
      </c>
      <c r="I84" s="7">
        <v>2.7807999999999999E-2</v>
      </c>
      <c r="J84" s="7">
        <v>2.7425999999999999E-2</v>
      </c>
      <c r="K84" s="8">
        <v>76703.5</v>
      </c>
      <c r="L84" s="8">
        <v>2103.6999999999998</v>
      </c>
      <c r="M84" s="6">
        <v>11.68</v>
      </c>
    </row>
    <row r="85" spans="1:13">
      <c r="A85">
        <v>78</v>
      </c>
      <c r="B85" s="7">
        <v>4.5587999999999997E-2</v>
      </c>
      <c r="C85" s="7">
        <v>4.4572000000000001E-2</v>
      </c>
      <c r="D85" s="8">
        <v>64125.8</v>
      </c>
      <c r="E85" s="8">
        <v>2858.2</v>
      </c>
      <c r="F85" s="6">
        <v>9.4499999999999993</v>
      </c>
      <c r="G85" t="s">
        <v>13</v>
      </c>
      <c r="H85">
        <v>78</v>
      </c>
      <c r="I85" s="7">
        <v>3.0837E-2</v>
      </c>
      <c r="J85" s="7">
        <v>3.0369E-2</v>
      </c>
      <c r="K85" s="8">
        <v>74599.8</v>
      </c>
      <c r="L85" s="8">
        <v>2265.5</v>
      </c>
      <c r="M85" s="6">
        <v>11</v>
      </c>
    </row>
    <row r="86" spans="1:13">
      <c r="A86">
        <v>79</v>
      </c>
      <c r="B86" s="7">
        <v>4.9998000000000001E-2</v>
      </c>
      <c r="C86" s="7">
        <v>4.8778000000000002E-2</v>
      </c>
      <c r="D86" s="8">
        <v>61267.6</v>
      </c>
      <c r="E86" s="8">
        <v>2988.5</v>
      </c>
      <c r="F86" s="6">
        <v>8.86</v>
      </c>
      <c r="G86" t="s">
        <v>13</v>
      </c>
      <c r="H86">
        <v>79</v>
      </c>
      <c r="I86" s="7">
        <v>3.5393000000000001E-2</v>
      </c>
      <c r="J86" s="7">
        <v>3.4777000000000002E-2</v>
      </c>
      <c r="K86" s="8">
        <v>72334.3</v>
      </c>
      <c r="L86" s="8">
        <v>2515.6</v>
      </c>
      <c r="M86" s="6">
        <v>10.33</v>
      </c>
    </row>
    <row r="87" spans="1:13">
      <c r="A87">
        <v>80</v>
      </c>
      <c r="B87" s="7">
        <v>5.713E-2</v>
      </c>
      <c r="C87" s="7">
        <v>5.5543000000000002E-2</v>
      </c>
      <c r="D87" s="8">
        <v>58279.1</v>
      </c>
      <c r="E87" s="8">
        <v>3237</v>
      </c>
      <c r="F87" s="6">
        <v>8.2899999999999991</v>
      </c>
      <c r="G87" t="s">
        <v>13</v>
      </c>
      <c r="H87">
        <v>80</v>
      </c>
      <c r="I87" s="7">
        <v>4.0897000000000003E-2</v>
      </c>
      <c r="J87" s="7">
        <v>4.0078000000000003E-2</v>
      </c>
      <c r="K87" s="8">
        <v>69818.7</v>
      </c>
      <c r="L87" s="8">
        <v>2798.2</v>
      </c>
      <c r="M87" s="6">
        <v>9.68</v>
      </c>
    </row>
    <row r="88" spans="1:13">
      <c r="A88">
        <v>81</v>
      </c>
      <c r="B88" s="7">
        <v>6.4633999999999997E-2</v>
      </c>
      <c r="C88" s="7">
        <v>6.2611E-2</v>
      </c>
      <c r="D88" s="8">
        <v>55042</v>
      </c>
      <c r="E88" s="8">
        <v>3446.2</v>
      </c>
      <c r="F88" s="6">
        <v>7.75</v>
      </c>
      <c r="G88" t="s">
        <v>13</v>
      </c>
      <c r="H88">
        <v>81</v>
      </c>
      <c r="I88" s="7">
        <v>4.5891000000000001E-2</v>
      </c>
      <c r="J88" s="7">
        <v>4.4861999999999999E-2</v>
      </c>
      <c r="K88" s="8">
        <v>67020.5</v>
      </c>
      <c r="L88" s="8">
        <v>3006.7</v>
      </c>
      <c r="M88" s="6">
        <v>9.06</v>
      </c>
    </row>
    <row r="89" spans="1:13">
      <c r="A89">
        <v>82</v>
      </c>
      <c r="B89" s="7">
        <v>7.3076000000000002E-2</v>
      </c>
      <c r="C89" s="7">
        <v>7.0499999999999993E-2</v>
      </c>
      <c r="D89" s="8">
        <v>51595.8</v>
      </c>
      <c r="E89" s="8">
        <v>3637.5</v>
      </c>
      <c r="F89" s="6">
        <v>7.24</v>
      </c>
      <c r="G89" t="s">
        <v>13</v>
      </c>
      <c r="H89">
        <v>82</v>
      </c>
      <c r="I89" s="7">
        <v>5.1962000000000001E-2</v>
      </c>
      <c r="J89" s="7">
        <v>5.0645999999999997E-2</v>
      </c>
      <c r="K89" s="8">
        <v>64013.8</v>
      </c>
      <c r="L89" s="8">
        <v>3242.1</v>
      </c>
      <c r="M89" s="6">
        <v>8.4600000000000009</v>
      </c>
    </row>
    <row r="90" spans="1:13">
      <c r="A90">
        <v>83</v>
      </c>
      <c r="B90" s="7">
        <v>8.2357E-2</v>
      </c>
      <c r="C90" s="7">
        <v>7.9100000000000004E-2</v>
      </c>
      <c r="D90" s="8">
        <v>47958.3</v>
      </c>
      <c r="E90" s="8">
        <v>3793.5</v>
      </c>
      <c r="F90" s="6">
        <v>6.75</v>
      </c>
      <c r="G90" t="s">
        <v>13</v>
      </c>
      <c r="H90">
        <v>83</v>
      </c>
      <c r="I90" s="7">
        <v>5.9618999999999998E-2</v>
      </c>
      <c r="J90" s="7">
        <v>5.7894000000000001E-2</v>
      </c>
      <c r="K90" s="8">
        <v>60771.8</v>
      </c>
      <c r="L90" s="8">
        <v>3518.3</v>
      </c>
      <c r="M90" s="6">
        <v>7.89</v>
      </c>
    </row>
    <row r="91" spans="1:13">
      <c r="A91">
        <v>84</v>
      </c>
      <c r="B91" s="7">
        <v>9.1799000000000006E-2</v>
      </c>
      <c r="C91" s="7">
        <v>8.7771000000000002E-2</v>
      </c>
      <c r="D91" s="8">
        <v>44164.800000000003</v>
      </c>
      <c r="E91" s="8">
        <v>3876.4</v>
      </c>
      <c r="F91" s="6">
        <v>6.28</v>
      </c>
      <c r="G91" t="s">
        <v>13</v>
      </c>
      <c r="H91">
        <v>84</v>
      </c>
      <c r="I91" s="7">
        <v>6.8886000000000003E-2</v>
      </c>
      <c r="J91" s="7">
        <v>6.6592999999999999E-2</v>
      </c>
      <c r="K91" s="8">
        <v>57253.5</v>
      </c>
      <c r="L91" s="8">
        <v>3812.7</v>
      </c>
      <c r="M91" s="6">
        <v>7.34</v>
      </c>
    </row>
    <row r="92" spans="1:13">
      <c r="A92">
        <v>85</v>
      </c>
      <c r="B92" s="7">
        <v>0.104115</v>
      </c>
      <c r="C92" s="7">
        <v>9.8962999999999995E-2</v>
      </c>
      <c r="D92" s="8">
        <v>40288.400000000001</v>
      </c>
      <c r="E92" s="8">
        <v>3987.1</v>
      </c>
      <c r="F92" s="6">
        <v>5.84</v>
      </c>
      <c r="G92" t="s">
        <v>13</v>
      </c>
      <c r="H92">
        <v>85</v>
      </c>
      <c r="I92" s="7">
        <v>7.7812999999999993E-2</v>
      </c>
      <c r="J92" s="7">
        <v>7.4898999999999993E-2</v>
      </c>
      <c r="K92" s="8">
        <v>53440.800000000003</v>
      </c>
      <c r="L92" s="8">
        <v>4002.7</v>
      </c>
      <c r="M92" s="6">
        <v>6.83</v>
      </c>
    </row>
    <row r="93" spans="1:13">
      <c r="A93">
        <v>86</v>
      </c>
      <c r="B93" s="7">
        <v>0.117206</v>
      </c>
      <c r="C93" s="7">
        <v>0.110717</v>
      </c>
      <c r="D93" s="8">
        <v>36301.4</v>
      </c>
      <c r="E93" s="8">
        <v>4019.2</v>
      </c>
      <c r="F93" s="6">
        <v>5.43</v>
      </c>
      <c r="G93" t="s">
        <v>13</v>
      </c>
      <c r="H93">
        <v>86</v>
      </c>
      <c r="I93" s="7">
        <v>8.8386999999999993E-2</v>
      </c>
      <c r="J93" s="7">
        <v>8.4647E-2</v>
      </c>
      <c r="K93" s="8">
        <v>49438.2</v>
      </c>
      <c r="L93" s="8">
        <v>4184.8</v>
      </c>
      <c r="M93" s="6">
        <v>6.34</v>
      </c>
    </row>
    <row r="94" spans="1:13">
      <c r="A94">
        <v>87</v>
      </c>
      <c r="B94" s="7">
        <v>0.130749</v>
      </c>
      <c r="C94" s="7">
        <v>0.122726</v>
      </c>
      <c r="D94" s="8">
        <v>32282.2</v>
      </c>
      <c r="E94" s="8">
        <v>3961.9</v>
      </c>
      <c r="F94" s="6">
        <v>5.04</v>
      </c>
      <c r="G94" t="s">
        <v>13</v>
      </c>
      <c r="H94">
        <v>87</v>
      </c>
      <c r="I94" s="7">
        <v>9.9729999999999999E-2</v>
      </c>
      <c r="J94" s="7">
        <v>9.4992999999999994E-2</v>
      </c>
      <c r="K94" s="8">
        <v>45253.4</v>
      </c>
      <c r="L94" s="8">
        <v>4298.8</v>
      </c>
      <c r="M94" s="6">
        <v>5.89</v>
      </c>
    </row>
    <row r="95" spans="1:13">
      <c r="A95">
        <v>88</v>
      </c>
      <c r="B95" s="7">
        <v>0.14660699999999999</v>
      </c>
      <c r="C95" s="7">
        <v>0.13659399999999999</v>
      </c>
      <c r="D95" s="8">
        <v>28320.3</v>
      </c>
      <c r="E95" s="8">
        <v>3868.4</v>
      </c>
      <c r="F95" s="6">
        <v>4.68</v>
      </c>
      <c r="G95" t="s">
        <v>13</v>
      </c>
      <c r="H95">
        <v>88</v>
      </c>
      <c r="I95" s="7">
        <v>0.111806</v>
      </c>
      <c r="J95" s="7">
        <v>0.105887</v>
      </c>
      <c r="K95" s="8">
        <v>40954.6</v>
      </c>
      <c r="L95" s="8">
        <v>4336.6000000000004</v>
      </c>
      <c r="M95" s="6">
        <v>5.45</v>
      </c>
    </row>
    <row r="96" spans="1:13">
      <c r="A96">
        <v>89</v>
      </c>
      <c r="B96" s="7">
        <v>0.164135</v>
      </c>
      <c r="C96" s="7">
        <v>0.15168699999999999</v>
      </c>
      <c r="D96" s="8">
        <v>24451.9</v>
      </c>
      <c r="E96" s="8">
        <v>3709</v>
      </c>
      <c r="F96" s="6">
        <v>4.34</v>
      </c>
      <c r="G96" t="s">
        <v>13</v>
      </c>
      <c r="H96">
        <v>89</v>
      </c>
      <c r="I96" s="7">
        <v>0.12873299999999999</v>
      </c>
      <c r="J96" s="7">
        <v>0.120948</v>
      </c>
      <c r="K96" s="8">
        <v>36618.1</v>
      </c>
      <c r="L96" s="8">
        <v>4428.8999999999996</v>
      </c>
      <c r="M96" s="6">
        <v>5.04</v>
      </c>
    </row>
    <row r="97" spans="1:13">
      <c r="A97">
        <v>90</v>
      </c>
      <c r="B97" s="7">
        <v>0.18023700000000001</v>
      </c>
      <c r="C97" s="7">
        <v>0.16533700000000001</v>
      </c>
      <c r="D97" s="8">
        <v>20742.900000000001</v>
      </c>
      <c r="E97" s="8">
        <v>3429.6</v>
      </c>
      <c r="F97" s="6">
        <v>4.0199999999999996</v>
      </c>
      <c r="G97" t="s">
        <v>13</v>
      </c>
      <c r="H97">
        <v>90</v>
      </c>
      <c r="I97" s="7">
        <v>0.144543</v>
      </c>
      <c r="J97" s="7">
        <v>0.134801</v>
      </c>
      <c r="K97" s="8">
        <v>32189.200000000001</v>
      </c>
      <c r="L97" s="8">
        <v>4339.1000000000004</v>
      </c>
      <c r="M97" s="6">
        <v>4.66</v>
      </c>
    </row>
    <row r="98" spans="1:13">
      <c r="A98">
        <v>91</v>
      </c>
      <c r="B98" s="7">
        <v>0.20047000000000001</v>
      </c>
      <c r="C98" s="7">
        <v>0.18220600000000001</v>
      </c>
      <c r="D98" s="8">
        <v>17313.3</v>
      </c>
      <c r="E98" s="8">
        <v>3154.6</v>
      </c>
      <c r="F98" s="6">
        <v>3.72</v>
      </c>
      <c r="G98" t="s">
        <v>13</v>
      </c>
      <c r="H98">
        <v>91</v>
      </c>
      <c r="I98" s="7">
        <v>0.16201399999999999</v>
      </c>
      <c r="J98" s="7">
        <v>0.14987300000000001</v>
      </c>
      <c r="K98" s="8">
        <v>27850.1</v>
      </c>
      <c r="L98" s="8">
        <v>4174</v>
      </c>
      <c r="M98" s="6">
        <v>4.3099999999999996</v>
      </c>
    </row>
    <row r="99" spans="1:13">
      <c r="A99">
        <v>92</v>
      </c>
      <c r="B99" s="7">
        <v>0.22436500000000001</v>
      </c>
      <c r="C99" s="7">
        <v>0.201734</v>
      </c>
      <c r="D99" s="8">
        <v>14158.7</v>
      </c>
      <c r="E99" s="8">
        <v>2856.3</v>
      </c>
      <c r="F99" s="6">
        <v>3.44</v>
      </c>
      <c r="G99" t="s">
        <v>13</v>
      </c>
      <c r="H99">
        <v>92</v>
      </c>
      <c r="I99" s="7">
        <v>0.18005599999999999</v>
      </c>
      <c r="J99" s="7">
        <v>0.165185</v>
      </c>
      <c r="K99" s="8">
        <v>23676.1</v>
      </c>
      <c r="L99" s="8">
        <v>3910.9</v>
      </c>
      <c r="M99" s="6">
        <v>3.98</v>
      </c>
    </row>
    <row r="100" spans="1:13">
      <c r="A100">
        <v>93</v>
      </c>
      <c r="B100" s="7">
        <v>0.24857299999999999</v>
      </c>
      <c r="C100" s="7">
        <v>0.22109400000000001</v>
      </c>
      <c r="D100" s="8">
        <v>11302.4</v>
      </c>
      <c r="E100" s="8">
        <v>2498.9</v>
      </c>
      <c r="F100" s="6">
        <v>3.18</v>
      </c>
      <c r="G100" t="s">
        <v>13</v>
      </c>
      <c r="H100">
        <v>93</v>
      </c>
      <c r="I100" s="7">
        <v>0.20127</v>
      </c>
      <c r="J100" s="7">
        <v>0.182867</v>
      </c>
      <c r="K100" s="8">
        <v>19765.2</v>
      </c>
      <c r="L100" s="8">
        <v>3614.4</v>
      </c>
      <c r="M100" s="6">
        <v>3.67</v>
      </c>
    </row>
    <row r="101" spans="1:13">
      <c r="A101">
        <v>94</v>
      </c>
      <c r="B101" s="7">
        <v>0.26293</v>
      </c>
      <c r="C101" s="7">
        <v>0.23238</v>
      </c>
      <c r="D101" s="8">
        <v>8803.5</v>
      </c>
      <c r="E101" s="8">
        <v>2045.8</v>
      </c>
      <c r="F101" s="6">
        <v>2.94</v>
      </c>
      <c r="G101" t="s">
        <v>13</v>
      </c>
      <c r="H101">
        <v>94</v>
      </c>
      <c r="I101" s="7">
        <v>0.22447800000000001</v>
      </c>
      <c r="J101" s="7">
        <v>0.201825</v>
      </c>
      <c r="K101" s="8">
        <v>16150.8</v>
      </c>
      <c r="L101" s="8">
        <v>3259.6</v>
      </c>
      <c r="M101" s="6">
        <v>3.38</v>
      </c>
    </row>
    <row r="102" spans="1:13">
      <c r="A102">
        <v>95</v>
      </c>
      <c r="B102" s="7">
        <v>0.31870599999999999</v>
      </c>
      <c r="C102" s="7">
        <v>0.27489999999999998</v>
      </c>
      <c r="D102" s="8">
        <v>6757.8</v>
      </c>
      <c r="E102" s="8">
        <v>1857.7</v>
      </c>
      <c r="F102" s="6">
        <v>2.68</v>
      </c>
      <c r="G102" t="s">
        <v>13</v>
      </c>
      <c r="H102">
        <v>95</v>
      </c>
      <c r="I102" s="7">
        <v>0.25902900000000001</v>
      </c>
      <c r="J102" s="7">
        <v>0.229328</v>
      </c>
      <c r="K102" s="8">
        <v>12891.1</v>
      </c>
      <c r="L102" s="8">
        <v>2956.3</v>
      </c>
      <c r="M102" s="6">
        <v>3.11</v>
      </c>
    </row>
    <row r="103" spans="1:13">
      <c r="A103">
        <v>96</v>
      </c>
      <c r="B103" s="7">
        <v>0.347609</v>
      </c>
      <c r="C103" s="7">
        <v>0.29613899999999999</v>
      </c>
      <c r="D103" s="8">
        <v>4900.1000000000004</v>
      </c>
      <c r="E103" s="8">
        <v>1451.1</v>
      </c>
      <c r="F103" s="6">
        <v>2.5099999999999998</v>
      </c>
      <c r="G103" t="s">
        <v>13</v>
      </c>
      <c r="H103">
        <v>96</v>
      </c>
      <c r="I103" s="7">
        <v>0.291717</v>
      </c>
      <c r="J103" s="7">
        <v>0.25458399999999998</v>
      </c>
      <c r="K103" s="8">
        <v>9934.7999999999993</v>
      </c>
      <c r="L103" s="8">
        <v>2529.3000000000002</v>
      </c>
      <c r="M103" s="6">
        <v>2.88</v>
      </c>
    </row>
    <row r="104" spans="1:13">
      <c r="A104">
        <v>97</v>
      </c>
      <c r="B104" s="7">
        <v>0.37744299999999997</v>
      </c>
      <c r="C104" s="7">
        <v>0.31752000000000002</v>
      </c>
      <c r="D104" s="8">
        <v>3449</v>
      </c>
      <c r="E104" s="8">
        <v>1095.0999999999999</v>
      </c>
      <c r="F104" s="6">
        <v>2.35</v>
      </c>
      <c r="G104" t="s">
        <v>13</v>
      </c>
      <c r="H104">
        <v>97</v>
      </c>
      <c r="I104" s="7">
        <v>0.30906600000000001</v>
      </c>
      <c r="J104" s="7">
        <v>0.26769799999999999</v>
      </c>
      <c r="K104" s="8">
        <v>7405.6</v>
      </c>
      <c r="L104" s="8">
        <v>1982.5</v>
      </c>
      <c r="M104" s="6">
        <v>2.7</v>
      </c>
    </row>
    <row r="105" spans="1:13">
      <c r="A105">
        <v>98</v>
      </c>
      <c r="B105" s="7">
        <v>0.41042000000000001</v>
      </c>
      <c r="C105" s="7">
        <v>0.34053800000000001</v>
      </c>
      <c r="D105" s="8">
        <v>2353.8000000000002</v>
      </c>
      <c r="E105" s="8">
        <v>801.6</v>
      </c>
      <c r="F105" s="6">
        <v>2.21</v>
      </c>
      <c r="G105" t="s">
        <v>13</v>
      </c>
      <c r="H105">
        <v>98</v>
      </c>
      <c r="I105" s="7">
        <v>0.34085300000000002</v>
      </c>
      <c r="J105" s="7">
        <v>0.29122100000000001</v>
      </c>
      <c r="K105" s="8">
        <v>5423.1</v>
      </c>
      <c r="L105" s="8">
        <v>1579.3</v>
      </c>
      <c r="M105" s="6">
        <v>2.5</v>
      </c>
    </row>
    <row r="106" spans="1:13">
      <c r="A106">
        <v>99</v>
      </c>
      <c r="B106" s="7">
        <v>0.44216</v>
      </c>
      <c r="C106" s="7">
        <v>0.36210599999999998</v>
      </c>
      <c r="D106" s="8">
        <v>1552.3</v>
      </c>
      <c r="E106" s="8">
        <v>562.1</v>
      </c>
      <c r="F106" s="6">
        <v>2.1</v>
      </c>
      <c r="G106" t="s">
        <v>13</v>
      </c>
      <c r="H106">
        <v>99</v>
      </c>
      <c r="I106" s="7">
        <v>0.37868800000000002</v>
      </c>
      <c r="J106" s="7">
        <v>0.31840000000000002</v>
      </c>
      <c r="K106" s="8">
        <v>3843.8</v>
      </c>
      <c r="L106" s="8">
        <v>1223.9000000000001</v>
      </c>
      <c r="M106" s="6">
        <v>2.3199999999999998</v>
      </c>
    </row>
    <row r="107" spans="1:13">
      <c r="A107">
        <v>100</v>
      </c>
      <c r="B107">
        <v>0.45960699999999999</v>
      </c>
      <c r="C107">
        <v>0.373724</v>
      </c>
      <c r="D107">
        <v>990.2</v>
      </c>
      <c r="E107">
        <v>370.1</v>
      </c>
      <c r="F107">
        <v>2.0099999999999998</v>
      </c>
      <c r="G107" t="s">
        <v>13</v>
      </c>
      <c r="H107">
        <v>100</v>
      </c>
      <c r="I107">
        <v>0.402752</v>
      </c>
      <c r="J107">
        <v>0.33524199999999998</v>
      </c>
      <c r="K107">
        <v>2619.9</v>
      </c>
      <c r="L107">
        <v>878.3</v>
      </c>
      <c r="M107">
        <v>2.17</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defaultColWidth="10.85546875" defaultRowHeight="12.75"/>
  <sheetData>
    <row r="1" spans="1:13" ht="19.5">
      <c r="A1" s="3" t="s">
        <v>44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4.6690000000000004E-3</v>
      </c>
      <c r="C7" s="7">
        <v>4.6579999999999998E-3</v>
      </c>
      <c r="D7" s="8">
        <v>100000</v>
      </c>
      <c r="E7" s="8">
        <v>465.8</v>
      </c>
      <c r="F7" s="6">
        <v>79.150000000000006</v>
      </c>
      <c r="G7" t="s">
        <v>13</v>
      </c>
      <c r="H7">
        <v>0</v>
      </c>
      <c r="I7" s="7">
        <v>3.63E-3</v>
      </c>
      <c r="J7" s="7">
        <v>3.6229999999999999E-3</v>
      </c>
      <c r="K7" s="8">
        <v>100000</v>
      </c>
      <c r="L7" s="8">
        <v>362.3</v>
      </c>
      <c r="M7" s="6">
        <v>82.91</v>
      </c>
    </row>
    <row r="8" spans="1:13">
      <c r="A8">
        <v>1</v>
      </c>
      <c r="B8" s="7">
        <v>3.4099999999999999E-4</v>
      </c>
      <c r="C8" s="7">
        <v>3.4099999999999999E-4</v>
      </c>
      <c r="D8" s="8">
        <v>99534.2</v>
      </c>
      <c r="E8" s="8">
        <v>34</v>
      </c>
      <c r="F8" s="6">
        <v>78.52</v>
      </c>
      <c r="G8" t="s">
        <v>13</v>
      </c>
      <c r="H8">
        <v>1</v>
      </c>
      <c r="I8" s="7">
        <v>2.8899999999999998E-4</v>
      </c>
      <c r="J8" s="7">
        <v>2.8899999999999998E-4</v>
      </c>
      <c r="K8" s="8">
        <v>99637.7</v>
      </c>
      <c r="L8" s="8">
        <v>28.8</v>
      </c>
      <c r="M8" s="6">
        <v>82.21</v>
      </c>
    </row>
    <row r="9" spans="1:13">
      <c r="A9">
        <v>2</v>
      </c>
      <c r="B9" s="7">
        <v>1.9000000000000001E-4</v>
      </c>
      <c r="C9" s="7">
        <v>1.9000000000000001E-4</v>
      </c>
      <c r="D9" s="8">
        <v>99500.2</v>
      </c>
      <c r="E9" s="8">
        <v>18.899999999999999</v>
      </c>
      <c r="F9" s="6">
        <v>77.55</v>
      </c>
      <c r="G9" t="s">
        <v>13</v>
      </c>
      <c r="H9">
        <v>2</v>
      </c>
      <c r="I9" s="7">
        <v>1.3799999999999999E-4</v>
      </c>
      <c r="J9" s="7">
        <v>1.3799999999999999E-4</v>
      </c>
      <c r="K9" s="8">
        <v>99608.9</v>
      </c>
      <c r="L9" s="8">
        <v>13.8</v>
      </c>
      <c r="M9" s="6">
        <v>81.239999999999995</v>
      </c>
    </row>
    <row r="10" spans="1:13">
      <c r="A10">
        <v>3</v>
      </c>
      <c r="B10" s="7">
        <v>1.11E-4</v>
      </c>
      <c r="C10" s="7">
        <v>1.11E-4</v>
      </c>
      <c r="D10" s="8">
        <v>99481.3</v>
      </c>
      <c r="E10" s="8">
        <v>11.1</v>
      </c>
      <c r="F10" s="6">
        <v>76.56</v>
      </c>
      <c r="G10" t="s">
        <v>13</v>
      </c>
      <c r="H10">
        <v>3</v>
      </c>
      <c r="I10" s="7">
        <v>1.17E-4</v>
      </c>
      <c r="J10" s="7">
        <v>1.17E-4</v>
      </c>
      <c r="K10" s="8">
        <v>99595.1</v>
      </c>
      <c r="L10" s="8">
        <v>11.6</v>
      </c>
      <c r="M10" s="6">
        <v>80.25</v>
      </c>
    </row>
    <row r="11" spans="1:13">
      <c r="A11">
        <v>4</v>
      </c>
      <c r="B11" s="7">
        <v>1.05E-4</v>
      </c>
      <c r="C11" s="7">
        <v>1.05E-4</v>
      </c>
      <c r="D11" s="8">
        <v>99470.2</v>
      </c>
      <c r="E11" s="8">
        <v>10.5</v>
      </c>
      <c r="F11" s="6">
        <v>75.569999999999993</v>
      </c>
      <c r="G11" t="s">
        <v>13</v>
      </c>
      <c r="H11">
        <v>4</v>
      </c>
      <c r="I11" s="7">
        <v>9.3999999999999994E-5</v>
      </c>
      <c r="J11" s="7">
        <v>9.3999999999999994E-5</v>
      </c>
      <c r="K11" s="8">
        <v>99583.5</v>
      </c>
      <c r="L11" s="8">
        <v>9.3000000000000007</v>
      </c>
      <c r="M11" s="6">
        <v>79.260000000000005</v>
      </c>
    </row>
    <row r="12" spans="1:13">
      <c r="A12">
        <v>5</v>
      </c>
      <c r="B12" s="7">
        <v>1.07E-4</v>
      </c>
      <c r="C12" s="7">
        <v>1.07E-4</v>
      </c>
      <c r="D12" s="8">
        <v>99459.8</v>
      </c>
      <c r="E12" s="8">
        <v>10.6</v>
      </c>
      <c r="F12" s="6">
        <v>74.58</v>
      </c>
      <c r="G12" t="s">
        <v>13</v>
      </c>
      <c r="H12">
        <v>5</v>
      </c>
      <c r="I12" s="7">
        <v>8.7999999999999998E-5</v>
      </c>
      <c r="J12" s="7">
        <v>8.7999999999999998E-5</v>
      </c>
      <c r="K12" s="8">
        <v>99574.2</v>
      </c>
      <c r="L12" s="8">
        <v>8.8000000000000007</v>
      </c>
      <c r="M12" s="6">
        <v>78.260000000000005</v>
      </c>
    </row>
    <row r="13" spans="1:13">
      <c r="A13">
        <v>6</v>
      </c>
      <c r="B13" s="7">
        <v>8.5000000000000006E-5</v>
      </c>
      <c r="C13" s="7">
        <v>8.5000000000000006E-5</v>
      </c>
      <c r="D13" s="8">
        <v>99449.2</v>
      </c>
      <c r="E13" s="8">
        <v>8.4</v>
      </c>
      <c r="F13" s="6">
        <v>73.58</v>
      </c>
      <c r="G13" t="s">
        <v>13</v>
      </c>
      <c r="H13">
        <v>6</v>
      </c>
      <c r="I13" s="7">
        <v>8.5000000000000006E-5</v>
      </c>
      <c r="J13" s="7">
        <v>8.5000000000000006E-5</v>
      </c>
      <c r="K13" s="8">
        <v>99565.4</v>
      </c>
      <c r="L13" s="8">
        <v>8.4</v>
      </c>
      <c r="M13" s="6">
        <v>77.27</v>
      </c>
    </row>
    <row r="14" spans="1:13">
      <c r="A14">
        <v>7</v>
      </c>
      <c r="B14" s="7">
        <v>9.1000000000000003E-5</v>
      </c>
      <c r="C14" s="7">
        <v>9.1000000000000003E-5</v>
      </c>
      <c r="D14" s="8">
        <v>99440.7</v>
      </c>
      <c r="E14" s="8">
        <v>9.1</v>
      </c>
      <c r="F14" s="6">
        <v>72.59</v>
      </c>
      <c r="G14" t="s">
        <v>13</v>
      </c>
      <c r="H14">
        <v>7</v>
      </c>
      <c r="I14" s="7">
        <v>6.3E-5</v>
      </c>
      <c r="J14" s="7">
        <v>6.3E-5</v>
      </c>
      <c r="K14" s="8">
        <v>99556.9</v>
      </c>
      <c r="L14" s="8">
        <v>6.3</v>
      </c>
      <c r="M14" s="6">
        <v>76.28</v>
      </c>
    </row>
    <row r="15" spans="1:13">
      <c r="A15">
        <v>8</v>
      </c>
      <c r="B15" s="7">
        <v>9.1000000000000003E-5</v>
      </c>
      <c r="C15" s="7">
        <v>9.1000000000000003E-5</v>
      </c>
      <c r="D15" s="8">
        <v>99431.7</v>
      </c>
      <c r="E15" s="8">
        <v>9</v>
      </c>
      <c r="F15" s="6">
        <v>71.599999999999994</v>
      </c>
      <c r="G15" t="s">
        <v>13</v>
      </c>
      <c r="H15">
        <v>8</v>
      </c>
      <c r="I15" s="7">
        <v>6.3999999999999997E-5</v>
      </c>
      <c r="J15" s="7">
        <v>6.3999999999999997E-5</v>
      </c>
      <c r="K15" s="8">
        <v>99550.7</v>
      </c>
      <c r="L15" s="8">
        <v>6.4</v>
      </c>
      <c r="M15" s="6">
        <v>75.28</v>
      </c>
    </row>
    <row r="16" spans="1:13">
      <c r="A16">
        <v>9</v>
      </c>
      <c r="B16" s="7">
        <v>8.7000000000000001E-5</v>
      </c>
      <c r="C16" s="7">
        <v>8.7000000000000001E-5</v>
      </c>
      <c r="D16" s="8">
        <v>99422.6</v>
      </c>
      <c r="E16" s="8">
        <v>8.6</v>
      </c>
      <c r="F16" s="6">
        <v>70.599999999999994</v>
      </c>
      <c r="G16" t="s">
        <v>13</v>
      </c>
      <c r="H16">
        <v>9</v>
      </c>
      <c r="I16" s="7">
        <v>6.3999999999999997E-5</v>
      </c>
      <c r="J16" s="7">
        <v>6.3999999999999997E-5</v>
      </c>
      <c r="K16" s="8">
        <v>99544.3</v>
      </c>
      <c r="L16" s="8">
        <v>6.4</v>
      </c>
      <c r="M16" s="6">
        <v>74.290000000000006</v>
      </c>
    </row>
    <row r="17" spans="1:13">
      <c r="A17">
        <v>10</v>
      </c>
      <c r="B17" s="7">
        <v>8.7999999999999998E-5</v>
      </c>
      <c r="C17" s="7">
        <v>8.7999999999999998E-5</v>
      </c>
      <c r="D17" s="8">
        <v>99414</v>
      </c>
      <c r="E17" s="8">
        <v>8.8000000000000007</v>
      </c>
      <c r="F17" s="6">
        <v>69.61</v>
      </c>
      <c r="G17" t="s">
        <v>13</v>
      </c>
      <c r="H17">
        <v>10</v>
      </c>
      <c r="I17" s="7">
        <v>7.1000000000000005E-5</v>
      </c>
      <c r="J17" s="7">
        <v>7.1000000000000005E-5</v>
      </c>
      <c r="K17" s="8">
        <v>99537.9</v>
      </c>
      <c r="L17" s="8">
        <v>7.1</v>
      </c>
      <c r="M17" s="6">
        <v>73.290000000000006</v>
      </c>
    </row>
    <row r="18" spans="1:13">
      <c r="A18">
        <v>11</v>
      </c>
      <c r="B18" s="7">
        <v>8.2000000000000001E-5</v>
      </c>
      <c r="C18" s="7">
        <v>8.2000000000000001E-5</v>
      </c>
      <c r="D18" s="8">
        <v>99405.3</v>
      </c>
      <c r="E18" s="8">
        <v>8.1</v>
      </c>
      <c r="F18" s="6">
        <v>68.62</v>
      </c>
      <c r="G18" t="s">
        <v>13</v>
      </c>
      <c r="H18">
        <v>11</v>
      </c>
      <c r="I18" s="7">
        <v>7.2999999999999999E-5</v>
      </c>
      <c r="J18" s="7">
        <v>7.2999999999999999E-5</v>
      </c>
      <c r="K18" s="8">
        <v>99530.8</v>
      </c>
      <c r="L18" s="8">
        <v>7.2</v>
      </c>
      <c r="M18" s="6">
        <v>72.3</v>
      </c>
    </row>
    <row r="19" spans="1:13">
      <c r="A19">
        <v>12</v>
      </c>
      <c r="B19" s="7">
        <v>1.06E-4</v>
      </c>
      <c r="C19" s="7">
        <v>1.06E-4</v>
      </c>
      <c r="D19" s="8">
        <v>99397.1</v>
      </c>
      <c r="E19" s="8">
        <v>10.6</v>
      </c>
      <c r="F19" s="6">
        <v>67.62</v>
      </c>
      <c r="G19" t="s">
        <v>13</v>
      </c>
      <c r="H19">
        <v>12</v>
      </c>
      <c r="I19" s="7">
        <v>8.5000000000000006E-5</v>
      </c>
      <c r="J19" s="7">
        <v>8.5000000000000006E-5</v>
      </c>
      <c r="K19" s="8">
        <v>99523.6</v>
      </c>
      <c r="L19" s="8">
        <v>8.4</v>
      </c>
      <c r="M19" s="6">
        <v>71.3</v>
      </c>
    </row>
    <row r="20" spans="1:13">
      <c r="A20">
        <v>13</v>
      </c>
      <c r="B20" s="7">
        <v>1.03E-4</v>
      </c>
      <c r="C20" s="7">
        <v>1.03E-4</v>
      </c>
      <c r="D20" s="8">
        <v>99386.6</v>
      </c>
      <c r="E20" s="8">
        <v>10.199999999999999</v>
      </c>
      <c r="F20" s="6">
        <v>66.63</v>
      </c>
      <c r="G20" t="s">
        <v>13</v>
      </c>
      <c r="H20">
        <v>13</v>
      </c>
      <c r="I20" s="7">
        <v>8.2000000000000001E-5</v>
      </c>
      <c r="J20" s="7">
        <v>8.2000000000000001E-5</v>
      </c>
      <c r="K20" s="8">
        <v>99515.1</v>
      </c>
      <c r="L20" s="8">
        <v>8.1</v>
      </c>
      <c r="M20" s="6">
        <v>70.31</v>
      </c>
    </row>
    <row r="21" spans="1:13">
      <c r="A21">
        <v>14</v>
      </c>
      <c r="B21" s="7">
        <v>1.26E-4</v>
      </c>
      <c r="C21" s="7">
        <v>1.26E-4</v>
      </c>
      <c r="D21" s="8">
        <v>99376.3</v>
      </c>
      <c r="E21" s="8">
        <v>12.5</v>
      </c>
      <c r="F21" s="6">
        <v>65.63</v>
      </c>
      <c r="G21" t="s">
        <v>13</v>
      </c>
      <c r="H21">
        <v>14</v>
      </c>
      <c r="I21" s="7">
        <v>1.01E-4</v>
      </c>
      <c r="J21" s="7">
        <v>1.01E-4</v>
      </c>
      <c r="K21" s="8">
        <v>99507</v>
      </c>
      <c r="L21" s="8">
        <v>10.1</v>
      </c>
      <c r="M21" s="6">
        <v>69.31</v>
      </c>
    </row>
    <row r="22" spans="1:13">
      <c r="A22">
        <v>15</v>
      </c>
      <c r="B22" s="7">
        <v>1.54E-4</v>
      </c>
      <c r="C22" s="7">
        <v>1.54E-4</v>
      </c>
      <c r="D22" s="8">
        <v>99363.8</v>
      </c>
      <c r="E22" s="8">
        <v>15.3</v>
      </c>
      <c r="F22" s="6">
        <v>64.64</v>
      </c>
      <c r="G22" t="s">
        <v>13</v>
      </c>
      <c r="H22">
        <v>15</v>
      </c>
      <c r="I22" s="7">
        <v>1.07E-4</v>
      </c>
      <c r="J22" s="7">
        <v>1.07E-4</v>
      </c>
      <c r="K22" s="8">
        <v>99496.9</v>
      </c>
      <c r="L22" s="8">
        <v>10.7</v>
      </c>
      <c r="M22" s="6">
        <v>68.319999999999993</v>
      </c>
    </row>
    <row r="23" spans="1:13">
      <c r="A23">
        <v>16</v>
      </c>
      <c r="B23" s="7">
        <v>2.0900000000000001E-4</v>
      </c>
      <c r="C23" s="7">
        <v>2.0900000000000001E-4</v>
      </c>
      <c r="D23" s="8">
        <v>99348.5</v>
      </c>
      <c r="E23" s="8">
        <v>20.7</v>
      </c>
      <c r="F23" s="6">
        <v>63.65</v>
      </c>
      <c r="G23" t="s">
        <v>13</v>
      </c>
      <c r="H23">
        <v>16</v>
      </c>
      <c r="I23" s="7">
        <v>1.1900000000000001E-4</v>
      </c>
      <c r="J23" s="7">
        <v>1.1900000000000001E-4</v>
      </c>
      <c r="K23" s="8">
        <v>99486.3</v>
      </c>
      <c r="L23" s="8">
        <v>11.9</v>
      </c>
      <c r="M23" s="6">
        <v>67.33</v>
      </c>
    </row>
    <row r="24" spans="1:13">
      <c r="A24">
        <v>17</v>
      </c>
      <c r="B24" s="7">
        <v>3.0699999999999998E-4</v>
      </c>
      <c r="C24" s="7">
        <v>3.0699999999999998E-4</v>
      </c>
      <c r="D24" s="8">
        <v>99327.8</v>
      </c>
      <c r="E24" s="8">
        <v>30.5</v>
      </c>
      <c r="F24" s="6">
        <v>62.67</v>
      </c>
      <c r="G24" t="s">
        <v>13</v>
      </c>
      <c r="H24">
        <v>17</v>
      </c>
      <c r="I24" s="7">
        <v>1.5100000000000001E-4</v>
      </c>
      <c r="J24" s="7">
        <v>1.5100000000000001E-4</v>
      </c>
      <c r="K24" s="8">
        <v>99474.4</v>
      </c>
      <c r="L24" s="8">
        <v>15</v>
      </c>
      <c r="M24" s="6">
        <v>66.34</v>
      </c>
    </row>
    <row r="25" spans="1:13">
      <c r="A25">
        <v>18</v>
      </c>
      <c r="B25" s="7">
        <v>4.2299999999999998E-4</v>
      </c>
      <c r="C25" s="7">
        <v>4.2200000000000001E-4</v>
      </c>
      <c r="D25" s="8">
        <v>99297.3</v>
      </c>
      <c r="E25" s="8">
        <v>41.9</v>
      </c>
      <c r="F25" s="6">
        <v>61.69</v>
      </c>
      <c r="G25" t="s">
        <v>13</v>
      </c>
      <c r="H25">
        <v>18</v>
      </c>
      <c r="I25" s="7">
        <v>1.7100000000000001E-4</v>
      </c>
      <c r="J25" s="7">
        <v>1.7100000000000001E-4</v>
      </c>
      <c r="K25" s="8">
        <v>99459.4</v>
      </c>
      <c r="L25" s="8">
        <v>17</v>
      </c>
      <c r="M25" s="6">
        <v>65.349999999999994</v>
      </c>
    </row>
    <row r="26" spans="1:13">
      <c r="A26">
        <v>19</v>
      </c>
      <c r="B26" s="7">
        <v>4.3800000000000002E-4</v>
      </c>
      <c r="C26" s="7">
        <v>4.3800000000000002E-4</v>
      </c>
      <c r="D26" s="8">
        <v>99255.3</v>
      </c>
      <c r="E26" s="8">
        <v>43.5</v>
      </c>
      <c r="F26" s="6">
        <v>60.71</v>
      </c>
      <c r="G26" t="s">
        <v>13</v>
      </c>
      <c r="H26">
        <v>19</v>
      </c>
      <c r="I26" s="7">
        <v>1.8599999999999999E-4</v>
      </c>
      <c r="J26" s="7">
        <v>1.8599999999999999E-4</v>
      </c>
      <c r="K26" s="8">
        <v>99442.4</v>
      </c>
      <c r="L26" s="8">
        <v>18.5</v>
      </c>
      <c r="M26" s="6">
        <v>64.36</v>
      </c>
    </row>
    <row r="27" spans="1:13">
      <c r="A27">
        <v>20</v>
      </c>
      <c r="B27" s="7">
        <v>4.6000000000000001E-4</v>
      </c>
      <c r="C27" s="7">
        <v>4.6000000000000001E-4</v>
      </c>
      <c r="D27" s="8">
        <v>99211.8</v>
      </c>
      <c r="E27" s="8">
        <v>45.7</v>
      </c>
      <c r="F27" s="6">
        <v>59.74</v>
      </c>
      <c r="G27" t="s">
        <v>13</v>
      </c>
      <c r="H27">
        <v>20</v>
      </c>
      <c r="I27" s="7">
        <v>1.94E-4</v>
      </c>
      <c r="J27" s="7">
        <v>1.94E-4</v>
      </c>
      <c r="K27" s="8">
        <v>99423.9</v>
      </c>
      <c r="L27" s="8">
        <v>19.3</v>
      </c>
      <c r="M27" s="6">
        <v>63.37</v>
      </c>
    </row>
    <row r="28" spans="1:13">
      <c r="A28">
        <v>21</v>
      </c>
      <c r="B28" s="7">
        <v>4.6200000000000001E-4</v>
      </c>
      <c r="C28" s="7">
        <v>4.6200000000000001E-4</v>
      </c>
      <c r="D28" s="8">
        <v>99166.2</v>
      </c>
      <c r="E28" s="8">
        <v>45.8</v>
      </c>
      <c r="F28" s="6">
        <v>58.76</v>
      </c>
      <c r="G28" t="s">
        <v>13</v>
      </c>
      <c r="H28">
        <v>21</v>
      </c>
      <c r="I28" s="7">
        <v>2.1599999999999999E-4</v>
      </c>
      <c r="J28" s="7">
        <v>2.1599999999999999E-4</v>
      </c>
      <c r="K28" s="8">
        <v>99404.6</v>
      </c>
      <c r="L28" s="8">
        <v>21.5</v>
      </c>
      <c r="M28" s="6">
        <v>62.38</v>
      </c>
    </row>
    <row r="29" spans="1:13">
      <c r="A29">
        <v>22</v>
      </c>
      <c r="B29" s="7">
        <v>4.6999999999999999E-4</v>
      </c>
      <c r="C29" s="7">
        <v>4.6999999999999999E-4</v>
      </c>
      <c r="D29" s="8">
        <v>99120.4</v>
      </c>
      <c r="E29" s="8">
        <v>46.6</v>
      </c>
      <c r="F29" s="6">
        <v>57.79</v>
      </c>
      <c r="G29" t="s">
        <v>13</v>
      </c>
      <c r="H29">
        <v>22</v>
      </c>
      <c r="I29" s="7">
        <v>2.0599999999999999E-4</v>
      </c>
      <c r="J29" s="7">
        <v>2.0599999999999999E-4</v>
      </c>
      <c r="K29" s="8">
        <v>99383.1</v>
      </c>
      <c r="L29" s="8">
        <v>20.5</v>
      </c>
      <c r="M29" s="6">
        <v>61.4</v>
      </c>
    </row>
    <row r="30" spans="1:13">
      <c r="A30">
        <v>23</v>
      </c>
      <c r="B30" s="7">
        <v>5.0699999999999996E-4</v>
      </c>
      <c r="C30" s="7">
        <v>5.0699999999999996E-4</v>
      </c>
      <c r="D30" s="8">
        <v>99073.8</v>
      </c>
      <c r="E30" s="8">
        <v>50.3</v>
      </c>
      <c r="F30" s="6">
        <v>56.82</v>
      </c>
      <c r="G30" t="s">
        <v>13</v>
      </c>
      <c r="H30">
        <v>23</v>
      </c>
      <c r="I30" s="7">
        <v>2.2000000000000001E-4</v>
      </c>
      <c r="J30" s="7">
        <v>2.2000000000000001E-4</v>
      </c>
      <c r="K30" s="8">
        <v>99362.6</v>
      </c>
      <c r="L30" s="8">
        <v>21.9</v>
      </c>
      <c r="M30" s="6">
        <v>60.41</v>
      </c>
    </row>
    <row r="31" spans="1:13">
      <c r="A31">
        <v>24</v>
      </c>
      <c r="B31" s="7">
        <v>4.9899999999999999E-4</v>
      </c>
      <c r="C31" s="7">
        <v>4.9899999999999999E-4</v>
      </c>
      <c r="D31" s="8">
        <v>99023.5</v>
      </c>
      <c r="E31" s="8">
        <v>49.4</v>
      </c>
      <c r="F31" s="6">
        <v>55.85</v>
      </c>
      <c r="G31" t="s">
        <v>13</v>
      </c>
      <c r="H31">
        <v>24</v>
      </c>
      <c r="I31" s="7">
        <v>2.22E-4</v>
      </c>
      <c r="J31" s="7">
        <v>2.22E-4</v>
      </c>
      <c r="K31" s="8">
        <v>99340.7</v>
      </c>
      <c r="L31" s="8">
        <v>22.1</v>
      </c>
      <c r="M31" s="6">
        <v>59.42</v>
      </c>
    </row>
    <row r="32" spans="1:13">
      <c r="A32">
        <v>25</v>
      </c>
      <c r="B32" s="7">
        <v>5.5999999999999995E-4</v>
      </c>
      <c r="C32" s="7">
        <v>5.5999999999999995E-4</v>
      </c>
      <c r="D32" s="8">
        <v>98974.1</v>
      </c>
      <c r="E32" s="8">
        <v>55.4</v>
      </c>
      <c r="F32" s="6">
        <v>54.87</v>
      </c>
      <c r="G32" t="s">
        <v>13</v>
      </c>
      <c r="H32">
        <v>25</v>
      </c>
      <c r="I32" s="7">
        <v>2.52E-4</v>
      </c>
      <c r="J32" s="7">
        <v>2.52E-4</v>
      </c>
      <c r="K32" s="8">
        <v>99318.7</v>
      </c>
      <c r="L32" s="8">
        <v>25.1</v>
      </c>
      <c r="M32" s="6">
        <v>58.43</v>
      </c>
    </row>
    <row r="33" spans="1:13">
      <c r="A33">
        <v>26</v>
      </c>
      <c r="B33" s="7">
        <v>5.6499999999999996E-4</v>
      </c>
      <c r="C33" s="7">
        <v>5.6499999999999996E-4</v>
      </c>
      <c r="D33" s="8">
        <v>98918.7</v>
      </c>
      <c r="E33" s="8">
        <v>55.9</v>
      </c>
      <c r="F33" s="6">
        <v>53.91</v>
      </c>
      <c r="G33" t="s">
        <v>13</v>
      </c>
      <c r="H33">
        <v>26</v>
      </c>
      <c r="I33" s="7">
        <v>2.4800000000000001E-4</v>
      </c>
      <c r="J33" s="7">
        <v>2.4800000000000001E-4</v>
      </c>
      <c r="K33" s="8">
        <v>99293.6</v>
      </c>
      <c r="L33" s="8">
        <v>24.6</v>
      </c>
      <c r="M33" s="6">
        <v>57.45</v>
      </c>
    </row>
    <row r="34" spans="1:13">
      <c r="A34">
        <v>27</v>
      </c>
      <c r="B34" s="7">
        <v>5.6999999999999998E-4</v>
      </c>
      <c r="C34" s="7">
        <v>5.6999999999999998E-4</v>
      </c>
      <c r="D34" s="8">
        <v>98862.8</v>
      </c>
      <c r="E34" s="8">
        <v>56.3</v>
      </c>
      <c r="F34" s="6">
        <v>52.94</v>
      </c>
      <c r="G34" t="s">
        <v>13</v>
      </c>
      <c r="H34">
        <v>27</v>
      </c>
      <c r="I34" s="7">
        <v>3.0400000000000002E-4</v>
      </c>
      <c r="J34" s="7">
        <v>3.0400000000000002E-4</v>
      </c>
      <c r="K34" s="8">
        <v>99269</v>
      </c>
      <c r="L34" s="8">
        <v>30.2</v>
      </c>
      <c r="M34" s="6">
        <v>56.46</v>
      </c>
    </row>
    <row r="35" spans="1:13">
      <c r="A35">
        <v>28</v>
      </c>
      <c r="B35" s="7">
        <v>6.11E-4</v>
      </c>
      <c r="C35" s="7">
        <v>6.0999999999999997E-4</v>
      </c>
      <c r="D35" s="8">
        <v>98806.5</v>
      </c>
      <c r="E35" s="8">
        <v>60.3</v>
      </c>
      <c r="F35" s="6">
        <v>51.97</v>
      </c>
      <c r="G35" t="s">
        <v>13</v>
      </c>
      <c r="H35">
        <v>28</v>
      </c>
      <c r="I35" s="7">
        <v>3.2000000000000003E-4</v>
      </c>
      <c r="J35" s="7">
        <v>3.2000000000000003E-4</v>
      </c>
      <c r="K35" s="8">
        <v>99238.9</v>
      </c>
      <c r="L35" s="8">
        <v>31.8</v>
      </c>
      <c r="M35" s="6">
        <v>55.48</v>
      </c>
    </row>
    <row r="36" spans="1:13">
      <c r="A36">
        <v>29</v>
      </c>
      <c r="B36" s="7">
        <v>6.5799999999999995E-4</v>
      </c>
      <c r="C36" s="7">
        <v>6.5799999999999995E-4</v>
      </c>
      <c r="D36" s="8">
        <v>98746.2</v>
      </c>
      <c r="E36" s="8">
        <v>65</v>
      </c>
      <c r="F36" s="6">
        <v>51</v>
      </c>
      <c r="G36" t="s">
        <v>13</v>
      </c>
      <c r="H36">
        <v>29</v>
      </c>
      <c r="I36" s="7">
        <v>2.8899999999999998E-4</v>
      </c>
      <c r="J36" s="7">
        <v>2.8899999999999998E-4</v>
      </c>
      <c r="K36" s="8">
        <v>99207.1</v>
      </c>
      <c r="L36" s="8">
        <v>28.7</v>
      </c>
      <c r="M36" s="6">
        <v>54.5</v>
      </c>
    </row>
    <row r="37" spans="1:13">
      <c r="A37">
        <v>30</v>
      </c>
      <c r="B37" s="7">
        <v>6.9499999999999998E-4</v>
      </c>
      <c r="C37" s="7">
        <v>6.9499999999999998E-4</v>
      </c>
      <c r="D37" s="8">
        <v>98681.2</v>
      </c>
      <c r="E37" s="8">
        <v>68.599999999999994</v>
      </c>
      <c r="F37" s="6">
        <v>50.03</v>
      </c>
      <c r="G37" t="s">
        <v>13</v>
      </c>
      <c r="H37">
        <v>30</v>
      </c>
      <c r="I37" s="7">
        <v>3.59E-4</v>
      </c>
      <c r="J37" s="7">
        <v>3.59E-4</v>
      </c>
      <c r="K37" s="8">
        <v>99178.4</v>
      </c>
      <c r="L37" s="8">
        <v>35.6</v>
      </c>
      <c r="M37" s="6">
        <v>53.51</v>
      </c>
    </row>
    <row r="38" spans="1:13">
      <c r="A38">
        <v>31</v>
      </c>
      <c r="B38" s="7">
        <v>7.54E-4</v>
      </c>
      <c r="C38" s="7">
        <v>7.5299999999999998E-4</v>
      </c>
      <c r="D38" s="8">
        <v>98612.6</v>
      </c>
      <c r="E38" s="8">
        <v>74.3</v>
      </c>
      <c r="F38" s="6">
        <v>49.06</v>
      </c>
      <c r="G38" t="s">
        <v>13</v>
      </c>
      <c r="H38">
        <v>31</v>
      </c>
      <c r="I38" s="7">
        <v>4.06E-4</v>
      </c>
      <c r="J38" s="7">
        <v>4.06E-4</v>
      </c>
      <c r="K38" s="8">
        <v>99142.8</v>
      </c>
      <c r="L38" s="8">
        <v>40.200000000000003</v>
      </c>
      <c r="M38" s="6">
        <v>52.53</v>
      </c>
    </row>
    <row r="39" spans="1:13">
      <c r="A39">
        <v>32</v>
      </c>
      <c r="B39" s="7">
        <v>7.4799999999999997E-4</v>
      </c>
      <c r="C39" s="7">
        <v>7.4799999999999997E-4</v>
      </c>
      <c r="D39" s="8">
        <v>98538.3</v>
      </c>
      <c r="E39" s="8">
        <v>73.7</v>
      </c>
      <c r="F39" s="6">
        <v>48.1</v>
      </c>
      <c r="G39" t="s">
        <v>13</v>
      </c>
      <c r="H39">
        <v>32</v>
      </c>
      <c r="I39" s="7">
        <v>4.2999999999999999E-4</v>
      </c>
      <c r="J39" s="7">
        <v>4.2999999999999999E-4</v>
      </c>
      <c r="K39" s="8">
        <v>99102.6</v>
      </c>
      <c r="L39" s="8">
        <v>42.6</v>
      </c>
      <c r="M39" s="6">
        <v>51.55</v>
      </c>
    </row>
    <row r="40" spans="1:13">
      <c r="A40">
        <v>33</v>
      </c>
      <c r="B40" s="7">
        <v>8.1999999999999998E-4</v>
      </c>
      <c r="C40" s="7">
        <v>8.1899999999999996E-4</v>
      </c>
      <c r="D40" s="8">
        <v>98464.6</v>
      </c>
      <c r="E40" s="8">
        <v>80.7</v>
      </c>
      <c r="F40" s="6">
        <v>47.14</v>
      </c>
      <c r="G40" t="s">
        <v>13</v>
      </c>
      <c r="H40">
        <v>33</v>
      </c>
      <c r="I40" s="7">
        <v>4.5300000000000001E-4</v>
      </c>
      <c r="J40" s="7">
        <v>4.5300000000000001E-4</v>
      </c>
      <c r="K40" s="8">
        <v>99060</v>
      </c>
      <c r="L40" s="8">
        <v>44.9</v>
      </c>
      <c r="M40" s="6">
        <v>50.58</v>
      </c>
    </row>
    <row r="41" spans="1:13">
      <c r="A41">
        <v>34</v>
      </c>
      <c r="B41" s="7">
        <v>8.7399999999999999E-4</v>
      </c>
      <c r="C41" s="7">
        <v>8.7299999999999997E-4</v>
      </c>
      <c r="D41" s="8">
        <v>98384</v>
      </c>
      <c r="E41" s="8">
        <v>85.9</v>
      </c>
      <c r="F41" s="6">
        <v>46.18</v>
      </c>
      <c r="G41" t="s">
        <v>13</v>
      </c>
      <c r="H41">
        <v>34</v>
      </c>
      <c r="I41" s="7">
        <v>5.1400000000000003E-4</v>
      </c>
      <c r="J41" s="7">
        <v>5.1400000000000003E-4</v>
      </c>
      <c r="K41" s="8">
        <v>99015.1</v>
      </c>
      <c r="L41" s="8">
        <v>50.9</v>
      </c>
      <c r="M41" s="6">
        <v>49.6</v>
      </c>
    </row>
    <row r="42" spans="1:13">
      <c r="A42">
        <v>35</v>
      </c>
      <c r="B42" s="7">
        <v>9.4899999999999997E-4</v>
      </c>
      <c r="C42" s="7">
        <v>9.4799999999999995E-4</v>
      </c>
      <c r="D42" s="8">
        <v>98298.1</v>
      </c>
      <c r="E42" s="8">
        <v>93.2</v>
      </c>
      <c r="F42" s="6">
        <v>45.21</v>
      </c>
      <c r="G42" t="s">
        <v>13</v>
      </c>
      <c r="H42">
        <v>35</v>
      </c>
      <c r="I42" s="7">
        <v>5.5900000000000004E-4</v>
      </c>
      <c r="J42" s="7">
        <v>5.5800000000000001E-4</v>
      </c>
      <c r="K42" s="8">
        <v>98964.2</v>
      </c>
      <c r="L42" s="8">
        <v>55.3</v>
      </c>
      <c r="M42" s="6">
        <v>48.62</v>
      </c>
    </row>
    <row r="43" spans="1:13">
      <c r="A43">
        <v>36</v>
      </c>
      <c r="B43" s="7">
        <v>1.0269999999999999E-3</v>
      </c>
      <c r="C43" s="7">
        <v>1.026E-3</v>
      </c>
      <c r="D43" s="8">
        <v>98204.9</v>
      </c>
      <c r="E43" s="8">
        <v>100.8</v>
      </c>
      <c r="F43" s="6">
        <v>44.26</v>
      </c>
      <c r="G43" t="s">
        <v>13</v>
      </c>
      <c r="H43">
        <v>36</v>
      </c>
      <c r="I43" s="7">
        <v>5.7300000000000005E-4</v>
      </c>
      <c r="J43" s="7">
        <v>5.7300000000000005E-4</v>
      </c>
      <c r="K43" s="8">
        <v>98908.9</v>
      </c>
      <c r="L43" s="8">
        <v>56.7</v>
      </c>
      <c r="M43" s="6">
        <v>47.65</v>
      </c>
    </row>
    <row r="44" spans="1:13">
      <c r="A44">
        <v>37</v>
      </c>
      <c r="B44" s="7">
        <v>1.1919999999999999E-3</v>
      </c>
      <c r="C44" s="7">
        <v>1.191E-3</v>
      </c>
      <c r="D44" s="8">
        <v>98104.1</v>
      </c>
      <c r="E44" s="8">
        <v>116.9</v>
      </c>
      <c r="F44" s="6">
        <v>43.3</v>
      </c>
      <c r="G44" t="s">
        <v>13</v>
      </c>
      <c r="H44">
        <v>37</v>
      </c>
      <c r="I44" s="7">
        <v>6.1899999999999998E-4</v>
      </c>
      <c r="J44" s="7">
        <v>6.1899999999999998E-4</v>
      </c>
      <c r="K44" s="8">
        <v>98852.2</v>
      </c>
      <c r="L44" s="8">
        <v>61.2</v>
      </c>
      <c r="M44" s="6">
        <v>46.68</v>
      </c>
    </row>
    <row r="45" spans="1:13">
      <c r="A45">
        <v>38</v>
      </c>
      <c r="B45" s="7">
        <v>1.256E-3</v>
      </c>
      <c r="C45" s="7">
        <v>1.255E-3</v>
      </c>
      <c r="D45" s="8">
        <v>97987.199999999997</v>
      </c>
      <c r="E45" s="8">
        <v>123</v>
      </c>
      <c r="F45" s="6">
        <v>42.35</v>
      </c>
      <c r="G45" t="s">
        <v>13</v>
      </c>
      <c r="H45">
        <v>38</v>
      </c>
      <c r="I45" s="7">
        <v>6.8800000000000003E-4</v>
      </c>
      <c r="J45" s="7">
        <v>6.87E-4</v>
      </c>
      <c r="K45" s="8">
        <v>98791</v>
      </c>
      <c r="L45" s="8">
        <v>67.900000000000006</v>
      </c>
      <c r="M45" s="6">
        <v>45.71</v>
      </c>
    </row>
    <row r="46" spans="1:13">
      <c r="A46">
        <v>39</v>
      </c>
      <c r="B46" s="7">
        <v>1.341E-3</v>
      </c>
      <c r="C46" s="7">
        <v>1.341E-3</v>
      </c>
      <c r="D46" s="8">
        <v>97864.2</v>
      </c>
      <c r="E46" s="8">
        <v>131.19999999999999</v>
      </c>
      <c r="F46" s="6">
        <v>41.41</v>
      </c>
      <c r="G46" t="s">
        <v>13</v>
      </c>
      <c r="H46">
        <v>39</v>
      </c>
      <c r="I46" s="7">
        <v>8.0500000000000005E-4</v>
      </c>
      <c r="J46" s="7">
        <v>8.0500000000000005E-4</v>
      </c>
      <c r="K46" s="8">
        <v>98723.1</v>
      </c>
      <c r="L46" s="8">
        <v>79.400000000000006</v>
      </c>
      <c r="M46" s="6">
        <v>44.74</v>
      </c>
    </row>
    <row r="47" spans="1:13">
      <c r="A47">
        <v>40</v>
      </c>
      <c r="B47" s="7">
        <v>1.469E-3</v>
      </c>
      <c r="C47" s="7">
        <v>1.4679999999999999E-3</v>
      </c>
      <c r="D47" s="8">
        <v>97733</v>
      </c>
      <c r="E47" s="8">
        <v>143.5</v>
      </c>
      <c r="F47" s="6">
        <v>40.46</v>
      </c>
      <c r="G47" t="s">
        <v>13</v>
      </c>
      <c r="H47">
        <v>40</v>
      </c>
      <c r="I47" s="7">
        <v>8.2100000000000001E-4</v>
      </c>
      <c r="J47" s="7">
        <v>8.1999999999999998E-4</v>
      </c>
      <c r="K47" s="8">
        <v>98643.7</v>
      </c>
      <c r="L47" s="8">
        <v>80.900000000000006</v>
      </c>
      <c r="M47" s="6">
        <v>43.77</v>
      </c>
    </row>
    <row r="48" spans="1:13">
      <c r="A48">
        <v>41</v>
      </c>
      <c r="B48" s="7">
        <v>1.5560000000000001E-3</v>
      </c>
      <c r="C48" s="7">
        <v>1.555E-3</v>
      </c>
      <c r="D48" s="8">
        <v>97589.5</v>
      </c>
      <c r="E48" s="8">
        <v>151.69999999999999</v>
      </c>
      <c r="F48" s="6">
        <v>39.520000000000003</v>
      </c>
      <c r="G48" t="s">
        <v>13</v>
      </c>
      <c r="H48">
        <v>41</v>
      </c>
      <c r="I48" s="7">
        <v>9.4300000000000004E-4</v>
      </c>
      <c r="J48" s="7">
        <v>9.4300000000000004E-4</v>
      </c>
      <c r="K48" s="8">
        <v>98562.8</v>
      </c>
      <c r="L48" s="8">
        <v>92.9</v>
      </c>
      <c r="M48" s="6">
        <v>42.81</v>
      </c>
    </row>
    <row r="49" spans="1:13">
      <c r="A49">
        <v>42</v>
      </c>
      <c r="B49" s="7">
        <v>1.72E-3</v>
      </c>
      <c r="C49" s="7">
        <v>1.719E-3</v>
      </c>
      <c r="D49" s="8">
        <v>97437.8</v>
      </c>
      <c r="E49" s="8">
        <v>167.5</v>
      </c>
      <c r="F49" s="6">
        <v>38.58</v>
      </c>
      <c r="G49" t="s">
        <v>13</v>
      </c>
      <c r="H49">
        <v>42</v>
      </c>
      <c r="I49" s="7">
        <v>1.011E-3</v>
      </c>
      <c r="J49" s="7">
        <v>1.011E-3</v>
      </c>
      <c r="K49" s="8">
        <v>98469.9</v>
      </c>
      <c r="L49" s="8">
        <v>99.5</v>
      </c>
      <c r="M49" s="6">
        <v>41.85</v>
      </c>
    </row>
    <row r="50" spans="1:13">
      <c r="A50">
        <v>43</v>
      </c>
      <c r="B50" s="7">
        <v>1.8010000000000001E-3</v>
      </c>
      <c r="C50" s="7">
        <v>1.8E-3</v>
      </c>
      <c r="D50" s="8">
        <v>97270.3</v>
      </c>
      <c r="E50" s="8">
        <v>175</v>
      </c>
      <c r="F50" s="6">
        <v>37.65</v>
      </c>
      <c r="G50" t="s">
        <v>13</v>
      </c>
      <c r="H50">
        <v>43</v>
      </c>
      <c r="I50" s="7">
        <v>1.1299999999999999E-3</v>
      </c>
      <c r="J50" s="7">
        <v>1.129E-3</v>
      </c>
      <c r="K50" s="8">
        <v>98370.3</v>
      </c>
      <c r="L50" s="8">
        <v>111.1</v>
      </c>
      <c r="M50" s="6">
        <v>40.89</v>
      </c>
    </row>
    <row r="51" spans="1:13">
      <c r="A51">
        <v>44</v>
      </c>
      <c r="B51" s="7">
        <v>1.9880000000000002E-3</v>
      </c>
      <c r="C51" s="7">
        <v>1.9859999999999999E-3</v>
      </c>
      <c r="D51" s="8">
        <v>97095.3</v>
      </c>
      <c r="E51" s="8">
        <v>192.8</v>
      </c>
      <c r="F51" s="6">
        <v>36.71</v>
      </c>
      <c r="G51" t="s">
        <v>13</v>
      </c>
      <c r="H51">
        <v>44</v>
      </c>
      <c r="I51" s="7">
        <v>1.245E-3</v>
      </c>
      <c r="J51" s="7">
        <v>1.2440000000000001E-3</v>
      </c>
      <c r="K51" s="8">
        <v>98259.3</v>
      </c>
      <c r="L51" s="8">
        <v>122.2</v>
      </c>
      <c r="M51" s="6">
        <v>39.94</v>
      </c>
    </row>
    <row r="52" spans="1:13">
      <c r="A52">
        <v>45</v>
      </c>
      <c r="B52" s="7">
        <v>2.163E-3</v>
      </c>
      <c r="C52" s="7">
        <v>2.16E-3</v>
      </c>
      <c r="D52" s="8">
        <v>96902.399999999994</v>
      </c>
      <c r="E52" s="8">
        <v>209.3</v>
      </c>
      <c r="F52" s="6">
        <v>35.79</v>
      </c>
      <c r="G52" t="s">
        <v>13</v>
      </c>
      <c r="H52">
        <v>45</v>
      </c>
      <c r="I52" s="7">
        <v>1.3339999999999999E-3</v>
      </c>
      <c r="J52" s="7">
        <v>1.333E-3</v>
      </c>
      <c r="K52" s="8">
        <v>98137</v>
      </c>
      <c r="L52" s="8">
        <v>130.80000000000001</v>
      </c>
      <c r="M52" s="6">
        <v>38.979999999999997</v>
      </c>
    </row>
    <row r="53" spans="1:13">
      <c r="A53">
        <v>46</v>
      </c>
      <c r="B53" s="7">
        <v>2.274E-3</v>
      </c>
      <c r="C53" s="7">
        <v>2.271E-3</v>
      </c>
      <c r="D53" s="8">
        <v>96693.1</v>
      </c>
      <c r="E53" s="8">
        <v>219.6</v>
      </c>
      <c r="F53" s="6">
        <v>34.86</v>
      </c>
      <c r="G53" t="s">
        <v>13</v>
      </c>
      <c r="H53">
        <v>46</v>
      </c>
      <c r="I53" s="7">
        <v>1.4480000000000001E-3</v>
      </c>
      <c r="J53" s="7">
        <v>1.4469999999999999E-3</v>
      </c>
      <c r="K53" s="8">
        <v>98006.2</v>
      </c>
      <c r="L53" s="8">
        <v>141.80000000000001</v>
      </c>
      <c r="M53" s="6">
        <v>38.04</v>
      </c>
    </row>
    <row r="54" spans="1:13">
      <c r="A54">
        <v>47</v>
      </c>
      <c r="B54" s="7">
        <v>2.398E-3</v>
      </c>
      <c r="C54" s="7">
        <v>2.395E-3</v>
      </c>
      <c r="D54" s="8">
        <v>96473.5</v>
      </c>
      <c r="E54" s="8">
        <v>231.1</v>
      </c>
      <c r="F54" s="6">
        <v>33.94</v>
      </c>
      <c r="G54" t="s">
        <v>13</v>
      </c>
      <c r="H54">
        <v>47</v>
      </c>
      <c r="I54" s="7">
        <v>1.5790000000000001E-3</v>
      </c>
      <c r="J54" s="7">
        <v>1.578E-3</v>
      </c>
      <c r="K54" s="8">
        <v>97864.4</v>
      </c>
      <c r="L54" s="8">
        <v>154.4</v>
      </c>
      <c r="M54" s="6">
        <v>37.090000000000003</v>
      </c>
    </row>
    <row r="55" spans="1:13">
      <c r="A55">
        <v>48</v>
      </c>
      <c r="B55" s="7">
        <v>2.6180000000000001E-3</v>
      </c>
      <c r="C55" s="7">
        <v>2.614E-3</v>
      </c>
      <c r="D55" s="8">
        <v>96242.4</v>
      </c>
      <c r="E55" s="8">
        <v>251.6</v>
      </c>
      <c r="F55" s="6">
        <v>33.020000000000003</v>
      </c>
      <c r="G55" t="s">
        <v>13</v>
      </c>
      <c r="H55">
        <v>48</v>
      </c>
      <c r="I55" s="7">
        <v>1.6869999999999999E-3</v>
      </c>
      <c r="J55" s="7">
        <v>1.686E-3</v>
      </c>
      <c r="K55" s="8">
        <v>97710</v>
      </c>
      <c r="L55" s="8">
        <v>164.7</v>
      </c>
      <c r="M55" s="6">
        <v>36.15</v>
      </c>
    </row>
    <row r="56" spans="1:13">
      <c r="A56">
        <v>49</v>
      </c>
      <c r="B56" s="7">
        <v>2.8240000000000001E-3</v>
      </c>
      <c r="C56" s="7">
        <v>2.82E-3</v>
      </c>
      <c r="D56" s="8">
        <v>95990.8</v>
      </c>
      <c r="E56" s="8">
        <v>270.7</v>
      </c>
      <c r="F56" s="6">
        <v>32.11</v>
      </c>
      <c r="G56" t="s">
        <v>13</v>
      </c>
      <c r="H56">
        <v>49</v>
      </c>
      <c r="I56" s="7">
        <v>1.934E-3</v>
      </c>
      <c r="J56" s="7">
        <v>1.933E-3</v>
      </c>
      <c r="K56" s="8">
        <v>97545.2</v>
      </c>
      <c r="L56" s="8">
        <v>188.5</v>
      </c>
      <c r="M56" s="6">
        <v>35.21</v>
      </c>
    </row>
    <row r="57" spans="1:13">
      <c r="A57">
        <v>50</v>
      </c>
      <c r="B57" s="7">
        <v>3.0140000000000002E-3</v>
      </c>
      <c r="C57" s="7">
        <v>3.0100000000000001E-3</v>
      </c>
      <c r="D57" s="8">
        <v>95720.1</v>
      </c>
      <c r="E57" s="8">
        <v>288.10000000000002</v>
      </c>
      <c r="F57" s="6">
        <v>31.19</v>
      </c>
      <c r="G57" t="s">
        <v>13</v>
      </c>
      <c r="H57">
        <v>50</v>
      </c>
      <c r="I57" s="7">
        <v>2.0839999999999999E-3</v>
      </c>
      <c r="J57" s="7">
        <v>2.0820000000000001E-3</v>
      </c>
      <c r="K57" s="8">
        <v>97356.7</v>
      </c>
      <c r="L57" s="8">
        <v>202.7</v>
      </c>
      <c r="M57" s="6">
        <v>34.28</v>
      </c>
    </row>
    <row r="58" spans="1:13">
      <c r="A58">
        <v>51</v>
      </c>
      <c r="B58" s="7">
        <v>3.3570000000000002E-3</v>
      </c>
      <c r="C58" s="7">
        <v>3.3509999999999998E-3</v>
      </c>
      <c r="D58" s="8">
        <v>95432</v>
      </c>
      <c r="E58" s="8">
        <v>319.8</v>
      </c>
      <c r="F58" s="6">
        <v>30.29</v>
      </c>
      <c r="G58" t="s">
        <v>13</v>
      </c>
      <c r="H58">
        <v>51</v>
      </c>
      <c r="I58" s="7">
        <v>2.3E-3</v>
      </c>
      <c r="J58" s="7">
        <v>2.297E-3</v>
      </c>
      <c r="K58" s="8">
        <v>97154.1</v>
      </c>
      <c r="L58" s="8">
        <v>223.2</v>
      </c>
      <c r="M58" s="6">
        <v>33.35</v>
      </c>
    </row>
    <row r="59" spans="1:13">
      <c r="A59">
        <v>52</v>
      </c>
      <c r="B59" s="7">
        <v>3.6749999999999999E-3</v>
      </c>
      <c r="C59" s="7">
        <v>3.669E-3</v>
      </c>
      <c r="D59" s="8">
        <v>95112.2</v>
      </c>
      <c r="E59" s="8">
        <v>348.9</v>
      </c>
      <c r="F59" s="6">
        <v>29.39</v>
      </c>
      <c r="G59" t="s">
        <v>13</v>
      </c>
      <c r="H59">
        <v>52</v>
      </c>
      <c r="I59" s="7">
        <v>2.545E-3</v>
      </c>
      <c r="J59" s="7">
        <v>2.542E-3</v>
      </c>
      <c r="K59" s="8">
        <v>96930.9</v>
      </c>
      <c r="L59" s="8">
        <v>246.4</v>
      </c>
      <c r="M59" s="6">
        <v>32.42</v>
      </c>
    </row>
    <row r="60" spans="1:13">
      <c r="A60">
        <v>53</v>
      </c>
      <c r="B60" s="7">
        <v>4.1339999999999997E-3</v>
      </c>
      <c r="C60" s="7">
        <v>4.1260000000000003E-3</v>
      </c>
      <c r="D60" s="8">
        <v>94763.199999999997</v>
      </c>
      <c r="E60" s="8">
        <v>391</v>
      </c>
      <c r="F60" s="6">
        <v>28.49</v>
      </c>
      <c r="G60" t="s">
        <v>13</v>
      </c>
      <c r="H60">
        <v>53</v>
      </c>
      <c r="I60" s="7">
        <v>2.751E-3</v>
      </c>
      <c r="J60" s="7">
        <v>2.7469999999999999E-3</v>
      </c>
      <c r="K60" s="8">
        <v>96684.5</v>
      </c>
      <c r="L60" s="8">
        <v>265.60000000000002</v>
      </c>
      <c r="M60" s="6">
        <v>31.5</v>
      </c>
    </row>
    <row r="61" spans="1:13">
      <c r="A61">
        <v>54</v>
      </c>
      <c r="B61" s="7">
        <v>4.457E-3</v>
      </c>
      <c r="C61" s="7">
        <v>4.4470000000000004E-3</v>
      </c>
      <c r="D61" s="8">
        <v>94372.3</v>
      </c>
      <c r="E61" s="8">
        <v>419.7</v>
      </c>
      <c r="F61" s="6">
        <v>27.61</v>
      </c>
      <c r="G61" t="s">
        <v>13</v>
      </c>
      <c r="H61">
        <v>54</v>
      </c>
      <c r="I61" s="7">
        <v>3.0049999999999999E-3</v>
      </c>
      <c r="J61" s="7">
        <v>3.0000000000000001E-3</v>
      </c>
      <c r="K61" s="8">
        <v>96418.9</v>
      </c>
      <c r="L61" s="8">
        <v>289.3</v>
      </c>
      <c r="M61" s="6">
        <v>30.59</v>
      </c>
    </row>
    <row r="62" spans="1:13">
      <c r="A62">
        <v>55</v>
      </c>
      <c r="B62" s="7">
        <v>4.8110000000000002E-3</v>
      </c>
      <c r="C62" s="7">
        <v>4.7990000000000003E-3</v>
      </c>
      <c r="D62" s="8">
        <v>93952.6</v>
      </c>
      <c r="E62" s="8">
        <v>450.9</v>
      </c>
      <c r="F62" s="6">
        <v>26.73</v>
      </c>
      <c r="G62" t="s">
        <v>13</v>
      </c>
      <c r="H62">
        <v>55</v>
      </c>
      <c r="I62" s="7">
        <v>3.3310000000000002E-3</v>
      </c>
      <c r="J62" s="7">
        <v>3.326E-3</v>
      </c>
      <c r="K62" s="8">
        <v>96129.600000000006</v>
      </c>
      <c r="L62" s="8">
        <v>319.7</v>
      </c>
      <c r="M62" s="6">
        <v>29.68</v>
      </c>
    </row>
    <row r="63" spans="1:13">
      <c r="A63">
        <v>56</v>
      </c>
      <c r="B63" s="7">
        <v>5.4320000000000002E-3</v>
      </c>
      <c r="C63" s="7">
        <v>5.4180000000000001E-3</v>
      </c>
      <c r="D63" s="8">
        <v>93501.7</v>
      </c>
      <c r="E63" s="8">
        <v>506.6</v>
      </c>
      <c r="F63" s="6">
        <v>25.86</v>
      </c>
      <c r="G63" t="s">
        <v>13</v>
      </c>
      <c r="H63">
        <v>56</v>
      </c>
      <c r="I63" s="7">
        <v>3.6219999999999998E-3</v>
      </c>
      <c r="J63" s="7">
        <v>3.6150000000000002E-3</v>
      </c>
      <c r="K63" s="8">
        <v>95809.9</v>
      </c>
      <c r="L63" s="8">
        <v>346.4</v>
      </c>
      <c r="M63" s="6">
        <v>28.78</v>
      </c>
    </row>
    <row r="64" spans="1:13">
      <c r="A64">
        <v>57</v>
      </c>
      <c r="B64" s="7">
        <v>5.9750000000000003E-3</v>
      </c>
      <c r="C64" s="7">
        <v>5.9569999999999996E-3</v>
      </c>
      <c r="D64" s="8">
        <v>92995.199999999997</v>
      </c>
      <c r="E64" s="8">
        <v>553.9</v>
      </c>
      <c r="F64" s="6">
        <v>25</v>
      </c>
      <c r="G64" t="s">
        <v>13</v>
      </c>
      <c r="H64">
        <v>57</v>
      </c>
      <c r="I64" s="7">
        <v>3.9960000000000004E-3</v>
      </c>
      <c r="J64" s="7">
        <v>3.9880000000000002E-3</v>
      </c>
      <c r="K64" s="8">
        <v>95463.6</v>
      </c>
      <c r="L64" s="8">
        <v>380.7</v>
      </c>
      <c r="M64" s="6">
        <v>27.88</v>
      </c>
    </row>
    <row r="65" spans="1:13">
      <c r="A65">
        <v>58</v>
      </c>
      <c r="B65" s="7">
        <v>6.5970000000000004E-3</v>
      </c>
      <c r="C65" s="7">
        <v>6.5750000000000001E-3</v>
      </c>
      <c r="D65" s="8">
        <v>92441.2</v>
      </c>
      <c r="E65" s="8">
        <v>607.79999999999995</v>
      </c>
      <c r="F65" s="6">
        <v>24.14</v>
      </c>
      <c r="G65" t="s">
        <v>13</v>
      </c>
      <c r="H65">
        <v>58</v>
      </c>
      <c r="I65" s="7">
        <v>4.2940000000000001E-3</v>
      </c>
      <c r="J65" s="7">
        <v>4.2849999999999997E-3</v>
      </c>
      <c r="K65" s="8">
        <v>95082.8</v>
      </c>
      <c r="L65" s="8">
        <v>407.4</v>
      </c>
      <c r="M65" s="6">
        <v>26.99</v>
      </c>
    </row>
    <row r="66" spans="1:13">
      <c r="A66">
        <v>59</v>
      </c>
      <c r="B66" s="7">
        <v>7.241E-3</v>
      </c>
      <c r="C66" s="7">
        <v>7.2139999999999999E-3</v>
      </c>
      <c r="D66" s="8">
        <v>91833.4</v>
      </c>
      <c r="E66" s="8">
        <v>662.5</v>
      </c>
      <c r="F66" s="6">
        <v>23.3</v>
      </c>
      <c r="G66" t="s">
        <v>13</v>
      </c>
      <c r="H66">
        <v>59</v>
      </c>
      <c r="I66" s="7">
        <v>4.8539999999999998E-3</v>
      </c>
      <c r="J66" s="7">
        <v>4.8419999999999999E-3</v>
      </c>
      <c r="K66" s="8">
        <v>94675.4</v>
      </c>
      <c r="L66" s="8">
        <v>458.4</v>
      </c>
      <c r="M66" s="6">
        <v>26.1</v>
      </c>
    </row>
    <row r="67" spans="1:13">
      <c r="A67">
        <v>60</v>
      </c>
      <c r="B67" s="7">
        <v>7.9769999999999997E-3</v>
      </c>
      <c r="C67" s="7">
        <v>7.9450000000000007E-3</v>
      </c>
      <c r="D67" s="8">
        <v>91170.9</v>
      </c>
      <c r="E67" s="8">
        <v>724.3</v>
      </c>
      <c r="F67" s="6">
        <v>22.46</v>
      </c>
      <c r="G67" t="s">
        <v>13</v>
      </c>
      <c r="H67">
        <v>60</v>
      </c>
      <c r="I67" s="7">
        <v>5.189E-3</v>
      </c>
      <c r="J67" s="7">
        <v>5.1749999999999999E-3</v>
      </c>
      <c r="K67" s="8">
        <v>94217</v>
      </c>
      <c r="L67" s="8">
        <v>487.6</v>
      </c>
      <c r="M67" s="6">
        <v>25.23</v>
      </c>
    </row>
    <row r="68" spans="1:13">
      <c r="A68">
        <v>61</v>
      </c>
      <c r="B68" s="7">
        <v>8.685E-3</v>
      </c>
      <c r="C68" s="7">
        <v>8.6479999999999994E-3</v>
      </c>
      <c r="D68" s="8">
        <v>90446.5</v>
      </c>
      <c r="E68" s="8">
        <v>782.1</v>
      </c>
      <c r="F68" s="6">
        <v>21.64</v>
      </c>
      <c r="G68" t="s">
        <v>13</v>
      </c>
      <c r="H68">
        <v>61</v>
      </c>
      <c r="I68" s="7">
        <v>5.7080000000000004E-3</v>
      </c>
      <c r="J68" s="7">
        <v>5.692E-3</v>
      </c>
      <c r="K68" s="8">
        <v>93729.4</v>
      </c>
      <c r="L68" s="8">
        <v>533.5</v>
      </c>
      <c r="M68" s="6">
        <v>24.36</v>
      </c>
    </row>
    <row r="69" spans="1:13">
      <c r="A69">
        <v>62</v>
      </c>
      <c r="B69" s="7">
        <v>9.5549999999999993E-3</v>
      </c>
      <c r="C69" s="7">
        <v>9.5099999999999994E-3</v>
      </c>
      <c r="D69" s="8">
        <v>89664.4</v>
      </c>
      <c r="E69" s="8">
        <v>852.7</v>
      </c>
      <c r="F69" s="6">
        <v>20.82</v>
      </c>
      <c r="G69" t="s">
        <v>13</v>
      </c>
      <c r="H69">
        <v>62</v>
      </c>
      <c r="I69" s="7">
        <v>6.2240000000000004E-3</v>
      </c>
      <c r="J69" s="7">
        <v>6.2049999999999996E-3</v>
      </c>
      <c r="K69" s="8">
        <v>93195.9</v>
      </c>
      <c r="L69" s="8">
        <v>578.20000000000005</v>
      </c>
      <c r="M69" s="6">
        <v>23.49</v>
      </c>
    </row>
    <row r="70" spans="1:13">
      <c r="A70">
        <v>63</v>
      </c>
      <c r="B70" s="7">
        <v>1.0248E-2</v>
      </c>
      <c r="C70" s="7">
        <v>1.0196E-2</v>
      </c>
      <c r="D70" s="8">
        <v>88811.7</v>
      </c>
      <c r="E70" s="8">
        <v>905.5</v>
      </c>
      <c r="F70" s="6">
        <v>20.02</v>
      </c>
      <c r="G70" t="s">
        <v>13</v>
      </c>
      <c r="H70">
        <v>63</v>
      </c>
      <c r="I70" s="7">
        <v>6.6779999999999999E-3</v>
      </c>
      <c r="J70" s="7">
        <v>6.6559999999999996E-3</v>
      </c>
      <c r="K70" s="8">
        <v>92617.600000000006</v>
      </c>
      <c r="L70" s="8">
        <v>616.4</v>
      </c>
      <c r="M70" s="6">
        <v>22.64</v>
      </c>
    </row>
    <row r="71" spans="1:13">
      <c r="A71">
        <v>64</v>
      </c>
      <c r="B71" s="7">
        <v>1.102E-2</v>
      </c>
      <c r="C71" s="7">
        <v>1.0959E-2</v>
      </c>
      <c r="D71" s="8">
        <v>87906.2</v>
      </c>
      <c r="E71" s="8">
        <v>963.4</v>
      </c>
      <c r="F71" s="6">
        <v>19.22</v>
      </c>
      <c r="G71" t="s">
        <v>13</v>
      </c>
      <c r="H71">
        <v>64</v>
      </c>
      <c r="I71" s="7">
        <v>7.1419999999999999E-3</v>
      </c>
      <c r="J71" s="7">
        <v>7.1170000000000001E-3</v>
      </c>
      <c r="K71" s="8">
        <v>92001.2</v>
      </c>
      <c r="L71" s="8">
        <v>654.70000000000005</v>
      </c>
      <c r="M71" s="6">
        <v>21.78</v>
      </c>
    </row>
    <row r="72" spans="1:13">
      <c r="A72">
        <v>65</v>
      </c>
      <c r="B72" s="7">
        <v>1.1981E-2</v>
      </c>
      <c r="C72" s="7">
        <v>1.1908999999999999E-2</v>
      </c>
      <c r="D72" s="8">
        <v>86942.8</v>
      </c>
      <c r="E72" s="8">
        <v>1035.4000000000001</v>
      </c>
      <c r="F72" s="6">
        <v>18.43</v>
      </c>
      <c r="G72" t="s">
        <v>13</v>
      </c>
      <c r="H72">
        <v>65</v>
      </c>
      <c r="I72" s="7">
        <v>7.8770000000000003E-3</v>
      </c>
      <c r="J72" s="7">
        <v>7.8460000000000005E-3</v>
      </c>
      <c r="K72" s="8">
        <v>91346.5</v>
      </c>
      <c r="L72" s="8">
        <v>716.7</v>
      </c>
      <c r="M72" s="6">
        <v>20.94</v>
      </c>
    </row>
    <row r="73" spans="1:13">
      <c r="A73">
        <v>66</v>
      </c>
      <c r="B73" s="7">
        <v>1.3396999999999999E-2</v>
      </c>
      <c r="C73" s="7">
        <v>1.3308E-2</v>
      </c>
      <c r="D73" s="8">
        <v>85907.3</v>
      </c>
      <c r="E73" s="8">
        <v>1143.3</v>
      </c>
      <c r="F73" s="6">
        <v>17.64</v>
      </c>
      <c r="G73" t="s">
        <v>13</v>
      </c>
      <c r="H73">
        <v>66</v>
      </c>
      <c r="I73" s="7">
        <v>8.6339999999999993E-3</v>
      </c>
      <c r="J73" s="7">
        <v>8.5970000000000005E-3</v>
      </c>
      <c r="K73" s="8">
        <v>90629.8</v>
      </c>
      <c r="L73" s="8">
        <v>779.1</v>
      </c>
      <c r="M73" s="6">
        <v>20.100000000000001</v>
      </c>
    </row>
    <row r="74" spans="1:13">
      <c r="A74">
        <v>67</v>
      </c>
      <c r="B74" s="7">
        <v>1.4843E-2</v>
      </c>
      <c r="C74" s="7">
        <v>1.4733E-2</v>
      </c>
      <c r="D74" s="8">
        <v>84764.1</v>
      </c>
      <c r="E74" s="8">
        <v>1248.9000000000001</v>
      </c>
      <c r="F74" s="6">
        <v>16.88</v>
      </c>
      <c r="G74" t="s">
        <v>13</v>
      </c>
      <c r="H74">
        <v>67</v>
      </c>
      <c r="I74" s="7">
        <v>9.8949999999999993E-3</v>
      </c>
      <c r="J74" s="7">
        <v>9.8460000000000006E-3</v>
      </c>
      <c r="K74" s="8">
        <v>89850.7</v>
      </c>
      <c r="L74" s="8">
        <v>884.7</v>
      </c>
      <c r="M74" s="6">
        <v>19.27</v>
      </c>
    </row>
    <row r="75" spans="1:13">
      <c r="A75">
        <v>68</v>
      </c>
      <c r="B75" s="7">
        <v>1.5935000000000001E-2</v>
      </c>
      <c r="C75" s="7">
        <v>1.5809E-2</v>
      </c>
      <c r="D75" s="8">
        <v>83515.199999999997</v>
      </c>
      <c r="E75" s="8">
        <v>1320.3</v>
      </c>
      <c r="F75" s="6">
        <v>16.12</v>
      </c>
      <c r="G75" t="s">
        <v>13</v>
      </c>
      <c r="H75">
        <v>68</v>
      </c>
      <c r="I75" s="7">
        <v>1.0532E-2</v>
      </c>
      <c r="J75" s="7">
        <v>1.0477E-2</v>
      </c>
      <c r="K75" s="8">
        <v>88966</v>
      </c>
      <c r="L75" s="8">
        <v>932.1</v>
      </c>
      <c r="M75" s="6">
        <v>18.45</v>
      </c>
    </row>
    <row r="76" spans="1:13">
      <c r="A76">
        <v>69</v>
      </c>
      <c r="B76" s="7">
        <v>1.7905000000000001E-2</v>
      </c>
      <c r="C76" s="7">
        <v>1.7746000000000001E-2</v>
      </c>
      <c r="D76" s="8">
        <v>82194.899999999994</v>
      </c>
      <c r="E76" s="8">
        <v>1458.6</v>
      </c>
      <c r="F76" s="6">
        <v>15.37</v>
      </c>
      <c r="G76" t="s">
        <v>13</v>
      </c>
      <c r="H76">
        <v>69</v>
      </c>
      <c r="I76" s="7">
        <v>1.163E-2</v>
      </c>
      <c r="J76" s="7">
        <v>1.1563E-2</v>
      </c>
      <c r="K76" s="8">
        <v>88033.9</v>
      </c>
      <c r="L76" s="8">
        <v>1017.9</v>
      </c>
      <c r="M76" s="6">
        <v>17.64</v>
      </c>
    </row>
    <row r="77" spans="1:13">
      <c r="A77">
        <v>70</v>
      </c>
      <c r="B77" s="7">
        <v>2.0410999999999999E-2</v>
      </c>
      <c r="C77" s="7">
        <v>2.0205000000000001E-2</v>
      </c>
      <c r="D77" s="8">
        <v>80736.3</v>
      </c>
      <c r="E77" s="8">
        <v>1631.3</v>
      </c>
      <c r="F77" s="6">
        <v>14.64</v>
      </c>
      <c r="G77" t="s">
        <v>13</v>
      </c>
      <c r="H77">
        <v>70</v>
      </c>
      <c r="I77" s="7">
        <v>1.3158E-2</v>
      </c>
      <c r="J77" s="7">
        <v>1.3072E-2</v>
      </c>
      <c r="K77" s="8">
        <v>87015.9</v>
      </c>
      <c r="L77" s="8">
        <v>1137.5</v>
      </c>
      <c r="M77" s="6">
        <v>16.850000000000001</v>
      </c>
    </row>
    <row r="78" spans="1:13">
      <c r="A78">
        <v>71</v>
      </c>
      <c r="B78" s="7">
        <v>2.2581E-2</v>
      </c>
      <c r="C78" s="7">
        <v>2.2329000000000002E-2</v>
      </c>
      <c r="D78" s="8">
        <v>79105</v>
      </c>
      <c r="E78" s="8">
        <v>1766.3</v>
      </c>
      <c r="F78" s="6">
        <v>13.93</v>
      </c>
      <c r="G78" t="s">
        <v>13</v>
      </c>
      <c r="H78">
        <v>71</v>
      </c>
      <c r="I78" s="7">
        <v>1.4307E-2</v>
      </c>
      <c r="J78" s="7">
        <v>1.4205000000000001E-2</v>
      </c>
      <c r="K78" s="8">
        <v>85878.399999999994</v>
      </c>
      <c r="L78" s="8">
        <v>1219.9000000000001</v>
      </c>
      <c r="M78" s="6">
        <v>16.059999999999999</v>
      </c>
    </row>
    <row r="79" spans="1:13">
      <c r="A79">
        <v>72</v>
      </c>
      <c r="B79" s="7">
        <v>2.5284999999999998E-2</v>
      </c>
      <c r="C79" s="7">
        <v>2.4969000000000002E-2</v>
      </c>
      <c r="D79" s="8">
        <v>77338.7</v>
      </c>
      <c r="E79" s="8">
        <v>1931.1</v>
      </c>
      <c r="F79" s="6">
        <v>13.24</v>
      </c>
      <c r="G79" t="s">
        <v>13</v>
      </c>
      <c r="H79">
        <v>72</v>
      </c>
      <c r="I79" s="7">
        <v>1.6427000000000001E-2</v>
      </c>
      <c r="J79" s="7">
        <v>1.6292999999999998E-2</v>
      </c>
      <c r="K79" s="8">
        <v>84658.5</v>
      </c>
      <c r="L79" s="8">
        <v>1379.3</v>
      </c>
      <c r="M79" s="6">
        <v>15.29</v>
      </c>
    </row>
    <row r="80" spans="1:13">
      <c r="A80">
        <v>73</v>
      </c>
      <c r="B80" s="7">
        <v>2.708E-2</v>
      </c>
      <c r="C80" s="7">
        <v>2.6717999999999999E-2</v>
      </c>
      <c r="D80" s="8">
        <v>75407.600000000006</v>
      </c>
      <c r="E80" s="8">
        <v>2014.8</v>
      </c>
      <c r="F80" s="6">
        <v>12.56</v>
      </c>
      <c r="G80" t="s">
        <v>13</v>
      </c>
      <c r="H80">
        <v>73</v>
      </c>
      <c r="I80" s="7">
        <v>1.7833000000000002E-2</v>
      </c>
      <c r="J80" s="7">
        <v>1.7676000000000001E-2</v>
      </c>
      <c r="K80" s="8">
        <v>83279.199999999997</v>
      </c>
      <c r="L80" s="8">
        <v>1472</v>
      </c>
      <c r="M80" s="6">
        <v>14.53</v>
      </c>
    </row>
    <row r="81" spans="1:13">
      <c r="A81">
        <v>74</v>
      </c>
      <c r="B81" s="7">
        <v>3.0307000000000001E-2</v>
      </c>
      <c r="C81" s="7">
        <v>2.9853999999999999E-2</v>
      </c>
      <c r="D81" s="8">
        <v>73392.899999999994</v>
      </c>
      <c r="E81" s="8">
        <v>2191.1</v>
      </c>
      <c r="F81" s="6">
        <v>11.9</v>
      </c>
      <c r="G81" t="s">
        <v>13</v>
      </c>
      <c r="H81">
        <v>74</v>
      </c>
      <c r="I81" s="7">
        <v>2.0032999999999999E-2</v>
      </c>
      <c r="J81" s="7">
        <v>1.9834000000000001E-2</v>
      </c>
      <c r="K81" s="8">
        <v>81807.100000000006</v>
      </c>
      <c r="L81" s="8">
        <v>1622.6</v>
      </c>
      <c r="M81" s="6">
        <v>13.78</v>
      </c>
    </row>
    <row r="82" spans="1:13">
      <c r="A82">
        <v>75</v>
      </c>
      <c r="B82" s="7">
        <v>3.3259999999999998E-2</v>
      </c>
      <c r="C82" s="7">
        <v>3.2716000000000002E-2</v>
      </c>
      <c r="D82" s="8">
        <v>71201.8</v>
      </c>
      <c r="E82" s="8">
        <v>2329.4</v>
      </c>
      <c r="F82" s="6">
        <v>11.25</v>
      </c>
      <c r="G82" t="s">
        <v>13</v>
      </c>
      <c r="H82">
        <v>75</v>
      </c>
      <c r="I82" s="7">
        <v>2.2258E-2</v>
      </c>
      <c r="J82" s="7">
        <v>2.2013000000000001E-2</v>
      </c>
      <c r="K82" s="8">
        <v>80184.600000000006</v>
      </c>
      <c r="L82" s="8">
        <v>1765.1</v>
      </c>
      <c r="M82" s="6">
        <v>13.05</v>
      </c>
    </row>
    <row r="83" spans="1:13">
      <c r="A83">
        <v>76</v>
      </c>
      <c r="B83" s="7">
        <v>3.7238E-2</v>
      </c>
      <c r="C83" s="7">
        <v>3.6556999999999999E-2</v>
      </c>
      <c r="D83" s="8">
        <v>68872.3</v>
      </c>
      <c r="E83" s="8">
        <v>2517.8000000000002</v>
      </c>
      <c r="F83" s="6">
        <v>10.61</v>
      </c>
      <c r="G83" t="s">
        <v>13</v>
      </c>
      <c r="H83">
        <v>76</v>
      </c>
      <c r="I83" s="7">
        <v>2.5007999999999999E-2</v>
      </c>
      <c r="J83" s="7">
        <v>2.4698999999999999E-2</v>
      </c>
      <c r="K83" s="8">
        <v>78419.5</v>
      </c>
      <c r="L83" s="8">
        <v>1936.9</v>
      </c>
      <c r="M83" s="6">
        <v>12.33</v>
      </c>
    </row>
    <row r="84" spans="1:13">
      <c r="A84">
        <v>77</v>
      </c>
      <c r="B84" s="7">
        <v>4.0715000000000001E-2</v>
      </c>
      <c r="C84" s="7">
        <v>3.9903000000000001E-2</v>
      </c>
      <c r="D84" s="8">
        <v>66354.600000000006</v>
      </c>
      <c r="E84" s="8">
        <v>2647.7</v>
      </c>
      <c r="F84" s="6">
        <v>9.99</v>
      </c>
      <c r="G84" t="s">
        <v>13</v>
      </c>
      <c r="H84">
        <v>77</v>
      </c>
      <c r="I84" s="7">
        <v>2.8216999999999999E-2</v>
      </c>
      <c r="J84" s="7">
        <v>2.7824999999999999E-2</v>
      </c>
      <c r="K84" s="8">
        <v>76482.600000000006</v>
      </c>
      <c r="L84" s="8">
        <v>2128.1</v>
      </c>
      <c r="M84" s="6">
        <v>11.63</v>
      </c>
    </row>
    <row r="85" spans="1:13">
      <c r="A85">
        <v>78</v>
      </c>
      <c r="B85" s="7">
        <v>4.6061999999999999E-2</v>
      </c>
      <c r="C85" s="7">
        <v>4.5025000000000003E-2</v>
      </c>
      <c r="D85" s="8">
        <v>63706.8</v>
      </c>
      <c r="E85" s="8">
        <v>2868.4</v>
      </c>
      <c r="F85" s="6">
        <v>9.39</v>
      </c>
      <c r="G85" t="s">
        <v>13</v>
      </c>
      <c r="H85">
        <v>78</v>
      </c>
      <c r="I85" s="7">
        <v>3.1715E-2</v>
      </c>
      <c r="J85" s="7">
        <v>3.1220000000000001E-2</v>
      </c>
      <c r="K85" s="8">
        <v>74354.5</v>
      </c>
      <c r="L85" s="8">
        <v>2321.3000000000002</v>
      </c>
      <c r="M85" s="6">
        <v>10.95</v>
      </c>
    </row>
    <row r="86" spans="1:13">
      <c r="A86">
        <v>79</v>
      </c>
      <c r="B86" s="7">
        <v>5.1071999999999999E-2</v>
      </c>
      <c r="C86" s="7">
        <v>4.9800999999999998E-2</v>
      </c>
      <c r="D86" s="8">
        <v>60838.400000000001</v>
      </c>
      <c r="E86" s="8">
        <v>3029.8</v>
      </c>
      <c r="F86" s="6">
        <v>8.81</v>
      </c>
      <c r="G86" t="s">
        <v>13</v>
      </c>
      <c r="H86">
        <v>79</v>
      </c>
      <c r="I86" s="7">
        <v>3.5859000000000002E-2</v>
      </c>
      <c r="J86" s="7">
        <v>3.5227000000000001E-2</v>
      </c>
      <c r="K86" s="8">
        <v>72033.100000000006</v>
      </c>
      <c r="L86" s="8">
        <v>2537.5</v>
      </c>
      <c r="M86" s="6">
        <v>10.29</v>
      </c>
    </row>
    <row r="87" spans="1:13">
      <c r="A87">
        <v>80</v>
      </c>
      <c r="B87" s="7">
        <v>5.7769000000000001E-2</v>
      </c>
      <c r="C87" s="7">
        <v>5.6147000000000002E-2</v>
      </c>
      <c r="D87" s="8">
        <v>57808.6</v>
      </c>
      <c r="E87" s="8">
        <v>3245.8</v>
      </c>
      <c r="F87" s="6">
        <v>8.24</v>
      </c>
      <c r="G87" t="s">
        <v>13</v>
      </c>
      <c r="H87">
        <v>80</v>
      </c>
      <c r="I87" s="7">
        <v>4.1425999999999998E-2</v>
      </c>
      <c r="J87" s="7">
        <v>4.0585000000000003E-2</v>
      </c>
      <c r="K87" s="8">
        <v>69495.600000000006</v>
      </c>
      <c r="L87" s="8">
        <v>2820.5</v>
      </c>
      <c r="M87" s="6">
        <v>9.65</v>
      </c>
    </row>
    <row r="88" spans="1:13">
      <c r="A88">
        <v>81</v>
      </c>
      <c r="B88" s="7">
        <v>6.5517000000000006E-2</v>
      </c>
      <c r="C88" s="7">
        <v>6.3438999999999995E-2</v>
      </c>
      <c r="D88" s="8">
        <v>54562.8</v>
      </c>
      <c r="E88" s="8">
        <v>3461.4</v>
      </c>
      <c r="F88" s="6">
        <v>7.7</v>
      </c>
      <c r="G88" t="s">
        <v>13</v>
      </c>
      <c r="H88">
        <v>81</v>
      </c>
      <c r="I88" s="7">
        <v>4.6186999999999999E-2</v>
      </c>
      <c r="J88" s="7">
        <v>4.5144999999999998E-2</v>
      </c>
      <c r="K88" s="8">
        <v>66675.199999999997</v>
      </c>
      <c r="L88" s="8">
        <v>3010</v>
      </c>
      <c r="M88" s="6">
        <v>9.0299999999999994</v>
      </c>
    </row>
    <row r="89" spans="1:13">
      <c r="A89">
        <v>82</v>
      </c>
      <c r="B89" s="7">
        <v>7.4517E-2</v>
      </c>
      <c r="C89" s="7">
        <v>7.1841000000000002E-2</v>
      </c>
      <c r="D89" s="8">
        <v>51101.4</v>
      </c>
      <c r="E89" s="8">
        <v>3671.2</v>
      </c>
      <c r="F89" s="6">
        <v>7.19</v>
      </c>
      <c r="G89" t="s">
        <v>13</v>
      </c>
      <c r="H89">
        <v>82</v>
      </c>
      <c r="I89" s="7">
        <v>5.2767000000000001E-2</v>
      </c>
      <c r="J89" s="7">
        <v>5.1410999999999998E-2</v>
      </c>
      <c r="K89" s="8">
        <v>63665.1</v>
      </c>
      <c r="L89" s="8">
        <v>3273.1</v>
      </c>
      <c r="M89" s="6">
        <v>8.44</v>
      </c>
    </row>
    <row r="90" spans="1:13">
      <c r="A90">
        <v>83</v>
      </c>
      <c r="B90" s="7">
        <v>8.3578E-2</v>
      </c>
      <c r="C90" s="7">
        <v>8.0226000000000006E-2</v>
      </c>
      <c r="D90" s="8">
        <v>47430.3</v>
      </c>
      <c r="E90" s="8">
        <v>3805.1</v>
      </c>
      <c r="F90" s="6">
        <v>6.71</v>
      </c>
      <c r="G90" t="s">
        <v>13</v>
      </c>
      <c r="H90">
        <v>83</v>
      </c>
      <c r="I90" s="7">
        <v>6.0453E-2</v>
      </c>
      <c r="J90" s="7">
        <v>5.8680000000000003E-2</v>
      </c>
      <c r="K90" s="8">
        <v>60392</v>
      </c>
      <c r="L90" s="8">
        <v>3543.8</v>
      </c>
      <c r="M90" s="6">
        <v>7.87</v>
      </c>
    </row>
    <row r="91" spans="1:13">
      <c r="A91">
        <v>84</v>
      </c>
      <c r="B91" s="7">
        <v>9.3401999999999999E-2</v>
      </c>
      <c r="C91" s="7">
        <v>8.9233999999999994E-2</v>
      </c>
      <c r="D91" s="8">
        <v>43625.1</v>
      </c>
      <c r="E91" s="8">
        <v>3892.9</v>
      </c>
      <c r="F91" s="6">
        <v>6.25</v>
      </c>
      <c r="G91" t="s">
        <v>13</v>
      </c>
      <c r="H91">
        <v>84</v>
      </c>
      <c r="I91" s="7">
        <v>6.9488999999999995E-2</v>
      </c>
      <c r="J91" s="7">
        <v>6.7155999999999993E-2</v>
      </c>
      <c r="K91" s="8">
        <v>56848.2</v>
      </c>
      <c r="L91" s="8">
        <v>3817.7</v>
      </c>
      <c r="M91" s="6">
        <v>7.33</v>
      </c>
    </row>
    <row r="92" spans="1:13">
      <c r="A92">
        <v>85</v>
      </c>
      <c r="B92" s="7">
        <v>0.104895</v>
      </c>
      <c r="C92" s="7">
        <v>9.9667000000000006E-2</v>
      </c>
      <c r="D92" s="8">
        <v>39732.300000000003</v>
      </c>
      <c r="E92" s="8">
        <v>3960</v>
      </c>
      <c r="F92" s="6">
        <v>5.81</v>
      </c>
      <c r="G92" t="s">
        <v>13</v>
      </c>
      <c r="H92">
        <v>85</v>
      </c>
      <c r="I92" s="7">
        <v>7.8364000000000003E-2</v>
      </c>
      <c r="J92" s="7">
        <v>7.5410000000000005E-2</v>
      </c>
      <c r="K92" s="8">
        <v>53030.6</v>
      </c>
      <c r="L92" s="8">
        <v>3999</v>
      </c>
      <c r="M92" s="6">
        <v>6.82</v>
      </c>
    </row>
    <row r="93" spans="1:13">
      <c r="A93">
        <v>86</v>
      </c>
      <c r="B93" s="7">
        <v>0.118038</v>
      </c>
      <c r="C93" s="7">
        <v>0.11146</v>
      </c>
      <c r="D93" s="8">
        <v>35772.300000000003</v>
      </c>
      <c r="E93" s="8">
        <v>3987.2</v>
      </c>
      <c r="F93" s="6">
        <v>5.4</v>
      </c>
      <c r="G93" t="s">
        <v>13</v>
      </c>
      <c r="H93">
        <v>86</v>
      </c>
      <c r="I93" s="7">
        <v>8.8871000000000006E-2</v>
      </c>
      <c r="J93" s="7">
        <v>8.5089999999999999E-2</v>
      </c>
      <c r="K93" s="8">
        <v>49031.5</v>
      </c>
      <c r="L93" s="8">
        <v>4172.1000000000004</v>
      </c>
      <c r="M93" s="6">
        <v>6.33</v>
      </c>
    </row>
    <row r="94" spans="1:13">
      <c r="A94">
        <v>87</v>
      </c>
      <c r="B94" s="7">
        <v>0.13129099999999999</v>
      </c>
      <c r="C94" s="7">
        <v>0.12320299999999999</v>
      </c>
      <c r="D94" s="8">
        <v>31785.1</v>
      </c>
      <c r="E94" s="8">
        <v>3916</v>
      </c>
      <c r="F94" s="6">
        <v>5.0199999999999996</v>
      </c>
      <c r="G94" t="s">
        <v>13</v>
      </c>
      <c r="H94">
        <v>87</v>
      </c>
      <c r="I94" s="7">
        <v>9.9838999999999997E-2</v>
      </c>
      <c r="J94" s="7">
        <v>9.5091999999999996E-2</v>
      </c>
      <c r="K94" s="8">
        <v>44859.5</v>
      </c>
      <c r="L94" s="8">
        <v>4265.8</v>
      </c>
      <c r="M94" s="6">
        <v>5.88</v>
      </c>
    </row>
    <row r="95" spans="1:13">
      <c r="A95">
        <v>88</v>
      </c>
      <c r="B95" s="7">
        <v>0.147698</v>
      </c>
      <c r="C95" s="7">
        <v>0.137541</v>
      </c>
      <c r="D95" s="8">
        <v>27869.1</v>
      </c>
      <c r="E95" s="8">
        <v>3833.1</v>
      </c>
      <c r="F95" s="6">
        <v>4.6500000000000004</v>
      </c>
      <c r="G95" t="s">
        <v>13</v>
      </c>
      <c r="H95">
        <v>88</v>
      </c>
      <c r="I95" s="7">
        <v>0.11257200000000001</v>
      </c>
      <c r="J95" s="7">
        <v>0.106573</v>
      </c>
      <c r="K95" s="8">
        <v>40593.699999999997</v>
      </c>
      <c r="L95" s="8">
        <v>4326.2</v>
      </c>
      <c r="M95" s="6">
        <v>5.44</v>
      </c>
    </row>
    <row r="96" spans="1:13">
      <c r="A96">
        <v>89</v>
      </c>
      <c r="B96" s="7">
        <v>0.16575999999999999</v>
      </c>
      <c r="C96" s="7">
        <v>0.15307299999999999</v>
      </c>
      <c r="D96" s="8">
        <v>24035.9</v>
      </c>
      <c r="E96" s="8">
        <v>3679.3</v>
      </c>
      <c r="F96" s="6">
        <v>4.3099999999999996</v>
      </c>
      <c r="G96" t="s">
        <v>13</v>
      </c>
      <c r="H96">
        <v>89</v>
      </c>
      <c r="I96" s="7">
        <v>0.12867500000000001</v>
      </c>
      <c r="J96" s="7">
        <v>0.120897</v>
      </c>
      <c r="K96" s="8">
        <v>36267.5</v>
      </c>
      <c r="L96" s="8">
        <v>4384.6000000000004</v>
      </c>
      <c r="M96" s="6">
        <v>5.03</v>
      </c>
    </row>
    <row r="97" spans="1:13">
      <c r="A97">
        <v>90</v>
      </c>
      <c r="B97" s="7">
        <v>0.18240999999999999</v>
      </c>
      <c r="C97" s="7">
        <v>0.16716400000000001</v>
      </c>
      <c r="D97" s="8">
        <v>20356.7</v>
      </c>
      <c r="E97" s="8">
        <v>3402.9</v>
      </c>
      <c r="F97" s="6">
        <v>4</v>
      </c>
      <c r="G97" t="s">
        <v>13</v>
      </c>
      <c r="H97">
        <v>90</v>
      </c>
      <c r="I97" s="7">
        <v>0.14491399999999999</v>
      </c>
      <c r="J97" s="7">
        <v>0.13512299999999999</v>
      </c>
      <c r="K97" s="8">
        <v>31882.9</v>
      </c>
      <c r="L97" s="8">
        <v>4308.1000000000004</v>
      </c>
      <c r="M97" s="6">
        <v>4.6500000000000004</v>
      </c>
    </row>
    <row r="98" spans="1:13">
      <c r="A98">
        <v>91</v>
      </c>
      <c r="B98" s="7">
        <v>0.200382</v>
      </c>
      <c r="C98" s="7">
        <v>0.18213399999999999</v>
      </c>
      <c r="D98" s="8">
        <v>16953.8</v>
      </c>
      <c r="E98" s="8">
        <v>3087.9</v>
      </c>
      <c r="F98" s="6">
        <v>3.71</v>
      </c>
      <c r="G98" t="s">
        <v>13</v>
      </c>
      <c r="H98">
        <v>91</v>
      </c>
      <c r="I98" s="7">
        <v>0.159939</v>
      </c>
      <c r="J98" s="7">
        <v>0.14809600000000001</v>
      </c>
      <c r="K98" s="8">
        <v>27574.7</v>
      </c>
      <c r="L98" s="8">
        <v>4083.7</v>
      </c>
      <c r="M98" s="6">
        <v>4.3</v>
      </c>
    </row>
    <row r="99" spans="1:13">
      <c r="A99">
        <v>92</v>
      </c>
      <c r="B99" s="7">
        <v>0.224694</v>
      </c>
      <c r="C99" s="7">
        <v>0.20200000000000001</v>
      </c>
      <c r="D99" s="8">
        <v>13865.9</v>
      </c>
      <c r="E99" s="8">
        <v>2800.9</v>
      </c>
      <c r="F99" s="6">
        <v>3.42</v>
      </c>
      <c r="G99" t="s">
        <v>13</v>
      </c>
      <c r="H99">
        <v>92</v>
      </c>
      <c r="I99" s="7">
        <v>0.18195600000000001</v>
      </c>
      <c r="J99" s="7">
        <v>0.16678200000000001</v>
      </c>
      <c r="K99" s="8">
        <v>23491</v>
      </c>
      <c r="L99" s="8">
        <v>3917.9</v>
      </c>
      <c r="M99" s="6">
        <v>3.97</v>
      </c>
    </row>
    <row r="100" spans="1:13">
      <c r="A100">
        <v>93</v>
      </c>
      <c r="B100" s="7">
        <v>0.25200600000000001</v>
      </c>
      <c r="C100" s="7">
        <v>0.223806</v>
      </c>
      <c r="D100" s="8">
        <v>11065</v>
      </c>
      <c r="E100" s="8">
        <v>2476.4</v>
      </c>
      <c r="F100" s="6">
        <v>3.16</v>
      </c>
      <c r="G100" t="s">
        <v>13</v>
      </c>
      <c r="H100">
        <v>93</v>
      </c>
      <c r="I100" s="7">
        <v>0.20274300000000001</v>
      </c>
      <c r="J100" s="7">
        <v>0.184082</v>
      </c>
      <c r="K100" s="8">
        <v>19573.2</v>
      </c>
      <c r="L100" s="8">
        <v>3603.1</v>
      </c>
      <c r="M100" s="6">
        <v>3.66</v>
      </c>
    </row>
    <row r="101" spans="1:13">
      <c r="A101">
        <v>94</v>
      </c>
      <c r="B101" s="7">
        <v>0.273671</v>
      </c>
      <c r="C101" s="7">
        <v>0.240731</v>
      </c>
      <c r="D101" s="8">
        <v>8588.6</v>
      </c>
      <c r="E101" s="8">
        <v>2067.5</v>
      </c>
      <c r="F101" s="6">
        <v>2.93</v>
      </c>
      <c r="G101" t="s">
        <v>13</v>
      </c>
      <c r="H101">
        <v>94</v>
      </c>
      <c r="I101" s="7">
        <v>0.230855</v>
      </c>
      <c r="J101" s="7">
        <v>0.20696600000000001</v>
      </c>
      <c r="K101" s="8">
        <v>15970.1</v>
      </c>
      <c r="L101" s="8">
        <v>3305.3</v>
      </c>
      <c r="M101" s="6">
        <v>3.37</v>
      </c>
    </row>
    <row r="102" spans="1:13">
      <c r="A102">
        <v>95</v>
      </c>
      <c r="B102" s="7">
        <v>0.31074299999999999</v>
      </c>
      <c r="C102" s="7">
        <v>0.268955</v>
      </c>
      <c r="D102" s="8">
        <v>6521.1</v>
      </c>
      <c r="E102" s="8">
        <v>1753.9</v>
      </c>
      <c r="F102" s="6">
        <v>2.7</v>
      </c>
      <c r="G102" t="s">
        <v>13</v>
      </c>
      <c r="H102">
        <v>95</v>
      </c>
      <c r="I102" s="7">
        <v>0.25694099999999997</v>
      </c>
      <c r="J102" s="7">
        <v>0.22769</v>
      </c>
      <c r="K102" s="8">
        <v>12664.8</v>
      </c>
      <c r="L102" s="8">
        <v>2883.7</v>
      </c>
      <c r="M102" s="6">
        <v>3.12</v>
      </c>
    </row>
    <row r="103" spans="1:13">
      <c r="A103">
        <v>96</v>
      </c>
      <c r="B103" s="7">
        <v>0.34387200000000001</v>
      </c>
      <c r="C103" s="7">
        <v>0.29342200000000002</v>
      </c>
      <c r="D103" s="8">
        <v>4767.2</v>
      </c>
      <c r="E103" s="8">
        <v>1398.8</v>
      </c>
      <c r="F103" s="6">
        <v>2.5099999999999998</v>
      </c>
      <c r="G103" t="s">
        <v>13</v>
      </c>
      <c r="H103">
        <v>96</v>
      </c>
      <c r="I103" s="7">
        <v>0.28676400000000002</v>
      </c>
      <c r="J103" s="7">
        <v>0.250803</v>
      </c>
      <c r="K103" s="8">
        <v>9781.2000000000007</v>
      </c>
      <c r="L103" s="8">
        <v>2453.1999999999998</v>
      </c>
      <c r="M103" s="6">
        <v>2.89</v>
      </c>
    </row>
    <row r="104" spans="1:13">
      <c r="A104">
        <v>97</v>
      </c>
      <c r="B104" s="7">
        <v>0.38142599999999999</v>
      </c>
      <c r="C104" s="7">
        <v>0.32033400000000001</v>
      </c>
      <c r="D104" s="8">
        <v>3368.4</v>
      </c>
      <c r="E104" s="8">
        <v>1079</v>
      </c>
      <c r="F104" s="6">
        <v>2.34</v>
      </c>
      <c r="G104" t="s">
        <v>13</v>
      </c>
      <c r="H104">
        <v>97</v>
      </c>
      <c r="I104" s="7">
        <v>0.30897599999999997</v>
      </c>
      <c r="J104" s="7">
        <v>0.26762999999999998</v>
      </c>
      <c r="K104" s="8">
        <v>7328</v>
      </c>
      <c r="L104" s="8">
        <v>1961.2</v>
      </c>
      <c r="M104" s="6">
        <v>2.7</v>
      </c>
    </row>
    <row r="105" spans="1:13">
      <c r="A105">
        <v>98</v>
      </c>
      <c r="B105" s="7">
        <v>0.4</v>
      </c>
      <c r="C105" s="7">
        <v>0.33333299999999999</v>
      </c>
      <c r="D105" s="8">
        <v>2289.4</v>
      </c>
      <c r="E105" s="8">
        <v>763.1</v>
      </c>
      <c r="F105" s="6">
        <v>2.21</v>
      </c>
      <c r="G105" t="s">
        <v>13</v>
      </c>
      <c r="H105">
        <v>98</v>
      </c>
      <c r="I105" s="7">
        <v>0.33891900000000003</v>
      </c>
      <c r="J105" s="7">
        <v>0.28980800000000001</v>
      </c>
      <c r="K105" s="8">
        <v>5366.8</v>
      </c>
      <c r="L105" s="8">
        <v>1555.3</v>
      </c>
      <c r="M105" s="6">
        <v>2.5</v>
      </c>
    </row>
    <row r="106" spans="1:13">
      <c r="A106">
        <v>99</v>
      </c>
      <c r="B106" s="7">
        <v>0.45066000000000001</v>
      </c>
      <c r="C106" s="7">
        <v>0.367786</v>
      </c>
      <c r="D106" s="8">
        <v>1526.3</v>
      </c>
      <c r="E106" s="8">
        <v>561.29999999999995</v>
      </c>
      <c r="F106" s="6">
        <v>2.06</v>
      </c>
      <c r="G106" t="s">
        <v>13</v>
      </c>
      <c r="H106">
        <v>99</v>
      </c>
      <c r="I106" s="7">
        <v>0.37909999999999999</v>
      </c>
      <c r="J106" s="7">
        <v>0.31869199999999998</v>
      </c>
      <c r="K106" s="8">
        <v>3811.5</v>
      </c>
      <c r="L106" s="8">
        <v>1214.7</v>
      </c>
      <c r="M106" s="6">
        <v>2.31</v>
      </c>
    </row>
    <row r="107" spans="1:13">
      <c r="A107">
        <v>100</v>
      </c>
      <c r="B107">
        <v>0.47082400000000002</v>
      </c>
      <c r="C107">
        <v>0.38110699999999997</v>
      </c>
      <c r="D107">
        <v>964.9</v>
      </c>
      <c r="E107">
        <v>367.7</v>
      </c>
      <c r="F107">
        <v>1.97</v>
      </c>
      <c r="G107" t="s">
        <v>13</v>
      </c>
      <c r="H107">
        <v>100</v>
      </c>
      <c r="I107">
        <v>0.41142699999999999</v>
      </c>
      <c r="J107">
        <v>0.34123100000000001</v>
      </c>
      <c r="K107">
        <v>2596.8000000000002</v>
      </c>
      <c r="L107">
        <v>886.1</v>
      </c>
      <c r="M107">
        <v>2.16</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defaultColWidth="10.85546875" defaultRowHeight="12.75"/>
  <sheetData>
    <row r="1" spans="1:13" ht="19.5">
      <c r="A1" s="3" t="s">
        <v>43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4.7569999999999999E-3</v>
      </c>
      <c r="C7" s="7">
        <v>4.7460000000000002E-3</v>
      </c>
      <c r="D7" s="8">
        <v>100000</v>
      </c>
      <c r="E7" s="8">
        <v>474.6</v>
      </c>
      <c r="F7" s="6">
        <v>78.959999999999994</v>
      </c>
      <c r="G7" t="s">
        <v>13</v>
      </c>
      <c r="H7">
        <v>0</v>
      </c>
      <c r="I7" s="7">
        <v>3.8180000000000002E-3</v>
      </c>
      <c r="J7" s="7">
        <v>3.8110000000000002E-3</v>
      </c>
      <c r="K7" s="8">
        <v>100000</v>
      </c>
      <c r="L7" s="8">
        <v>381.1</v>
      </c>
      <c r="M7" s="6">
        <v>82.78</v>
      </c>
    </row>
    <row r="8" spans="1:13">
      <c r="A8">
        <v>1</v>
      </c>
      <c r="B8" s="7">
        <v>3.4099999999999999E-4</v>
      </c>
      <c r="C8" s="7">
        <v>3.4099999999999999E-4</v>
      </c>
      <c r="D8" s="8">
        <v>99525.4</v>
      </c>
      <c r="E8" s="8">
        <v>34</v>
      </c>
      <c r="F8" s="6">
        <v>78.33</v>
      </c>
      <c r="G8" t="s">
        <v>13</v>
      </c>
      <c r="H8">
        <v>1</v>
      </c>
      <c r="I8" s="7">
        <v>2.9300000000000002E-4</v>
      </c>
      <c r="J8" s="7">
        <v>2.9300000000000002E-4</v>
      </c>
      <c r="K8" s="8">
        <v>99618.9</v>
      </c>
      <c r="L8" s="8">
        <v>29.2</v>
      </c>
      <c r="M8" s="6">
        <v>82.1</v>
      </c>
    </row>
    <row r="9" spans="1:13">
      <c r="A9">
        <v>2</v>
      </c>
      <c r="B9" s="7">
        <v>1.9100000000000001E-4</v>
      </c>
      <c r="C9" s="7">
        <v>1.9100000000000001E-4</v>
      </c>
      <c r="D9" s="8">
        <v>99491.5</v>
      </c>
      <c r="E9" s="8">
        <v>19</v>
      </c>
      <c r="F9" s="6">
        <v>77.36</v>
      </c>
      <c r="G9" t="s">
        <v>13</v>
      </c>
      <c r="H9">
        <v>2</v>
      </c>
      <c r="I9" s="7">
        <v>1.34E-4</v>
      </c>
      <c r="J9" s="7">
        <v>1.34E-4</v>
      </c>
      <c r="K9" s="8">
        <v>99589.7</v>
      </c>
      <c r="L9" s="8">
        <v>13.3</v>
      </c>
      <c r="M9" s="6">
        <v>81.12</v>
      </c>
    </row>
    <row r="10" spans="1:13">
      <c r="A10">
        <v>3</v>
      </c>
      <c r="B10" s="7">
        <v>1.2400000000000001E-4</v>
      </c>
      <c r="C10" s="7">
        <v>1.2400000000000001E-4</v>
      </c>
      <c r="D10" s="8">
        <v>99472.5</v>
      </c>
      <c r="E10" s="8">
        <v>12.3</v>
      </c>
      <c r="F10" s="6">
        <v>76.38</v>
      </c>
      <c r="G10" t="s">
        <v>13</v>
      </c>
      <c r="H10">
        <v>3</v>
      </c>
      <c r="I10" s="7">
        <v>1.2300000000000001E-4</v>
      </c>
      <c r="J10" s="7">
        <v>1.2300000000000001E-4</v>
      </c>
      <c r="K10" s="8">
        <v>99576.3</v>
      </c>
      <c r="L10" s="8">
        <v>12.2</v>
      </c>
      <c r="M10" s="6">
        <v>80.13</v>
      </c>
    </row>
    <row r="11" spans="1:13">
      <c r="A11">
        <v>4</v>
      </c>
      <c r="B11" s="7">
        <v>1.07E-4</v>
      </c>
      <c r="C11" s="7">
        <v>1.07E-4</v>
      </c>
      <c r="D11" s="8">
        <v>99460.2</v>
      </c>
      <c r="E11" s="8">
        <v>10.7</v>
      </c>
      <c r="F11" s="6">
        <v>75.39</v>
      </c>
      <c r="G11" t="s">
        <v>13</v>
      </c>
      <c r="H11">
        <v>4</v>
      </c>
      <c r="I11" s="7">
        <v>9.7999999999999997E-5</v>
      </c>
      <c r="J11" s="7">
        <v>9.7999999999999997E-5</v>
      </c>
      <c r="K11" s="8">
        <v>99564.1</v>
      </c>
      <c r="L11" s="8">
        <v>9.8000000000000007</v>
      </c>
      <c r="M11" s="6">
        <v>79.14</v>
      </c>
    </row>
    <row r="12" spans="1:13">
      <c r="A12">
        <v>5</v>
      </c>
      <c r="B12" s="7">
        <v>1.1E-4</v>
      </c>
      <c r="C12" s="7">
        <v>1.1E-4</v>
      </c>
      <c r="D12" s="8">
        <v>99449.5</v>
      </c>
      <c r="E12" s="8">
        <v>10.9</v>
      </c>
      <c r="F12" s="6">
        <v>74.39</v>
      </c>
      <c r="G12" t="s">
        <v>13</v>
      </c>
      <c r="H12">
        <v>5</v>
      </c>
      <c r="I12" s="7">
        <v>8.6000000000000003E-5</v>
      </c>
      <c r="J12" s="7">
        <v>8.6000000000000003E-5</v>
      </c>
      <c r="K12" s="8">
        <v>99554.3</v>
      </c>
      <c r="L12" s="8">
        <v>8.6</v>
      </c>
      <c r="M12" s="6">
        <v>78.150000000000006</v>
      </c>
    </row>
    <row r="13" spans="1:13">
      <c r="A13">
        <v>6</v>
      </c>
      <c r="B13" s="7">
        <v>9.2E-5</v>
      </c>
      <c r="C13" s="7">
        <v>9.2E-5</v>
      </c>
      <c r="D13" s="8">
        <v>99438.6</v>
      </c>
      <c r="E13" s="8">
        <v>9.1999999999999993</v>
      </c>
      <c r="F13" s="6">
        <v>73.400000000000006</v>
      </c>
      <c r="G13" t="s">
        <v>13</v>
      </c>
      <c r="H13">
        <v>6</v>
      </c>
      <c r="I13" s="7">
        <v>8.7000000000000001E-5</v>
      </c>
      <c r="J13" s="7">
        <v>8.7000000000000001E-5</v>
      </c>
      <c r="K13" s="8">
        <v>99545.8</v>
      </c>
      <c r="L13" s="8">
        <v>8.6999999999999993</v>
      </c>
      <c r="M13" s="6">
        <v>77.16</v>
      </c>
    </row>
    <row r="14" spans="1:13">
      <c r="A14">
        <v>7</v>
      </c>
      <c r="B14" s="7">
        <v>7.4999999999999993E-5</v>
      </c>
      <c r="C14" s="7">
        <v>7.4999999999999993E-5</v>
      </c>
      <c r="D14" s="8">
        <v>99429.5</v>
      </c>
      <c r="E14" s="8">
        <v>7.4</v>
      </c>
      <c r="F14" s="6">
        <v>72.41</v>
      </c>
      <c r="G14" t="s">
        <v>13</v>
      </c>
      <c r="H14">
        <v>7</v>
      </c>
      <c r="I14" s="7">
        <v>7.2000000000000002E-5</v>
      </c>
      <c r="J14" s="7">
        <v>7.2000000000000002E-5</v>
      </c>
      <c r="K14" s="8">
        <v>99537.1</v>
      </c>
      <c r="L14" s="8">
        <v>7.1</v>
      </c>
      <c r="M14" s="6">
        <v>76.16</v>
      </c>
    </row>
    <row r="15" spans="1:13">
      <c r="A15">
        <v>8</v>
      </c>
      <c r="B15" s="7">
        <v>1.03E-4</v>
      </c>
      <c r="C15" s="7">
        <v>1.03E-4</v>
      </c>
      <c r="D15" s="8">
        <v>99422</v>
      </c>
      <c r="E15" s="8">
        <v>10.199999999999999</v>
      </c>
      <c r="F15" s="6">
        <v>71.41</v>
      </c>
      <c r="G15" t="s">
        <v>13</v>
      </c>
      <c r="H15">
        <v>8</v>
      </c>
      <c r="I15" s="7">
        <v>7.7000000000000001E-5</v>
      </c>
      <c r="J15" s="7">
        <v>7.7000000000000001E-5</v>
      </c>
      <c r="K15" s="8">
        <v>99529.9</v>
      </c>
      <c r="L15" s="8">
        <v>7.6</v>
      </c>
      <c r="M15" s="6">
        <v>75.17</v>
      </c>
    </row>
    <row r="16" spans="1:13">
      <c r="A16">
        <v>9</v>
      </c>
      <c r="B16" s="7">
        <v>1E-4</v>
      </c>
      <c r="C16" s="7">
        <v>1E-4</v>
      </c>
      <c r="D16" s="8">
        <v>99411.8</v>
      </c>
      <c r="E16" s="8">
        <v>10</v>
      </c>
      <c r="F16" s="6">
        <v>70.42</v>
      </c>
      <c r="G16" t="s">
        <v>13</v>
      </c>
      <c r="H16">
        <v>9</v>
      </c>
      <c r="I16" s="7">
        <v>6.7000000000000002E-5</v>
      </c>
      <c r="J16" s="7">
        <v>6.7000000000000002E-5</v>
      </c>
      <c r="K16" s="8">
        <v>99522.3</v>
      </c>
      <c r="L16" s="8">
        <v>6.7</v>
      </c>
      <c r="M16" s="6">
        <v>74.17</v>
      </c>
    </row>
    <row r="17" spans="1:13">
      <c r="A17">
        <v>10</v>
      </c>
      <c r="B17" s="7">
        <v>8.8999999999999995E-5</v>
      </c>
      <c r="C17" s="7">
        <v>8.8999999999999995E-5</v>
      </c>
      <c r="D17" s="8">
        <v>99401.8</v>
      </c>
      <c r="E17" s="8">
        <v>8.8000000000000007</v>
      </c>
      <c r="F17" s="6">
        <v>69.430000000000007</v>
      </c>
      <c r="G17" t="s">
        <v>13</v>
      </c>
      <c r="H17">
        <v>10</v>
      </c>
      <c r="I17" s="7">
        <v>6.3E-5</v>
      </c>
      <c r="J17" s="7">
        <v>6.3E-5</v>
      </c>
      <c r="K17" s="8">
        <v>99515.6</v>
      </c>
      <c r="L17" s="8">
        <v>6.3</v>
      </c>
      <c r="M17" s="6">
        <v>73.180000000000007</v>
      </c>
    </row>
    <row r="18" spans="1:13">
      <c r="A18">
        <v>11</v>
      </c>
      <c r="B18" s="7">
        <v>9.6000000000000002E-5</v>
      </c>
      <c r="C18" s="7">
        <v>9.6000000000000002E-5</v>
      </c>
      <c r="D18" s="8">
        <v>99393</v>
      </c>
      <c r="E18" s="8">
        <v>9.5</v>
      </c>
      <c r="F18" s="6">
        <v>68.430000000000007</v>
      </c>
      <c r="G18" t="s">
        <v>13</v>
      </c>
      <c r="H18">
        <v>11</v>
      </c>
      <c r="I18" s="7">
        <v>6.8999999999999997E-5</v>
      </c>
      <c r="J18" s="7">
        <v>6.8999999999999997E-5</v>
      </c>
      <c r="K18" s="8">
        <v>99509.3</v>
      </c>
      <c r="L18" s="8">
        <v>6.9</v>
      </c>
      <c r="M18" s="6">
        <v>72.180000000000007</v>
      </c>
    </row>
    <row r="19" spans="1:13">
      <c r="A19">
        <v>12</v>
      </c>
      <c r="B19" s="7">
        <v>1.08E-4</v>
      </c>
      <c r="C19" s="7">
        <v>1.08E-4</v>
      </c>
      <c r="D19" s="8">
        <v>99383.5</v>
      </c>
      <c r="E19" s="8">
        <v>10.8</v>
      </c>
      <c r="F19" s="6">
        <v>67.44</v>
      </c>
      <c r="G19" t="s">
        <v>13</v>
      </c>
      <c r="H19">
        <v>12</v>
      </c>
      <c r="I19" s="7">
        <v>9.3999999999999994E-5</v>
      </c>
      <c r="J19" s="7">
        <v>9.3999999999999994E-5</v>
      </c>
      <c r="K19" s="8">
        <v>99502.5</v>
      </c>
      <c r="L19" s="8">
        <v>9.3000000000000007</v>
      </c>
      <c r="M19" s="6">
        <v>71.19</v>
      </c>
    </row>
    <row r="20" spans="1:13">
      <c r="A20">
        <v>13</v>
      </c>
      <c r="B20" s="7">
        <v>9.7999999999999997E-5</v>
      </c>
      <c r="C20" s="7">
        <v>9.7999999999999997E-5</v>
      </c>
      <c r="D20" s="8">
        <v>99372.800000000003</v>
      </c>
      <c r="E20" s="8">
        <v>9.6999999999999993</v>
      </c>
      <c r="F20" s="6">
        <v>66.45</v>
      </c>
      <c r="G20" t="s">
        <v>13</v>
      </c>
      <c r="H20">
        <v>13</v>
      </c>
      <c r="I20" s="7">
        <v>8.1000000000000004E-5</v>
      </c>
      <c r="J20" s="7">
        <v>8.1000000000000004E-5</v>
      </c>
      <c r="K20" s="8">
        <v>99493.1</v>
      </c>
      <c r="L20" s="8">
        <v>8.1</v>
      </c>
      <c r="M20" s="6">
        <v>70.2</v>
      </c>
    </row>
    <row r="21" spans="1:13">
      <c r="A21">
        <v>14</v>
      </c>
      <c r="B21" s="7">
        <v>1.26E-4</v>
      </c>
      <c r="C21" s="7">
        <v>1.25E-4</v>
      </c>
      <c r="D21" s="8">
        <v>99363</v>
      </c>
      <c r="E21" s="8">
        <v>12.5</v>
      </c>
      <c r="F21" s="6">
        <v>65.45</v>
      </c>
      <c r="G21" t="s">
        <v>13</v>
      </c>
      <c r="H21">
        <v>14</v>
      </c>
      <c r="I21" s="7">
        <v>1.13E-4</v>
      </c>
      <c r="J21" s="7">
        <v>1.13E-4</v>
      </c>
      <c r="K21" s="8">
        <v>99485.1</v>
      </c>
      <c r="L21" s="8">
        <v>11.2</v>
      </c>
      <c r="M21" s="6">
        <v>69.2</v>
      </c>
    </row>
    <row r="22" spans="1:13">
      <c r="A22">
        <v>15</v>
      </c>
      <c r="B22" s="7">
        <v>1.5899999999999999E-4</v>
      </c>
      <c r="C22" s="7">
        <v>1.5899999999999999E-4</v>
      </c>
      <c r="D22" s="8">
        <v>99350.6</v>
      </c>
      <c r="E22" s="8">
        <v>15.8</v>
      </c>
      <c r="F22" s="6">
        <v>64.459999999999994</v>
      </c>
      <c r="G22" t="s">
        <v>13</v>
      </c>
      <c r="H22">
        <v>15</v>
      </c>
      <c r="I22" s="7">
        <v>1.22E-4</v>
      </c>
      <c r="J22" s="7">
        <v>1.22E-4</v>
      </c>
      <c r="K22" s="8">
        <v>99473.8</v>
      </c>
      <c r="L22" s="8">
        <v>12.1</v>
      </c>
      <c r="M22" s="6">
        <v>68.209999999999994</v>
      </c>
    </row>
    <row r="23" spans="1:13">
      <c r="A23">
        <v>16</v>
      </c>
      <c r="B23" s="7">
        <v>2.0900000000000001E-4</v>
      </c>
      <c r="C23" s="7">
        <v>2.0799999999999999E-4</v>
      </c>
      <c r="D23" s="8">
        <v>99334.8</v>
      </c>
      <c r="E23" s="8">
        <v>20.7</v>
      </c>
      <c r="F23" s="6">
        <v>63.47</v>
      </c>
      <c r="G23" t="s">
        <v>13</v>
      </c>
      <c r="H23">
        <v>16</v>
      </c>
      <c r="I23" s="7">
        <v>1.34E-4</v>
      </c>
      <c r="J23" s="7">
        <v>1.34E-4</v>
      </c>
      <c r="K23" s="8">
        <v>99461.7</v>
      </c>
      <c r="L23" s="8">
        <v>13.3</v>
      </c>
      <c r="M23" s="6">
        <v>67.22</v>
      </c>
    </row>
    <row r="24" spans="1:13">
      <c r="A24">
        <v>17</v>
      </c>
      <c r="B24" s="7">
        <v>3.3399999999999999E-4</v>
      </c>
      <c r="C24" s="7">
        <v>3.3399999999999999E-4</v>
      </c>
      <c r="D24" s="8">
        <v>99314.1</v>
      </c>
      <c r="E24" s="8">
        <v>33.200000000000003</v>
      </c>
      <c r="F24" s="6">
        <v>62.49</v>
      </c>
      <c r="G24" t="s">
        <v>13</v>
      </c>
      <c r="H24">
        <v>17</v>
      </c>
      <c r="I24" s="7">
        <v>1.8699999999999999E-4</v>
      </c>
      <c r="J24" s="7">
        <v>1.8699999999999999E-4</v>
      </c>
      <c r="K24" s="8">
        <v>99448.4</v>
      </c>
      <c r="L24" s="8">
        <v>18.600000000000001</v>
      </c>
      <c r="M24" s="6">
        <v>66.23</v>
      </c>
    </row>
    <row r="25" spans="1:13">
      <c r="A25">
        <v>18</v>
      </c>
      <c r="B25" s="7">
        <v>4.5800000000000002E-4</v>
      </c>
      <c r="C25" s="7">
        <v>4.5800000000000002E-4</v>
      </c>
      <c r="D25" s="8">
        <v>99280.9</v>
      </c>
      <c r="E25" s="8">
        <v>45.5</v>
      </c>
      <c r="F25" s="6">
        <v>61.51</v>
      </c>
      <c r="G25" t="s">
        <v>13</v>
      </c>
      <c r="H25">
        <v>18</v>
      </c>
      <c r="I25" s="7">
        <v>1.8200000000000001E-4</v>
      </c>
      <c r="J25" s="7">
        <v>1.8200000000000001E-4</v>
      </c>
      <c r="K25" s="8">
        <v>99429.8</v>
      </c>
      <c r="L25" s="8">
        <v>18.100000000000001</v>
      </c>
      <c r="M25" s="6">
        <v>65.239999999999995</v>
      </c>
    </row>
    <row r="26" spans="1:13">
      <c r="A26">
        <v>19</v>
      </c>
      <c r="B26" s="7">
        <v>4.2200000000000001E-4</v>
      </c>
      <c r="C26" s="7">
        <v>4.2200000000000001E-4</v>
      </c>
      <c r="D26" s="8">
        <v>99235.4</v>
      </c>
      <c r="E26" s="8">
        <v>41.9</v>
      </c>
      <c r="F26" s="6">
        <v>60.53</v>
      </c>
      <c r="G26" t="s">
        <v>13</v>
      </c>
      <c r="H26">
        <v>19</v>
      </c>
      <c r="I26" s="7">
        <v>2.02E-4</v>
      </c>
      <c r="J26" s="7">
        <v>2.02E-4</v>
      </c>
      <c r="K26" s="8">
        <v>99411.8</v>
      </c>
      <c r="L26" s="8">
        <v>20</v>
      </c>
      <c r="M26" s="6">
        <v>64.25</v>
      </c>
    </row>
    <row r="27" spans="1:13">
      <c r="A27">
        <v>20</v>
      </c>
      <c r="B27" s="7">
        <v>4.9100000000000001E-4</v>
      </c>
      <c r="C27" s="7">
        <v>4.9100000000000001E-4</v>
      </c>
      <c r="D27" s="8">
        <v>99193.600000000006</v>
      </c>
      <c r="E27" s="8">
        <v>48.7</v>
      </c>
      <c r="F27" s="6">
        <v>59.56</v>
      </c>
      <c r="G27" t="s">
        <v>13</v>
      </c>
      <c r="H27">
        <v>20</v>
      </c>
      <c r="I27" s="7">
        <v>2.0000000000000001E-4</v>
      </c>
      <c r="J27" s="7">
        <v>2.0000000000000001E-4</v>
      </c>
      <c r="K27" s="8">
        <v>99391.7</v>
      </c>
      <c r="L27" s="8">
        <v>19.8</v>
      </c>
      <c r="M27" s="6">
        <v>63.26</v>
      </c>
    </row>
    <row r="28" spans="1:13">
      <c r="A28">
        <v>21</v>
      </c>
      <c r="B28" s="7">
        <v>5.1800000000000001E-4</v>
      </c>
      <c r="C28" s="7">
        <v>5.1800000000000001E-4</v>
      </c>
      <c r="D28" s="8">
        <v>99144.9</v>
      </c>
      <c r="E28" s="8">
        <v>51.3</v>
      </c>
      <c r="F28" s="6">
        <v>58.59</v>
      </c>
      <c r="G28" t="s">
        <v>13</v>
      </c>
      <c r="H28">
        <v>21</v>
      </c>
      <c r="I28" s="7">
        <v>2.03E-4</v>
      </c>
      <c r="J28" s="7">
        <v>2.03E-4</v>
      </c>
      <c r="K28" s="8">
        <v>99371.9</v>
      </c>
      <c r="L28" s="8">
        <v>20.2</v>
      </c>
      <c r="M28" s="6">
        <v>62.28</v>
      </c>
    </row>
    <row r="29" spans="1:13">
      <c r="A29">
        <v>22</v>
      </c>
      <c r="B29" s="7">
        <v>5.2300000000000003E-4</v>
      </c>
      <c r="C29" s="7">
        <v>5.2300000000000003E-4</v>
      </c>
      <c r="D29" s="8">
        <v>99093.5</v>
      </c>
      <c r="E29" s="8">
        <v>51.8</v>
      </c>
      <c r="F29" s="6">
        <v>57.62</v>
      </c>
      <c r="G29" t="s">
        <v>13</v>
      </c>
      <c r="H29">
        <v>22</v>
      </c>
      <c r="I29" s="7">
        <v>1.9599999999999999E-4</v>
      </c>
      <c r="J29" s="7">
        <v>1.9599999999999999E-4</v>
      </c>
      <c r="K29" s="8">
        <v>99351.7</v>
      </c>
      <c r="L29" s="8">
        <v>19.5</v>
      </c>
      <c r="M29" s="6">
        <v>61.29</v>
      </c>
    </row>
    <row r="30" spans="1:13">
      <c r="A30">
        <v>23</v>
      </c>
      <c r="B30" s="7">
        <v>5.5199999999999997E-4</v>
      </c>
      <c r="C30" s="7">
        <v>5.5199999999999997E-4</v>
      </c>
      <c r="D30" s="8">
        <v>99041.7</v>
      </c>
      <c r="E30" s="8">
        <v>54.7</v>
      </c>
      <c r="F30" s="6">
        <v>56.65</v>
      </c>
      <c r="G30" t="s">
        <v>13</v>
      </c>
      <c r="H30">
        <v>23</v>
      </c>
      <c r="I30" s="7">
        <v>2.3499999999999999E-4</v>
      </c>
      <c r="J30" s="7">
        <v>2.3499999999999999E-4</v>
      </c>
      <c r="K30" s="8">
        <v>99332.2</v>
      </c>
      <c r="L30" s="8">
        <v>23.3</v>
      </c>
      <c r="M30" s="6">
        <v>60.3</v>
      </c>
    </row>
    <row r="31" spans="1:13">
      <c r="A31">
        <v>24</v>
      </c>
      <c r="B31" s="7">
        <v>5.2400000000000005E-4</v>
      </c>
      <c r="C31" s="7">
        <v>5.2400000000000005E-4</v>
      </c>
      <c r="D31" s="8">
        <v>98987.1</v>
      </c>
      <c r="E31" s="8">
        <v>51.9</v>
      </c>
      <c r="F31" s="6">
        <v>55.68</v>
      </c>
      <c r="G31" t="s">
        <v>13</v>
      </c>
      <c r="H31">
        <v>24</v>
      </c>
      <c r="I31" s="7">
        <v>2.3699999999999999E-4</v>
      </c>
      <c r="J31" s="7">
        <v>2.3699999999999999E-4</v>
      </c>
      <c r="K31" s="8">
        <v>99308.9</v>
      </c>
      <c r="L31" s="8">
        <v>23.5</v>
      </c>
      <c r="M31" s="6">
        <v>59.31</v>
      </c>
    </row>
    <row r="32" spans="1:13">
      <c r="A32">
        <v>25</v>
      </c>
      <c r="B32" s="7">
        <v>5.6099999999999998E-4</v>
      </c>
      <c r="C32" s="7">
        <v>5.5999999999999995E-4</v>
      </c>
      <c r="D32" s="8">
        <v>98935.2</v>
      </c>
      <c r="E32" s="8">
        <v>55.4</v>
      </c>
      <c r="F32" s="6">
        <v>54.71</v>
      </c>
      <c r="G32" t="s">
        <v>13</v>
      </c>
      <c r="H32">
        <v>25</v>
      </c>
      <c r="I32" s="7">
        <v>2.5599999999999999E-4</v>
      </c>
      <c r="J32" s="7">
        <v>2.5599999999999999E-4</v>
      </c>
      <c r="K32" s="8">
        <v>99285.4</v>
      </c>
      <c r="L32" s="8">
        <v>25.4</v>
      </c>
      <c r="M32" s="6">
        <v>58.33</v>
      </c>
    </row>
    <row r="33" spans="1:13">
      <c r="A33">
        <v>26</v>
      </c>
      <c r="B33" s="7">
        <v>5.6400000000000005E-4</v>
      </c>
      <c r="C33" s="7">
        <v>5.6400000000000005E-4</v>
      </c>
      <c r="D33" s="8">
        <v>98879.7</v>
      </c>
      <c r="E33" s="8">
        <v>55.8</v>
      </c>
      <c r="F33" s="6">
        <v>53.74</v>
      </c>
      <c r="G33" t="s">
        <v>13</v>
      </c>
      <c r="H33">
        <v>26</v>
      </c>
      <c r="I33" s="7">
        <v>2.5000000000000001E-4</v>
      </c>
      <c r="J33" s="7">
        <v>2.5000000000000001E-4</v>
      </c>
      <c r="K33" s="8">
        <v>99260</v>
      </c>
      <c r="L33" s="8">
        <v>24.8</v>
      </c>
      <c r="M33" s="6">
        <v>57.34</v>
      </c>
    </row>
    <row r="34" spans="1:13">
      <c r="A34">
        <v>27</v>
      </c>
      <c r="B34" s="7">
        <v>5.7300000000000005E-4</v>
      </c>
      <c r="C34" s="7">
        <v>5.7300000000000005E-4</v>
      </c>
      <c r="D34" s="8">
        <v>98824</v>
      </c>
      <c r="E34" s="8">
        <v>56.6</v>
      </c>
      <c r="F34" s="6">
        <v>52.77</v>
      </c>
      <c r="G34" t="s">
        <v>13</v>
      </c>
      <c r="H34">
        <v>27</v>
      </c>
      <c r="I34" s="7">
        <v>3.1700000000000001E-4</v>
      </c>
      <c r="J34" s="7">
        <v>3.1700000000000001E-4</v>
      </c>
      <c r="K34" s="8">
        <v>99235.199999999997</v>
      </c>
      <c r="L34" s="8">
        <v>31.4</v>
      </c>
      <c r="M34" s="6">
        <v>56.36</v>
      </c>
    </row>
    <row r="35" spans="1:13">
      <c r="A35">
        <v>28</v>
      </c>
      <c r="B35" s="7">
        <v>6.4099999999999997E-4</v>
      </c>
      <c r="C35" s="7">
        <v>6.4099999999999997E-4</v>
      </c>
      <c r="D35" s="8">
        <v>98767.3</v>
      </c>
      <c r="E35" s="8">
        <v>63.3</v>
      </c>
      <c r="F35" s="6">
        <v>51.8</v>
      </c>
      <c r="G35" t="s">
        <v>13</v>
      </c>
      <c r="H35">
        <v>28</v>
      </c>
      <c r="I35" s="7">
        <v>3.3100000000000002E-4</v>
      </c>
      <c r="J35" s="7">
        <v>3.3100000000000002E-4</v>
      </c>
      <c r="K35" s="8">
        <v>99203.8</v>
      </c>
      <c r="L35" s="8">
        <v>32.799999999999997</v>
      </c>
      <c r="M35" s="6">
        <v>55.38</v>
      </c>
    </row>
    <row r="36" spans="1:13">
      <c r="A36">
        <v>29</v>
      </c>
      <c r="B36" s="7">
        <v>6.8599999999999998E-4</v>
      </c>
      <c r="C36" s="7">
        <v>6.8599999999999998E-4</v>
      </c>
      <c r="D36" s="8">
        <v>98704</v>
      </c>
      <c r="E36" s="8">
        <v>67.7</v>
      </c>
      <c r="F36" s="6">
        <v>50.83</v>
      </c>
      <c r="G36" t="s">
        <v>13</v>
      </c>
      <c r="H36">
        <v>29</v>
      </c>
      <c r="I36" s="7">
        <v>2.8600000000000001E-4</v>
      </c>
      <c r="J36" s="7">
        <v>2.8600000000000001E-4</v>
      </c>
      <c r="K36" s="8">
        <v>99170.9</v>
      </c>
      <c r="L36" s="8">
        <v>28.4</v>
      </c>
      <c r="M36" s="6">
        <v>54.39</v>
      </c>
    </row>
    <row r="37" spans="1:13">
      <c r="A37">
        <v>30</v>
      </c>
      <c r="B37" s="7">
        <v>7.4200000000000004E-4</v>
      </c>
      <c r="C37" s="7">
        <v>7.4200000000000004E-4</v>
      </c>
      <c r="D37" s="8">
        <v>98636.3</v>
      </c>
      <c r="E37" s="8">
        <v>73.2</v>
      </c>
      <c r="F37" s="6">
        <v>49.87</v>
      </c>
      <c r="G37" t="s">
        <v>13</v>
      </c>
      <c r="H37">
        <v>30</v>
      </c>
      <c r="I37" s="7">
        <v>3.6699999999999998E-4</v>
      </c>
      <c r="J37" s="7">
        <v>3.6699999999999998E-4</v>
      </c>
      <c r="K37" s="8">
        <v>99142.6</v>
      </c>
      <c r="L37" s="8">
        <v>36.4</v>
      </c>
      <c r="M37" s="6">
        <v>53.41</v>
      </c>
    </row>
    <row r="38" spans="1:13">
      <c r="A38">
        <v>31</v>
      </c>
      <c r="B38" s="7">
        <v>7.6599999999999997E-4</v>
      </c>
      <c r="C38" s="7">
        <v>7.6599999999999997E-4</v>
      </c>
      <c r="D38" s="8">
        <v>98563.199999999997</v>
      </c>
      <c r="E38" s="8">
        <v>75.5</v>
      </c>
      <c r="F38" s="6">
        <v>48.9</v>
      </c>
      <c r="G38" t="s">
        <v>13</v>
      </c>
      <c r="H38">
        <v>31</v>
      </c>
      <c r="I38" s="7">
        <v>3.8999999999999999E-4</v>
      </c>
      <c r="J38" s="7">
        <v>3.8999999999999999E-4</v>
      </c>
      <c r="K38" s="8">
        <v>99106.2</v>
      </c>
      <c r="L38" s="8">
        <v>38.700000000000003</v>
      </c>
      <c r="M38" s="6">
        <v>52.43</v>
      </c>
    </row>
    <row r="39" spans="1:13">
      <c r="A39">
        <v>32</v>
      </c>
      <c r="B39" s="7">
        <v>7.76E-4</v>
      </c>
      <c r="C39" s="7">
        <v>7.76E-4</v>
      </c>
      <c r="D39" s="8">
        <v>98487.7</v>
      </c>
      <c r="E39" s="8">
        <v>76.400000000000006</v>
      </c>
      <c r="F39" s="6">
        <v>47.94</v>
      </c>
      <c r="G39" t="s">
        <v>13</v>
      </c>
      <c r="H39">
        <v>32</v>
      </c>
      <c r="I39" s="7">
        <v>4.4200000000000001E-4</v>
      </c>
      <c r="J39" s="7">
        <v>4.4200000000000001E-4</v>
      </c>
      <c r="K39" s="8">
        <v>99067.5</v>
      </c>
      <c r="L39" s="8">
        <v>43.8</v>
      </c>
      <c r="M39" s="6">
        <v>51.45</v>
      </c>
    </row>
    <row r="40" spans="1:13">
      <c r="A40">
        <v>33</v>
      </c>
      <c r="B40" s="7">
        <v>8.3799999999999999E-4</v>
      </c>
      <c r="C40" s="7">
        <v>8.3799999999999999E-4</v>
      </c>
      <c r="D40" s="8">
        <v>98411.3</v>
      </c>
      <c r="E40" s="8">
        <v>82.4</v>
      </c>
      <c r="F40" s="6">
        <v>46.98</v>
      </c>
      <c r="G40" t="s">
        <v>13</v>
      </c>
      <c r="H40">
        <v>33</v>
      </c>
      <c r="I40" s="7">
        <v>4.5899999999999999E-4</v>
      </c>
      <c r="J40" s="7">
        <v>4.5899999999999999E-4</v>
      </c>
      <c r="K40" s="8">
        <v>99023.7</v>
      </c>
      <c r="L40" s="8">
        <v>45.5</v>
      </c>
      <c r="M40" s="6">
        <v>50.47</v>
      </c>
    </row>
    <row r="41" spans="1:13">
      <c r="A41">
        <v>34</v>
      </c>
      <c r="B41" s="7">
        <v>9.1500000000000001E-4</v>
      </c>
      <c r="C41" s="7">
        <v>9.1500000000000001E-4</v>
      </c>
      <c r="D41" s="8">
        <v>98328.9</v>
      </c>
      <c r="E41" s="8">
        <v>89.9</v>
      </c>
      <c r="F41" s="6">
        <v>46.02</v>
      </c>
      <c r="G41" t="s">
        <v>13</v>
      </c>
      <c r="H41">
        <v>34</v>
      </c>
      <c r="I41" s="7">
        <v>4.9700000000000005E-4</v>
      </c>
      <c r="J41" s="7">
        <v>4.9700000000000005E-4</v>
      </c>
      <c r="K41" s="8">
        <v>98978.3</v>
      </c>
      <c r="L41" s="8">
        <v>49.2</v>
      </c>
      <c r="M41" s="6">
        <v>49.49</v>
      </c>
    </row>
    <row r="42" spans="1:13">
      <c r="A42">
        <v>35</v>
      </c>
      <c r="B42" s="7">
        <v>9.5100000000000002E-4</v>
      </c>
      <c r="C42" s="7">
        <v>9.5100000000000002E-4</v>
      </c>
      <c r="D42" s="8">
        <v>98239</v>
      </c>
      <c r="E42" s="8">
        <v>93.4</v>
      </c>
      <c r="F42" s="6">
        <v>45.06</v>
      </c>
      <c r="G42" t="s">
        <v>13</v>
      </c>
      <c r="H42">
        <v>35</v>
      </c>
      <c r="I42" s="7">
        <v>5.6300000000000002E-4</v>
      </c>
      <c r="J42" s="7">
        <v>5.6300000000000002E-4</v>
      </c>
      <c r="K42" s="8">
        <v>98929</v>
      </c>
      <c r="L42" s="8">
        <v>55.7</v>
      </c>
      <c r="M42" s="6">
        <v>48.52</v>
      </c>
    </row>
    <row r="43" spans="1:13">
      <c r="A43">
        <v>36</v>
      </c>
      <c r="B43" s="7">
        <v>1.0380000000000001E-3</v>
      </c>
      <c r="C43" s="7">
        <v>1.0380000000000001E-3</v>
      </c>
      <c r="D43" s="8">
        <v>98145.5</v>
      </c>
      <c r="E43" s="8">
        <v>101.8</v>
      </c>
      <c r="F43" s="6">
        <v>44.1</v>
      </c>
      <c r="G43" t="s">
        <v>13</v>
      </c>
      <c r="H43">
        <v>36</v>
      </c>
      <c r="I43" s="7">
        <v>5.9800000000000001E-4</v>
      </c>
      <c r="J43" s="7">
        <v>5.9800000000000001E-4</v>
      </c>
      <c r="K43" s="8">
        <v>98873.3</v>
      </c>
      <c r="L43" s="8">
        <v>59.1</v>
      </c>
      <c r="M43" s="6">
        <v>47.55</v>
      </c>
    </row>
    <row r="44" spans="1:13">
      <c r="A44">
        <v>37</v>
      </c>
      <c r="B44" s="7">
        <v>1.1900000000000001E-3</v>
      </c>
      <c r="C44" s="7">
        <v>1.189E-3</v>
      </c>
      <c r="D44" s="8">
        <v>98043.7</v>
      </c>
      <c r="E44" s="8">
        <v>116.6</v>
      </c>
      <c r="F44" s="6">
        <v>43.15</v>
      </c>
      <c r="G44" t="s">
        <v>13</v>
      </c>
      <c r="H44">
        <v>37</v>
      </c>
      <c r="I44" s="7">
        <v>6.8199999999999999E-4</v>
      </c>
      <c r="J44" s="7">
        <v>6.8199999999999999E-4</v>
      </c>
      <c r="K44" s="8">
        <v>98814.2</v>
      </c>
      <c r="L44" s="8">
        <v>67.400000000000006</v>
      </c>
      <c r="M44" s="6">
        <v>46.57</v>
      </c>
    </row>
    <row r="45" spans="1:13">
      <c r="A45">
        <v>38</v>
      </c>
      <c r="B45" s="7">
        <v>1.2869999999999999E-3</v>
      </c>
      <c r="C45" s="7">
        <v>1.286E-3</v>
      </c>
      <c r="D45" s="8">
        <v>97927.1</v>
      </c>
      <c r="E45" s="8">
        <v>126</v>
      </c>
      <c r="F45" s="6">
        <v>42.2</v>
      </c>
      <c r="G45" t="s">
        <v>13</v>
      </c>
      <c r="H45">
        <v>38</v>
      </c>
      <c r="I45" s="7">
        <v>7.2599999999999997E-4</v>
      </c>
      <c r="J45" s="7">
        <v>7.2599999999999997E-4</v>
      </c>
      <c r="K45" s="8">
        <v>98746.8</v>
      </c>
      <c r="L45" s="8">
        <v>71.7</v>
      </c>
      <c r="M45" s="6">
        <v>45.6</v>
      </c>
    </row>
    <row r="46" spans="1:13">
      <c r="A46">
        <v>39</v>
      </c>
      <c r="B46" s="7">
        <v>1.3519999999999999E-3</v>
      </c>
      <c r="C46" s="7">
        <v>1.351E-3</v>
      </c>
      <c r="D46" s="8">
        <v>97801.2</v>
      </c>
      <c r="E46" s="8">
        <v>132.19999999999999</v>
      </c>
      <c r="F46" s="6">
        <v>41.25</v>
      </c>
      <c r="G46" t="s">
        <v>13</v>
      </c>
      <c r="H46">
        <v>39</v>
      </c>
      <c r="I46" s="7">
        <v>7.6000000000000004E-4</v>
      </c>
      <c r="J46" s="7">
        <v>7.6000000000000004E-4</v>
      </c>
      <c r="K46" s="8">
        <v>98675.199999999997</v>
      </c>
      <c r="L46" s="8">
        <v>75</v>
      </c>
      <c r="M46" s="6">
        <v>44.64</v>
      </c>
    </row>
    <row r="47" spans="1:13">
      <c r="A47">
        <v>40</v>
      </c>
      <c r="B47" s="7">
        <v>1.5070000000000001E-3</v>
      </c>
      <c r="C47" s="7">
        <v>1.506E-3</v>
      </c>
      <c r="D47" s="8">
        <v>97669</v>
      </c>
      <c r="E47" s="8">
        <v>147.1</v>
      </c>
      <c r="F47" s="6">
        <v>40.299999999999997</v>
      </c>
      <c r="G47" t="s">
        <v>13</v>
      </c>
      <c r="H47">
        <v>40</v>
      </c>
      <c r="I47" s="7">
        <v>8.5499999999999997E-4</v>
      </c>
      <c r="J47" s="7">
        <v>8.5499999999999997E-4</v>
      </c>
      <c r="K47" s="8">
        <v>98600.2</v>
      </c>
      <c r="L47" s="8">
        <v>84.3</v>
      </c>
      <c r="M47" s="6">
        <v>43.67</v>
      </c>
    </row>
    <row r="48" spans="1:13">
      <c r="A48">
        <v>41</v>
      </c>
      <c r="B48" s="7">
        <v>1.5629999999999999E-3</v>
      </c>
      <c r="C48" s="7">
        <v>1.562E-3</v>
      </c>
      <c r="D48" s="8">
        <v>97521.9</v>
      </c>
      <c r="E48" s="8">
        <v>152.30000000000001</v>
      </c>
      <c r="F48" s="6">
        <v>39.36</v>
      </c>
      <c r="G48" t="s">
        <v>13</v>
      </c>
      <c r="H48">
        <v>41</v>
      </c>
      <c r="I48" s="7">
        <v>9.6699999999999998E-4</v>
      </c>
      <c r="J48" s="7">
        <v>9.6599999999999995E-4</v>
      </c>
      <c r="K48" s="8">
        <v>98515.9</v>
      </c>
      <c r="L48" s="8">
        <v>95.2</v>
      </c>
      <c r="M48" s="6">
        <v>42.71</v>
      </c>
    </row>
    <row r="49" spans="1:13">
      <c r="A49">
        <v>42</v>
      </c>
      <c r="B49" s="7">
        <v>1.701E-3</v>
      </c>
      <c r="C49" s="7">
        <v>1.699E-3</v>
      </c>
      <c r="D49" s="8">
        <v>97369.600000000006</v>
      </c>
      <c r="E49" s="8">
        <v>165.5</v>
      </c>
      <c r="F49" s="6">
        <v>38.43</v>
      </c>
      <c r="G49" t="s">
        <v>13</v>
      </c>
      <c r="H49">
        <v>42</v>
      </c>
      <c r="I49" s="7">
        <v>1.0369999999999999E-3</v>
      </c>
      <c r="J49" s="7">
        <v>1.036E-3</v>
      </c>
      <c r="K49" s="8">
        <v>98420.7</v>
      </c>
      <c r="L49" s="8">
        <v>102</v>
      </c>
      <c r="M49" s="6">
        <v>41.75</v>
      </c>
    </row>
    <row r="50" spans="1:13">
      <c r="A50">
        <v>43</v>
      </c>
      <c r="B50" s="7">
        <v>1.8010000000000001E-3</v>
      </c>
      <c r="C50" s="7">
        <v>1.8E-3</v>
      </c>
      <c r="D50" s="8">
        <v>97204.1</v>
      </c>
      <c r="E50" s="8">
        <v>174.9</v>
      </c>
      <c r="F50" s="6">
        <v>37.49</v>
      </c>
      <c r="G50" t="s">
        <v>13</v>
      </c>
      <c r="H50">
        <v>43</v>
      </c>
      <c r="I50" s="7">
        <v>1.1479999999999999E-3</v>
      </c>
      <c r="J50" s="7">
        <v>1.147E-3</v>
      </c>
      <c r="K50" s="8">
        <v>98318.7</v>
      </c>
      <c r="L50" s="8">
        <v>112.8</v>
      </c>
      <c r="M50" s="6">
        <v>40.79</v>
      </c>
    </row>
    <row r="51" spans="1:13">
      <c r="A51">
        <v>44</v>
      </c>
      <c r="B51" s="7">
        <v>2.0929999999999998E-3</v>
      </c>
      <c r="C51" s="7">
        <v>2.0899999999999998E-3</v>
      </c>
      <c r="D51" s="8">
        <v>97029.2</v>
      </c>
      <c r="E51" s="8">
        <v>202.8</v>
      </c>
      <c r="F51" s="6">
        <v>36.56</v>
      </c>
      <c r="G51" t="s">
        <v>13</v>
      </c>
      <c r="H51">
        <v>44</v>
      </c>
      <c r="I51" s="7">
        <v>1.237E-3</v>
      </c>
      <c r="J51" s="7">
        <v>1.2359999999999999E-3</v>
      </c>
      <c r="K51" s="8">
        <v>98205.9</v>
      </c>
      <c r="L51" s="8">
        <v>121.4</v>
      </c>
      <c r="M51" s="6">
        <v>39.840000000000003</v>
      </c>
    </row>
    <row r="52" spans="1:13">
      <c r="A52">
        <v>45</v>
      </c>
      <c r="B52" s="7">
        <v>2.1849999999999999E-3</v>
      </c>
      <c r="C52" s="7">
        <v>2.1819999999999999E-3</v>
      </c>
      <c r="D52" s="8">
        <v>96826.3</v>
      </c>
      <c r="E52" s="8">
        <v>211.3</v>
      </c>
      <c r="F52" s="6">
        <v>35.630000000000003</v>
      </c>
      <c r="G52" t="s">
        <v>13</v>
      </c>
      <c r="H52">
        <v>45</v>
      </c>
      <c r="I52" s="7">
        <v>1.359E-3</v>
      </c>
      <c r="J52" s="7">
        <v>1.358E-3</v>
      </c>
      <c r="K52" s="8">
        <v>98084.5</v>
      </c>
      <c r="L52" s="8">
        <v>133.19999999999999</v>
      </c>
      <c r="M52" s="6">
        <v>38.89</v>
      </c>
    </row>
    <row r="53" spans="1:13">
      <c r="A53">
        <v>46</v>
      </c>
      <c r="B53" s="7">
        <v>2.2899999999999999E-3</v>
      </c>
      <c r="C53" s="7">
        <v>2.287E-3</v>
      </c>
      <c r="D53" s="8">
        <v>96615</v>
      </c>
      <c r="E53" s="8">
        <v>220.9</v>
      </c>
      <c r="F53" s="6">
        <v>34.71</v>
      </c>
      <c r="G53" t="s">
        <v>13</v>
      </c>
      <c r="H53">
        <v>46</v>
      </c>
      <c r="I53" s="7">
        <v>1.488E-3</v>
      </c>
      <c r="J53" s="7">
        <v>1.487E-3</v>
      </c>
      <c r="K53" s="8">
        <v>97951.3</v>
      </c>
      <c r="L53" s="8">
        <v>145.69999999999999</v>
      </c>
      <c r="M53" s="6">
        <v>37.94</v>
      </c>
    </row>
    <row r="54" spans="1:13">
      <c r="A54">
        <v>47</v>
      </c>
      <c r="B54" s="7">
        <v>2.418E-3</v>
      </c>
      <c r="C54" s="7">
        <v>2.415E-3</v>
      </c>
      <c r="D54" s="8">
        <v>96394.1</v>
      </c>
      <c r="E54" s="8">
        <v>232.8</v>
      </c>
      <c r="F54" s="6">
        <v>33.79</v>
      </c>
      <c r="G54" t="s">
        <v>13</v>
      </c>
      <c r="H54">
        <v>47</v>
      </c>
      <c r="I54" s="7">
        <v>1.586E-3</v>
      </c>
      <c r="J54" s="7">
        <v>1.5839999999999999E-3</v>
      </c>
      <c r="K54" s="8">
        <v>97805.6</v>
      </c>
      <c r="L54" s="8">
        <v>155</v>
      </c>
      <c r="M54" s="6">
        <v>36.99</v>
      </c>
    </row>
    <row r="55" spans="1:13">
      <c r="A55">
        <v>48</v>
      </c>
      <c r="B55" s="7">
        <v>2.6519999999999998E-3</v>
      </c>
      <c r="C55" s="7">
        <v>2.6480000000000002E-3</v>
      </c>
      <c r="D55" s="8">
        <v>96161.3</v>
      </c>
      <c r="E55" s="8">
        <v>254.7</v>
      </c>
      <c r="F55" s="6">
        <v>32.869999999999997</v>
      </c>
      <c r="G55" t="s">
        <v>13</v>
      </c>
      <c r="H55">
        <v>48</v>
      </c>
      <c r="I55" s="7">
        <v>1.743E-3</v>
      </c>
      <c r="J55" s="7">
        <v>1.7409999999999999E-3</v>
      </c>
      <c r="K55" s="8">
        <v>97650.7</v>
      </c>
      <c r="L55" s="8">
        <v>170</v>
      </c>
      <c r="M55" s="6">
        <v>36.049999999999997</v>
      </c>
    </row>
    <row r="56" spans="1:13">
      <c r="A56">
        <v>49</v>
      </c>
      <c r="B56" s="7">
        <v>2.8530000000000001E-3</v>
      </c>
      <c r="C56" s="7">
        <v>2.8479999999999998E-3</v>
      </c>
      <c r="D56" s="8">
        <v>95906.6</v>
      </c>
      <c r="E56" s="8">
        <v>273.2</v>
      </c>
      <c r="F56" s="6">
        <v>31.95</v>
      </c>
      <c r="G56" t="s">
        <v>13</v>
      </c>
      <c r="H56">
        <v>49</v>
      </c>
      <c r="I56" s="7">
        <v>1.949E-3</v>
      </c>
      <c r="J56" s="7">
        <v>1.9469999999999999E-3</v>
      </c>
      <c r="K56" s="8">
        <v>97480.6</v>
      </c>
      <c r="L56" s="8">
        <v>189.8</v>
      </c>
      <c r="M56" s="6">
        <v>35.11</v>
      </c>
    </row>
    <row r="57" spans="1:13">
      <c r="A57">
        <v>50</v>
      </c>
      <c r="B57" s="7">
        <v>3.0829999999999998E-3</v>
      </c>
      <c r="C57" s="7">
        <v>3.078E-3</v>
      </c>
      <c r="D57" s="8">
        <v>95633.4</v>
      </c>
      <c r="E57" s="8">
        <v>294.39999999999998</v>
      </c>
      <c r="F57" s="6">
        <v>31.04</v>
      </c>
      <c r="G57" t="s">
        <v>13</v>
      </c>
      <c r="H57">
        <v>50</v>
      </c>
      <c r="I57" s="7">
        <v>2.1080000000000001E-3</v>
      </c>
      <c r="J57" s="7">
        <v>2.1059999999999998E-3</v>
      </c>
      <c r="K57" s="8">
        <v>97290.8</v>
      </c>
      <c r="L57" s="8">
        <v>204.9</v>
      </c>
      <c r="M57" s="6">
        <v>34.18</v>
      </c>
    </row>
    <row r="58" spans="1:13">
      <c r="A58">
        <v>51</v>
      </c>
      <c r="B58" s="7">
        <v>3.4190000000000002E-3</v>
      </c>
      <c r="C58" s="7">
        <v>3.4129999999999998E-3</v>
      </c>
      <c r="D58" s="8">
        <v>95339</v>
      </c>
      <c r="E58" s="8">
        <v>325.39999999999998</v>
      </c>
      <c r="F58" s="6">
        <v>30.14</v>
      </c>
      <c r="G58" t="s">
        <v>13</v>
      </c>
      <c r="H58">
        <v>51</v>
      </c>
      <c r="I58" s="7">
        <v>2.3839999999999998E-3</v>
      </c>
      <c r="J58" s="7">
        <v>2.3809999999999999E-3</v>
      </c>
      <c r="K58" s="8">
        <v>97085.9</v>
      </c>
      <c r="L58" s="8">
        <v>231.1</v>
      </c>
      <c r="M58" s="6">
        <v>33.25</v>
      </c>
    </row>
    <row r="59" spans="1:13">
      <c r="A59">
        <v>52</v>
      </c>
      <c r="B59" s="7">
        <v>3.8240000000000001E-3</v>
      </c>
      <c r="C59" s="7">
        <v>3.8159999999999999E-3</v>
      </c>
      <c r="D59" s="8">
        <v>95013.6</v>
      </c>
      <c r="E59" s="8">
        <v>362.6</v>
      </c>
      <c r="F59" s="6">
        <v>29.24</v>
      </c>
      <c r="G59" t="s">
        <v>13</v>
      </c>
      <c r="H59">
        <v>52</v>
      </c>
      <c r="I59" s="7">
        <v>2.6459999999999999E-3</v>
      </c>
      <c r="J59" s="7">
        <v>2.6419999999999998E-3</v>
      </c>
      <c r="K59" s="8">
        <v>96854.8</v>
      </c>
      <c r="L59" s="8">
        <v>255.9</v>
      </c>
      <c r="M59" s="6">
        <v>32.33</v>
      </c>
    </row>
    <row r="60" spans="1:13">
      <c r="A60">
        <v>53</v>
      </c>
      <c r="B60" s="7">
        <v>4.2069999999999998E-3</v>
      </c>
      <c r="C60" s="7">
        <v>4.1980000000000003E-3</v>
      </c>
      <c r="D60" s="8">
        <v>94651</v>
      </c>
      <c r="E60" s="8">
        <v>397.4</v>
      </c>
      <c r="F60" s="6">
        <v>28.35</v>
      </c>
      <c r="G60" t="s">
        <v>13</v>
      </c>
      <c r="H60">
        <v>53</v>
      </c>
      <c r="I60" s="7">
        <v>2.8059999999999999E-3</v>
      </c>
      <c r="J60" s="7">
        <v>2.8019999999999998E-3</v>
      </c>
      <c r="K60" s="8">
        <v>96598.9</v>
      </c>
      <c r="L60" s="8">
        <v>270.60000000000002</v>
      </c>
      <c r="M60" s="6">
        <v>31.42</v>
      </c>
    </row>
    <row r="61" spans="1:13">
      <c r="A61">
        <v>54</v>
      </c>
      <c r="B61" s="7">
        <v>4.5300000000000002E-3</v>
      </c>
      <c r="C61" s="7">
        <v>4.5189999999999996E-3</v>
      </c>
      <c r="D61" s="8">
        <v>94253.6</v>
      </c>
      <c r="E61" s="8">
        <v>426</v>
      </c>
      <c r="F61" s="6">
        <v>27.47</v>
      </c>
      <c r="G61" t="s">
        <v>13</v>
      </c>
      <c r="H61">
        <v>54</v>
      </c>
      <c r="I61" s="7">
        <v>3.1289999999999998E-3</v>
      </c>
      <c r="J61" s="7">
        <v>3.124E-3</v>
      </c>
      <c r="K61" s="8">
        <v>96328.3</v>
      </c>
      <c r="L61" s="8">
        <v>300.89999999999998</v>
      </c>
      <c r="M61" s="6">
        <v>30.5</v>
      </c>
    </row>
    <row r="62" spans="1:13">
      <c r="A62">
        <v>55</v>
      </c>
      <c r="B62" s="7">
        <v>5.025E-3</v>
      </c>
      <c r="C62" s="7">
        <v>5.0130000000000001E-3</v>
      </c>
      <c r="D62" s="8">
        <v>93827.7</v>
      </c>
      <c r="E62" s="8">
        <v>470.3</v>
      </c>
      <c r="F62" s="6">
        <v>26.59</v>
      </c>
      <c r="G62" t="s">
        <v>13</v>
      </c>
      <c r="H62">
        <v>55</v>
      </c>
      <c r="I62" s="7">
        <v>3.3519999999999999E-3</v>
      </c>
      <c r="J62" s="7">
        <v>3.3470000000000001E-3</v>
      </c>
      <c r="K62" s="8">
        <v>96027.3</v>
      </c>
      <c r="L62" s="8">
        <v>321.39999999999998</v>
      </c>
      <c r="M62" s="6">
        <v>29.6</v>
      </c>
    </row>
    <row r="63" spans="1:13">
      <c r="A63">
        <v>56</v>
      </c>
      <c r="B63" s="7">
        <v>5.718E-3</v>
      </c>
      <c r="C63" s="7">
        <v>5.7019999999999996E-3</v>
      </c>
      <c r="D63" s="8">
        <v>93357.3</v>
      </c>
      <c r="E63" s="8">
        <v>532.29999999999995</v>
      </c>
      <c r="F63" s="6">
        <v>25.72</v>
      </c>
      <c r="G63" t="s">
        <v>13</v>
      </c>
      <c r="H63">
        <v>56</v>
      </c>
      <c r="I63" s="7">
        <v>3.692E-3</v>
      </c>
      <c r="J63" s="7">
        <v>3.6849999999999999E-3</v>
      </c>
      <c r="K63" s="8">
        <v>95705.9</v>
      </c>
      <c r="L63" s="8">
        <v>352.7</v>
      </c>
      <c r="M63" s="6">
        <v>28.69</v>
      </c>
    </row>
    <row r="64" spans="1:13">
      <c r="A64">
        <v>57</v>
      </c>
      <c r="B64" s="7">
        <v>6.0679999999999996E-3</v>
      </c>
      <c r="C64" s="7">
        <v>6.0499999999999998E-3</v>
      </c>
      <c r="D64" s="8">
        <v>92825</v>
      </c>
      <c r="E64" s="8">
        <v>561.6</v>
      </c>
      <c r="F64" s="6">
        <v>24.87</v>
      </c>
      <c r="G64" t="s">
        <v>13</v>
      </c>
      <c r="H64">
        <v>57</v>
      </c>
      <c r="I64" s="7">
        <v>4.0699999999999998E-3</v>
      </c>
      <c r="J64" s="7">
        <v>4.0610000000000004E-3</v>
      </c>
      <c r="K64" s="8">
        <v>95353.3</v>
      </c>
      <c r="L64" s="8">
        <v>387.3</v>
      </c>
      <c r="M64" s="6">
        <v>27.8</v>
      </c>
    </row>
    <row r="65" spans="1:13">
      <c r="A65">
        <v>58</v>
      </c>
      <c r="B65" s="7">
        <v>6.7409999999999996E-3</v>
      </c>
      <c r="C65" s="7">
        <v>6.7190000000000001E-3</v>
      </c>
      <c r="D65" s="8">
        <v>92263.4</v>
      </c>
      <c r="E65" s="8">
        <v>619.9</v>
      </c>
      <c r="F65" s="6">
        <v>24.01</v>
      </c>
      <c r="G65" t="s">
        <v>13</v>
      </c>
      <c r="H65">
        <v>58</v>
      </c>
      <c r="I65" s="7">
        <v>4.3940000000000003E-3</v>
      </c>
      <c r="J65" s="7">
        <v>4.385E-3</v>
      </c>
      <c r="K65" s="8">
        <v>94966</v>
      </c>
      <c r="L65" s="8">
        <v>416.4</v>
      </c>
      <c r="M65" s="6">
        <v>26.91</v>
      </c>
    </row>
    <row r="66" spans="1:13">
      <c r="A66">
        <v>59</v>
      </c>
      <c r="B66" s="7">
        <v>7.2680000000000002E-3</v>
      </c>
      <c r="C66" s="7">
        <v>7.2420000000000002E-3</v>
      </c>
      <c r="D66" s="8">
        <v>91643.5</v>
      </c>
      <c r="E66" s="8">
        <v>663.7</v>
      </c>
      <c r="F66" s="6">
        <v>23.17</v>
      </c>
      <c r="G66" t="s">
        <v>13</v>
      </c>
      <c r="H66">
        <v>59</v>
      </c>
      <c r="I66" s="7">
        <v>4.9750000000000003E-3</v>
      </c>
      <c r="J66" s="7">
        <v>4.9630000000000004E-3</v>
      </c>
      <c r="K66" s="8">
        <v>94549.6</v>
      </c>
      <c r="L66" s="8">
        <v>469.2</v>
      </c>
      <c r="M66" s="6">
        <v>26.03</v>
      </c>
    </row>
    <row r="67" spans="1:13">
      <c r="A67">
        <v>60</v>
      </c>
      <c r="B67" s="7">
        <v>8.1069999999999996E-3</v>
      </c>
      <c r="C67" s="7">
        <v>8.0750000000000006E-3</v>
      </c>
      <c r="D67" s="8">
        <v>90979.9</v>
      </c>
      <c r="E67" s="8">
        <v>734.6</v>
      </c>
      <c r="F67" s="6">
        <v>22.34</v>
      </c>
      <c r="G67" t="s">
        <v>13</v>
      </c>
      <c r="H67">
        <v>60</v>
      </c>
      <c r="I67" s="7">
        <v>5.3220000000000003E-3</v>
      </c>
      <c r="J67" s="7">
        <v>5.3070000000000001E-3</v>
      </c>
      <c r="K67" s="8">
        <v>94080.4</v>
      </c>
      <c r="L67" s="8">
        <v>499.3</v>
      </c>
      <c r="M67" s="6">
        <v>25.15</v>
      </c>
    </row>
    <row r="68" spans="1:13">
      <c r="A68">
        <v>61</v>
      </c>
      <c r="B68" s="7">
        <v>8.7919999999999995E-3</v>
      </c>
      <c r="C68" s="7">
        <v>8.7530000000000004E-3</v>
      </c>
      <c r="D68" s="8">
        <v>90245.2</v>
      </c>
      <c r="E68" s="8">
        <v>789.9</v>
      </c>
      <c r="F68" s="6">
        <v>21.52</v>
      </c>
      <c r="G68" t="s">
        <v>13</v>
      </c>
      <c r="H68">
        <v>61</v>
      </c>
      <c r="I68" s="7">
        <v>5.7819999999999998E-3</v>
      </c>
      <c r="J68" s="7">
        <v>5.7650000000000002E-3</v>
      </c>
      <c r="K68" s="8">
        <v>93581.1</v>
      </c>
      <c r="L68" s="8">
        <v>539.5</v>
      </c>
      <c r="M68" s="6">
        <v>24.29</v>
      </c>
    </row>
    <row r="69" spans="1:13">
      <c r="A69">
        <v>62</v>
      </c>
      <c r="B69" s="7">
        <v>9.6030000000000004E-3</v>
      </c>
      <c r="C69" s="7">
        <v>9.5569999999999995E-3</v>
      </c>
      <c r="D69" s="8">
        <v>89455.3</v>
      </c>
      <c r="E69" s="8">
        <v>855</v>
      </c>
      <c r="F69" s="6">
        <v>20.7</v>
      </c>
      <c r="G69" t="s">
        <v>13</v>
      </c>
      <c r="H69">
        <v>62</v>
      </c>
      <c r="I69" s="7">
        <v>6.2430000000000003E-3</v>
      </c>
      <c r="J69" s="7">
        <v>6.2240000000000004E-3</v>
      </c>
      <c r="K69" s="8">
        <v>93041.600000000006</v>
      </c>
      <c r="L69" s="8">
        <v>579.1</v>
      </c>
      <c r="M69" s="6">
        <v>23.42</v>
      </c>
    </row>
    <row r="70" spans="1:13">
      <c r="A70">
        <v>63</v>
      </c>
      <c r="B70" s="7">
        <v>1.0272999999999999E-2</v>
      </c>
      <c r="C70" s="7">
        <v>1.022E-2</v>
      </c>
      <c r="D70" s="8">
        <v>88600.4</v>
      </c>
      <c r="E70" s="8">
        <v>905.5</v>
      </c>
      <c r="F70" s="6">
        <v>19.899999999999999</v>
      </c>
      <c r="G70" t="s">
        <v>13</v>
      </c>
      <c r="H70">
        <v>63</v>
      </c>
      <c r="I70" s="7">
        <v>6.6150000000000002E-3</v>
      </c>
      <c r="J70" s="7">
        <v>6.5929999999999999E-3</v>
      </c>
      <c r="K70" s="8">
        <v>92462.5</v>
      </c>
      <c r="L70" s="8">
        <v>609.6</v>
      </c>
      <c r="M70" s="6">
        <v>22.57</v>
      </c>
    </row>
    <row r="71" spans="1:13">
      <c r="A71">
        <v>64</v>
      </c>
      <c r="B71" s="7">
        <v>1.1259E-2</v>
      </c>
      <c r="C71" s="7">
        <v>1.1195999999999999E-2</v>
      </c>
      <c r="D71" s="8">
        <v>87694.8</v>
      </c>
      <c r="E71" s="8">
        <v>981.8</v>
      </c>
      <c r="F71" s="6">
        <v>19.100000000000001</v>
      </c>
      <c r="G71" t="s">
        <v>13</v>
      </c>
      <c r="H71">
        <v>64</v>
      </c>
      <c r="I71" s="7">
        <v>7.2979999999999998E-3</v>
      </c>
      <c r="J71" s="7">
        <v>7.2719999999999998E-3</v>
      </c>
      <c r="K71" s="8">
        <v>91852.9</v>
      </c>
      <c r="L71" s="8">
        <v>668</v>
      </c>
      <c r="M71" s="6">
        <v>21.71</v>
      </c>
    </row>
    <row r="72" spans="1:13">
      <c r="A72">
        <v>65</v>
      </c>
      <c r="B72" s="7">
        <v>1.2246999999999999E-2</v>
      </c>
      <c r="C72" s="7">
        <v>1.2172000000000001E-2</v>
      </c>
      <c r="D72" s="8">
        <v>86713</v>
      </c>
      <c r="E72" s="8">
        <v>1055.5</v>
      </c>
      <c r="F72" s="6">
        <v>18.309999999999999</v>
      </c>
      <c r="G72" t="s">
        <v>13</v>
      </c>
      <c r="H72">
        <v>65</v>
      </c>
      <c r="I72" s="7">
        <v>7.9850000000000008E-3</v>
      </c>
      <c r="J72" s="7">
        <v>7.953E-3</v>
      </c>
      <c r="K72" s="8">
        <v>91184.9</v>
      </c>
      <c r="L72" s="8">
        <v>725.2</v>
      </c>
      <c r="M72" s="6">
        <v>20.87</v>
      </c>
    </row>
    <row r="73" spans="1:13">
      <c r="A73">
        <v>66</v>
      </c>
      <c r="B73" s="7">
        <v>1.3968E-2</v>
      </c>
      <c r="C73" s="7">
        <v>1.3871E-2</v>
      </c>
      <c r="D73" s="8">
        <v>85657.5</v>
      </c>
      <c r="E73" s="8">
        <v>1188.0999999999999</v>
      </c>
      <c r="F73" s="6">
        <v>17.53</v>
      </c>
      <c r="G73" t="s">
        <v>13</v>
      </c>
      <c r="H73">
        <v>66</v>
      </c>
      <c r="I73" s="7">
        <v>8.9890000000000005E-3</v>
      </c>
      <c r="J73" s="7">
        <v>8.9490000000000004E-3</v>
      </c>
      <c r="K73" s="8">
        <v>90459.7</v>
      </c>
      <c r="L73" s="8">
        <v>809.5</v>
      </c>
      <c r="M73" s="6">
        <v>20.03</v>
      </c>
    </row>
    <row r="74" spans="1:13">
      <c r="A74">
        <v>67</v>
      </c>
      <c r="B74" s="7">
        <v>1.5219E-2</v>
      </c>
      <c r="C74" s="7">
        <v>1.5105E-2</v>
      </c>
      <c r="D74" s="8">
        <v>84469.4</v>
      </c>
      <c r="E74" s="8">
        <v>1275.9000000000001</v>
      </c>
      <c r="F74" s="6">
        <v>16.77</v>
      </c>
      <c r="G74" t="s">
        <v>13</v>
      </c>
      <c r="H74">
        <v>67</v>
      </c>
      <c r="I74" s="7">
        <v>9.7890000000000008E-3</v>
      </c>
      <c r="J74" s="7">
        <v>9.7409999999999997E-3</v>
      </c>
      <c r="K74" s="8">
        <v>89650.1</v>
      </c>
      <c r="L74" s="8">
        <v>873.3</v>
      </c>
      <c r="M74" s="6">
        <v>19.21</v>
      </c>
    </row>
    <row r="75" spans="1:13">
      <c r="A75">
        <v>68</v>
      </c>
      <c r="B75" s="7">
        <v>1.6423E-2</v>
      </c>
      <c r="C75" s="7">
        <v>1.6289000000000001E-2</v>
      </c>
      <c r="D75" s="8">
        <v>83193.5</v>
      </c>
      <c r="E75" s="8">
        <v>1355.1</v>
      </c>
      <c r="F75" s="6">
        <v>16.02</v>
      </c>
      <c r="G75" t="s">
        <v>13</v>
      </c>
      <c r="H75">
        <v>68</v>
      </c>
      <c r="I75" s="7">
        <v>1.0631E-2</v>
      </c>
      <c r="J75" s="7">
        <v>1.0574999999999999E-2</v>
      </c>
      <c r="K75" s="8">
        <v>88776.8</v>
      </c>
      <c r="L75" s="8">
        <v>938.8</v>
      </c>
      <c r="M75" s="6">
        <v>18.39</v>
      </c>
    </row>
    <row r="76" spans="1:13">
      <c r="A76">
        <v>69</v>
      </c>
      <c r="B76" s="7">
        <v>1.8679999999999999E-2</v>
      </c>
      <c r="C76" s="7">
        <v>1.8506999999999999E-2</v>
      </c>
      <c r="D76" s="8">
        <v>81838.399999999994</v>
      </c>
      <c r="E76" s="8">
        <v>1514.6</v>
      </c>
      <c r="F76" s="6">
        <v>15.27</v>
      </c>
      <c r="G76" t="s">
        <v>13</v>
      </c>
      <c r="H76">
        <v>69</v>
      </c>
      <c r="I76" s="7">
        <v>1.2038E-2</v>
      </c>
      <c r="J76" s="7">
        <v>1.1965999999999999E-2</v>
      </c>
      <c r="K76" s="8">
        <v>87838</v>
      </c>
      <c r="L76" s="8">
        <v>1051</v>
      </c>
      <c r="M76" s="6">
        <v>17.579999999999998</v>
      </c>
    </row>
    <row r="77" spans="1:13">
      <c r="A77">
        <v>70</v>
      </c>
      <c r="B77" s="7">
        <v>2.0975000000000001E-2</v>
      </c>
      <c r="C77" s="7">
        <v>2.0757999999999999E-2</v>
      </c>
      <c r="D77" s="8">
        <v>80323.8</v>
      </c>
      <c r="E77" s="8">
        <v>1667.3</v>
      </c>
      <c r="F77" s="6">
        <v>14.55</v>
      </c>
      <c r="G77" t="s">
        <v>13</v>
      </c>
      <c r="H77">
        <v>70</v>
      </c>
      <c r="I77" s="7">
        <v>1.3629E-2</v>
      </c>
      <c r="J77" s="7">
        <v>1.3537E-2</v>
      </c>
      <c r="K77" s="8">
        <v>86787</v>
      </c>
      <c r="L77" s="8">
        <v>1174.8</v>
      </c>
      <c r="M77" s="6">
        <v>16.79</v>
      </c>
    </row>
    <row r="78" spans="1:13">
      <c r="A78">
        <v>71</v>
      </c>
      <c r="B78" s="7">
        <v>2.3224000000000002E-2</v>
      </c>
      <c r="C78" s="7">
        <v>2.2957000000000002E-2</v>
      </c>
      <c r="D78" s="8">
        <v>78656.5</v>
      </c>
      <c r="E78" s="8">
        <v>1805.7</v>
      </c>
      <c r="F78" s="6">
        <v>13.85</v>
      </c>
      <c r="G78" t="s">
        <v>13</v>
      </c>
      <c r="H78">
        <v>71</v>
      </c>
      <c r="I78" s="7">
        <v>1.4656000000000001E-2</v>
      </c>
      <c r="J78" s="7">
        <v>1.4548999999999999E-2</v>
      </c>
      <c r="K78" s="8">
        <v>85612.1</v>
      </c>
      <c r="L78" s="8">
        <v>1245.5999999999999</v>
      </c>
      <c r="M78" s="6">
        <v>16.010000000000002</v>
      </c>
    </row>
    <row r="79" spans="1:13">
      <c r="A79">
        <v>72</v>
      </c>
      <c r="B79" s="7">
        <v>2.5457E-2</v>
      </c>
      <c r="C79" s="7">
        <v>2.5137E-2</v>
      </c>
      <c r="D79" s="8">
        <v>76850.7</v>
      </c>
      <c r="E79" s="8">
        <v>1931.8</v>
      </c>
      <c r="F79" s="6">
        <v>13.16</v>
      </c>
      <c r="G79" t="s">
        <v>13</v>
      </c>
      <c r="H79">
        <v>72</v>
      </c>
      <c r="I79" s="7">
        <v>1.6546000000000002E-2</v>
      </c>
      <c r="J79" s="7">
        <v>1.6410000000000001E-2</v>
      </c>
      <c r="K79" s="8">
        <v>84366.5</v>
      </c>
      <c r="L79" s="8">
        <v>1384.5</v>
      </c>
      <c r="M79" s="6">
        <v>15.24</v>
      </c>
    </row>
    <row r="80" spans="1:13">
      <c r="A80">
        <v>73</v>
      </c>
      <c r="B80" s="7">
        <v>2.7588000000000001E-2</v>
      </c>
      <c r="C80" s="7">
        <v>2.7212E-2</v>
      </c>
      <c r="D80" s="8">
        <v>74918.899999999994</v>
      </c>
      <c r="E80" s="8">
        <v>2038.7</v>
      </c>
      <c r="F80" s="6">
        <v>12.49</v>
      </c>
      <c r="G80" t="s">
        <v>13</v>
      </c>
      <c r="H80">
        <v>73</v>
      </c>
      <c r="I80" s="7">
        <v>1.7989999999999999E-2</v>
      </c>
      <c r="J80" s="7">
        <v>1.7829999999999999E-2</v>
      </c>
      <c r="K80" s="8">
        <v>82982.100000000006</v>
      </c>
      <c r="L80" s="8">
        <v>1479.5</v>
      </c>
      <c r="M80" s="6">
        <v>14.49</v>
      </c>
    </row>
    <row r="81" spans="1:13">
      <c r="A81">
        <v>74</v>
      </c>
      <c r="B81" s="7">
        <v>3.0835999999999999E-2</v>
      </c>
      <c r="C81" s="7">
        <v>3.0367999999999999E-2</v>
      </c>
      <c r="D81" s="8">
        <v>72880.2</v>
      </c>
      <c r="E81" s="8">
        <v>2213.1999999999998</v>
      </c>
      <c r="F81" s="6">
        <v>11.83</v>
      </c>
      <c r="G81" t="s">
        <v>13</v>
      </c>
      <c r="H81">
        <v>74</v>
      </c>
      <c r="I81" s="7">
        <v>2.0197E-2</v>
      </c>
      <c r="J81" s="7">
        <v>1.9994999999999999E-2</v>
      </c>
      <c r="K81" s="8">
        <v>81502.5</v>
      </c>
      <c r="L81" s="8">
        <v>1629.6</v>
      </c>
      <c r="M81" s="6">
        <v>13.74</v>
      </c>
    </row>
    <row r="82" spans="1:13">
      <c r="A82">
        <v>75</v>
      </c>
      <c r="B82" s="7">
        <v>3.3839000000000001E-2</v>
      </c>
      <c r="C82" s="7">
        <v>3.3276E-2</v>
      </c>
      <c r="D82" s="8">
        <v>70667</v>
      </c>
      <c r="E82" s="8">
        <v>2351.5</v>
      </c>
      <c r="F82" s="6">
        <v>11.18</v>
      </c>
      <c r="G82" t="s">
        <v>13</v>
      </c>
      <c r="H82">
        <v>75</v>
      </c>
      <c r="I82" s="7">
        <v>2.2463E-2</v>
      </c>
      <c r="J82" s="7">
        <v>2.2213E-2</v>
      </c>
      <c r="K82" s="8">
        <v>79872.899999999994</v>
      </c>
      <c r="L82" s="8">
        <v>1774.2</v>
      </c>
      <c r="M82" s="6">
        <v>13.01</v>
      </c>
    </row>
    <row r="83" spans="1:13">
      <c r="A83">
        <v>76</v>
      </c>
      <c r="B83" s="7">
        <v>3.7870000000000001E-2</v>
      </c>
      <c r="C83" s="7">
        <v>3.7165999999999998E-2</v>
      </c>
      <c r="D83" s="8">
        <v>68315.5</v>
      </c>
      <c r="E83" s="8">
        <v>2539</v>
      </c>
      <c r="F83" s="6">
        <v>10.55</v>
      </c>
      <c r="G83" t="s">
        <v>13</v>
      </c>
      <c r="H83">
        <v>76</v>
      </c>
      <c r="I83" s="7">
        <v>2.537E-2</v>
      </c>
      <c r="J83" s="7">
        <v>2.5052000000000001E-2</v>
      </c>
      <c r="K83" s="8">
        <v>78098.7</v>
      </c>
      <c r="L83" s="8">
        <v>1956.5</v>
      </c>
      <c r="M83" s="6">
        <v>12.3</v>
      </c>
    </row>
    <row r="84" spans="1:13">
      <c r="A84">
        <v>77</v>
      </c>
      <c r="B84" s="7">
        <v>4.1888000000000002E-2</v>
      </c>
      <c r="C84" s="7">
        <v>4.1029000000000003E-2</v>
      </c>
      <c r="D84" s="8">
        <v>65776.5</v>
      </c>
      <c r="E84" s="8">
        <v>2698.7</v>
      </c>
      <c r="F84" s="6">
        <v>9.94</v>
      </c>
      <c r="G84" t="s">
        <v>13</v>
      </c>
      <c r="H84">
        <v>77</v>
      </c>
      <c r="I84" s="7">
        <v>2.8767000000000001E-2</v>
      </c>
      <c r="J84" s="7">
        <v>2.8358999999999999E-2</v>
      </c>
      <c r="K84" s="8">
        <v>76142.100000000006</v>
      </c>
      <c r="L84" s="8">
        <v>2159.3000000000002</v>
      </c>
      <c r="M84" s="6">
        <v>11.6</v>
      </c>
    </row>
    <row r="85" spans="1:13">
      <c r="A85">
        <v>78</v>
      </c>
      <c r="B85" s="7">
        <v>4.7175000000000002E-2</v>
      </c>
      <c r="C85" s="7">
        <v>4.6087999999999997E-2</v>
      </c>
      <c r="D85" s="8">
        <v>63077.8</v>
      </c>
      <c r="E85" s="8">
        <v>2907.1</v>
      </c>
      <c r="F85" s="6">
        <v>9.34</v>
      </c>
      <c r="G85" t="s">
        <v>13</v>
      </c>
      <c r="H85">
        <v>78</v>
      </c>
      <c r="I85" s="7">
        <v>3.2492E-2</v>
      </c>
      <c r="J85" s="7">
        <v>3.1973000000000001E-2</v>
      </c>
      <c r="K85" s="8">
        <v>73982.8</v>
      </c>
      <c r="L85" s="8">
        <v>2365.5</v>
      </c>
      <c r="M85" s="6">
        <v>10.92</v>
      </c>
    </row>
    <row r="86" spans="1:13">
      <c r="A86">
        <v>79</v>
      </c>
      <c r="B86" s="7">
        <v>5.2245E-2</v>
      </c>
      <c r="C86" s="7">
        <v>5.0915000000000002E-2</v>
      </c>
      <c r="D86" s="8">
        <v>60170.7</v>
      </c>
      <c r="E86" s="8">
        <v>3063.6</v>
      </c>
      <c r="F86" s="6">
        <v>8.77</v>
      </c>
      <c r="G86" t="s">
        <v>13</v>
      </c>
      <c r="H86">
        <v>79</v>
      </c>
      <c r="I86" s="7">
        <v>3.6584999999999999E-2</v>
      </c>
      <c r="J86" s="7">
        <v>3.5927000000000001E-2</v>
      </c>
      <c r="K86" s="8">
        <v>71617.399999999994</v>
      </c>
      <c r="L86" s="8">
        <v>2573</v>
      </c>
      <c r="M86" s="6">
        <v>10.27</v>
      </c>
    </row>
    <row r="87" spans="1:13">
      <c r="A87">
        <v>80</v>
      </c>
      <c r="B87" s="7">
        <v>5.8743999999999998E-2</v>
      </c>
      <c r="C87" s="7">
        <v>5.7068000000000001E-2</v>
      </c>
      <c r="D87" s="8">
        <v>57107.1</v>
      </c>
      <c r="E87" s="8">
        <v>3259</v>
      </c>
      <c r="F87" s="6">
        <v>8.2100000000000009</v>
      </c>
      <c r="G87" t="s">
        <v>13</v>
      </c>
      <c r="H87">
        <v>80</v>
      </c>
      <c r="I87" s="7">
        <v>4.1758999999999998E-2</v>
      </c>
      <c r="J87" s="7">
        <v>4.0904999999999997E-2</v>
      </c>
      <c r="K87" s="8">
        <v>69044.3</v>
      </c>
      <c r="L87" s="8">
        <v>2824.3</v>
      </c>
      <c r="M87" s="6">
        <v>9.6300000000000008</v>
      </c>
    </row>
    <row r="88" spans="1:13">
      <c r="A88">
        <v>81</v>
      </c>
      <c r="B88" s="7">
        <v>6.7028000000000004E-2</v>
      </c>
      <c r="C88" s="7">
        <v>6.4853999999999995E-2</v>
      </c>
      <c r="D88" s="8">
        <v>53848.1</v>
      </c>
      <c r="E88" s="8">
        <v>3492.3</v>
      </c>
      <c r="F88" s="6">
        <v>7.68</v>
      </c>
      <c r="G88" t="s">
        <v>13</v>
      </c>
      <c r="H88">
        <v>81</v>
      </c>
      <c r="I88" s="7">
        <v>4.6972E-2</v>
      </c>
      <c r="J88" s="7">
        <v>4.5893999999999997E-2</v>
      </c>
      <c r="K88" s="8">
        <v>66220.100000000006</v>
      </c>
      <c r="L88" s="8">
        <v>3039.1</v>
      </c>
      <c r="M88" s="6">
        <v>9.02</v>
      </c>
    </row>
    <row r="89" spans="1:13">
      <c r="A89">
        <v>82</v>
      </c>
      <c r="B89" s="7">
        <v>7.5162999999999994E-2</v>
      </c>
      <c r="C89" s="7">
        <v>7.2440000000000004E-2</v>
      </c>
      <c r="D89" s="8">
        <v>50355.8</v>
      </c>
      <c r="E89" s="8">
        <v>3647.8</v>
      </c>
      <c r="F89" s="6">
        <v>7.17</v>
      </c>
      <c r="G89" t="s">
        <v>13</v>
      </c>
      <c r="H89">
        <v>82</v>
      </c>
      <c r="I89" s="7">
        <v>5.3502000000000001E-2</v>
      </c>
      <c r="J89" s="7">
        <v>5.2108000000000002E-2</v>
      </c>
      <c r="K89" s="8">
        <v>63181</v>
      </c>
      <c r="L89" s="8">
        <v>3292.2</v>
      </c>
      <c r="M89" s="6">
        <v>8.43</v>
      </c>
    </row>
    <row r="90" spans="1:13">
      <c r="A90">
        <v>83</v>
      </c>
      <c r="B90" s="7">
        <v>8.4087999999999996E-2</v>
      </c>
      <c r="C90" s="7">
        <v>8.0695000000000003E-2</v>
      </c>
      <c r="D90" s="8">
        <v>46708</v>
      </c>
      <c r="E90" s="8">
        <v>3769.1</v>
      </c>
      <c r="F90" s="6">
        <v>6.7</v>
      </c>
      <c r="G90" t="s">
        <v>13</v>
      </c>
      <c r="H90">
        <v>83</v>
      </c>
      <c r="I90" s="7">
        <v>6.1596999999999999E-2</v>
      </c>
      <c r="J90" s="7">
        <v>5.9756999999999998E-2</v>
      </c>
      <c r="K90" s="8">
        <v>59888.7</v>
      </c>
      <c r="L90" s="8">
        <v>3578.8</v>
      </c>
      <c r="M90" s="6">
        <v>7.87</v>
      </c>
    </row>
    <row r="91" spans="1:13">
      <c r="A91">
        <v>84</v>
      </c>
      <c r="B91" s="7">
        <v>9.4607999999999998E-2</v>
      </c>
      <c r="C91" s="7">
        <v>9.0334999999999999E-2</v>
      </c>
      <c r="D91" s="8">
        <v>42938.9</v>
      </c>
      <c r="E91" s="8">
        <v>3878.9</v>
      </c>
      <c r="F91" s="6">
        <v>6.24</v>
      </c>
      <c r="G91" t="s">
        <v>13</v>
      </c>
      <c r="H91">
        <v>84</v>
      </c>
      <c r="I91" s="7">
        <v>6.9922999999999999E-2</v>
      </c>
      <c r="J91" s="7">
        <v>6.7560999999999996E-2</v>
      </c>
      <c r="K91" s="8">
        <v>56310</v>
      </c>
      <c r="L91" s="8">
        <v>3804.4</v>
      </c>
      <c r="M91" s="6">
        <v>7.34</v>
      </c>
    </row>
    <row r="92" spans="1:13">
      <c r="A92">
        <v>85</v>
      </c>
      <c r="B92" s="7">
        <v>0.106186</v>
      </c>
      <c r="C92" s="7">
        <v>0.100832</v>
      </c>
      <c r="D92" s="8">
        <v>39060</v>
      </c>
      <c r="E92" s="8">
        <v>3938.5</v>
      </c>
      <c r="F92" s="6">
        <v>5.81</v>
      </c>
      <c r="G92" t="s">
        <v>13</v>
      </c>
      <c r="H92">
        <v>85</v>
      </c>
      <c r="I92" s="7">
        <v>7.8546000000000005E-2</v>
      </c>
      <c r="J92" s="7">
        <v>7.5578000000000006E-2</v>
      </c>
      <c r="K92" s="8">
        <v>52505.599999999999</v>
      </c>
      <c r="L92" s="8">
        <v>3968.3</v>
      </c>
      <c r="M92" s="6">
        <v>6.83</v>
      </c>
    </row>
    <row r="93" spans="1:13">
      <c r="A93">
        <v>86</v>
      </c>
      <c r="B93" s="7">
        <v>0.11892999999999999</v>
      </c>
      <c r="C93" s="7">
        <v>0.11225499999999999</v>
      </c>
      <c r="D93" s="8">
        <v>35121.5</v>
      </c>
      <c r="E93" s="8">
        <v>3942.5</v>
      </c>
      <c r="F93" s="6">
        <v>5.4</v>
      </c>
      <c r="G93" t="s">
        <v>13</v>
      </c>
      <c r="H93">
        <v>86</v>
      </c>
      <c r="I93" s="7">
        <v>8.9439000000000005E-2</v>
      </c>
      <c r="J93" s="7">
        <v>8.5610000000000006E-2</v>
      </c>
      <c r="K93" s="8">
        <v>48537.3</v>
      </c>
      <c r="L93" s="8">
        <v>4155.3</v>
      </c>
      <c r="M93" s="6">
        <v>6.35</v>
      </c>
    </row>
    <row r="94" spans="1:13">
      <c r="A94">
        <v>87</v>
      </c>
      <c r="B94" s="7">
        <v>0.13328999999999999</v>
      </c>
      <c r="C94" s="7">
        <v>0.124962</v>
      </c>
      <c r="D94" s="8">
        <v>31179</v>
      </c>
      <c r="E94" s="8">
        <v>3896.2</v>
      </c>
      <c r="F94" s="6">
        <v>5.0199999999999996</v>
      </c>
      <c r="G94" t="s">
        <v>13</v>
      </c>
      <c r="H94">
        <v>87</v>
      </c>
      <c r="I94" s="7">
        <v>9.9659999999999999E-2</v>
      </c>
      <c r="J94" s="7">
        <v>9.4928999999999999E-2</v>
      </c>
      <c r="K94" s="8">
        <v>44382</v>
      </c>
      <c r="L94" s="8">
        <v>4213.2</v>
      </c>
      <c r="M94" s="6">
        <v>5.9</v>
      </c>
    </row>
    <row r="95" spans="1:13">
      <c r="A95">
        <v>88</v>
      </c>
      <c r="B95" s="7">
        <v>0.147642</v>
      </c>
      <c r="C95" s="7">
        <v>0.137492</v>
      </c>
      <c r="D95" s="8">
        <v>27282.799999999999</v>
      </c>
      <c r="E95" s="8">
        <v>3751.2</v>
      </c>
      <c r="F95" s="6">
        <v>4.67</v>
      </c>
      <c r="G95" t="s">
        <v>13</v>
      </c>
      <c r="H95">
        <v>88</v>
      </c>
      <c r="I95" s="7">
        <v>0.113245</v>
      </c>
      <c r="J95" s="7">
        <v>0.10717699999999999</v>
      </c>
      <c r="K95" s="8">
        <v>40168.9</v>
      </c>
      <c r="L95" s="8">
        <v>4305.2</v>
      </c>
      <c r="M95" s="6">
        <v>5.46</v>
      </c>
    </row>
    <row r="96" spans="1:13">
      <c r="A96">
        <v>89</v>
      </c>
      <c r="B96" s="7">
        <v>0.16997699999999999</v>
      </c>
      <c r="C96" s="7">
        <v>0.156663</v>
      </c>
      <c r="D96" s="8">
        <v>23531.599999999999</v>
      </c>
      <c r="E96" s="8">
        <v>3686.5</v>
      </c>
      <c r="F96" s="6">
        <v>4.34</v>
      </c>
      <c r="G96" t="s">
        <v>13</v>
      </c>
      <c r="H96">
        <v>89</v>
      </c>
      <c r="I96" s="7">
        <v>0.128355</v>
      </c>
      <c r="J96" s="7">
        <v>0.120614</v>
      </c>
      <c r="K96" s="8">
        <v>35863.699999999997</v>
      </c>
      <c r="L96" s="8">
        <v>4325.7</v>
      </c>
      <c r="M96" s="6">
        <v>5.0599999999999996</v>
      </c>
    </row>
    <row r="97" spans="1:13">
      <c r="A97">
        <v>90</v>
      </c>
      <c r="B97" s="7">
        <v>0.177092</v>
      </c>
      <c r="C97" s="7">
        <v>0.162686</v>
      </c>
      <c r="D97" s="8">
        <v>19845.099999999999</v>
      </c>
      <c r="E97" s="8">
        <v>3228.5</v>
      </c>
      <c r="F97" s="6">
        <v>4.05</v>
      </c>
      <c r="G97" t="s">
        <v>13</v>
      </c>
      <c r="H97">
        <v>90</v>
      </c>
      <c r="I97" s="7">
        <v>0.14304700000000001</v>
      </c>
      <c r="J97" s="7">
        <v>0.13349900000000001</v>
      </c>
      <c r="K97" s="8">
        <v>31538</v>
      </c>
      <c r="L97" s="8">
        <v>4210.3</v>
      </c>
      <c r="M97" s="6">
        <v>4.68</v>
      </c>
    </row>
    <row r="98" spans="1:13">
      <c r="A98">
        <v>91</v>
      </c>
      <c r="B98" s="7">
        <v>0.19916400000000001</v>
      </c>
      <c r="C98" s="7">
        <v>0.18112700000000001</v>
      </c>
      <c r="D98" s="8">
        <v>16616.599999999999</v>
      </c>
      <c r="E98" s="8">
        <v>3009.7</v>
      </c>
      <c r="F98" s="6">
        <v>3.74</v>
      </c>
      <c r="G98" t="s">
        <v>13</v>
      </c>
      <c r="H98">
        <v>91</v>
      </c>
      <c r="I98" s="7">
        <v>0.159274</v>
      </c>
      <c r="J98" s="7">
        <v>0.14752499999999999</v>
      </c>
      <c r="K98" s="8">
        <v>27327.7</v>
      </c>
      <c r="L98" s="8">
        <v>4031.5</v>
      </c>
      <c r="M98" s="6">
        <v>4.33</v>
      </c>
    </row>
    <row r="99" spans="1:13">
      <c r="A99">
        <v>92</v>
      </c>
      <c r="B99" s="7">
        <v>0.22064500000000001</v>
      </c>
      <c r="C99" s="7">
        <v>0.19872100000000001</v>
      </c>
      <c r="D99" s="8">
        <v>13606.9</v>
      </c>
      <c r="E99" s="8">
        <v>2704</v>
      </c>
      <c r="F99" s="6">
        <v>3.45</v>
      </c>
      <c r="G99" t="s">
        <v>13</v>
      </c>
      <c r="H99">
        <v>92</v>
      </c>
      <c r="I99" s="7">
        <v>0.18093500000000001</v>
      </c>
      <c r="J99" s="7">
        <v>0.16592399999999999</v>
      </c>
      <c r="K99" s="8">
        <v>23296.2</v>
      </c>
      <c r="L99" s="8">
        <v>3865.4</v>
      </c>
      <c r="M99" s="6">
        <v>3.99</v>
      </c>
    </row>
    <row r="100" spans="1:13">
      <c r="A100">
        <v>93</v>
      </c>
      <c r="B100" s="7">
        <v>0.254326</v>
      </c>
      <c r="C100" s="7">
        <v>0.225634</v>
      </c>
      <c r="D100" s="8">
        <v>10902.9</v>
      </c>
      <c r="E100" s="8">
        <v>2460.1</v>
      </c>
      <c r="F100" s="6">
        <v>3.19</v>
      </c>
      <c r="G100" t="s">
        <v>13</v>
      </c>
      <c r="H100">
        <v>93</v>
      </c>
      <c r="I100" s="7">
        <v>0.20502000000000001</v>
      </c>
      <c r="J100" s="7">
        <v>0.18595800000000001</v>
      </c>
      <c r="K100" s="8">
        <v>19430.8</v>
      </c>
      <c r="L100" s="8">
        <v>3613.3</v>
      </c>
      <c r="M100" s="6">
        <v>3.69</v>
      </c>
    </row>
    <row r="101" spans="1:13">
      <c r="A101">
        <v>94</v>
      </c>
      <c r="B101" s="7">
        <v>0.27688099999999999</v>
      </c>
      <c r="C101" s="7">
        <v>0.24321100000000001</v>
      </c>
      <c r="D101" s="8">
        <v>8442.7999999999993</v>
      </c>
      <c r="E101" s="8">
        <v>2053.4</v>
      </c>
      <c r="F101" s="6">
        <v>2.97</v>
      </c>
      <c r="G101" t="s">
        <v>13</v>
      </c>
      <c r="H101">
        <v>94</v>
      </c>
      <c r="I101" s="7">
        <v>0.226831</v>
      </c>
      <c r="J101" s="7">
        <v>0.20372599999999999</v>
      </c>
      <c r="K101" s="8">
        <v>15817.5</v>
      </c>
      <c r="L101" s="8">
        <v>3222.4</v>
      </c>
      <c r="M101" s="6">
        <v>3.41</v>
      </c>
    </row>
    <row r="102" spans="1:13">
      <c r="A102">
        <v>95</v>
      </c>
      <c r="B102" s="7">
        <v>0.30333399999999999</v>
      </c>
      <c r="C102" s="7">
        <v>0.26338699999999998</v>
      </c>
      <c r="D102" s="8">
        <v>6389.4</v>
      </c>
      <c r="E102" s="8">
        <v>1682.9</v>
      </c>
      <c r="F102" s="6">
        <v>2.76</v>
      </c>
      <c r="G102" t="s">
        <v>13</v>
      </c>
      <c r="H102">
        <v>95</v>
      </c>
      <c r="I102" s="7">
        <v>0.251805</v>
      </c>
      <c r="J102" s="7">
        <v>0.22364700000000001</v>
      </c>
      <c r="K102" s="8">
        <v>12595.1</v>
      </c>
      <c r="L102" s="8">
        <v>2816.9</v>
      </c>
      <c r="M102" s="6">
        <v>3.16</v>
      </c>
    </row>
    <row r="103" spans="1:13">
      <c r="A103">
        <v>96</v>
      </c>
      <c r="B103" s="7">
        <v>0.335536</v>
      </c>
      <c r="C103" s="7">
        <v>0.287331</v>
      </c>
      <c r="D103" s="8">
        <v>4706.5</v>
      </c>
      <c r="E103" s="8">
        <v>1352.3</v>
      </c>
      <c r="F103" s="6">
        <v>2.57</v>
      </c>
      <c r="G103" t="s">
        <v>13</v>
      </c>
      <c r="H103">
        <v>96</v>
      </c>
      <c r="I103" s="7">
        <v>0.28119300000000003</v>
      </c>
      <c r="J103" s="7">
        <v>0.246532</v>
      </c>
      <c r="K103" s="8">
        <v>9778.2000000000007</v>
      </c>
      <c r="L103" s="8">
        <v>2410.6</v>
      </c>
      <c r="M103" s="6">
        <v>2.93</v>
      </c>
    </row>
    <row r="104" spans="1:13">
      <c r="A104">
        <v>97</v>
      </c>
      <c r="B104" s="7">
        <v>0.362705</v>
      </c>
      <c r="C104" s="7">
        <v>0.30702499999999999</v>
      </c>
      <c r="D104" s="8">
        <v>3354.2</v>
      </c>
      <c r="E104" s="8">
        <v>1029.8</v>
      </c>
      <c r="F104" s="6">
        <v>2.4</v>
      </c>
      <c r="G104" t="s">
        <v>13</v>
      </c>
      <c r="H104">
        <v>97</v>
      </c>
      <c r="I104" s="7">
        <v>0.30624899999999999</v>
      </c>
      <c r="J104" s="7">
        <v>0.26558199999999998</v>
      </c>
      <c r="K104" s="8">
        <v>7367.6</v>
      </c>
      <c r="L104" s="8">
        <v>1956.7</v>
      </c>
      <c r="M104" s="6">
        <v>2.72</v>
      </c>
    </row>
    <row r="105" spans="1:13">
      <c r="A105">
        <v>98</v>
      </c>
      <c r="B105" s="7">
        <v>0.40262399999999998</v>
      </c>
      <c r="C105" s="7">
        <v>0.33515299999999998</v>
      </c>
      <c r="D105" s="8">
        <v>2324.4</v>
      </c>
      <c r="E105" s="8">
        <v>779</v>
      </c>
      <c r="F105" s="6">
        <v>2.25</v>
      </c>
      <c r="G105" t="s">
        <v>13</v>
      </c>
      <c r="H105">
        <v>98</v>
      </c>
      <c r="I105" s="7">
        <v>0.33437299999999998</v>
      </c>
      <c r="J105" s="7">
        <v>0.28647800000000001</v>
      </c>
      <c r="K105" s="8">
        <v>5410.9</v>
      </c>
      <c r="L105" s="8">
        <v>1550.1</v>
      </c>
      <c r="M105" s="6">
        <v>2.52</v>
      </c>
    </row>
    <row r="106" spans="1:13">
      <c r="A106">
        <v>99</v>
      </c>
      <c r="B106" s="7">
        <v>0.43141499999999999</v>
      </c>
      <c r="C106" s="7">
        <v>0.35486800000000002</v>
      </c>
      <c r="D106" s="8">
        <v>1545.4</v>
      </c>
      <c r="E106" s="8">
        <v>548.4</v>
      </c>
      <c r="F106" s="6">
        <v>2.13</v>
      </c>
      <c r="G106" t="s">
        <v>13</v>
      </c>
      <c r="H106">
        <v>99</v>
      </c>
      <c r="I106" s="7">
        <v>0.371145</v>
      </c>
      <c r="J106" s="7">
        <v>0.31305100000000002</v>
      </c>
      <c r="K106" s="8">
        <v>3860.8</v>
      </c>
      <c r="L106" s="8">
        <v>1208.5999999999999</v>
      </c>
      <c r="M106" s="6">
        <v>2.33</v>
      </c>
    </row>
    <row r="107" spans="1:13">
      <c r="A107">
        <v>100</v>
      </c>
      <c r="B107">
        <v>0.46378200000000003</v>
      </c>
      <c r="C107">
        <v>0.37647999999999998</v>
      </c>
      <c r="D107">
        <v>997</v>
      </c>
      <c r="E107">
        <v>375.3</v>
      </c>
      <c r="F107">
        <v>2.02</v>
      </c>
      <c r="G107" t="s">
        <v>13</v>
      </c>
      <c r="H107">
        <v>100</v>
      </c>
      <c r="I107">
        <v>0.40838999999999998</v>
      </c>
      <c r="J107">
        <v>0.33913900000000002</v>
      </c>
      <c r="K107">
        <v>2652.2</v>
      </c>
      <c r="L107">
        <v>899.5</v>
      </c>
      <c r="M107">
        <v>2.17</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defaultColWidth="10.85546875" defaultRowHeight="12.75"/>
  <sheetData>
    <row r="1" spans="1:13" ht="19.5">
      <c r="A1" s="3" t="s">
        <v>42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4.9300000000000004E-3</v>
      </c>
      <c r="C7" s="7">
        <v>4.9179999999999996E-3</v>
      </c>
      <c r="D7" s="8">
        <v>100000</v>
      </c>
      <c r="E7" s="8">
        <v>491.8</v>
      </c>
      <c r="F7" s="6">
        <v>78.66</v>
      </c>
      <c r="G7" t="s">
        <v>13</v>
      </c>
      <c r="H7">
        <v>0</v>
      </c>
      <c r="I7" s="7">
        <v>4.0029999999999996E-3</v>
      </c>
      <c r="J7" s="7">
        <v>3.9950000000000003E-3</v>
      </c>
      <c r="K7" s="8">
        <v>100000</v>
      </c>
      <c r="L7" s="8">
        <v>399.5</v>
      </c>
      <c r="M7" s="6">
        <v>82.63</v>
      </c>
    </row>
    <row r="8" spans="1:13">
      <c r="A8">
        <v>1</v>
      </c>
      <c r="B8" s="7">
        <v>3.3100000000000002E-4</v>
      </c>
      <c r="C8" s="7">
        <v>3.3100000000000002E-4</v>
      </c>
      <c r="D8" s="8">
        <v>99508.2</v>
      </c>
      <c r="E8" s="8">
        <v>33</v>
      </c>
      <c r="F8" s="6">
        <v>78.05</v>
      </c>
      <c r="G8" t="s">
        <v>13</v>
      </c>
      <c r="H8">
        <v>1</v>
      </c>
      <c r="I8" s="7">
        <v>2.8899999999999998E-4</v>
      </c>
      <c r="J8" s="7">
        <v>2.8899999999999998E-4</v>
      </c>
      <c r="K8" s="8">
        <v>99600.5</v>
      </c>
      <c r="L8" s="8">
        <v>28.8</v>
      </c>
      <c r="M8" s="6">
        <v>81.97</v>
      </c>
    </row>
    <row r="9" spans="1:13">
      <c r="A9">
        <v>2</v>
      </c>
      <c r="B9" s="7">
        <v>1.92E-4</v>
      </c>
      <c r="C9" s="7">
        <v>1.92E-4</v>
      </c>
      <c r="D9" s="8">
        <v>99475.199999999997</v>
      </c>
      <c r="E9" s="8">
        <v>19.100000000000001</v>
      </c>
      <c r="F9" s="6">
        <v>77.069999999999993</v>
      </c>
      <c r="G9" t="s">
        <v>13</v>
      </c>
      <c r="H9">
        <v>2</v>
      </c>
      <c r="I9" s="7">
        <v>1.6000000000000001E-4</v>
      </c>
      <c r="J9" s="7">
        <v>1.6000000000000001E-4</v>
      </c>
      <c r="K9" s="8">
        <v>99571.7</v>
      </c>
      <c r="L9" s="8">
        <v>15.9</v>
      </c>
      <c r="M9" s="6">
        <v>80.989999999999995</v>
      </c>
    </row>
    <row r="10" spans="1:13">
      <c r="A10">
        <v>3</v>
      </c>
      <c r="B10" s="7">
        <v>1.2300000000000001E-4</v>
      </c>
      <c r="C10" s="7">
        <v>1.2300000000000001E-4</v>
      </c>
      <c r="D10" s="8">
        <v>99456.1</v>
      </c>
      <c r="E10" s="8">
        <v>12.2</v>
      </c>
      <c r="F10" s="6">
        <v>76.09</v>
      </c>
      <c r="G10" t="s">
        <v>13</v>
      </c>
      <c r="H10">
        <v>3</v>
      </c>
      <c r="I10" s="7">
        <v>1.34E-4</v>
      </c>
      <c r="J10" s="7">
        <v>1.34E-4</v>
      </c>
      <c r="K10" s="8">
        <v>99555.8</v>
      </c>
      <c r="L10" s="8">
        <v>13.3</v>
      </c>
      <c r="M10" s="6">
        <v>80</v>
      </c>
    </row>
    <row r="11" spans="1:13">
      <c r="A11">
        <v>4</v>
      </c>
      <c r="B11" s="7">
        <v>1.02E-4</v>
      </c>
      <c r="C11" s="7">
        <v>1.02E-4</v>
      </c>
      <c r="D11" s="8">
        <v>99443.9</v>
      </c>
      <c r="E11" s="8">
        <v>10.1</v>
      </c>
      <c r="F11" s="6">
        <v>75.099999999999994</v>
      </c>
      <c r="G11" t="s">
        <v>13</v>
      </c>
      <c r="H11">
        <v>4</v>
      </c>
      <c r="I11" s="7">
        <v>1.13E-4</v>
      </c>
      <c r="J11" s="7">
        <v>1.13E-4</v>
      </c>
      <c r="K11" s="8">
        <v>99542.5</v>
      </c>
      <c r="L11" s="8">
        <v>11.3</v>
      </c>
      <c r="M11" s="6">
        <v>79.010000000000005</v>
      </c>
    </row>
    <row r="12" spans="1:13">
      <c r="A12">
        <v>5</v>
      </c>
      <c r="B12" s="7">
        <v>1.15E-4</v>
      </c>
      <c r="C12" s="7">
        <v>1.15E-4</v>
      </c>
      <c r="D12" s="8">
        <v>99433.8</v>
      </c>
      <c r="E12" s="8">
        <v>11.4</v>
      </c>
      <c r="F12" s="6">
        <v>74.099999999999994</v>
      </c>
      <c r="G12" t="s">
        <v>13</v>
      </c>
      <c r="H12">
        <v>5</v>
      </c>
      <c r="I12" s="7">
        <v>9.0000000000000006E-5</v>
      </c>
      <c r="J12" s="7">
        <v>9.0000000000000006E-5</v>
      </c>
      <c r="K12" s="8">
        <v>99531.3</v>
      </c>
      <c r="L12" s="8">
        <v>8.9</v>
      </c>
      <c r="M12" s="6">
        <v>78.02</v>
      </c>
    </row>
    <row r="13" spans="1:13">
      <c r="A13">
        <v>6</v>
      </c>
      <c r="B13" s="7">
        <v>9.2E-5</v>
      </c>
      <c r="C13" s="7">
        <v>9.2E-5</v>
      </c>
      <c r="D13" s="8">
        <v>99422.399999999994</v>
      </c>
      <c r="E13" s="8">
        <v>9.1999999999999993</v>
      </c>
      <c r="F13" s="6">
        <v>73.11</v>
      </c>
      <c r="G13" t="s">
        <v>13</v>
      </c>
      <c r="H13">
        <v>6</v>
      </c>
      <c r="I13" s="7">
        <v>8.2999999999999998E-5</v>
      </c>
      <c r="J13" s="7">
        <v>8.2999999999999998E-5</v>
      </c>
      <c r="K13" s="8">
        <v>99522.3</v>
      </c>
      <c r="L13" s="8">
        <v>8.1999999999999993</v>
      </c>
      <c r="M13" s="6">
        <v>77.03</v>
      </c>
    </row>
    <row r="14" spans="1:13">
      <c r="A14">
        <v>7</v>
      </c>
      <c r="B14" s="7">
        <v>7.3999999999999996E-5</v>
      </c>
      <c r="C14" s="7">
        <v>7.3999999999999996E-5</v>
      </c>
      <c r="D14" s="8">
        <v>99413.2</v>
      </c>
      <c r="E14" s="8">
        <v>7.4</v>
      </c>
      <c r="F14" s="6">
        <v>72.12</v>
      </c>
      <c r="G14" t="s">
        <v>13</v>
      </c>
      <c r="H14">
        <v>7</v>
      </c>
      <c r="I14" s="7">
        <v>6.8999999999999997E-5</v>
      </c>
      <c r="J14" s="7">
        <v>6.8999999999999997E-5</v>
      </c>
      <c r="K14" s="8">
        <v>99514.1</v>
      </c>
      <c r="L14" s="8">
        <v>6.9</v>
      </c>
      <c r="M14" s="6">
        <v>76.03</v>
      </c>
    </row>
    <row r="15" spans="1:13">
      <c r="A15">
        <v>8</v>
      </c>
      <c r="B15" s="7">
        <v>1.05E-4</v>
      </c>
      <c r="C15" s="7">
        <v>1.05E-4</v>
      </c>
      <c r="D15" s="8">
        <v>99405.8</v>
      </c>
      <c r="E15" s="8">
        <v>10.4</v>
      </c>
      <c r="F15" s="6">
        <v>71.13</v>
      </c>
      <c r="G15" t="s">
        <v>13</v>
      </c>
      <c r="H15">
        <v>8</v>
      </c>
      <c r="I15" s="7">
        <v>7.6000000000000004E-5</v>
      </c>
      <c r="J15" s="7">
        <v>7.6000000000000004E-5</v>
      </c>
      <c r="K15" s="8">
        <v>99507.199999999997</v>
      </c>
      <c r="L15" s="8">
        <v>7.6</v>
      </c>
      <c r="M15" s="6">
        <v>75.040000000000006</v>
      </c>
    </row>
    <row r="16" spans="1:13">
      <c r="A16">
        <v>9</v>
      </c>
      <c r="B16" s="7">
        <v>1.01E-4</v>
      </c>
      <c r="C16" s="7">
        <v>1.01E-4</v>
      </c>
      <c r="D16" s="8">
        <v>99395.3</v>
      </c>
      <c r="E16" s="8">
        <v>10</v>
      </c>
      <c r="F16" s="6">
        <v>70.13</v>
      </c>
      <c r="G16" t="s">
        <v>13</v>
      </c>
      <c r="H16">
        <v>9</v>
      </c>
      <c r="I16" s="7">
        <v>8.1000000000000004E-5</v>
      </c>
      <c r="J16" s="7">
        <v>8.1000000000000004E-5</v>
      </c>
      <c r="K16" s="8">
        <v>99499.6</v>
      </c>
      <c r="L16" s="8">
        <v>8.1</v>
      </c>
      <c r="M16" s="6">
        <v>74.05</v>
      </c>
    </row>
    <row r="17" spans="1:13">
      <c r="A17">
        <v>10</v>
      </c>
      <c r="B17" s="7">
        <v>8.7999999999999998E-5</v>
      </c>
      <c r="C17" s="7">
        <v>8.7999999999999998E-5</v>
      </c>
      <c r="D17" s="8">
        <v>99385.3</v>
      </c>
      <c r="E17" s="8">
        <v>8.6999999999999993</v>
      </c>
      <c r="F17" s="6">
        <v>69.14</v>
      </c>
      <c r="G17" t="s">
        <v>13</v>
      </c>
      <c r="H17">
        <v>10</v>
      </c>
      <c r="I17" s="7">
        <v>6.3E-5</v>
      </c>
      <c r="J17" s="7">
        <v>6.3E-5</v>
      </c>
      <c r="K17" s="8">
        <v>99491.5</v>
      </c>
      <c r="L17" s="8">
        <v>6.2</v>
      </c>
      <c r="M17" s="6">
        <v>73.05</v>
      </c>
    </row>
    <row r="18" spans="1:13">
      <c r="A18">
        <v>11</v>
      </c>
      <c r="B18" s="7">
        <v>9.2E-5</v>
      </c>
      <c r="C18" s="7">
        <v>9.2E-5</v>
      </c>
      <c r="D18" s="8">
        <v>99376.6</v>
      </c>
      <c r="E18" s="8">
        <v>9.1</v>
      </c>
      <c r="F18" s="6">
        <v>68.150000000000006</v>
      </c>
      <c r="G18" t="s">
        <v>13</v>
      </c>
      <c r="H18">
        <v>11</v>
      </c>
      <c r="I18" s="7">
        <v>8.5000000000000006E-5</v>
      </c>
      <c r="J18" s="7">
        <v>8.5000000000000006E-5</v>
      </c>
      <c r="K18" s="8">
        <v>99485.3</v>
      </c>
      <c r="L18" s="8">
        <v>8.4</v>
      </c>
      <c r="M18" s="6">
        <v>72.06</v>
      </c>
    </row>
    <row r="19" spans="1:13">
      <c r="A19">
        <v>12</v>
      </c>
      <c r="B19" s="7">
        <v>1.07E-4</v>
      </c>
      <c r="C19" s="7">
        <v>1.07E-4</v>
      </c>
      <c r="D19" s="8">
        <v>99367.5</v>
      </c>
      <c r="E19" s="8">
        <v>10.7</v>
      </c>
      <c r="F19" s="6">
        <v>67.150000000000006</v>
      </c>
      <c r="G19" t="s">
        <v>13</v>
      </c>
      <c r="H19">
        <v>12</v>
      </c>
      <c r="I19" s="7">
        <v>9.3999999999999994E-5</v>
      </c>
      <c r="J19" s="7">
        <v>9.3999999999999994E-5</v>
      </c>
      <c r="K19" s="8">
        <v>99476.9</v>
      </c>
      <c r="L19" s="8">
        <v>9.3000000000000007</v>
      </c>
      <c r="M19" s="6">
        <v>71.06</v>
      </c>
    </row>
    <row r="20" spans="1:13">
      <c r="A20">
        <v>13</v>
      </c>
      <c r="B20" s="7">
        <v>1.0900000000000001E-4</v>
      </c>
      <c r="C20" s="7">
        <v>1.0900000000000001E-4</v>
      </c>
      <c r="D20" s="8">
        <v>99356.800000000003</v>
      </c>
      <c r="E20" s="8">
        <v>10.8</v>
      </c>
      <c r="F20" s="6">
        <v>66.16</v>
      </c>
      <c r="G20" t="s">
        <v>13</v>
      </c>
      <c r="H20">
        <v>13</v>
      </c>
      <c r="I20" s="7">
        <v>8.7999999999999998E-5</v>
      </c>
      <c r="J20" s="7">
        <v>8.7999999999999998E-5</v>
      </c>
      <c r="K20" s="8">
        <v>99467.5</v>
      </c>
      <c r="L20" s="8">
        <v>8.6999999999999993</v>
      </c>
      <c r="M20" s="6">
        <v>70.069999999999993</v>
      </c>
    </row>
    <row r="21" spans="1:13">
      <c r="A21">
        <v>14</v>
      </c>
      <c r="B21" s="7">
        <v>1.36E-4</v>
      </c>
      <c r="C21" s="7">
        <v>1.36E-4</v>
      </c>
      <c r="D21" s="8">
        <v>99346</v>
      </c>
      <c r="E21" s="8">
        <v>13.5</v>
      </c>
      <c r="F21" s="6">
        <v>65.17</v>
      </c>
      <c r="G21" t="s">
        <v>13</v>
      </c>
      <c r="H21">
        <v>14</v>
      </c>
      <c r="I21" s="7">
        <v>1.2400000000000001E-4</v>
      </c>
      <c r="J21" s="7">
        <v>1.2400000000000001E-4</v>
      </c>
      <c r="K21" s="8">
        <v>99458.8</v>
      </c>
      <c r="L21" s="8">
        <v>12.3</v>
      </c>
      <c r="M21" s="6">
        <v>69.069999999999993</v>
      </c>
    </row>
    <row r="22" spans="1:13">
      <c r="A22">
        <v>15</v>
      </c>
      <c r="B22" s="7">
        <v>1.9900000000000001E-4</v>
      </c>
      <c r="C22" s="7">
        <v>1.9900000000000001E-4</v>
      </c>
      <c r="D22" s="8">
        <v>99332.5</v>
      </c>
      <c r="E22" s="8">
        <v>19.8</v>
      </c>
      <c r="F22" s="6">
        <v>64.17</v>
      </c>
      <c r="G22" t="s">
        <v>13</v>
      </c>
      <c r="H22">
        <v>15</v>
      </c>
      <c r="I22" s="7">
        <v>1.3100000000000001E-4</v>
      </c>
      <c r="J22" s="7">
        <v>1.3100000000000001E-4</v>
      </c>
      <c r="K22" s="8">
        <v>99446.5</v>
      </c>
      <c r="L22" s="8">
        <v>13</v>
      </c>
      <c r="M22" s="6">
        <v>68.08</v>
      </c>
    </row>
    <row r="23" spans="1:13">
      <c r="A23">
        <v>16</v>
      </c>
      <c r="B23" s="7">
        <v>2.4000000000000001E-4</v>
      </c>
      <c r="C23" s="7">
        <v>2.4000000000000001E-4</v>
      </c>
      <c r="D23" s="8">
        <v>99312.7</v>
      </c>
      <c r="E23" s="8">
        <v>23.9</v>
      </c>
      <c r="F23" s="6">
        <v>63.19</v>
      </c>
      <c r="G23" t="s">
        <v>13</v>
      </c>
      <c r="H23">
        <v>16</v>
      </c>
      <c r="I23" s="7">
        <v>1.56E-4</v>
      </c>
      <c r="J23" s="7">
        <v>1.56E-4</v>
      </c>
      <c r="K23" s="8">
        <v>99433.5</v>
      </c>
      <c r="L23" s="8">
        <v>15.6</v>
      </c>
      <c r="M23" s="6">
        <v>67.09</v>
      </c>
    </row>
    <row r="24" spans="1:13">
      <c r="A24">
        <v>17</v>
      </c>
      <c r="B24" s="7">
        <v>3.7800000000000003E-4</v>
      </c>
      <c r="C24" s="7">
        <v>3.7800000000000003E-4</v>
      </c>
      <c r="D24" s="8">
        <v>99288.9</v>
      </c>
      <c r="E24" s="8">
        <v>37.5</v>
      </c>
      <c r="F24" s="6">
        <v>62.2</v>
      </c>
      <c r="G24" t="s">
        <v>13</v>
      </c>
      <c r="H24">
        <v>17</v>
      </c>
      <c r="I24" s="7">
        <v>1.8799999999999999E-4</v>
      </c>
      <c r="J24" s="7">
        <v>1.8799999999999999E-4</v>
      </c>
      <c r="K24" s="8">
        <v>99417.9</v>
      </c>
      <c r="L24" s="8">
        <v>18.7</v>
      </c>
      <c r="M24" s="6">
        <v>66.099999999999994</v>
      </c>
    </row>
    <row r="25" spans="1:13">
      <c r="A25">
        <v>18</v>
      </c>
      <c r="B25" s="7">
        <v>4.7699999999999999E-4</v>
      </c>
      <c r="C25" s="7">
        <v>4.7699999999999999E-4</v>
      </c>
      <c r="D25" s="8">
        <v>99251.4</v>
      </c>
      <c r="E25" s="8">
        <v>47.3</v>
      </c>
      <c r="F25" s="6">
        <v>61.23</v>
      </c>
      <c r="G25" t="s">
        <v>13</v>
      </c>
      <c r="H25">
        <v>18</v>
      </c>
      <c r="I25" s="7">
        <v>2.05E-4</v>
      </c>
      <c r="J25" s="7">
        <v>2.05E-4</v>
      </c>
      <c r="K25" s="8">
        <v>99399.2</v>
      </c>
      <c r="L25" s="8">
        <v>20.3</v>
      </c>
      <c r="M25" s="6">
        <v>65.11</v>
      </c>
    </row>
    <row r="26" spans="1:13">
      <c r="A26">
        <v>19</v>
      </c>
      <c r="B26" s="7">
        <v>4.7600000000000002E-4</v>
      </c>
      <c r="C26" s="7">
        <v>4.7600000000000002E-4</v>
      </c>
      <c r="D26" s="8">
        <v>99204.1</v>
      </c>
      <c r="E26" s="8">
        <v>47.2</v>
      </c>
      <c r="F26" s="6">
        <v>60.26</v>
      </c>
      <c r="G26" t="s">
        <v>13</v>
      </c>
      <c r="H26">
        <v>19</v>
      </c>
      <c r="I26" s="7">
        <v>2.12E-4</v>
      </c>
      <c r="J26" s="7">
        <v>2.12E-4</v>
      </c>
      <c r="K26" s="8">
        <v>99378.9</v>
      </c>
      <c r="L26" s="8">
        <v>21.1</v>
      </c>
      <c r="M26" s="6">
        <v>64.13</v>
      </c>
    </row>
    <row r="27" spans="1:13">
      <c r="A27">
        <v>20</v>
      </c>
      <c r="B27" s="7">
        <v>5.3200000000000003E-4</v>
      </c>
      <c r="C27" s="7">
        <v>5.31E-4</v>
      </c>
      <c r="D27" s="8">
        <v>99156.9</v>
      </c>
      <c r="E27" s="8">
        <v>52.7</v>
      </c>
      <c r="F27" s="6">
        <v>59.28</v>
      </c>
      <c r="G27" t="s">
        <v>13</v>
      </c>
      <c r="H27">
        <v>20</v>
      </c>
      <c r="I27" s="7">
        <v>2.0900000000000001E-4</v>
      </c>
      <c r="J27" s="7">
        <v>2.0900000000000001E-4</v>
      </c>
      <c r="K27" s="8">
        <v>99357.8</v>
      </c>
      <c r="L27" s="8">
        <v>20.7</v>
      </c>
      <c r="M27" s="6">
        <v>63.14</v>
      </c>
    </row>
    <row r="28" spans="1:13">
      <c r="A28">
        <v>21</v>
      </c>
      <c r="B28" s="7">
        <v>5.9299999999999999E-4</v>
      </c>
      <c r="C28" s="7">
        <v>5.9199999999999997E-4</v>
      </c>
      <c r="D28" s="8">
        <v>99104.2</v>
      </c>
      <c r="E28" s="8">
        <v>58.7</v>
      </c>
      <c r="F28" s="6">
        <v>58.31</v>
      </c>
      <c r="G28" t="s">
        <v>13</v>
      </c>
      <c r="H28">
        <v>21</v>
      </c>
      <c r="I28" s="7">
        <v>2.1599999999999999E-4</v>
      </c>
      <c r="J28" s="7">
        <v>2.1599999999999999E-4</v>
      </c>
      <c r="K28" s="8">
        <v>99337.1</v>
      </c>
      <c r="L28" s="8">
        <v>21.5</v>
      </c>
      <c r="M28" s="6">
        <v>62.15</v>
      </c>
    </row>
    <row r="29" spans="1:13">
      <c r="A29">
        <v>22</v>
      </c>
      <c r="B29" s="7">
        <v>5.6300000000000002E-4</v>
      </c>
      <c r="C29" s="7">
        <v>5.6300000000000002E-4</v>
      </c>
      <c r="D29" s="8">
        <v>99045.5</v>
      </c>
      <c r="E29" s="8">
        <v>55.7</v>
      </c>
      <c r="F29" s="6">
        <v>57.35</v>
      </c>
      <c r="G29" t="s">
        <v>13</v>
      </c>
      <c r="H29">
        <v>22</v>
      </c>
      <c r="I29" s="7">
        <v>2.05E-4</v>
      </c>
      <c r="J29" s="7">
        <v>2.05E-4</v>
      </c>
      <c r="K29" s="8">
        <v>99315.6</v>
      </c>
      <c r="L29" s="8">
        <v>20.399999999999999</v>
      </c>
      <c r="M29" s="6">
        <v>61.17</v>
      </c>
    </row>
    <row r="30" spans="1:13">
      <c r="A30">
        <v>23</v>
      </c>
      <c r="B30" s="7">
        <v>5.7700000000000004E-4</v>
      </c>
      <c r="C30" s="7">
        <v>5.7700000000000004E-4</v>
      </c>
      <c r="D30" s="8">
        <v>98989.7</v>
      </c>
      <c r="E30" s="8">
        <v>57.1</v>
      </c>
      <c r="F30" s="6">
        <v>56.38</v>
      </c>
      <c r="G30" t="s">
        <v>13</v>
      </c>
      <c r="H30">
        <v>23</v>
      </c>
      <c r="I30" s="7">
        <v>2.4899999999999998E-4</v>
      </c>
      <c r="J30" s="7">
        <v>2.4899999999999998E-4</v>
      </c>
      <c r="K30" s="8">
        <v>99295.2</v>
      </c>
      <c r="L30" s="8">
        <v>24.7</v>
      </c>
      <c r="M30" s="6">
        <v>60.18</v>
      </c>
    </row>
    <row r="31" spans="1:13">
      <c r="A31">
        <v>24</v>
      </c>
      <c r="B31" s="7">
        <v>5.6400000000000005E-4</v>
      </c>
      <c r="C31" s="7">
        <v>5.6400000000000005E-4</v>
      </c>
      <c r="D31" s="8">
        <v>98932.6</v>
      </c>
      <c r="E31" s="8">
        <v>55.8</v>
      </c>
      <c r="F31" s="6">
        <v>55.41</v>
      </c>
      <c r="G31" t="s">
        <v>13</v>
      </c>
      <c r="H31">
        <v>24</v>
      </c>
      <c r="I31" s="7">
        <v>2.3900000000000001E-4</v>
      </c>
      <c r="J31" s="7">
        <v>2.3900000000000001E-4</v>
      </c>
      <c r="K31" s="8">
        <v>99270.5</v>
      </c>
      <c r="L31" s="8">
        <v>23.7</v>
      </c>
      <c r="M31" s="6">
        <v>59.2</v>
      </c>
    </row>
    <row r="32" spans="1:13">
      <c r="A32">
        <v>25</v>
      </c>
      <c r="B32" s="7">
        <v>6.0899999999999995E-4</v>
      </c>
      <c r="C32" s="7">
        <v>6.0899999999999995E-4</v>
      </c>
      <c r="D32" s="8">
        <v>98876.800000000003</v>
      </c>
      <c r="E32" s="8">
        <v>60.2</v>
      </c>
      <c r="F32" s="6">
        <v>54.44</v>
      </c>
      <c r="G32" t="s">
        <v>13</v>
      </c>
      <c r="H32">
        <v>25</v>
      </c>
      <c r="I32" s="7">
        <v>2.72E-4</v>
      </c>
      <c r="J32" s="7">
        <v>2.72E-4</v>
      </c>
      <c r="K32" s="8">
        <v>99246.8</v>
      </c>
      <c r="L32" s="8">
        <v>27</v>
      </c>
      <c r="M32" s="6">
        <v>58.21</v>
      </c>
    </row>
    <row r="33" spans="1:13">
      <c r="A33">
        <v>26</v>
      </c>
      <c r="B33" s="7">
        <v>6.2699999999999995E-4</v>
      </c>
      <c r="C33" s="7">
        <v>6.2600000000000004E-4</v>
      </c>
      <c r="D33" s="8">
        <v>98816.6</v>
      </c>
      <c r="E33" s="8">
        <v>61.9</v>
      </c>
      <c r="F33" s="6">
        <v>53.48</v>
      </c>
      <c r="G33" t="s">
        <v>13</v>
      </c>
      <c r="H33">
        <v>26</v>
      </c>
      <c r="I33" s="7">
        <v>2.7700000000000001E-4</v>
      </c>
      <c r="J33" s="7">
        <v>2.7599999999999999E-4</v>
      </c>
      <c r="K33" s="8">
        <v>99219.8</v>
      </c>
      <c r="L33" s="8">
        <v>27.4</v>
      </c>
      <c r="M33" s="6">
        <v>57.22</v>
      </c>
    </row>
    <row r="34" spans="1:13">
      <c r="A34">
        <v>27</v>
      </c>
      <c r="B34" s="7">
        <v>6.2299999999999996E-4</v>
      </c>
      <c r="C34" s="7">
        <v>6.2299999999999996E-4</v>
      </c>
      <c r="D34" s="8">
        <v>98754.7</v>
      </c>
      <c r="E34" s="8">
        <v>61.5</v>
      </c>
      <c r="F34" s="6">
        <v>52.51</v>
      </c>
      <c r="G34" t="s">
        <v>13</v>
      </c>
      <c r="H34">
        <v>27</v>
      </c>
      <c r="I34" s="7">
        <v>3.2200000000000002E-4</v>
      </c>
      <c r="J34" s="7">
        <v>3.2200000000000002E-4</v>
      </c>
      <c r="K34" s="8">
        <v>99192.4</v>
      </c>
      <c r="L34" s="8">
        <v>31.9</v>
      </c>
      <c r="M34" s="6">
        <v>56.24</v>
      </c>
    </row>
    <row r="35" spans="1:13">
      <c r="A35">
        <v>28</v>
      </c>
      <c r="B35" s="7">
        <v>7.0100000000000002E-4</v>
      </c>
      <c r="C35" s="7">
        <v>6.9999999999999999E-4</v>
      </c>
      <c r="D35" s="8">
        <v>98693.2</v>
      </c>
      <c r="E35" s="8">
        <v>69.099999999999994</v>
      </c>
      <c r="F35" s="6">
        <v>51.54</v>
      </c>
      <c r="G35" t="s">
        <v>13</v>
      </c>
      <c r="H35">
        <v>28</v>
      </c>
      <c r="I35" s="7">
        <v>3.3399999999999999E-4</v>
      </c>
      <c r="J35" s="7">
        <v>3.3399999999999999E-4</v>
      </c>
      <c r="K35" s="8">
        <v>99160.4</v>
      </c>
      <c r="L35" s="8">
        <v>33.1</v>
      </c>
      <c r="M35" s="6">
        <v>55.26</v>
      </c>
    </row>
    <row r="36" spans="1:13">
      <c r="A36">
        <v>29</v>
      </c>
      <c r="B36" s="7">
        <v>7.2300000000000001E-4</v>
      </c>
      <c r="C36" s="7">
        <v>7.2300000000000001E-4</v>
      </c>
      <c r="D36" s="8">
        <v>98624.1</v>
      </c>
      <c r="E36" s="8">
        <v>71.3</v>
      </c>
      <c r="F36" s="6">
        <v>50.58</v>
      </c>
      <c r="G36" t="s">
        <v>13</v>
      </c>
      <c r="H36">
        <v>29</v>
      </c>
      <c r="I36" s="7">
        <v>3.1700000000000001E-4</v>
      </c>
      <c r="J36" s="7">
        <v>3.1700000000000001E-4</v>
      </c>
      <c r="K36" s="8">
        <v>99127.3</v>
      </c>
      <c r="L36" s="8">
        <v>31.4</v>
      </c>
      <c r="M36" s="6">
        <v>54.28</v>
      </c>
    </row>
    <row r="37" spans="1:13">
      <c r="A37">
        <v>30</v>
      </c>
      <c r="B37" s="7">
        <v>7.9299999999999998E-4</v>
      </c>
      <c r="C37" s="7">
        <v>7.9199999999999995E-4</v>
      </c>
      <c r="D37" s="8">
        <v>98552.9</v>
      </c>
      <c r="E37" s="8">
        <v>78.099999999999994</v>
      </c>
      <c r="F37" s="6">
        <v>49.61</v>
      </c>
      <c r="G37" t="s">
        <v>13</v>
      </c>
      <c r="H37">
        <v>30</v>
      </c>
      <c r="I37" s="7">
        <v>3.7800000000000003E-4</v>
      </c>
      <c r="J37" s="7">
        <v>3.7800000000000003E-4</v>
      </c>
      <c r="K37" s="8">
        <v>99095.9</v>
      </c>
      <c r="L37" s="8">
        <v>37.4</v>
      </c>
      <c r="M37" s="6">
        <v>53.29</v>
      </c>
    </row>
    <row r="38" spans="1:13">
      <c r="A38">
        <v>31</v>
      </c>
      <c r="B38" s="7">
        <v>7.8100000000000001E-4</v>
      </c>
      <c r="C38" s="7">
        <v>7.8100000000000001E-4</v>
      </c>
      <c r="D38" s="8">
        <v>98474.8</v>
      </c>
      <c r="E38" s="8">
        <v>76.900000000000006</v>
      </c>
      <c r="F38" s="6">
        <v>48.65</v>
      </c>
      <c r="G38" t="s">
        <v>13</v>
      </c>
      <c r="H38">
        <v>31</v>
      </c>
      <c r="I38" s="7">
        <v>3.9899999999999999E-4</v>
      </c>
      <c r="J38" s="7">
        <v>3.9899999999999999E-4</v>
      </c>
      <c r="K38" s="8">
        <v>99058.5</v>
      </c>
      <c r="L38" s="8">
        <v>39.5</v>
      </c>
      <c r="M38" s="6">
        <v>52.31</v>
      </c>
    </row>
    <row r="39" spans="1:13">
      <c r="A39">
        <v>32</v>
      </c>
      <c r="B39" s="7">
        <v>8.4599999999999996E-4</v>
      </c>
      <c r="C39" s="7">
        <v>8.4599999999999996E-4</v>
      </c>
      <c r="D39" s="8">
        <v>98397.9</v>
      </c>
      <c r="E39" s="8">
        <v>83.2</v>
      </c>
      <c r="F39" s="6">
        <v>47.69</v>
      </c>
      <c r="G39" t="s">
        <v>13</v>
      </c>
      <c r="H39">
        <v>32</v>
      </c>
      <c r="I39" s="7">
        <v>4.5199999999999998E-4</v>
      </c>
      <c r="J39" s="7">
        <v>4.5199999999999998E-4</v>
      </c>
      <c r="K39" s="8">
        <v>99018.9</v>
      </c>
      <c r="L39" s="8">
        <v>44.8</v>
      </c>
      <c r="M39" s="6">
        <v>51.33</v>
      </c>
    </row>
    <row r="40" spans="1:13">
      <c r="A40">
        <v>33</v>
      </c>
      <c r="B40" s="7">
        <v>8.6700000000000004E-4</v>
      </c>
      <c r="C40" s="7">
        <v>8.6700000000000004E-4</v>
      </c>
      <c r="D40" s="8">
        <v>98314.7</v>
      </c>
      <c r="E40" s="8">
        <v>85.2</v>
      </c>
      <c r="F40" s="6">
        <v>46.73</v>
      </c>
      <c r="G40" t="s">
        <v>13</v>
      </c>
      <c r="H40">
        <v>33</v>
      </c>
      <c r="I40" s="7">
        <v>4.66E-4</v>
      </c>
      <c r="J40" s="7">
        <v>4.66E-4</v>
      </c>
      <c r="K40" s="8">
        <v>98974.2</v>
      </c>
      <c r="L40" s="8">
        <v>46.1</v>
      </c>
      <c r="M40" s="6">
        <v>50.36</v>
      </c>
    </row>
    <row r="41" spans="1:13">
      <c r="A41">
        <v>34</v>
      </c>
      <c r="B41" s="7">
        <v>9.9400000000000009E-4</v>
      </c>
      <c r="C41" s="7">
        <v>9.9299999999999996E-4</v>
      </c>
      <c r="D41" s="8">
        <v>98229.5</v>
      </c>
      <c r="E41" s="8">
        <v>97.6</v>
      </c>
      <c r="F41" s="6">
        <v>45.77</v>
      </c>
      <c r="G41" t="s">
        <v>13</v>
      </c>
      <c r="H41">
        <v>34</v>
      </c>
      <c r="I41" s="7">
        <v>5.1900000000000004E-4</v>
      </c>
      <c r="J41" s="7">
        <v>5.1900000000000004E-4</v>
      </c>
      <c r="K41" s="8">
        <v>98928.1</v>
      </c>
      <c r="L41" s="8">
        <v>51.3</v>
      </c>
      <c r="M41" s="6">
        <v>49.38</v>
      </c>
    </row>
    <row r="42" spans="1:13">
      <c r="A42">
        <v>35</v>
      </c>
      <c r="B42" s="7">
        <v>1.054E-3</v>
      </c>
      <c r="C42" s="7">
        <v>1.0529999999999999E-3</v>
      </c>
      <c r="D42" s="8">
        <v>98131.9</v>
      </c>
      <c r="E42" s="8">
        <v>103.3</v>
      </c>
      <c r="F42" s="6">
        <v>44.82</v>
      </c>
      <c r="G42" t="s">
        <v>13</v>
      </c>
      <c r="H42">
        <v>35</v>
      </c>
      <c r="I42" s="7">
        <v>5.8799999999999998E-4</v>
      </c>
      <c r="J42" s="7">
        <v>5.8799999999999998E-4</v>
      </c>
      <c r="K42" s="8">
        <v>98876.7</v>
      </c>
      <c r="L42" s="8">
        <v>58.1</v>
      </c>
      <c r="M42" s="6">
        <v>48.41</v>
      </c>
    </row>
    <row r="43" spans="1:13">
      <c r="A43">
        <v>36</v>
      </c>
      <c r="B43" s="7">
        <v>1.1230000000000001E-3</v>
      </c>
      <c r="C43" s="7">
        <v>1.122E-3</v>
      </c>
      <c r="D43" s="8">
        <v>98028.6</v>
      </c>
      <c r="E43" s="8">
        <v>110</v>
      </c>
      <c r="F43" s="6">
        <v>43.86</v>
      </c>
      <c r="G43" t="s">
        <v>13</v>
      </c>
      <c r="H43">
        <v>36</v>
      </c>
      <c r="I43" s="7">
        <v>6.1700000000000004E-4</v>
      </c>
      <c r="J43" s="7">
        <v>6.1600000000000001E-4</v>
      </c>
      <c r="K43" s="8">
        <v>98818.6</v>
      </c>
      <c r="L43" s="8">
        <v>60.9</v>
      </c>
      <c r="M43" s="6">
        <v>47.43</v>
      </c>
    </row>
    <row r="44" spans="1:13">
      <c r="A44">
        <v>37</v>
      </c>
      <c r="B44" s="7">
        <v>1.253E-3</v>
      </c>
      <c r="C44" s="7">
        <v>1.253E-3</v>
      </c>
      <c r="D44" s="8">
        <v>97918.6</v>
      </c>
      <c r="E44" s="8">
        <v>122.7</v>
      </c>
      <c r="F44" s="6">
        <v>42.91</v>
      </c>
      <c r="G44" t="s">
        <v>13</v>
      </c>
      <c r="H44">
        <v>37</v>
      </c>
      <c r="I44" s="7">
        <v>6.9300000000000004E-4</v>
      </c>
      <c r="J44" s="7">
        <v>6.9300000000000004E-4</v>
      </c>
      <c r="K44" s="8">
        <v>98757.7</v>
      </c>
      <c r="L44" s="8">
        <v>68.400000000000006</v>
      </c>
      <c r="M44" s="6">
        <v>46.46</v>
      </c>
    </row>
    <row r="45" spans="1:13">
      <c r="A45">
        <v>38</v>
      </c>
      <c r="B45" s="7">
        <v>1.3649999999999999E-3</v>
      </c>
      <c r="C45" s="7">
        <v>1.364E-3</v>
      </c>
      <c r="D45" s="8">
        <v>97796</v>
      </c>
      <c r="E45" s="8">
        <v>133.4</v>
      </c>
      <c r="F45" s="6">
        <v>41.96</v>
      </c>
      <c r="G45" t="s">
        <v>13</v>
      </c>
      <c r="H45">
        <v>38</v>
      </c>
      <c r="I45" s="7">
        <v>7.4399999999999998E-4</v>
      </c>
      <c r="J45" s="7">
        <v>7.4399999999999998E-4</v>
      </c>
      <c r="K45" s="8">
        <v>98689.3</v>
      </c>
      <c r="L45" s="8">
        <v>73.400000000000006</v>
      </c>
      <c r="M45" s="6">
        <v>45.5</v>
      </c>
    </row>
    <row r="46" spans="1:13">
      <c r="A46">
        <v>39</v>
      </c>
      <c r="B46" s="7">
        <v>1.421E-3</v>
      </c>
      <c r="C46" s="7">
        <v>1.42E-3</v>
      </c>
      <c r="D46" s="8">
        <v>97662.6</v>
      </c>
      <c r="E46" s="8">
        <v>138.69999999999999</v>
      </c>
      <c r="F46" s="6">
        <v>41.02</v>
      </c>
      <c r="G46" t="s">
        <v>13</v>
      </c>
      <c r="H46">
        <v>39</v>
      </c>
      <c r="I46" s="7">
        <v>7.5500000000000003E-4</v>
      </c>
      <c r="J46" s="7">
        <v>7.5500000000000003E-4</v>
      </c>
      <c r="K46" s="8">
        <v>98615.9</v>
      </c>
      <c r="L46" s="8">
        <v>74.400000000000006</v>
      </c>
      <c r="M46" s="6">
        <v>44.53</v>
      </c>
    </row>
    <row r="47" spans="1:13">
      <c r="A47">
        <v>40</v>
      </c>
      <c r="B47" s="7">
        <v>1.5629999999999999E-3</v>
      </c>
      <c r="C47" s="7">
        <v>1.562E-3</v>
      </c>
      <c r="D47" s="8">
        <v>97523.8</v>
      </c>
      <c r="E47" s="8">
        <v>152.4</v>
      </c>
      <c r="F47" s="6">
        <v>40.08</v>
      </c>
      <c r="G47" t="s">
        <v>13</v>
      </c>
      <c r="H47">
        <v>40</v>
      </c>
      <c r="I47" s="7">
        <v>9.0700000000000004E-4</v>
      </c>
      <c r="J47" s="7">
        <v>9.0600000000000001E-4</v>
      </c>
      <c r="K47" s="8">
        <v>98541.5</v>
      </c>
      <c r="L47" s="8">
        <v>89.3</v>
      </c>
      <c r="M47" s="6">
        <v>43.56</v>
      </c>
    </row>
    <row r="48" spans="1:13">
      <c r="A48">
        <v>41</v>
      </c>
      <c r="B48" s="7">
        <v>1.6540000000000001E-3</v>
      </c>
      <c r="C48" s="7">
        <v>1.653E-3</v>
      </c>
      <c r="D48" s="8">
        <v>97371.5</v>
      </c>
      <c r="E48" s="8">
        <v>160.9</v>
      </c>
      <c r="F48" s="6">
        <v>39.14</v>
      </c>
      <c r="G48" t="s">
        <v>13</v>
      </c>
      <c r="H48">
        <v>41</v>
      </c>
      <c r="I48" s="7">
        <v>1.0070000000000001E-3</v>
      </c>
      <c r="J48" s="7">
        <v>1.0070000000000001E-3</v>
      </c>
      <c r="K48" s="8">
        <v>98452.2</v>
      </c>
      <c r="L48" s="8">
        <v>99.1</v>
      </c>
      <c r="M48" s="6">
        <v>42.6</v>
      </c>
    </row>
    <row r="49" spans="1:13">
      <c r="A49">
        <v>42</v>
      </c>
      <c r="B49" s="7">
        <v>1.794E-3</v>
      </c>
      <c r="C49" s="7">
        <v>1.7930000000000001E-3</v>
      </c>
      <c r="D49" s="8">
        <v>97210.6</v>
      </c>
      <c r="E49" s="8">
        <v>174.3</v>
      </c>
      <c r="F49" s="6">
        <v>38.21</v>
      </c>
      <c r="G49" t="s">
        <v>13</v>
      </c>
      <c r="H49">
        <v>42</v>
      </c>
      <c r="I49" s="7">
        <v>1.0430000000000001E-3</v>
      </c>
      <c r="J49" s="7">
        <v>1.0430000000000001E-3</v>
      </c>
      <c r="K49" s="8">
        <v>98353.1</v>
      </c>
      <c r="L49" s="8">
        <v>102.5</v>
      </c>
      <c r="M49" s="6">
        <v>41.64</v>
      </c>
    </row>
    <row r="50" spans="1:13">
      <c r="A50">
        <v>43</v>
      </c>
      <c r="B50" s="7">
        <v>1.8550000000000001E-3</v>
      </c>
      <c r="C50" s="7">
        <v>1.854E-3</v>
      </c>
      <c r="D50" s="8">
        <v>97036.3</v>
      </c>
      <c r="E50" s="8">
        <v>179.9</v>
      </c>
      <c r="F50" s="6">
        <v>37.270000000000003</v>
      </c>
      <c r="G50" t="s">
        <v>13</v>
      </c>
      <c r="H50">
        <v>43</v>
      </c>
      <c r="I50" s="7">
        <v>1.178E-3</v>
      </c>
      <c r="J50" s="7">
        <v>1.1770000000000001E-3</v>
      </c>
      <c r="K50" s="8">
        <v>98250.5</v>
      </c>
      <c r="L50" s="8">
        <v>115.6</v>
      </c>
      <c r="M50" s="6">
        <v>40.69</v>
      </c>
    </row>
    <row r="51" spans="1:13">
      <c r="A51">
        <v>44</v>
      </c>
      <c r="B51" s="7">
        <v>2.137E-3</v>
      </c>
      <c r="C51" s="7">
        <v>2.1350000000000002E-3</v>
      </c>
      <c r="D51" s="8">
        <v>96856.4</v>
      </c>
      <c r="E51" s="8">
        <v>206.8</v>
      </c>
      <c r="F51" s="6">
        <v>36.340000000000003</v>
      </c>
      <c r="G51" t="s">
        <v>13</v>
      </c>
      <c r="H51">
        <v>44</v>
      </c>
      <c r="I51" s="7">
        <v>1.281E-3</v>
      </c>
      <c r="J51" s="7">
        <v>1.2800000000000001E-3</v>
      </c>
      <c r="K51" s="8">
        <v>98134.9</v>
      </c>
      <c r="L51" s="8">
        <v>125.7</v>
      </c>
      <c r="M51" s="6">
        <v>39.729999999999997</v>
      </c>
    </row>
    <row r="52" spans="1:13">
      <c r="A52">
        <v>45</v>
      </c>
      <c r="B52" s="7">
        <v>2.2650000000000001E-3</v>
      </c>
      <c r="C52" s="7">
        <v>2.2629999999999998E-3</v>
      </c>
      <c r="D52" s="8">
        <v>96649.600000000006</v>
      </c>
      <c r="E52" s="8">
        <v>218.7</v>
      </c>
      <c r="F52" s="6">
        <v>35.42</v>
      </c>
      <c r="G52" t="s">
        <v>13</v>
      </c>
      <c r="H52">
        <v>45</v>
      </c>
      <c r="I52" s="7">
        <v>1.4E-3</v>
      </c>
      <c r="J52" s="7">
        <v>1.3990000000000001E-3</v>
      </c>
      <c r="K52" s="8">
        <v>98009.2</v>
      </c>
      <c r="L52" s="8">
        <v>137.1</v>
      </c>
      <c r="M52" s="6">
        <v>38.78</v>
      </c>
    </row>
    <row r="53" spans="1:13">
      <c r="A53">
        <v>46</v>
      </c>
      <c r="B53" s="7">
        <v>2.3700000000000001E-3</v>
      </c>
      <c r="C53" s="7">
        <v>2.3670000000000002E-3</v>
      </c>
      <c r="D53" s="8">
        <v>96430.9</v>
      </c>
      <c r="E53" s="8">
        <v>228.2</v>
      </c>
      <c r="F53" s="6">
        <v>34.5</v>
      </c>
      <c r="G53" t="s">
        <v>13</v>
      </c>
      <c r="H53">
        <v>46</v>
      </c>
      <c r="I53" s="7">
        <v>1.5280000000000001E-3</v>
      </c>
      <c r="J53" s="7">
        <v>1.5269999999999999E-3</v>
      </c>
      <c r="K53" s="8">
        <v>97872.1</v>
      </c>
      <c r="L53" s="8">
        <v>149.4</v>
      </c>
      <c r="M53" s="6">
        <v>37.840000000000003</v>
      </c>
    </row>
    <row r="54" spans="1:13">
      <c r="A54">
        <v>47</v>
      </c>
      <c r="B54" s="7">
        <v>2.4239999999999999E-3</v>
      </c>
      <c r="C54" s="7">
        <v>2.421E-3</v>
      </c>
      <c r="D54" s="8">
        <v>96202.7</v>
      </c>
      <c r="E54" s="8">
        <v>232.9</v>
      </c>
      <c r="F54" s="6">
        <v>33.58</v>
      </c>
      <c r="G54" t="s">
        <v>13</v>
      </c>
      <c r="H54">
        <v>47</v>
      </c>
      <c r="I54" s="7">
        <v>1.5870000000000001E-3</v>
      </c>
      <c r="J54" s="7">
        <v>1.585E-3</v>
      </c>
      <c r="K54" s="8">
        <v>97722.7</v>
      </c>
      <c r="L54" s="8">
        <v>154.9</v>
      </c>
      <c r="M54" s="6">
        <v>36.89</v>
      </c>
    </row>
    <row r="55" spans="1:13">
      <c r="A55">
        <v>48</v>
      </c>
      <c r="B55" s="7">
        <v>2.7130000000000001E-3</v>
      </c>
      <c r="C55" s="7">
        <v>2.709E-3</v>
      </c>
      <c r="D55" s="8">
        <v>95969.8</v>
      </c>
      <c r="E55" s="8">
        <v>260</v>
      </c>
      <c r="F55" s="6">
        <v>32.659999999999997</v>
      </c>
      <c r="G55" t="s">
        <v>13</v>
      </c>
      <c r="H55">
        <v>48</v>
      </c>
      <c r="I55" s="7">
        <v>1.7730000000000001E-3</v>
      </c>
      <c r="J55" s="7">
        <v>1.7719999999999999E-3</v>
      </c>
      <c r="K55" s="8">
        <v>97567.8</v>
      </c>
      <c r="L55" s="8">
        <v>172.9</v>
      </c>
      <c r="M55" s="6">
        <v>35.950000000000003</v>
      </c>
    </row>
    <row r="56" spans="1:13">
      <c r="A56">
        <v>49</v>
      </c>
      <c r="B56" s="7">
        <v>2.9399999999999999E-3</v>
      </c>
      <c r="C56" s="7">
        <v>2.9359999999999998E-3</v>
      </c>
      <c r="D56" s="8">
        <v>95709.7</v>
      </c>
      <c r="E56" s="8">
        <v>281</v>
      </c>
      <c r="F56" s="6">
        <v>31.75</v>
      </c>
      <c r="G56" t="s">
        <v>13</v>
      </c>
      <c r="H56">
        <v>49</v>
      </c>
      <c r="I56" s="7">
        <v>1.9780000000000002E-3</v>
      </c>
      <c r="J56" s="7">
        <v>1.9759999999999999E-3</v>
      </c>
      <c r="K56" s="8">
        <v>97394.9</v>
      </c>
      <c r="L56" s="8">
        <v>192.4</v>
      </c>
      <c r="M56" s="6">
        <v>35.020000000000003</v>
      </c>
    </row>
    <row r="57" spans="1:13">
      <c r="A57">
        <v>50</v>
      </c>
      <c r="B57" s="7">
        <v>3.163E-3</v>
      </c>
      <c r="C57" s="7">
        <v>3.1580000000000002E-3</v>
      </c>
      <c r="D57" s="8">
        <v>95428.800000000003</v>
      </c>
      <c r="E57" s="8">
        <v>301.39999999999998</v>
      </c>
      <c r="F57" s="6">
        <v>30.84</v>
      </c>
      <c r="G57" t="s">
        <v>13</v>
      </c>
      <c r="H57">
        <v>50</v>
      </c>
      <c r="I57" s="7">
        <v>2.1919999999999999E-3</v>
      </c>
      <c r="J57" s="7">
        <v>2.1900000000000001E-3</v>
      </c>
      <c r="K57" s="8">
        <v>97202.5</v>
      </c>
      <c r="L57" s="8">
        <v>212.8</v>
      </c>
      <c r="M57" s="6">
        <v>34.08</v>
      </c>
    </row>
    <row r="58" spans="1:13">
      <c r="A58">
        <v>51</v>
      </c>
      <c r="B58" s="7">
        <v>3.5829999999999998E-3</v>
      </c>
      <c r="C58" s="7">
        <v>3.5769999999999999E-3</v>
      </c>
      <c r="D58" s="8">
        <v>95127.4</v>
      </c>
      <c r="E58" s="8">
        <v>340.3</v>
      </c>
      <c r="F58" s="6">
        <v>29.93</v>
      </c>
      <c r="G58" t="s">
        <v>13</v>
      </c>
      <c r="H58">
        <v>51</v>
      </c>
      <c r="I58" s="7">
        <v>2.323E-3</v>
      </c>
      <c r="J58" s="7">
        <v>2.3210000000000001E-3</v>
      </c>
      <c r="K58" s="8">
        <v>96989.6</v>
      </c>
      <c r="L58" s="8">
        <v>225.1</v>
      </c>
      <c r="M58" s="6">
        <v>33.159999999999997</v>
      </c>
    </row>
    <row r="59" spans="1:13">
      <c r="A59">
        <v>52</v>
      </c>
      <c r="B59" s="7">
        <v>3.9969999999999997E-3</v>
      </c>
      <c r="C59" s="7">
        <v>3.9890000000000004E-3</v>
      </c>
      <c r="D59" s="8">
        <v>94787.1</v>
      </c>
      <c r="E59" s="8">
        <v>378.1</v>
      </c>
      <c r="F59" s="6">
        <v>29.04</v>
      </c>
      <c r="G59" t="s">
        <v>13</v>
      </c>
      <c r="H59">
        <v>52</v>
      </c>
      <c r="I59" s="7">
        <v>2.7079999999999999E-3</v>
      </c>
      <c r="J59" s="7">
        <v>2.7039999999999998E-3</v>
      </c>
      <c r="K59" s="8">
        <v>96764.5</v>
      </c>
      <c r="L59" s="8">
        <v>261.7</v>
      </c>
      <c r="M59" s="6">
        <v>32.229999999999997</v>
      </c>
    </row>
    <row r="60" spans="1:13">
      <c r="A60">
        <v>53</v>
      </c>
      <c r="B60" s="7">
        <v>4.3639999999999998E-3</v>
      </c>
      <c r="C60" s="7">
        <v>4.3550000000000004E-3</v>
      </c>
      <c r="D60" s="8">
        <v>94409</v>
      </c>
      <c r="E60" s="8">
        <v>411.1</v>
      </c>
      <c r="F60" s="6">
        <v>28.15</v>
      </c>
      <c r="G60" t="s">
        <v>13</v>
      </c>
      <c r="H60">
        <v>53</v>
      </c>
      <c r="I60" s="7">
        <v>2.8860000000000001E-3</v>
      </c>
      <c r="J60" s="7">
        <v>2.882E-3</v>
      </c>
      <c r="K60" s="8">
        <v>96502.9</v>
      </c>
      <c r="L60" s="8">
        <v>278.10000000000002</v>
      </c>
      <c r="M60" s="6">
        <v>31.32</v>
      </c>
    </row>
    <row r="61" spans="1:13">
      <c r="A61">
        <v>54</v>
      </c>
      <c r="B61" s="7">
        <v>4.6259999999999999E-3</v>
      </c>
      <c r="C61" s="7">
        <v>4.6150000000000002E-3</v>
      </c>
      <c r="D61" s="8">
        <v>93997.8</v>
      </c>
      <c r="E61" s="8">
        <v>433.8</v>
      </c>
      <c r="F61" s="6">
        <v>27.27</v>
      </c>
      <c r="G61" t="s">
        <v>13</v>
      </c>
      <c r="H61">
        <v>54</v>
      </c>
      <c r="I61" s="7">
        <v>3.274E-3</v>
      </c>
      <c r="J61" s="7">
        <v>3.2680000000000001E-3</v>
      </c>
      <c r="K61" s="8">
        <v>96224.7</v>
      </c>
      <c r="L61" s="8">
        <v>314.5</v>
      </c>
      <c r="M61" s="6">
        <v>30.41</v>
      </c>
    </row>
    <row r="62" spans="1:13">
      <c r="A62">
        <v>55</v>
      </c>
      <c r="B62" s="7">
        <v>5.2950000000000002E-3</v>
      </c>
      <c r="C62" s="7">
        <v>5.2810000000000001E-3</v>
      </c>
      <c r="D62" s="8">
        <v>93564</v>
      </c>
      <c r="E62" s="8">
        <v>494.2</v>
      </c>
      <c r="F62" s="6">
        <v>26.4</v>
      </c>
      <c r="G62" t="s">
        <v>13</v>
      </c>
      <c r="H62">
        <v>55</v>
      </c>
      <c r="I62" s="7">
        <v>3.4229999999999998E-3</v>
      </c>
      <c r="J62" s="7">
        <v>3.4169999999999999E-3</v>
      </c>
      <c r="K62" s="8">
        <v>95910.2</v>
      </c>
      <c r="L62" s="8">
        <v>327.7</v>
      </c>
      <c r="M62" s="6">
        <v>29.51</v>
      </c>
    </row>
    <row r="63" spans="1:13">
      <c r="A63">
        <v>56</v>
      </c>
      <c r="B63" s="7">
        <v>5.9119999999999997E-3</v>
      </c>
      <c r="C63" s="7">
        <v>5.8950000000000001E-3</v>
      </c>
      <c r="D63" s="8">
        <v>93069.9</v>
      </c>
      <c r="E63" s="8">
        <v>548.6</v>
      </c>
      <c r="F63" s="6">
        <v>25.54</v>
      </c>
      <c r="G63" t="s">
        <v>13</v>
      </c>
      <c r="H63">
        <v>56</v>
      </c>
      <c r="I63" s="7">
        <v>3.8059999999999999E-3</v>
      </c>
      <c r="J63" s="7">
        <v>3.7989999999999999E-3</v>
      </c>
      <c r="K63" s="8">
        <v>95582.5</v>
      </c>
      <c r="L63" s="8">
        <v>363.1</v>
      </c>
      <c r="M63" s="6">
        <v>28.61</v>
      </c>
    </row>
    <row r="64" spans="1:13">
      <c r="A64">
        <v>57</v>
      </c>
      <c r="B64" s="7">
        <v>6.254E-3</v>
      </c>
      <c r="C64" s="7">
        <v>6.234E-3</v>
      </c>
      <c r="D64" s="8">
        <v>92521.3</v>
      </c>
      <c r="E64" s="8">
        <v>576.79999999999995</v>
      </c>
      <c r="F64" s="6">
        <v>24.68</v>
      </c>
      <c r="G64" t="s">
        <v>13</v>
      </c>
      <c r="H64">
        <v>57</v>
      </c>
      <c r="I64" s="7">
        <v>4.1599999999999996E-3</v>
      </c>
      <c r="J64" s="7">
        <v>4.1520000000000003E-3</v>
      </c>
      <c r="K64" s="8">
        <v>95219.4</v>
      </c>
      <c r="L64" s="8">
        <v>395.3</v>
      </c>
      <c r="M64" s="6">
        <v>27.71</v>
      </c>
    </row>
    <row r="65" spans="1:13">
      <c r="A65">
        <v>58</v>
      </c>
      <c r="B65" s="7">
        <v>7.064E-3</v>
      </c>
      <c r="C65" s="7">
        <v>7.0390000000000001E-3</v>
      </c>
      <c r="D65" s="8">
        <v>91944.5</v>
      </c>
      <c r="E65" s="8">
        <v>647.20000000000005</v>
      </c>
      <c r="F65" s="6">
        <v>23.84</v>
      </c>
      <c r="G65" t="s">
        <v>13</v>
      </c>
      <c r="H65">
        <v>58</v>
      </c>
      <c r="I65" s="7">
        <v>4.4419999999999998E-3</v>
      </c>
      <c r="J65" s="7">
        <v>4.4320000000000002E-3</v>
      </c>
      <c r="K65" s="8">
        <v>94824.1</v>
      </c>
      <c r="L65" s="8">
        <v>420.3</v>
      </c>
      <c r="M65" s="6">
        <v>26.83</v>
      </c>
    </row>
    <row r="66" spans="1:13">
      <c r="A66">
        <v>59</v>
      </c>
      <c r="B66" s="7">
        <v>7.5119999999999996E-3</v>
      </c>
      <c r="C66" s="7">
        <v>7.4840000000000002E-3</v>
      </c>
      <c r="D66" s="8">
        <v>91297.3</v>
      </c>
      <c r="E66" s="8">
        <v>683.2</v>
      </c>
      <c r="F66" s="6">
        <v>23</v>
      </c>
      <c r="G66" t="s">
        <v>13</v>
      </c>
      <c r="H66">
        <v>59</v>
      </c>
      <c r="I66" s="7">
        <v>4.9719999999999999E-3</v>
      </c>
      <c r="J66" s="7">
        <v>4.96E-3</v>
      </c>
      <c r="K66" s="8">
        <v>94403.8</v>
      </c>
      <c r="L66" s="8">
        <v>468.2</v>
      </c>
      <c r="M66" s="6">
        <v>25.94</v>
      </c>
    </row>
    <row r="67" spans="1:13">
      <c r="A67">
        <v>60</v>
      </c>
      <c r="B67" s="7">
        <v>8.3770000000000008E-3</v>
      </c>
      <c r="C67" s="7">
        <v>8.3420000000000005E-3</v>
      </c>
      <c r="D67" s="8">
        <v>90614.1</v>
      </c>
      <c r="E67" s="8">
        <v>755.9</v>
      </c>
      <c r="F67" s="6">
        <v>22.17</v>
      </c>
      <c r="G67" t="s">
        <v>13</v>
      </c>
      <c r="H67">
        <v>60</v>
      </c>
      <c r="I67" s="7">
        <v>5.3759999999999997E-3</v>
      </c>
      <c r="J67" s="7">
        <v>5.3610000000000003E-3</v>
      </c>
      <c r="K67" s="8">
        <v>93935.6</v>
      </c>
      <c r="L67" s="8">
        <v>503.6</v>
      </c>
      <c r="M67" s="6">
        <v>25.07</v>
      </c>
    </row>
    <row r="68" spans="1:13">
      <c r="A68">
        <v>61</v>
      </c>
      <c r="B68" s="7">
        <v>8.9110000000000005E-3</v>
      </c>
      <c r="C68" s="7">
        <v>8.8710000000000004E-3</v>
      </c>
      <c r="D68" s="8">
        <v>89858.2</v>
      </c>
      <c r="E68" s="8">
        <v>797.2</v>
      </c>
      <c r="F68" s="6">
        <v>21.35</v>
      </c>
      <c r="G68" t="s">
        <v>13</v>
      </c>
      <c r="H68">
        <v>61</v>
      </c>
      <c r="I68" s="7">
        <v>5.8269999999999997E-3</v>
      </c>
      <c r="J68" s="7">
        <v>5.8100000000000001E-3</v>
      </c>
      <c r="K68" s="8">
        <v>93432</v>
      </c>
      <c r="L68" s="8">
        <v>542.9</v>
      </c>
      <c r="M68" s="6">
        <v>24.2</v>
      </c>
    </row>
    <row r="69" spans="1:13">
      <c r="A69">
        <v>62</v>
      </c>
      <c r="B69" s="7">
        <v>9.5519999999999997E-3</v>
      </c>
      <c r="C69" s="7">
        <v>9.5069999999999998E-3</v>
      </c>
      <c r="D69" s="8">
        <v>89061</v>
      </c>
      <c r="E69" s="8">
        <v>846.7</v>
      </c>
      <c r="F69" s="6">
        <v>20.54</v>
      </c>
      <c r="G69" t="s">
        <v>13</v>
      </c>
      <c r="H69">
        <v>62</v>
      </c>
      <c r="I69" s="7">
        <v>6.1840000000000003E-3</v>
      </c>
      <c r="J69" s="7">
        <v>6.1650000000000003E-3</v>
      </c>
      <c r="K69" s="8">
        <v>92889.1</v>
      </c>
      <c r="L69" s="8">
        <v>572.70000000000005</v>
      </c>
      <c r="M69" s="6">
        <v>23.34</v>
      </c>
    </row>
    <row r="70" spans="1:13">
      <c r="A70">
        <v>63</v>
      </c>
      <c r="B70" s="7">
        <v>1.0565E-2</v>
      </c>
      <c r="C70" s="7">
        <v>1.0508999999999999E-2</v>
      </c>
      <c r="D70" s="8">
        <v>88214.3</v>
      </c>
      <c r="E70" s="8">
        <v>927</v>
      </c>
      <c r="F70" s="6">
        <v>19.73</v>
      </c>
      <c r="G70" t="s">
        <v>13</v>
      </c>
      <c r="H70">
        <v>63</v>
      </c>
      <c r="I70" s="7">
        <v>6.8349999999999999E-3</v>
      </c>
      <c r="J70" s="7">
        <v>6.8120000000000003E-3</v>
      </c>
      <c r="K70" s="8">
        <v>92316.4</v>
      </c>
      <c r="L70" s="8">
        <v>628.9</v>
      </c>
      <c r="M70" s="6">
        <v>22.48</v>
      </c>
    </row>
    <row r="71" spans="1:13">
      <c r="A71">
        <v>64</v>
      </c>
      <c r="B71" s="7">
        <v>1.1625999999999999E-2</v>
      </c>
      <c r="C71" s="7">
        <v>1.1558000000000001E-2</v>
      </c>
      <c r="D71" s="8">
        <v>87287.3</v>
      </c>
      <c r="E71" s="8">
        <v>1008.9</v>
      </c>
      <c r="F71" s="6">
        <v>18.940000000000001</v>
      </c>
      <c r="G71" t="s">
        <v>13</v>
      </c>
      <c r="H71">
        <v>64</v>
      </c>
      <c r="I71" s="7">
        <v>7.5059999999999997E-3</v>
      </c>
      <c r="J71" s="7">
        <v>7.4780000000000003E-3</v>
      </c>
      <c r="K71" s="8">
        <v>91687.6</v>
      </c>
      <c r="L71" s="8">
        <v>685.7</v>
      </c>
      <c r="M71" s="6">
        <v>21.63</v>
      </c>
    </row>
    <row r="72" spans="1:13">
      <c r="A72">
        <v>65</v>
      </c>
      <c r="B72" s="7">
        <v>1.2806E-2</v>
      </c>
      <c r="C72" s="7">
        <v>1.2725E-2</v>
      </c>
      <c r="D72" s="8">
        <v>86278.399999999994</v>
      </c>
      <c r="E72" s="8">
        <v>1097.9000000000001</v>
      </c>
      <c r="F72" s="6">
        <v>18.149999999999999</v>
      </c>
      <c r="G72" t="s">
        <v>13</v>
      </c>
      <c r="H72">
        <v>65</v>
      </c>
      <c r="I72" s="7">
        <v>8.2349999999999993E-3</v>
      </c>
      <c r="J72" s="7">
        <v>8.201E-3</v>
      </c>
      <c r="K72" s="8">
        <v>91001.9</v>
      </c>
      <c r="L72" s="8">
        <v>746.3</v>
      </c>
      <c r="M72" s="6">
        <v>20.79</v>
      </c>
    </row>
    <row r="73" spans="1:13">
      <c r="A73">
        <v>66</v>
      </c>
      <c r="B73" s="7">
        <v>1.4307E-2</v>
      </c>
      <c r="C73" s="7">
        <v>1.4205000000000001E-2</v>
      </c>
      <c r="D73" s="8">
        <v>85180.5</v>
      </c>
      <c r="E73" s="8">
        <v>1210</v>
      </c>
      <c r="F73" s="6">
        <v>17.38</v>
      </c>
      <c r="G73" t="s">
        <v>13</v>
      </c>
      <c r="H73">
        <v>66</v>
      </c>
      <c r="I73" s="7">
        <v>9.1610000000000007E-3</v>
      </c>
      <c r="J73" s="7">
        <v>9.1190000000000004E-3</v>
      </c>
      <c r="K73" s="8">
        <v>90255.6</v>
      </c>
      <c r="L73" s="8">
        <v>823</v>
      </c>
      <c r="M73" s="6">
        <v>19.96</v>
      </c>
    </row>
    <row r="74" spans="1:13">
      <c r="A74">
        <v>67</v>
      </c>
      <c r="B74" s="7">
        <v>1.5488E-2</v>
      </c>
      <c r="C74" s="7">
        <v>1.5369000000000001E-2</v>
      </c>
      <c r="D74" s="8">
        <v>83970.5</v>
      </c>
      <c r="E74" s="8">
        <v>1290.5</v>
      </c>
      <c r="F74" s="6">
        <v>16.62</v>
      </c>
      <c r="G74" t="s">
        <v>13</v>
      </c>
      <c r="H74">
        <v>67</v>
      </c>
      <c r="I74" s="7">
        <v>9.7839999999999993E-3</v>
      </c>
      <c r="J74" s="7">
        <v>9.7370000000000009E-3</v>
      </c>
      <c r="K74" s="8">
        <v>89432.6</v>
      </c>
      <c r="L74" s="8">
        <v>870.8</v>
      </c>
      <c r="M74" s="6">
        <v>19.14</v>
      </c>
    </row>
    <row r="75" spans="1:13">
      <c r="A75">
        <v>68</v>
      </c>
      <c r="B75" s="7">
        <v>1.7392999999999999E-2</v>
      </c>
      <c r="C75" s="7">
        <v>1.7243000000000001E-2</v>
      </c>
      <c r="D75" s="8">
        <v>82680</v>
      </c>
      <c r="E75" s="8">
        <v>1425.7</v>
      </c>
      <c r="F75" s="6">
        <v>15.87</v>
      </c>
      <c r="G75" t="s">
        <v>13</v>
      </c>
      <c r="H75">
        <v>68</v>
      </c>
      <c r="I75" s="7">
        <v>1.1010000000000001E-2</v>
      </c>
      <c r="J75" s="7">
        <v>1.0949E-2</v>
      </c>
      <c r="K75" s="8">
        <v>88561.8</v>
      </c>
      <c r="L75" s="8">
        <v>969.7</v>
      </c>
      <c r="M75" s="6">
        <v>18.32</v>
      </c>
    </row>
    <row r="76" spans="1:13">
      <c r="A76">
        <v>69</v>
      </c>
      <c r="B76" s="7">
        <v>1.9310000000000001E-2</v>
      </c>
      <c r="C76" s="7">
        <v>1.9125E-2</v>
      </c>
      <c r="D76" s="8">
        <v>81254.399999999994</v>
      </c>
      <c r="E76" s="8">
        <v>1554</v>
      </c>
      <c r="F76" s="6">
        <v>15.14</v>
      </c>
      <c r="G76" t="s">
        <v>13</v>
      </c>
      <c r="H76">
        <v>69</v>
      </c>
      <c r="I76" s="7">
        <v>1.2232E-2</v>
      </c>
      <c r="J76" s="7">
        <v>1.2158E-2</v>
      </c>
      <c r="K76" s="8">
        <v>87592.1</v>
      </c>
      <c r="L76" s="8">
        <v>1064.9000000000001</v>
      </c>
      <c r="M76" s="6">
        <v>17.52</v>
      </c>
    </row>
    <row r="77" spans="1:13">
      <c r="A77">
        <v>70</v>
      </c>
      <c r="B77" s="7">
        <v>2.1375000000000002E-2</v>
      </c>
      <c r="C77" s="7">
        <v>2.1149000000000001E-2</v>
      </c>
      <c r="D77" s="8">
        <v>79700.399999999994</v>
      </c>
      <c r="E77" s="8">
        <v>1685.6</v>
      </c>
      <c r="F77" s="6">
        <v>14.43</v>
      </c>
      <c r="G77" t="s">
        <v>13</v>
      </c>
      <c r="H77">
        <v>70</v>
      </c>
      <c r="I77" s="7">
        <v>1.3953E-2</v>
      </c>
      <c r="J77" s="7">
        <v>1.3856E-2</v>
      </c>
      <c r="K77" s="8">
        <v>86527.2</v>
      </c>
      <c r="L77" s="8">
        <v>1198.9000000000001</v>
      </c>
      <c r="M77" s="6">
        <v>16.73</v>
      </c>
    </row>
    <row r="78" spans="1:13">
      <c r="A78">
        <v>71</v>
      </c>
      <c r="B78" s="7">
        <v>2.3498000000000002E-2</v>
      </c>
      <c r="C78" s="7">
        <v>2.3224999999999999E-2</v>
      </c>
      <c r="D78" s="8">
        <v>78014.8</v>
      </c>
      <c r="E78" s="8">
        <v>1811.9</v>
      </c>
      <c r="F78" s="6">
        <v>13.73</v>
      </c>
      <c r="G78" t="s">
        <v>13</v>
      </c>
      <c r="H78">
        <v>71</v>
      </c>
      <c r="I78" s="7">
        <v>1.4878000000000001E-2</v>
      </c>
      <c r="J78" s="7">
        <v>1.4768E-2</v>
      </c>
      <c r="K78" s="8">
        <v>85328.3</v>
      </c>
      <c r="L78" s="8">
        <v>1260.2</v>
      </c>
      <c r="M78" s="6">
        <v>15.96</v>
      </c>
    </row>
    <row r="79" spans="1:13">
      <c r="A79">
        <v>72</v>
      </c>
      <c r="B79" s="7">
        <v>2.5985000000000001E-2</v>
      </c>
      <c r="C79" s="7">
        <v>2.5652000000000001E-2</v>
      </c>
      <c r="D79" s="8">
        <v>76202.899999999994</v>
      </c>
      <c r="E79" s="8">
        <v>1954.7</v>
      </c>
      <c r="F79" s="6">
        <v>13.05</v>
      </c>
      <c r="G79" t="s">
        <v>13</v>
      </c>
      <c r="H79">
        <v>72</v>
      </c>
      <c r="I79" s="7">
        <v>1.6605999999999999E-2</v>
      </c>
      <c r="J79" s="7">
        <v>1.6469000000000001E-2</v>
      </c>
      <c r="K79" s="8">
        <v>84068.1</v>
      </c>
      <c r="L79" s="8">
        <v>1384.5</v>
      </c>
      <c r="M79" s="6">
        <v>15.19</v>
      </c>
    </row>
    <row r="80" spans="1:13">
      <c r="A80">
        <v>73</v>
      </c>
      <c r="B80" s="7">
        <v>2.8302000000000001E-2</v>
      </c>
      <c r="C80" s="7">
        <v>2.7907000000000001E-2</v>
      </c>
      <c r="D80" s="8">
        <v>74248.100000000006</v>
      </c>
      <c r="E80" s="8">
        <v>2072.1</v>
      </c>
      <c r="F80" s="6">
        <v>12.38</v>
      </c>
      <c r="G80" t="s">
        <v>13</v>
      </c>
      <c r="H80">
        <v>73</v>
      </c>
      <c r="I80" s="7">
        <v>1.8227E-2</v>
      </c>
      <c r="J80" s="7">
        <v>1.8062999999999999E-2</v>
      </c>
      <c r="K80" s="8">
        <v>82683.600000000006</v>
      </c>
      <c r="L80" s="8">
        <v>1493.5</v>
      </c>
      <c r="M80" s="6">
        <v>14.44</v>
      </c>
    </row>
    <row r="81" spans="1:13">
      <c r="A81">
        <v>74</v>
      </c>
      <c r="B81" s="7">
        <v>3.1634000000000002E-2</v>
      </c>
      <c r="C81" s="7">
        <v>3.1140999999999999E-2</v>
      </c>
      <c r="D81" s="8">
        <v>72176.100000000006</v>
      </c>
      <c r="E81" s="8">
        <v>2247.6</v>
      </c>
      <c r="F81" s="6">
        <v>11.72</v>
      </c>
      <c r="G81" t="s">
        <v>13</v>
      </c>
      <c r="H81">
        <v>74</v>
      </c>
      <c r="I81" s="7">
        <v>2.0704E-2</v>
      </c>
      <c r="J81" s="7">
        <v>2.0492E-2</v>
      </c>
      <c r="K81" s="8">
        <v>81190.100000000006</v>
      </c>
      <c r="L81" s="8">
        <v>1663.7</v>
      </c>
      <c r="M81" s="6">
        <v>13.69</v>
      </c>
    </row>
    <row r="82" spans="1:13">
      <c r="A82">
        <v>75</v>
      </c>
      <c r="B82" s="7">
        <v>3.4587E-2</v>
      </c>
      <c r="C82" s="7">
        <v>3.3999000000000001E-2</v>
      </c>
      <c r="D82" s="8">
        <v>69928.399999999994</v>
      </c>
      <c r="E82" s="8">
        <v>2377.5</v>
      </c>
      <c r="F82" s="6">
        <v>11.08</v>
      </c>
      <c r="G82" t="s">
        <v>13</v>
      </c>
      <c r="H82">
        <v>75</v>
      </c>
      <c r="I82" s="7">
        <v>2.2825000000000002E-2</v>
      </c>
      <c r="J82" s="7">
        <v>2.2567E-2</v>
      </c>
      <c r="K82" s="8">
        <v>79526.3</v>
      </c>
      <c r="L82" s="8">
        <v>1794.7</v>
      </c>
      <c r="M82" s="6">
        <v>12.97</v>
      </c>
    </row>
    <row r="83" spans="1:13">
      <c r="A83">
        <v>76</v>
      </c>
      <c r="B83" s="7">
        <v>3.9196000000000002E-2</v>
      </c>
      <c r="C83" s="7">
        <v>3.8442999999999998E-2</v>
      </c>
      <c r="D83" s="8">
        <v>67551</v>
      </c>
      <c r="E83" s="8">
        <v>2596.8000000000002</v>
      </c>
      <c r="F83" s="6">
        <v>10.45</v>
      </c>
      <c r="G83" t="s">
        <v>13</v>
      </c>
      <c r="H83">
        <v>76</v>
      </c>
      <c r="I83" s="7">
        <v>2.5867999999999999E-2</v>
      </c>
      <c r="J83" s="7">
        <v>2.5538000000000002E-2</v>
      </c>
      <c r="K83" s="8">
        <v>77731.600000000006</v>
      </c>
      <c r="L83" s="8">
        <v>1985.1</v>
      </c>
      <c r="M83" s="6">
        <v>12.26</v>
      </c>
    </row>
    <row r="84" spans="1:13">
      <c r="A84">
        <v>77</v>
      </c>
      <c r="B84" s="7">
        <v>4.3128E-2</v>
      </c>
      <c r="C84" s="7">
        <v>4.2216999999999998E-2</v>
      </c>
      <c r="D84" s="8">
        <v>64954.1</v>
      </c>
      <c r="E84" s="8">
        <v>2742.2</v>
      </c>
      <c r="F84" s="6">
        <v>9.85</v>
      </c>
      <c r="G84" t="s">
        <v>13</v>
      </c>
      <c r="H84">
        <v>77</v>
      </c>
      <c r="I84" s="7">
        <v>2.9260999999999999E-2</v>
      </c>
      <c r="J84" s="7">
        <v>2.8839E-2</v>
      </c>
      <c r="K84" s="8">
        <v>75746.5</v>
      </c>
      <c r="L84" s="8">
        <v>2184.5</v>
      </c>
      <c r="M84" s="6">
        <v>11.56</v>
      </c>
    </row>
    <row r="85" spans="1:13">
      <c r="A85">
        <v>78</v>
      </c>
      <c r="B85" s="7">
        <v>4.8135999999999998E-2</v>
      </c>
      <c r="C85" s="7">
        <v>4.7004999999999998E-2</v>
      </c>
      <c r="D85" s="8">
        <v>62211.9</v>
      </c>
      <c r="E85" s="8">
        <v>2924.3</v>
      </c>
      <c r="F85" s="6">
        <v>9.26</v>
      </c>
      <c r="G85" t="s">
        <v>13</v>
      </c>
      <c r="H85">
        <v>78</v>
      </c>
      <c r="I85" s="7">
        <v>3.3085000000000003E-2</v>
      </c>
      <c r="J85" s="7">
        <v>3.2547E-2</v>
      </c>
      <c r="K85" s="8">
        <v>73562.100000000006</v>
      </c>
      <c r="L85" s="8">
        <v>2394.1999999999998</v>
      </c>
      <c r="M85" s="6">
        <v>10.89</v>
      </c>
    </row>
    <row r="86" spans="1:13">
      <c r="A86">
        <v>79</v>
      </c>
      <c r="B86" s="7">
        <v>5.3895999999999999E-2</v>
      </c>
      <c r="C86" s="7">
        <v>5.2482000000000001E-2</v>
      </c>
      <c r="D86" s="8">
        <v>59287.7</v>
      </c>
      <c r="E86" s="8">
        <v>3111.5</v>
      </c>
      <c r="F86" s="6">
        <v>8.69</v>
      </c>
      <c r="G86" t="s">
        <v>13</v>
      </c>
      <c r="H86">
        <v>79</v>
      </c>
      <c r="I86" s="7">
        <v>3.7419000000000001E-2</v>
      </c>
      <c r="J86" s="7">
        <v>3.6732000000000001E-2</v>
      </c>
      <c r="K86" s="8">
        <v>71167.8</v>
      </c>
      <c r="L86" s="8">
        <v>2614.1</v>
      </c>
      <c r="M86" s="6">
        <v>10.24</v>
      </c>
    </row>
    <row r="87" spans="1:13">
      <c r="A87">
        <v>80</v>
      </c>
      <c r="B87" s="7">
        <v>6.1260000000000002E-2</v>
      </c>
      <c r="C87" s="7">
        <v>5.944E-2</v>
      </c>
      <c r="D87" s="8">
        <v>56176.1</v>
      </c>
      <c r="E87" s="8">
        <v>3339.1</v>
      </c>
      <c r="F87" s="6">
        <v>8.15</v>
      </c>
      <c r="G87" t="s">
        <v>13</v>
      </c>
      <c r="H87">
        <v>80</v>
      </c>
      <c r="I87" s="7">
        <v>4.2632000000000003E-2</v>
      </c>
      <c r="J87" s="7">
        <v>4.1742000000000001E-2</v>
      </c>
      <c r="K87" s="8">
        <v>68553.7</v>
      </c>
      <c r="L87" s="8">
        <v>2861.6</v>
      </c>
      <c r="M87" s="6">
        <v>9.61</v>
      </c>
    </row>
    <row r="88" spans="1:13">
      <c r="A88">
        <v>81</v>
      </c>
      <c r="B88" s="7">
        <v>6.8618999999999999E-2</v>
      </c>
      <c r="C88" s="7">
        <v>6.6342999999999999E-2</v>
      </c>
      <c r="D88" s="8">
        <v>52837.1</v>
      </c>
      <c r="E88" s="8">
        <v>3505.3</v>
      </c>
      <c r="F88" s="6">
        <v>7.63</v>
      </c>
      <c r="G88" t="s">
        <v>13</v>
      </c>
      <c r="H88">
        <v>81</v>
      </c>
      <c r="I88" s="7">
        <v>4.7732999999999998E-2</v>
      </c>
      <c r="J88" s="7">
        <v>4.6620000000000002E-2</v>
      </c>
      <c r="K88" s="8">
        <v>65692.100000000006</v>
      </c>
      <c r="L88" s="8">
        <v>3062.6</v>
      </c>
      <c r="M88" s="6">
        <v>9.01</v>
      </c>
    </row>
    <row r="89" spans="1:13">
      <c r="A89">
        <v>82</v>
      </c>
      <c r="B89" s="7">
        <v>7.7147999999999994E-2</v>
      </c>
      <c r="C89" s="7">
        <v>7.4283000000000002E-2</v>
      </c>
      <c r="D89" s="8">
        <v>49331.7</v>
      </c>
      <c r="E89" s="8">
        <v>3664.5</v>
      </c>
      <c r="F89" s="6">
        <v>7.13</v>
      </c>
      <c r="G89" t="s">
        <v>13</v>
      </c>
      <c r="H89">
        <v>82</v>
      </c>
      <c r="I89" s="7">
        <v>5.4670000000000003E-2</v>
      </c>
      <c r="J89" s="7">
        <v>5.3214999999999998E-2</v>
      </c>
      <c r="K89" s="8">
        <v>62629.599999999999</v>
      </c>
      <c r="L89" s="8">
        <v>3332.9</v>
      </c>
      <c r="M89" s="6">
        <v>8.43</v>
      </c>
    </row>
    <row r="90" spans="1:13">
      <c r="A90">
        <v>83</v>
      </c>
      <c r="B90" s="7">
        <v>8.5404999999999995E-2</v>
      </c>
      <c r="C90" s="7">
        <v>8.1906999999999994E-2</v>
      </c>
      <c r="D90" s="8">
        <v>45667.199999999997</v>
      </c>
      <c r="E90" s="8">
        <v>3740.5</v>
      </c>
      <c r="F90" s="6">
        <v>6.67</v>
      </c>
      <c r="G90" t="s">
        <v>13</v>
      </c>
      <c r="H90">
        <v>83</v>
      </c>
      <c r="I90" s="7">
        <v>6.2477999999999999E-2</v>
      </c>
      <c r="J90" s="7">
        <v>6.0585E-2</v>
      </c>
      <c r="K90" s="8">
        <v>59296.7</v>
      </c>
      <c r="L90" s="8">
        <v>3592.5</v>
      </c>
      <c r="M90" s="6">
        <v>7.87</v>
      </c>
    </row>
    <row r="91" spans="1:13">
      <c r="A91">
        <v>84</v>
      </c>
      <c r="B91" s="7">
        <v>9.6591999999999997E-2</v>
      </c>
      <c r="C91" s="7">
        <v>9.2142000000000002E-2</v>
      </c>
      <c r="D91" s="8">
        <v>41926.699999999997</v>
      </c>
      <c r="E91" s="8">
        <v>3863.2</v>
      </c>
      <c r="F91" s="6">
        <v>6.22</v>
      </c>
      <c r="G91" t="s">
        <v>13</v>
      </c>
      <c r="H91">
        <v>84</v>
      </c>
      <c r="I91" s="7">
        <v>7.0112999999999995E-2</v>
      </c>
      <c r="J91" s="7">
        <v>6.7738999999999994E-2</v>
      </c>
      <c r="K91" s="8">
        <v>55704.2</v>
      </c>
      <c r="L91" s="8">
        <v>3773.3</v>
      </c>
      <c r="M91" s="6">
        <v>7.35</v>
      </c>
    </row>
    <row r="92" spans="1:13">
      <c r="A92">
        <v>85</v>
      </c>
      <c r="B92" s="7">
        <v>0.108475</v>
      </c>
      <c r="C92" s="7">
        <v>0.102895</v>
      </c>
      <c r="D92" s="8">
        <v>38063.599999999999</v>
      </c>
      <c r="E92" s="8">
        <v>3916.5</v>
      </c>
      <c r="F92" s="6">
        <v>5.8</v>
      </c>
      <c r="G92" t="s">
        <v>13</v>
      </c>
      <c r="H92">
        <v>85</v>
      </c>
      <c r="I92" s="7">
        <v>7.8839000000000006E-2</v>
      </c>
      <c r="J92" s="7">
        <v>7.5849E-2</v>
      </c>
      <c r="K92" s="8">
        <v>51930.9</v>
      </c>
      <c r="L92" s="8">
        <v>3938.9</v>
      </c>
      <c r="M92" s="6">
        <v>6.85</v>
      </c>
    </row>
    <row r="93" spans="1:13">
      <c r="A93">
        <v>86</v>
      </c>
      <c r="B93" s="7">
        <v>0.119758</v>
      </c>
      <c r="C93" s="7">
        <v>0.112992</v>
      </c>
      <c r="D93" s="8">
        <v>34147</v>
      </c>
      <c r="E93" s="8">
        <v>3858.3</v>
      </c>
      <c r="F93" s="6">
        <v>5.41</v>
      </c>
      <c r="G93" t="s">
        <v>13</v>
      </c>
      <c r="H93">
        <v>86</v>
      </c>
      <c r="I93" s="7">
        <v>8.9590000000000003E-2</v>
      </c>
      <c r="J93" s="7">
        <v>8.5749000000000006E-2</v>
      </c>
      <c r="K93" s="8">
        <v>47992</v>
      </c>
      <c r="L93" s="8">
        <v>4115.2</v>
      </c>
      <c r="M93" s="6">
        <v>6.37</v>
      </c>
    </row>
    <row r="94" spans="1:13">
      <c r="A94">
        <v>87</v>
      </c>
      <c r="B94" s="7">
        <v>0.13583100000000001</v>
      </c>
      <c r="C94" s="7">
        <v>0.127193</v>
      </c>
      <c r="D94" s="8">
        <v>30288.7</v>
      </c>
      <c r="E94" s="8">
        <v>3852.5</v>
      </c>
      <c r="F94" s="6">
        <v>5.03</v>
      </c>
      <c r="G94" t="s">
        <v>13</v>
      </c>
      <c r="H94">
        <v>87</v>
      </c>
      <c r="I94" s="7">
        <v>0.100662</v>
      </c>
      <c r="J94" s="7">
        <v>9.5838000000000007E-2</v>
      </c>
      <c r="K94" s="8">
        <v>43876.7</v>
      </c>
      <c r="L94" s="8">
        <v>4205.1000000000004</v>
      </c>
      <c r="M94" s="6">
        <v>5.92</v>
      </c>
    </row>
    <row r="95" spans="1:13">
      <c r="A95">
        <v>88</v>
      </c>
      <c r="B95" s="7">
        <v>0.15154899999999999</v>
      </c>
      <c r="C95" s="7">
        <v>0.140875</v>
      </c>
      <c r="D95" s="8">
        <v>26436.2</v>
      </c>
      <c r="E95" s="8">
        <v>3724.2</v>
      </c>
      <c r="F95" s="6">
        <v>4.6900000000000004</v>
      </c>
      <c r="G95" t="s">
        <v>13</v>
      </c>
      <c r="H95">
        <v>88</v>
      </c>
      <c r="I95" s="7">
        <v>0.11393</v>
      </c>
      <c r="J95" s="7">
        <v>0.10779</v>
      </c>
      <c r="K95" s="8">
        <v>39671.699999999997</v>
      </c>
      <c r="L95" s="8">
        <v>4276.2</v>
      </c>
      <c r="M95" s="6">
        <v>5.49</v>
      </c>
    </row>
    <row r="96" spans="1:13">
      <c r="A96">
        <v>89</v>
      </c>
      <c r="B96" s="7">
        <v>0.17475599999999999</v>
      </c>
      <c r="C96" s="7">
        <v>0.16071299999999999</v>
      </c>
      <c r="D96" s="8">
        <v>22712</v>
      </c>
      <c r="E96" s="8">
        <v>3650.1</v>
      </c>
      <c r="F96" s="6">
        <v>4.38</v>
      </c>
      <c r="G96" t="s">
        <v>13</v>
      </c>
      <c r="H96">
        <v>89</v>
      </c>
      <c r="I96" s="7">
        <v>0.12947400000000001</v>
      </c>
      <c r="J96" s="7">
        <v>0.121602</v>
      </c>
      <c r="K96" s="8">
        <v>35395.5</v>
      </c>
      <c r="L96" s="8">
        <v>4304.2</v>
      </c>
      <c r="M96" s="6">
        <v>5.09</v>
      </c>
    </row>
    <row r="97" spans="1:13">
      <c r="A97">
        <v>90</v>
      </c>
      <c r="B97" s="7">
        <v>0.174648</v>
      </c>
      <c r="C97" s="7">
        <v>0.16062100000000001</v>
      </c>
      <c r="D97" s="8">
        <v>19061.900000000001</v>
      </c>
      <c r="E97" s="8">
        <v>3061.7</v>
      </c>
      <c r="F97" s="6">
        <v>4.12</v>
      </c>
      <c r="G97" t="s">
        <v>13</v>
      </c>
      <c r="H97">
        <v>90</v>
      </c>
      <c r="I97" s="7">
        <v>0.14143700000000001</v>
      </c>
      <c r="J97" s="7">
        <v>0.13209499999999999</v>
      </c>
      <c r="K97" s="8">
        <v>31091.3</v>
      </c>
      <c r="L97" s="8">
        <v>4107</v>
      </c>
      <c r="M97" s="6">
        <v>4.7300000000000004</v>
      </c>
    </row>
    <row r="98" spans="1:13">
      <c r="A98">
        <v>91</v>
      </c>
      <c r="B98" s="7">
        <v>0.194795</v>
      </c>
      <c r="C98" s="7">
        <v>0.177506</v>
      </c>
      <c r="D98" s="8">
        <v>16000.1</v>
      </c>
      <c r="E98" s="8">
        <v>2840.1</v>
      </c>
      <c r="F98" s="6">
        <v>3.81</v>
      </c>
      <c r="G98" t="s">
        <v>13</v>
      </c>
      <c r="H98">
        <v>91</v>
      </c>
      <c r="I98" s="7">
        <v>0.156665</v>
      </c>
      <c r="J98" s="7">
        <v>0.145285</v>
      </c>
      <c r="K98" s="8">
        <v>26984.3</v>
      </c>
      <c r="L98" s="8">
        <v>3920.4</v>
      </c>
      <c r="M98" s="6">
        <v>4.37</v>
      </c>
    </row>
    <row r="99" spans="1:13">
      <c r="A99">
        <v>92</v>
      </c>
      <c r="B99" s="7">
        <v>0.22009500000000001</v>
      </c>
      <c r="C99" s="7">
        <v>0.19827600000000001</v>
      </c>
      <c r="D99" s="8">
        <v>13160</v>
      </c>
      <c r="E99" s="8">
        <v>2609.3000000000002</v>
      </c>
      <c r="F99" s="6">
        <v>3.53</v>
      </c>
      <c r="G99" t="s">
        <v>13</v>
      </c>
      <c r="H99">
        <v>92</v>
      </c>
      <c r="I99" s="7">
        <v>0.18259400000000001</v>
      </c>
      <c r="J99" s="7">
        <v>0.16731799999999999</v>
      </c>
      <c r="K99" s="8">
        <v>23063.9</v>
      </c>
      <c r="L99" s="8">
        <v>3859</v>
      </c>
      <c r="M99" s="6">
        <v>4.03</v>
      </c>
    </row>
    <row r="100" spans="1:13">
      <c r="A100">
        <v>93</v>
      </c>
      <c r="B100" s="7">
        <v>0.24527499999999999</v>
      </c>
      <c r="C100" s="7">
        <v>0.21848100000000001</v>
      </c>
      <c r="D100" s="8">
        <v>10550.7</v>
      </c>
      <c r="E100" s="8">
        <v>2305.1</v>
      </c>
      <c r="F100" s="6">
        <v>3.28</v>
      </c>
      <c r="G100" t="s">
        <v>13</v>
      </c>
      <c r="H100">
        <v>93</v>
      </c>
      <c r="I100" s="7">
        <v>0.19936400000000001</v>
      </c>
      <c r="J100" s="7">
        <v>0.18129200000000001</v>
      </c>
      <c r="K100" s="8">
        <v>19204.900000000001</v>
      </c>
      <c r="L100" s="8">
        <v>3481.7</v>
      </c>
      <c r="M100" s="6">
        <v>3.74</v>
      </c>
    </row>
    <row r="101" spans="1:13">
      <c r="A101">
        <v>94</v>
      </c>
      <c r="B101" s="7">
        <v>0.27091500000000002</v>
      </c>
      <c r="C101" s="7">
        <v>0.238595</v>
      </c>
      <c r="D101" s="8">
        <v>8245.6</v>
      </c>
      <c r="E101" s="8">
        <v>1967.4</v>
      </c>
      <c r="F101" s="6">
        <v>3.05</v>
      </c>
      <c r="G101" t="s">
        <v>13</v>
      </c>
      <c r="H101">
        <v>94</v>
      </c>
      <c r="I101" s="7">
        <v>0.22350900000000001</v>
      </c>
      <c r="J101" s="7">
        <v>0.201042</v>
      </c>
      <c r="K101" s="8">
        <v>15723.2</v>
      </c>
      <c r="L101" s="8">
        <v>3161</v>
      </c>
      <c r="M101" s="6">
        <v>3.46</v>
      </c>
    </row>
    <row r="102" spans="1:13">
      <c r="A102">
        <v>95</v>
      </c>
      <c r="B102" s="7">
        <v>0.29491600000000001</v>
      </c>
      <c r="C102" s="7">
        <v>0.257017</v>
      </c>
      <c r="D102" s="8">
        <v>6278.2</v>
      </c>
      <c r="E102" s="8">
        <v>1613.6</v>
      </c>
      <c r="F102" s="6">
        <v>2.85</v>
      </c>
      <c r="G102" t="s">
        <v>13</v>
      </c>
      <c r="H102">
        <v>95</v>
      </c>
      <c r="I102" s="7">
        <v>0.25069799999999998</v>
      </c>
      <c r="J102" s="7">
        <v>0.222774</v>
      </c>
      <c r="K102" s="8">
        <v>12562.2</v>
      </c>
      <c r="L102" s="8">
        <v>2798.5</v>
      </c>
      <c r="M102" s="6">
        <v>3.21</v>
      </c>
    </row>
    <row r="103" spans="1:13">
      <c r="A103">
        <v>96</v>
      </c>
      <c r="B103" s="7">
        <v>0.32080999999999998</v>
      </c>
      <c r="C103" s="7">
        <v>0.27646399999999999</v>
      </c>
      <c r="D103" s="8">
        <v>4664.6000000000004</v>
      </c>
      <c r="E103" s="8">
        <v>1289.5999999999999</v>
      </c>
      <c r="F103" s="6">
        <v>2.67</v>
      </c>
      <c r="G103" t="s">
        <v>13</v>
      </c>
      <c r="H103">
        <v>96</v>
      </c>
      <c r="I103" s="7">
        <v>0.27269399999999999</v>
      </c>
      <c r="J103" s="7">
        <v>0.23997399999999999</v>
      </c>
      <c r="K103" s="8">
        <v>9763.6</v>
      </c>
      <c r="L103" s="8">
        <v>2343</v>
      </c>
      <c r="M103" s="6">
        <v>2.98</v>
      </c>
    </row>
    <row r="104" spans="1:13">
      <c r="A104">
        <v>97</v>
      </c>
      <c r="B104" s="7">
        <v>0.34980899999999998</v>
      </c>
      <c r="C104" s="7">
        <v>0.297734</v>
      </c>
      <c r="D104" s="8">
        <v>3375</v>
      </c>
      <c r="E104" s="8">
        <v>1004.9</v>
      </c>
      <c r="F104" s="6">
        <v>2.4900000000000002</v>
      </c>
      <c r="G104" t="s">
        <v>13</v>
      </c>
      <c r="H104">
        <v>97</v>
      </c>
      <c r="I104" s="7">
        <v>0.30142099999999999</v>
      </c>
      <c r="J104" s="7">
        <v>0.26194299999999998</v>
      </c>
      <c r="K104" s="8">
        <v>7420.6</v>
      </c>
      <c r="L104" s="8">
        <v>1943.8</v>
      </c>
      <c r="M104" s="6">
        <v>2.77</v>
      </c>
    </row>
    <row r="105" spans="1:13">
      <c r="A105">
        <v>98</v>
      </c>
      <c r="B105" s="7">
        <v>0.38179000000000002</v>
      </c>
      <c r="C105" s="7">
        <v>0.32059100000000001</v>
      </c>
      <c r="D105" s="8">
        <v>2370.1999999999998</v>
      </c>
      <c r="E105" s="8">
        <v>759.9</v>
      </c>
      <c r="F105" s="6">
        <v>2.34</v>
      </c>
      <c r="G105" t="s">
        <v>13</v>
      </c>
      <c r="H105">
        <v>98</v>
      </c>
      <c r="I105" s="7">
        <v>0.32918399999999998</v>
      </c>
      <c r="J105" s="7">
        <v>0.282661</v>
      </c>
      <c r="K105" s="8">
        <v>5476.8</v>
      </c>
      <c r="L105" s="8">
        <v>1548.1</v>
      </c>
      <c r="M105" s="6">
        <v>2.57</v>
      </c>
    </row>
    <row r="106" spans="1:13">
      <c r="A106">
        <v>99</v>
      </c>
      <c r="B106" s="7">
        <v>0.40155200000000002</v>
      </c>
      <c r="C106" s="7">
        <v>0.33441100000000001</v>
      </c>
      <c r="D106" s="8">
        <v>1610.3</v>
      </c>
      <c r="E106" s="8">
        <v>538.5</v>
      </c>
      <c r="F106" s="6">
        <v>2.21</v>
      </c>
      <c r="G106" t="s">
        <v>13</v>
      </c>
      <c r="H106">
        <v>99</v>
      </c>
      <c r="I106" s="7">
        <v>0.36038599999999998</v>
      </c>
      <c r="J106" s="7">
        <v>0.30536200000000002</v>
      </c>
      <c r="K106" s="8">
        <v>3928.7</v>
      </c>
      <c r="L106" s="8">
        <v>1199.7</v>
      </c>
      <c r="M106" s="6">
        <v>2.39</v>
      </c>
    </row>
    <row r="107" spans="1:13">
      <c r="A107">
        <v>100</v>
      </c>
      <c r="B107">
        <v>0.44276300000000002</v>
      </c>
      <c r="C107">
        <v>0.36251</v>
      </c>
      <c r="D107">
        <v>1071.8</v>
      </c>
      <c r="E107">
        <v>388.5</v>
      </c>
      <c r="F107">
        <v>2.0699999999999998</v>
      </c>
      <c r="G107" t="s">
        <v>13</v>
      </c>
      <c r="H107">
        <v>100</v>
      </c>
      <c r="I107">
        <v>0.398567</v>
      </c>
      <c r="J107">
        <v>0.33233699999999999</v>
      </c>
      <c r="K107">
        <v>2729.1</v>
      </c>
      <c r="L107">
        <v>907</v>
      </c>
      <c r="M107">
        <v>2.21</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defaultColWidth="10.85546875" defaultRowHeight="12.75"/>
  <sheetData>
    <row r="1" spans="1:13" ht="19.5">
      <c r="A1" s="3" t="s">
        <v>41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5.0400000000000002E-3</v>
      </c>
      <c r="C7" s="7">
        <v>5.0270000000000002E-3</v>
      </c>
      <c r="D7" s="8">
        <v>100000</v>
      </c>
      <c r="E7" s="8">
        <v>502.7</v>
      </c>
      <c r="F7" s="6">
        <v>78.260000000000005</v>
      </c>
      <c r="G7" t="s">
        <v>13</v>
      </c>
      <c r="H7">
        <v>0</v>
      </c>
      <c r="I7" s="7">
        <v>4.169E-3</v>
      </c>
      <c r="J7" s="7">
        <v>4.1599999999999996E-3</v>
      </c>
      <c r="K7" s="8">
        <v>100000</v>
      </c>
      <c r="L7" s="8">
        <v>416</v>
      </c>
      <c r="M7" s="6">
        <v>82.29</v>
      </c>
    </row>
    <row r="8" spans="1:13">
      <c r="A8">
        <v>1</v>
      </c>
      <c r="B8" s="7">
        <v>3.3300000000000002E-4</v>
      </c>
      <c r="C8" s="7">
        <v>3.3300000000000002E-4</v>
      </c>
      <c r="D8" s="8">
        <v>99497.3</v>
      </c>
      <c r="E8" s="8">
        <v>33.1</v>
      </c>
      <c r="F8" s="6">
        <v>77.66</v>
      </c>
      <c r="G8" t="s">
        <v>13</v>
      </c>
      <c r="H8">
        <v>1</v>
      </c>
      <c r="I8" s="7">
        <v>2.9599999999999998E-4</v>
      </c>
      <c r="J8" s="7">
        <v>2.9599999999999998E-4</v>
      </c>
      <c r="K8" s="8">
        <v>99584</v>
      </c>
      <c r="L8" s="8">
        <v>29.5</v>
      </c>
      <c r="M8" s="6">
        <v>81.63</v>
      </c>
    </row>
    <row r="9" spans="1:13">
      <c r="A9">
        <v>2</v>
      </c>
      <c r="B9" s="7">
        <v>1.85E-4</v>
      </c>
      <c r="C9" s="7">
        <v>1.85E-4</v>
      </c>
      <c r="D9" s="8">
        <v>99464.2</v>
      </c>
      <c r="E9" s="8">
        <v>18.399999999999999</v>
      </c>
      <c r="F9" s="6">
        <v>76.680000000000007</v>
      </c>
      <c r="G9" t="s">
        <v>13</v>
      </c>
      <c r="H9">
        <v>2</v>
      </c>
      <c r="I9" s="7">
        <v>1.7200000000000001E-4</v>
      </c>
      <c r="J9" s="7">
        <v>1.7200000000000001E-4</v>
      </c>
      <c r="K9" s="8">
        <v>99554.5</v>
      </c>
      <c r="L9" s="8">
        <v>17.2</v>
      </c>
      <c r="M9" s="6">
        <v>80.66</v>
      </c>
    </row>
    <row r="10" spans="1:13">
      <c r="A10">
        <v>3</v>
      </c>
      <c r="B10" s="7">
        <v>1.4200000000000001E-4</v>
      </c>
      <c r="C10" s="7">
        <v>1.4200000000000001E-4</v>
      </c>
      <c r="D10" s="8">
        <v>99445.8</v>
      </c>
      <c r="E10" s="8">
        <v>14.1</v>
      </c>
      <c r="F10" s="6">
        <v>75.7</v>
      </c>
      <c r="G10" t="s">
        <v>13</v>
      </c>
      <c r="H10">
        <v>3</v>
      </c>
      <c r="I10" s="7">
        <v>1.54E-4</v>
      </c>
      <c r="J10" s="7">
        <v>1.54E-4</v>
      </c>
      <c r="K10" s="8">
        <v>99537.4</v>
      </c>
      <c r="L10" s="8">
        <v>15.3</v>
      </c>
      <c r="M10" s="6">
        <v>79.67</v>
      </c>
    </row>
    <row r="11" spans="1:13">
      <c r="A11">
        <v>4</v>
      </c>
      <c r="B11" s="7">
        <v>1.1E-4</v>
      </c>
      <c r="C11" s="7">
        <v>1.1E-4</v>
      </c>
      <c r="D11" s="8">
        <v>99431.7</v>
      </c>
      <c r="E11" s="8">
        <v>10.9</v>
      </c>
      <c r="F11" s="6">
        <v>74.709999999999994</v>
      </c>
      <c r="G11" t="s">
        <v>13</v>
      </c>
      <c r="H11">
        <v>4</v>
      </c>
      <c r="I11" s="7">
        <v>1.25E-4</v>
      </c>
      <c r="J11" s="7">
        <v>1.25E-4</v>
      </c>
      <c r="K11" s="8">
        <v>99522.1</v>
      </c>
      <c r="L11" s="8">
        <v>12.4</v>
      </c>
      <c r="M11" s="6">
        <v>78.680000000000007</v>
      </c>
    </row>
    <row r="12" spans="1:13">
      <c r="A12">
        <v>5</v>
      </c>
      <c r="B12" s="7">
        <v>1.25E-4</v>
      </c>
      <c r="C12" s="7">
        <v>1.25E-4</v>
      </c>
      <c r="D12" s="8">
        <v>99420.800000000003</v>
      </c>
      <c r="E12" s="8">
        <v>12.4</v>
      </c>
      <c r="F12" s="6">
        <v>73.72</v>
      </c>
      <c r="G12" t="s">
        <v>13</v>
      </c>
      <c r="H12">
        <v>5</v>
      </c>
      <c r="I12" s="7">
        <v>9.7999999999999997E-5</v>
      </c>
      <c r="J12" s="7">
        <v>9.7999999999999997E-5</v>
      </c>
      <c r="K12" s="8">
        <v>99509.7</v>
      </c>
      <c r="L12" s="8">
        <v>9.8000000000000007</v>
      </c>
      <c r="M12" s="6">
        <v>77.69</v>
      </c>
    </row>
    <row r="13" spans="1:13">
      <c r="A13">
        <v>6</v>
      </c>
      <c r="B13" s="7">
        <v>9.6000000000000002E-5</v>
      </c>
      <c r="C13" s="7">
        <v>9.6000000000000002E-5</v>
      </c>
      <c r="D13" s="8">
        <v>99408.4</v>
      </c>
      <c r="E13" s="8">
        <v>9.5</v>
      </c>
      <c r="F13" s="6">
        <v>72.72</v>
      </c>
      <c r="G13" t="s">
        <v>13</v>
      </c>
      <c r="H13">
        <v>6</v>
      </c>
      <c r="I13" s="7">
        <v>8.7000000000000001E-5</v>
      </c>
      <c r="J13" s="7">
        <v>8.7000000000000001E-5</v>
      </c>
      <c r="K13" s="8">
        <v>99499.9</v>
      </c>
      <c r="L13" s="8">
        <v>8.6999999999999993</v>
      </c>
      <c r="M13" s="6">
        <v>76.7</v>
      </c>
    </row>
    <row r="14" spans="1:13">
      <c r="A14">
        <v>7</v>
      </c>
      <c r="B14" s="7">
        <v>8.2000000000000001E-5</v>
      </c>
      <c r="C14" s="7">
        <v>8.2000000000000001E-5</v>
      </c>
      <c r="D14" s="8">
        <v>99398.9</v>
      </c>
      <c r="E14" s="8">
        <v>8.1</v>
      </c>
      <c r="F14" s="6">
        <v>71.73</v>
      </c>
      <c r="G14" t="s">
        <v>13</v>
      </c>
      <c r="H14">
        <v>7</v>
      </c>
      <c r="I14" s="7">
        <v>7.8999999999999996E-5</v>
      </c>
      <c r="J14" s="7">
        <v>7.8999999999999996E-5</v>
      </c>
      <c r="K14" s="8">
        <v>99491.3</v>
      </c>
      <c r="L14" s="8">
        <v>7.9</v>
      </c>
      <c r="M14" s="6">
        <v>75.709999999999994</v>
      </c>
    </row>
    <row r="15" spans="1:13">
      <c r="A15">
        <v>8</v>
      </c>
      <c r="B15" s="7">
        <v>1.11E-4</v>
      </c>
      <c r="C15" s="7">
        <v>1.11E-4</v>
      </c>
      <c r="D15" s="8">
        <v>99390.8</v>
      </c>
      <c r="E15" s="8">
        <v>11</v>
      </c>
      <c r="F15" s="6">
        <v>70.739999999999995</v>
      </c>
      <c r="G15" t="s">
        <v>13</v>
      </c>
      <c r="H15">
        <v>8</v>
      </c>
      <c r="I15" s="7">
        <v>8.7999999999999998E-5</v>
      </c>
      <c r="J15" s="7">
        <v>8.7999999999999998E-5</v>
      </c>
      <c r="K15" s="8">
        <v>99483.4</v>
      </c>
      <c r="L15" s="8">
        <v>8.8000000000000007</v>
      </c>
      <c r="M15" s="6">
        <v>74.709999999999994</v>
      </c>
    </row>
    <row r="16" spans="1:13">
      <c r="A16">
        <v>9</v>
      </c>
      <c r="B16" s="7">
        <v>9.7999999999999997E-5</v>
      </c>
      <c r="C16" s="7">
        <v>9.7999999999999997E-5</v>
      </c>
      <c r="D16" s="8">
        <v>99379.7</v>
      </c>
      <c r="E16" s="8">
        <v>9.6999999999999993</v>
      </c>
      <c r="F16" s="6">
        <v>69.739999999999995</v>
      </c>
      <c r="G16" t="s">
        <v>13</v>
      </c>
      <c r="H16">
        <v>9</v>
      </c>
      <c r="I16" s="7">
        <v>9.5000000000000005E-5</v>
      </c>
      <c r="J16" s="7">
        <v>9.5000000000000005E-5</v>
      </c>
      <c r="K16" s="8">
        <v>99474.6</v>
      </c>
      <c r="L16" s="8">
        <v>9.4</v>
      </c>
      <c r="M16" s="6">
        <v>73.72</v>
      </c>
    </row>
    <row r="17" spans="1:13">
      <c r="A17">
        <v>10</v>
      </c>
      <c r="B17" s="7">
        <v>9.5000000000000005E-5</v>
      </c>
      <c r="C17" s="7">
        <v>9.5000000000000005E-5</v>
      </c>
      <c r="D17" s="8">
        <v>99370</v>
      </c>
      <c r="E17" s="8">
        <v>9.5</v>
      </c>
      <c r="F17" s="6">
        <v>68.75</v>
      </c>
      <c r="G17" t="s">
        <v>13</v>
      </c>
      <c r="H17">
        <v>10</v>
      </c>
      <c r="I17" s="7">
        <v>7.2999999999999999E-5</v>
      </c>
      <c r="J17" s="7">
        <v>7.2999999999999999E-5</v>
      </c>
      <c r="K17" s="8">
        <v>99465.2</v>
      </c>
      <c r="L17" s="8">
        <v>7.3</v>
      </c>
      <c r="M17" s="6">
        <v>72.73</v>
      </c>
    </row>
    <row r="18" spans="1:13">
      <c r="A18">
        <v>11</v>
      </c>
      <c r="B18" s="7">
        <v>9.7E-5</v>
      </c>
      <c r="C18" s="7">
        <v>9.7E-5</v>
      </c>
      <c r="D18" s="8">
        <v>99360.6</v>
      </c>
      <c r="E18" s="8">
        <v>9.6</v>
      </c>
      <c r="F18" s="6">
        <v>67.760000000000005</v>
      </c>
      <c r="G18" t="s">
        <v>13</v>
      </c>
      <c r="H18">
        <v>11</v>
      </c>
      <c r="I18" s="7">
        <v>8.3999999999999995E-5</v>
      </c>
      <c r="J18" s="7">
        <v>8.3999999999999995E-5</v>
      </c>
      <c r="K18" s="8">
        <v>99457.9</v>
      </c>
      <c r="L18" s="8">
        <v>8.4</v>
      </c>
      <c r="M18" s="6">
        <v>71.73</v>
      </c>
    </row>
    <row r="19" spans="1:13">
      <c r="A19">
        <v>12</v>
      </c>
      <c r="B19" s="7">
        <v>1.03E-4</v>
      </c>
      <c r="C19" s="7">
        <v>1.03E-4</v>
      </c>
      <c r="D19" s="8">
        <v>99350.9</v>
      </c>
      <c r="E19" s="8">
        <v>10.199999999999999</v>
      </c>
      <c r="F19" s="6">
        <v>66.760000000000005</v>
      </c>
      <c r="G19" t="s">
        <v>13</v>
      </c>
      <c r="H19">
        <v>12</v>
      </c>
      <c r="I19" s="7">
        <v>8.7999999999999998E-5</v>
      </c>
      <c r="J19" s="7">
        <v>8.7999999999999998E-5</v>
      </c>
      <c r="K19" s="8">
        <v>99449.600000000006</v>
      </c>
      <c r="L19" s="8">
        <v>8.8000000000000007</v>
      </c>
      <c r="M19" s="6">
        <v>70.739999999999995</v>
      </c>
    </row>
    <row r="20" spans="1:13">
      <c r="A20">
        <v>13</v>
      </c>
      <c r="B20" s="7">
        <v>1.1900000000000001E-4</v>
      </c>
      <c r="C20" s="7">
        <v>1.1900000000000001E-4</v>
      </c>
      <c r="D20" s="8">
        <v>99340.7</v>
      </c>
      <c r="E20" s="8">
        <v>11.8</v>
      </c>
      <c r="F20" s="6">
        <v>65.77</v>
      </c>
      <c r="G20" t="s">
        <v>13</v>
      </c>
      <c r="H20">
        <v>13</v>
      </c>
      <c r="I20" s="7">
        <v>9.8999999999999994E-5</v>
      </c>
      <c r="J20" s="7">
        <v>9.8999999999999994E-5</v>
      </c>
      <c r="K20" s="8">
        <v>99440.8</v>
      </c>
      <c r="L20" s="8">
        <v>9.8000000000000007</v>
      </c>
      <c r="M20" s="6">
        <v>69.739999999999995</v>
      </c>
    </row>
    <row r="21" spans="1:13">
      <c r="A21">
        <v>14</v>
      </c>
      <c r="B21" s="7">
        <v>1.3899999999999999E-4</v>
      </c>
      <c r="C21" s="7">
        <v>1.3899999999999999E-4</v>
      </c>
      <c r="D21" s="8">
        <v>99328.9</v>
      </c>
      <c r="E21" s="8">
        <v>13.9</v>
      </c>
      <c r="F21" s="6">
        <v>64.78</v>
      </c>
      <c r="G21" t="s">
        <v>13</v>
      </c>
      <c r="H21">
        <v>14</v>
      </c>
      <c r="I21" s="7">
        <v>1.21E-4</v>
      </c>
      <c r="J21" s="7">
        <v>1.21E-4</v>
      </c>
      <c r="K21" s="8">
        <v>99431</v>
      </c>
      <c r="L21" s="8">
        <v>12</v>
      </c>
      <c r="M21" s="6">
        <v>68.75</v>
      </c>
    </row>
    <row r="22" spans="1:13">
      <c r="A22">
        <v>15</v>
      </c>
      <c r="B22" s="7">
        <v>2.1000000000000001E-4</v>
      </c>
      <c r="C22" s="7">
        <v>2.1000000000000001E-4</v>
      </c>
      <c r="D22" s="8">
        <v>99315</v>
      </c>
      <c r="E22" s="8">
        <v>20.9</v>
      </c>
      <c r="F22" s="6">
        <v>63.79</v>
      </c>
      <c r="G22" t="s">
        <v>13</v>
      </c>
      <c r="H22">
        <v>15</v>
      </c>
      <c r="I22" s="7">
        <v>1.4799999999999999E-4</v>
      </c>
      <c r="J22" s="7">
        <v>1.4799999999999999E-4</v>
      </c>
      <c r="K22" s="8">
        <v>99419</v>
      </c>
      <c r="L22" s="8">
        <v>14.7</v>
      </c>
      <c r="M22" s="6">
        <v>67.760000000000005</v>
      </c>
    </row>
    <row r="23" spans="1:13">
      <c r="A23">
        <v>16</v>
      </c>
      <c r="B23" s="7">
        <v>2.7399999999999999E-4</v>
      </c>
      <c r="C23" s="7">
        <v>2.7300000000000002E-4</v>
      </c>
      <c r="D23" s="8">
        <v>99294.1</v>
      </c>
      <c r="E23" s="8">
        <v>27.2</v>
      </c>
      <c r="F23" s="6">
        <v>62.8</v>
      </c>
      <c r="G23" t="s">
        <v>13</v>
      </c>
      <c r="H23">
        <v>16</v>
      </c>
      <c r="I23" s="7">
        <v>1.6100000000000001E-4</v>
      </c>
      <c r="J23" s="7">
        <v>1.6100000000000001E-4</v>
      </c>
      <c r="K23" s="8">
        <v>99404.2</v>
      </c>
      <c r="L23" s="8">
        <v>16</v>
      </c>
      <c r="M23" s="6">
        <v>66.77</v>
      </c>
    </row>
    <row r="24" spans="1:13">
      <c r="A24">
        <v>17</v>
      </c>
      <c r="B24" s="7">
        <v>4.2900000000000002E-4</v>
      </c>
      <c r="C24" s="7">
        <v>4.2900000000000002E-4</v>
      </c>
      <c r="D24" s="8">
        <v>99267</v>
      </c>
      <c r="E24" s="8">
        <v>42.6</v>
      </c>
      <c r="F24" s="6">
        <v>61.82</v>
      </c>
      <c r="G24" t="s">
        <v>13</v>
      </c>
      <c r="H24">
        <v>17</v>
      </c>
      <c r="I24" s="7">
        <v>2.0000000000000001E-4</v>
      </c>
      <c r="J24" s="7">
        <v>2.0000000000000001E-4</v>
      </c>
      <c r="K24" s="8">
        <v>99388.3</v>
      </c>
      <c r="L24" s="8">
        <v>19.8</v>
      </c>
      <c r="M24" s="6">
        <v>65.78</v>
      </c>
    </row>
    <row r="25" spans="1:13">
      <c r="A25">
        <v>18</v>
      </c>
      <c r="B25" s="7">
        <v>5.31E-4</v>
      </c>
      <c r="C25" s="7">
        <v>5.2999999999999998E-4</v>
      </c>
      <c r="D25" s="8">
        <v>99224.4</v>
      </c>
      <c r="E25" s="8">
        <v>52.6</v>
      </c>
      <c r="F25" s="6">
        <v>60.84</v>
      </c>
      <c r="G25" t="s">
        <v>13</v>
      </c>
      <c r="H25">
        <v>18</v>
      </c>
      <c r="I25" s="7">
        <v>2.31E-4</v>
      </c>
      <c r="J25" s="7">
        <v>2.31E-4</v>
      </c>
      <c r="K25" s="8">
        <v>99368.4</v>
      </c>
      <c r="L25" s="8">
        <v>23</v>
      </c>
      <c r="M25" s="6">
        <v>64.790000000000006</v>
      </c>
    </row>
    <row r="26" spans="1:13">
      <c r="A26">
        <v>19</v>
      </c>
      <c r="B26" s="7">
        <v>5.31E-4</v>
      </c>
      <c r="C26" s="7">
        <v>5.2999999999999998E-4</v>
      </c>
      <c r="D26" s="8">
        <v>99171.7</v>
      </c>
      <c r="E26" s="8">
        <v>52.6</v>
      </c>
      <c r="F26" s="6">
        <v>59.88</v>
      </c>
      <c r="G26" t="s">
        <v>13</v>
      </c>
      <c r="H26">
        <v>19</v>
      </c>
      <c r="I26" s="7">
        <v>2.3499999999999999E-4</v>
      </c>
      <c r="J26" s="7">
        <v>2.3499999999999999E-4</v>
      </c>
      <c r="K26" s="8">
        <v>99345.4</v>
      </c>
      <c r="L26" s="8">
        <v>23.4</v>
      </c>
      <c r="M26" s="6">
        <v>63.81</v>
      </c>
    </row>
    <row r="27" spans="1:13">
      <c r="A27">
        <v>20</v>
      </c>
      <c r="B27" s="7">
        <v>6.11E-4</v>
      </c>
      <c r="C27" s="7">
        <v>6.11E-4</v>
      </c>
      <c r="D27" s="8">
        <v>99119.1</v>
      </c>
      <c r="E27" s="8">
        <v>60.6</v>
      </c>
      <c r="F27" s="6">
        <v>58.91</v>
      </c>
      <c r="G27" t="s">
        <v>13</v>
      </c>
      <c r="H27">
        <v>20</v>
      </c>
      <c r="I27" s="7">
        <v>2.2900000000000001E-4</v>
      </c>
      <c r="J27" s="7">
        <v>2.2900000000000001E-4</v>
      </c>
      <c r="K27" s="8">
        <v>99322.1</v>
      </c>
      <c r="L27" s="8">
        <v>22.7</v>
      </c>
      <c r="M27" s="6">
        <v>62.82</v>
      </c>
    </row>
    <row r="28" spans="1:13">
      <c r="A28">
        <v>21</v>
      </c>
      <c r="B28" s="7">
        <v>6.3400000000000001E-4</v>
      </c>
      <c r="C28" s="7">
        <v>6.3400000000000001E-4</v>
      </c>
      <c r="D28" s="8">
        <v>99058.5</v>
      </c>
      <c r="E28" s="8">
        <v>62.8</v>
      </c>
      <c r="F28" s="6">
        <v>57.94</v>
      </c>
      <c r="G28" t="s">
        <v>13</v>
      </c>
      <c r="H28">
        <v>21</v>
      </c>
      <c r="I28" s="7">
        <v>2.2599999999999999E-4</v>
      </c>
      <c r="J28" s="7">
        <v>2.2599999999999999E-4</v>
      </c>
      <c r="K28" s="8">
        <v>99299.4</v>
      </c>
      <c r="L28" s="8">
        <v>22.4</v>
      </c>
      <c r="M28" s="6">
        <v>61.84</v>
      </c>
    </row>
    <row r="29" spans="1:13">
      <c r="A29">
        <v>22</v>
      </c>
      <c r="B29" s="7">
        <v>6.0599999999999998E-4</v>
      </c>
      <c r="C29" s="7">
        <v>6.0499999999999996E-4</v>
      </c>
      <c r="D29" s="8">
        <v>98995.7</v>
      </c>
      <c r="E29" s="8">
        <v>59.9</v>
      </c>
      <c r="F29" s="6">
        <v>56.98</v>
      </c>
      <c r="G29" t="s">
        <v>13</v>
      </c>
      <c r="H29">
        <v>22</v>
      </c>
      <c r="I29" s="7">
        <v>2.1100000000000001E-4</v>
      </c>
      <c r="J29" s="7">
        <v>2.1100000000000001E-4</v>
      </c>
      <c r="K29" s="8">
        <v>99277</v>
      </c>
      <c r="L29" s="8">
        <v>20.9</v>
      </c>
      <c r="M29" s="6">
        <v>60.85</v>
      </c>
    </row>
    <row r="30" spans="1:13">
      <c r="A30">
        <v>23</v>
      </c>
      <c r="B30" s="7">
        <v>6.5799999999999995E-4</v>
      </c>
      <c r="C30" s="7">
        <v>6.5799999999999995E-4</v>
      </c>
      <c r="D30" s="8">
        <v>98935.8</v>
      </c>
      <c r="E30" s="8">
        <v>65.099999999999994</v>
      </c>
      <c r="F30" s="6">
        <v>56.01</v>
      </c>
      <c r="G30" t="s">
        <v>13</v>
      </c>
      <c r="H30">
        <v>23</v>
      </c>
      <c r="I30" s="7">
        <v>2.5099999999999998E-4</v>
      </c>
      <c r="J30" s="7">
        <v>2.5099999999999998E-4</v>
      </c>
      <c r="K30" s="8">
        <v>99256</v>
      </c>
      <c r="L30" s="8">
        <v>24.9</v>
      </c>
      <c r="M30" s="6">
        <v>59.86</v>
      </c>
    </row>
    <row r="31" spans="1:13">
      <c r="A31">
        <v>24</v>
      </c>
      <c r="B31" s="7">
        <v>6.3299999999999999E-4</v>
      </c>
      <c r="C31" s="7">
        <v>6.3299999999999999E-4</v>
      </c>
      <c r="D31" s="8">
        <v>98870.7</v>
      </c>
      <c r="E31" s="8">
        <v>62.6</v>
      </c>
      <c r="F31" s="6">
        <v>55.05</v>
      </c>
      <c r="G31" t="s">
        <v>13</v>
      </c>
      <c r="H31">
        <v>24</v>
      </c>
      <c r="I31" s="7">
        <v>2.42E-4</v>
      </c>
      <c r="J31" s="7">
        <v>2.42E-4</v>
      </c>
      <c r="K31" s="8">
        <v>99231.1</v>
      </c>
      <c r="L31" s="8">
        <v>24</v>
      </c>
      <c r="M31" s="6">
        <v>58.88</v>
      </c>
    </row>
    <row r="32" spans="1:13">
      <c r="A32">
        <v>25</v>
      </c>
      <c r="B32" s="7">
        <v>6.2699999999999995E-4</v>
      </c>
      <c r="C32" s="7">
        <v>6.2699999999999995E-4</v>
      </c>
      <c r="D32" s="8">
        <v>98808.1</v>
      </c>
      <c r="E32" s="8">
        <v>61.9</v>
      </c>
      <c r="F32" s="6">
        <v>54.09</v>
      </c>
      <c r="G32" t="s">
        <v>13</v>
      </c>
      <c r="H32">
        <v>25</v>
      </c>
      <c r="I32" s="7">
        <v>2.7099999999999997E-4</v>
      </c>
      <c r="J32" s="7">
        <v>2.7099999999999997E-4</v>
      </c>
      <c r="K32" s="8">
        <v>99207.1</v>
      </c>
      <c r="L32" s="8">
        <v>26.9</v>
      </c>
      <c r="M32" s="6">
        <v>57.89</v>
      </c>
    </row>
    <row r="33" spans="1:13">
      <c r="A33">
        <v>26</v>
      </c>
      <c r="B33" s="7">
        <v>7.0299999999999996E-4</v>
      </c>
      <c r="C33" s="7">
        <v>7.0299999999999996E-4</v>
      </c>
      <c r="D33" s="8">
        <v>98746.2</v>
      </c>
      <c r="E33" s="8">
        <v>69.400000000000006</v>
      </c>
      <c r="F33" s="6">
        <v>53.12</v>
      </c>
      <c r="G33" t="s">
        <v>13</v>
      </c>
      <c r="H33">
        <v>26</v>
      </c>
      <c r="I33" s="7">
        <v>2.9399999999999999E-4</v>
      </c>
      <c r="J33" s="7">
        <v>2.9399999999999999E-4</v>
      </c>
      <c r="K33" s="8">
        <v>99180.2</v>
      </c>
      <c r="L33" s="8">
        <v>29.1</v>
      </c>
      <c r="M33" s="6">
        <v>56.91</v>
      </c>
    </row>
    <row r="34" spans="1:13">
      <c r="A34">
        <v>27</v>
      </c>
      <c r="B34" s="7">
        <v>6.7900000000000002E-4</v>
      </c>
      <c r="C34" s="7">
        <v>6.7900000000000002E-4</v>
      </c>
      <c r="D34" s="8">
        <v>98676.800000000003</v>
      </c>
      <c r="E34" s="8">
        <v>67</v>
      </c>
      <c r="F34" s="6">
        <v>52.16</v>
      </c>
      <c r="G34" t="s">
        <v>13</v>
      </c>
      <c r="H34">
        <v>27</v>
      </c>
      <c r="I34" s="7">
        <v>3.0299999999999999E-4</v>
      </c>
      <c r="J34" s="7">
        <v>3.0299999999999999E-4</v>
      </c>
      <c r="K34" s="8">
        <v>99151.1</v>
      </c>
      <c r="L34" s="8">
        <v>30</v>
      </c>
      <c r="M34" s="6">
        <v>55.92</v>
      </c>
    </row>
    <row r="35" spans="1:13">
      <c r="A35">
        <v>28</v>
      </c>
      <c r="B35" s="7">
        <v>7.3899999999999997E-4</v>
      </c>
      <c r="C35" s="7">
        <v>7.3800000000000005E-4</v>
      </c>
      <c r="D35" s="8">
        <v>98609.8</v>
      </c>
      <c r="E35" s="8">
        <v>72.8</v>
      </c>
      <c r="F35" s="6">
        <v>51.19</v>
      </c>
      <c r="G35" t="s">
        <v>13</v>
      </c>
      <c r="H35">
        <v>28</v>
      </c>
      <c r="I35" s="7">
        <v>3.4099999999999999E-4</v>
      </c>
      <c r="J35" s="7">
        <v>3.4099999999999999E-4</v>
      </c>
      <c r="K35" s="8">
        <v>99121</v>
      </c>
      <c r="L35" s="8">
        <v>33.799999999999997</v>
      </c>
      <c r="M35" s="6">
        <v>54.94</v>
      </c>
    </row>
    <row r="36" spans="1:13">
      <c r="A36">
        <v>29</v>
      </c>
      <c r="B36" s="7">
        <v>7.6000000000000004E-4</v>
      </c>
      <c r="C36" s="7">
        <v>7.5900000000000002E-4</v>
      </c>
      <c r="D36" s="8">
        <v>98537</v>
      </c>
      <c r="E36" s="8">
        <v>74.8</v>
      </c>
      <c r="F36" s="6">
        <v>50.23</v>
      </c>
      <c r="G36" t="s">
        <v>13</v>
      </c>
      <c r="H36">
        <v>29</v>
      </c>
      <c r="I36" s="7">
        <v>3.4299999999999999E-4</v>
      </c>
      <c r="J36" s="7">
        <v>3.4299999999999999E-4</v>
      </c>
      <c r="K36" s="8">
        <v>99087.3</v>
      </c>
      <c r="L36" s="8">
        <v>34</v>
      </c>
      <c r="M36" s="6">
        <v>53.96</v>
      </c>
    </row>
    <row r="37" spans="1:13">
      <c r="A37">
        <v>30</v>
      </c>
      <c r="B37" s="7">
        <v>8.3600000000000005E-4</v>
      </c>
      <c r="C37" s="7">
        <v>8.3500000000000002E-4</v>
      </c>
      <c r="D37" s="8">
        <v>98462.2</v>
      </c>
      <c r="E37" s="8">
        <v>82.2</v>
      </c>
      <c r="F37" s="6">
        <v>49.27</v>
      </c>
      <c r="G37" t="s">
        <v>13</v>
      </c>
      <c r="H37">
        <v>30</v>
      </c>
      <c r="I37" s="7">
        <v>3.86E-4</v>
      </c>
      <c r="J37" s="7">
        <v>3.86E-4</v>
      </c>
      <c r="K37" s="8">
        <v>99053.3</v>
      </c>
      <c r="L37" s="8">
        <v>38.200000000000003</v>
      </c>
      <c r="M37" s="6">
        <v>52.98</v>
      </c>
    </row>
    <row r="38" spans="1:13">
      <c r="A38">
        <v>31</v>
      </c>
      <c r="B38" s="7">
        <v>8.3100000000000003E-4</v>
      </c>
      <c r="C38" s="7">
        <v>8.3100000000000003E-4</v>
      </c>
      <c r="D38" s="8">
        <v>98379.9</v>
      </c>
      <c r="E38" s="8">
        <v>81.7</v>
      </c>
      <c r="F38" s="6">
        <v>48.31</v>
      </c>
      <c r="G38" t="s">
        <v>13</v>
      </c>
      <c r="H38">
        <v>31</v>
      </c>
      <c r="I38" s="7">
        <v>3.97E-4</v>
      </c>
      <c r="J38" s="7">
        <v>3.9599999999999998E-4</v>
      </c>
      <c r="K38" s="8">
        <v>99015.1</v>
      </c>
      <c r="L38" s="8">
        <v>39.299999999999997</v>
      </c>
      <c r="M38" s="6">
        <v>52</v>
      </c>
    </row>
    <row r="39" spans="1:13">
      <c r="A39">
        <v>32</v>
      </c>
      <c r="B39" s="7">
        <v>8.9099999999999997E-4</v>
      </c>
      <c r="C39" s="7">
        <v>8.9099999999999997E-4</v>
      </c>
      <c r="D39" s="8">
        <v>98298.2</v>
      </c>
      <c r="E39" s="8">
        <v>87.6</v>
      </c>
      <c r="F39" s="6">
        <v>47.35</v>
      </c>
      <c r="G39" t="s">
        <v>13</v>
      </c>
      <c r="H39">
        <v>32</v>
      </c>
      <c r="I39" s="7">
        <v>4.6299999999999998E-4</v>
      </c>
      <c r="J39" s="7">
        <v>4.6299999999999998E-4</v>
      </c>
      <c r="K39" s="8">
        <v>98975.8</v>
      </c>
      <c r="L39" s="8">
        <v>45.8</v>
      </c>
      <c r="M39" s="6">
        <v>51.02</v>
      </c>
    </row>
    <row r="40" spans="1:13">
      <c r="A40">
        <v>33</v>
      </c>
      <c r="B40" s="7">
        <v>9.5399999999999999E-4</v>
      </c>
      <c r="C40" s="7">
        <v>9.5299999999999996E-4</v>
      </c>
      <c r="D40" s="8">
        <v>98210.6</v>
      </c>
      <c r="E40" s="8">
        <v>93.6</v>
      </c>
      <c r="F40" s="6">
        <v>46.39</v>
      </c>
      <c r="G40" t="s">
        <v>13</v>
      </c>
      <c r="H40">
        <v>33</v>
      </c>
      <c r="I40" s="7">
        <v>4.9100000000000001E-4</v>
      </c>
      <c r="J40" s="7">
        <v>4.9100000000000001E-4</v>
      </c>
      <c r="K40" s="8">
        <v>98930</v>
      </c>
      <c r="L40" s="8">
        <v>48.6</v>
      </c>
      <c r="M40" s="6">
        <v>50.04</v>
      </c>
    </row>
    <row r="41" spans="1:13">
      <c r="A41">
        <v>34</v>
      </c>
      <c r="B41" s="7">
        <v>1.0740000000000001E-3</v>
      </c>
      <c r="C41" s="7">
        <v>1.0740000000000001E-3</v>
      </c>
      <c r="D41" s="8">
        <v>98117</v>
      </c>
      <c r="E41" s="8">
        <v>105.3</v>
      </c>
      <c r="F41" s="6">
        <v>45.43</v>
      </c>
      <c r="G41" t="s">
        <v>13</v>
      </c>
      <c r="H41">
        <v>34</v>
      </c>
      <c r="I41" s="7">
        <v>5.4600000000000004E-4</v>
      </c>
      <c r="J41" s="7">
        <v>5.4600000000000004E-4</v>
      </c>
      <c r="K41" s="8">
        <v>98881.4</v>
      </c>
      <c r="L41" s="8">
        <v>54</v>
      </c>
      <c r="M41" s="6">
        <v>49.07</v>
      </c>
    </row>
    <row r="42" spans="1:13">
      <c r="A42">
        <v>35</v>
      </c>
      <c r="B42" s="7">
        <v>1.173E-3</v>
      </c>
      <c r="C42" s="7">
        <v>1.173E-3</v>
      </c>
      <c r="D42" s="8">
        <v>98011.6</v>
      </c>
      <c r="E42" s="8">
        <v>114.9</v>
      </c>
      <c r="F42" s="6">
        <v>44.48</v>
      </c>
      <c r="G42" t="s">
        <v>13</v>
      </c>
      <c r="H42">
        <v>35</v>
      </c>
      <c r="I42" s="7">
        <v>5.8200000000000005E-4</v>
      </c>
      <c r="J42" s="7">
        <v>5.8100000000000003E-4</v>
      </c>
      <c r="K42" s="8">
        <v>98827.5</v>
      </c>
      <c r="L42" s="8">
        <v>57.5</v>
      </c>
      <c r="M42" s="6">
        <v>48.09</v>
      </c>
    </row>
    <row r="43" spans="1:13">
      <c r="A43">
        <v>36</v>
      </c>
      <c r="B43" s="7">
        <v>1.147E-3</v>
      </c>
      <c r="C43" s="7">
        <v>1.1460000000000001E-3</v>
      </c>
      <c r="D43" s="8">
        <v>97896.7</v>
      </c>
      <c r="E43" s="8">
        <v>112.2</v>
      </c>
      <c r="F43" s="6">
        <v>43.53</v>
      </c>
      <c r="G43" t="s">
        <v>13</v>
      </c>
      <c r="H43">
        <v>36</v>
      </c>
      <c r="I43" s="7">
        <v>6.0400000000000004E-4</v>
      </c>
      <c r="J43" s="7">
        <v>6.0400000000000004E-4</v>
      </c>
      <c r="K43" s="8">
        <v>98770</v>
      </c>
      <c r="L43" s="8">
        <v>59.6</v>
      </c>
      <c r="M43" s="6">
        <v>47.12</v>
      </c>
    </row>
    <row r="44" spans="1:13">
      <c r="A44">
        <v>37</v>
      </c>
      <c r="B44" s="7">
        <v>1.2440000000000001E-3</v>
      </c>
      <c r="C44" s="7">
        <v>1.243E-3</v>
      </c>
      <c r="D44" s="8">
        <v>97784.5</v>
      </c>
      <c r="E44" s="8">
        <v>121.5</v>
      </c>
      <c r="F44" s="6">
        <v>42.58</v>
      </c>
      <c r="G44" t="s">
        <v>13</v>
      </c>
      <c r="H44">
        <v>37</v>
      </c>
      <c r="I44" s="7">
        <v>7.1400000000000001E-4</v>
      </c>
      <c r="J44" s="7">
        <v>7.1400000000000001E-4</v>
      </c>
      <c r="K44" s="8">
        <v>98710.399999999994</v>
      </c>
      <c r="L44" s="8">
        <v>70.400000000000006</v>
      </c>
      <c r="M44" s="6">
        <v>46.15</v>
      </c>
    </row>
    <row r="45" spans="1:13">
      <c r="A45">
        <v>38</v>
      </c>
      <c r="B45" s="7">
        <v>1.4339999999999999E-3</v>
      </c>
      <c r="C45" s="7">
        <v>1.433E-3</v>
      </c>
      <c r="D45" s="8">
        <v>97662.9</v>
      </c>
      <c r="E45" s="8">
        <v>140</v>
      </c>
      <c r="F45" s="6">
        <v>41.63</v>
      </c>
      <c r="G45" t="s">
        <v>13</v>
      </c>
      <c r="H45">
        <v>38</v>
      </c>
      <c r="I45" s="7">
        <v>7.76E-4</v>
      </c>
      <c r="J45" s="7">
        <v>7.7499999999999997E-4</v>
      </c>
      <c r="K45" s="8">
        <v>98639.9</v>
      </c>
      <c r="L45" s="8">
        <v>76.5</v>
      </c>
      <c r="M45" s="6">
        <v>45.18</v>
      </c>
    </row>
    <row r="46" spans="1:13">
      <c r="A46">
        <v>39</v>
      </c>
      <c r="B46" s="7">
        <v>1.456E-3</v>
      </c>
      <c r="C46" s="7">
        <v>1.4549999999999999E-3</v>
      </c>
      <c r="D46" s="8">
        <v>97523</v>
      </c>
      <c r="E46" s="8">
        <v>141.9</v>
      </c>
      <c r="F46" s="6">
        <v>40.69</v>
      </c>
      <c r="G46" t="s">
        <v>13</v>
      </c>
      <c r="H46">
        <v>39</v>
      </c>
      <c r="I46" s="7">
        <v>7.9500000000000003E-4</v>
      </c>
      <c r="J46" s="7">
        <v>7.94E-4</v>
      </c>
      <c r="K46" s="8">
        <v>98563.5</v>
      </c>
      <c r="L46" s="8">
        <v>78.3</v>
      </c>
      <c r="M46" s="6">
        <v>44.22</v>
      </c>
    </row>
    <row r="47" spans="1:13">
      <c r="A47">
        <v>40</v>
      </c>
      <c r="B47" s="7">
        <v>1.6149999999999999E-3</v>
      </c>
      <c r="C47" s="7">
        <v>1.614E-3</v>
      </c>
      <c r="D47" s="8">
        <v>97381.1</v>
      </c>
      <c r="E47" s="8">
        <v>157.19999999999999</v>
      </c>
      <c r="F47" s="6">
        <v>39.75</v>
      </c>
      <c r="G47" t="s">
        <v>13</v>
      </c>
      <c r="H47">
        <v>40</v>
      </c>
      <c r="I47" s="7">
        <v>9.3999999999999997E-4</v>
      </c>
      <c r="J47" s="7">
        <v>9.3999999999999997E-4</v>
      </c>
      <c r="K47" s="8">
        <v>98485.2</v>
      </c>
      <c r="L47" s="8">
        <v>92.6</v>
      </c>
      <c r="M47" s="6">
        <v>43.25</v>
      </c>
    </row>
    <row r="48" spans="1:13">
      <c r="A48">
        <v>41</v>
      </c>
      <c r="B48" s="7">
        <v>1.7179999999999999E-3</v>
      </c>
      <c r="C48" s="7">
        <v>1.717E-3</v>
      </c>
      <c r="D48" s="8">
        <v>97223.9</v>
      </c>
      <c r="E48" s="8">
        <v>166.9</v>
      </c>
      <c r="F48" s="6">
        <v>38.82</v>
      </c>
      <c r="G48" t="s">
        <v>13</v>
      </c>
      <c r="H48">
        <v>41</v>
      </c>
      <c r="I48" s="7">
        <v>1.023E-3</v>
      </c>
      <c r="J48" s="7">
        <v>1.0219999999999999E-3</v>
      </c>
      <c r="K48" s="8">
        <v>98392.6</v>
      </c>
      <c r="L48" s="8">
        <v>100.6</v>
      </c>
      <c r="M48" s="6">
        <v>42.29</v>
      </c>
    </row>
    <row r="49" spans="1:13">
      <c r="A49">
        <v>42</v>
      </c>
      <c r="B49" s="7">
        <v>1.769E-3</v>
      </c>
      <c r="C49" s="7">
        <v>1.768E-3</v>
      </c>
      <c r="D49" s="8">
        <v>97057</v>
      </c>
      <c r="E49" s="8">
        <v>171.6</v>
      </c>
      <c r="F49" s="6">
        <v>37.880000000000003</v>
      </c>
      <c r="G49" t="s">
        <v>13</v>
      </c>
      <c r="H49">
        <v>42</v>
      </c>
      <c r="I49" s="7">
        <v>1.067E-3</v>
      </c>
      <c r="J49" s="7">
        <v>1.067E-3</v>
      </c>
      <c r="K49" s="8">
        <v>98292</v>
      </c>
      <c r="L49" s="8">
        <v>104.9</v>
      </c>
      <c r="M49" s="6">
        <v>41.33</v>
      </c>
    </row>
    <row r="50" spans="1:13">
      <c r="A50">
        <v>43</v>
      </c>
      <c r="B50" s="7">
        <v>1.923E-3</v>
      </c>
      <c r="C50" s="7">
        <v>1.921E-3</v>
      </c>
      <c r="D50" s="8">
        <v>96885.4</v>
      </c>
      <c r="E50" s="8">
        <v>186.1</v>
      </c>
      <c r="F50" s="6">
        <v>36.950000000000003</v>
      </c>
      <c r="G50" t="s">
        <v>13</v>
      </c>
      <c r="H50">
        <v>43</v>
      </c>
      <c r="I50" s="7">
        <v>1.1969999999999999E-3</v>
      </c>
      <c r="J50" s="7">
        <v>1.196E-3</v>
      </c>
      <c r="K50" s="8">
        <v>98187.1</v>
      </c>
      <c r="L50" s="8">
        <v>117.4</v>
      </c>
      <c r="M50" s="6">
        <v>40.380000000000003</v>
      </c>
    </row>
    <row r="51" spans="1:13">
      <c r="A51">
        <v>44</v>
      </c>
      <c r="B51" s="7">
        <v>2.1289999999999998E-3</v>
      </c>
      <c r="C51" s="7">
        <v>2.127E-3</v>
      </c>
      <c r="D51" s="8">
        <v>96699.4</v>
      </c>
      <c r="E51" s="8">
        <v>205.7</v>
      </c>
      <c r="F51" s="6">
        <v>36.020000000000003</v>
      </c>
      <c r="G51" t="s">
        <v>13</v>
      </c>
      <c r="H51">
        <v>44</v>
      </c>
      <c r="I51" s="7">
        <v>1.317E-3</v>
      </c>
      <c r="J51" s="7">
        <v>1.3159999999999999E-3</v>
      </c>
      <c r="K51" s="8">
        <v>98069.7</v>
      </c>
      <c r="L51" s="8">
        <v>129.1</v>
      </c>
      <c r="M51" s="6">
        <v>39.42</v>
      </c>
    </row>
    <row r="52" spans="1:13">
      <c r="A52">
        <v>45</v>
      </c>
      <c r="B52" s="7">
        <v>2.3149999999999998E-3</v>
      </c>
      <c r="C52" s="7">
        <v>2.313E-3</v>
      </c>
      <c r="D52" s="8">
        <v>96493.7</v>
      </c>
      <c r="E52" s="8">
        <v>223.2</v>
      </c>
      <c r="F52" s="6">
        <v>35.090000000000003</v>
      </c>
      <c r="G52" t="s">
        <v>13</v>
      </c>
      <c r="H52">
        <v>45</v>
      </c>
      <c r="I52" s="7">
        <v>1.426E-3</v>
      </c>
      <c r="J52" s="7">
        <v>1.4250000000000001E-3</v>
      </c>
      <c r="K52" s="8">
        <v>97940.7</v>
      </c>
      <c r="L52" s="8">
        <v>139.6</v>
      </c>
      <c r="M52" s="6">
        <v>38.479999999999997</v>
      </c>
    </row>
    <row r="53" spans="1:13">
      <c r="A53">
        <v>46</v>
      </c>
      <c r="B53" s="7">
        <v>2.415E-3</v>
      </c>
      <c r="C53" s="7">
        <v>2.4130000000000002E-3</v>
      </c>
      <c r="D53" s="8">
        <v>96270.5</v>
      </c>
      <c r="E53" s="8">
        <v>232.3</v>
      </c>
      <c r="F53" s="6">
        <v>34.17</v>
      </c>
      <c r="G53" t="s">
        <v>13</v>
      </c>
      <c r="H53">
        <v>46</v>
      </c>
      <c r="I53" s="7">
        <v>1.5529999999999999E-3</v>
      </c>
      <c r="J53" s="7">
        <v>1.552E-3</v>
      </c>
      <c r="K53" s="8">
        <v>97801</v>
      </c>
      <c r="L53" s="8">
        <v>151.69999999999999</v>
      </c>
      <c r="M53" s="6">
        <v>37.53</v>
      </c>
    </row>
    <row r="54" spans="1:13">
      <c r="A54">
        <v>47</v>
      </c>
      <c r="B54" s="7">
        <v>2.5829999999999998E-3</v>
      </c>
      <c r="C54" s="7">
        <v>2.5799999999999998E-3</v>
      </c>
      <c r="D54" s="8">
        <v>96038.3</v>
      </c>
      <c r="E54" s="8">
        <v>247.8</v>
      </c>
      <c r="F54" s="6">
        <v>33.26</v>
      </c>
      <c r="G54" t="s">
        <v>13</v>
      </c>
      <c r="H54">
        <v>47</v>
      </c>
      <c r="I54" s="7">
        <v>1.653E-3</v>
      </c>
      <c r="J54" s="7">
        <v>1.652E-3</v>
      </c>
      <c r="K54" s="8">
        <v>97649.3</v>
      </c>
      <c r="L54" s="8">
        <v>161.30000000000001</v>
      </c>
      <c r="M54" s="6">
        <v>36.590000000000003</v>
      </c>
    </row>
    <row r="55" spans="1:13">
      <c r="A55">
        <v>48</v>
      </c>
      <c r="B55" s="7">
        <v>2.7720000000000002E-3</v>
      </c>
      <c r="C55" s="7">
        <v>2.7680000000000001E-3</v>
      </c>
      <c r="D55" s="8">
        <v>95790.5</v>
      </c>
      <c r="E55" s="8">
        <v>265.10000000000002</v>
      </c>
      <c r="F55" s="6">
        <v>32.340000000000003</v>
      </c>
      <c r="G55" t="s">
        <v>13</v>
      </c>
      <c r="H55">
        <v>48</v>
      </c>
      <c r="I55" s="7">
        <v>1.8389999999999999E-3</v>
      </c>
      <c r="J55" s="7">
        <v>1.838E-3</v>
      </c>
      <c r="K55" s="8">
        <v>97488</v>
      </c>
      <c r="L55" s="8">
        <v>179.1</v>
      </c>
      <c r="M55" s="6">
        <v>35.65</v>
      </c>
    </row>
    <row r="56" spans="1:13">
      <c r="A56">
        <v>49</v>
      </c>
      <c r="B56" s="7">
        <v>3.065E-3</v>
      </c>
      <c r="C56" s="7">
        <v>3.0599999999999998E-3</v>
      </c>
      <c r="D56" s="8">
        <v>95525.3</v>
      </c>
      <c r="E56" s="8">
        <v>292.3</v>
      </c>
      <c r="F56" s="6">
        <v>31.43</v>
      </c>
      <c r="G56" t="s">
        <v>13</v>
      </c>
      <c r="H56">
        <v>49</v>
      </c>
      <c r="I56" s="7">
        <v>2.0110000000000002E-3</v>
      </c>
      <c r="J56" s="7">
        <v>2.0089999999999999E-3</v>
      </c>
      <c r="K56" s="8">
        <v>97308.9</v>
      </c>
      <c r="L56" s="8">
        <v>195.5</v>
      </c>
      <c r="M56" s="6">
        <v>34.71</v>
      </c>
    </row>
    <row r="57" spans="1:13">
      <c r="A57">
        <v>50</v>
      </c>
      <c r="B57" s="7">
        <v>3.3670000000000002E-3</v>
      </c>
      <c r="C57" s="7">
        <v>3.3609999999999998E-3</v>
      </c>
      <c r="D57" s="8">
        <v>95233</v>
      </c>
      <c r="E57" s="8">
        <v>320.10000000000002</v>
      </c>
      <c r="F57" s="6">
        <v>30.52</v>
      </c>
      <c r="G57" t="s">
        <v>13</v>
      </c>
      <c r="H57">
        <v>50</v>
      </c>
      <c r="I57" s="7">
        <v>2.3210000000000001E-3</v>
      </c>
      <c r="J57" s="7">
        <v>2.3180000000000002E-3</v>
      </c>
      <c r="K57" s="8">
        <v>97113.4</v>
      </c>
      <c r="L57" s="8">
        <v>225.1</v>
      </c>
      <c r="M57" s="6">
        <v>33.78</v>
      </c>
    </row>
    <row r="58" spans="1:13">
      <c r="A58">
        <v>51</v>
      </c>
      <c r="B58" s="7">
        <v>3.7330000000000002E-3</v>
      </c>
      <c r="C58" s="7">
        <v>3.7260000000000001E-3</v>
      </c>
      <c r="D58" s="8">
        <v>94913</v>
      </c>
      <c r="E58" s="8">
        <v>353.7</v>
      </c>
      <c r="F58" s="6">
        <v>29.62</v>
      </c>
      <c r="G58" t="s">
        <v>13</v>
      </c>
      <c r="H58">
        <v>51</v>
      </c>
      <c r="I58" s="7">
        <v>2.431E-3</v>
      </c>
      <c r="J58" s="7">
        <v>2.428E-3</v>
      </c>
      <c r="K58" s="8">
        <v>96888.2</v>
      </c>
      <c r="L58" s="8">
        <v>235.3</v>
      </c>
      <c r="M58" s="6">
        <v>32.86</v>
      </c>
    </row>
    <row r="59" spans="1:13">
      <c r="A59">
        <v>52</v>
      </c>
      <c r="B59" s="7">
        <v>4.0660000000000002E-3</v>
      </c>
      <c r="C59" s="7">
        <v>4.058E-3</v>
      </c>
      <c r="D59" s="8">
        <v>94559.3</v>
      </c>
      <c r="E59" s="8">
        <v>383.7</v>
      </c>
      <c r="F59" s="6">
        <v>28.73</v>
      </c>
      <c r="G59" t="s">
        <v>13</v>
      </c>
      <c r="H59">
        <v>52</v>
      </c>
      <c r="I59" s="7">
        <v>2.7529999999999998E-3</v>
      </c>
      <c r="J59" s="7">
        <v>2.7490000000000001E-3</v>
      </c>
      <c r="K59" s="8">
        <v>96653</v>
      </c>
      <c r="L59" s="8">
        <v>265.7</v>
      </c>
      <c r="M59" s="6">
        <v>31.94</v>
      </c>
    </row>
    <row r="60" spans="1:13">
      <c r="A60">
        <v>53</v>
      </c>
      <c r="B60" s="7">
        <v>4.4270000000000004E-3</v>
      </c>
      <c r="C60" s="7">
        <v>4.4169999999999999E-3</v>
      </c>
      <c r="D60" s="8">
        <v>94175.6</v>
      </c>
      <c r="E60" s="8">
        <v>416</v>
      </c>
      <c r="F60" s="6">
        <v>27.85</v>
      </c>
      <c r="G60" t="s">
        <v>13</v>
      </c>
      <c r="H60">
        <v>53</v>
      </c>
      <c r="I60" s="7">
        <v>2.9520000000000002E-3</v>
      </c>
      <c r="J60" s="7">
        <v>2.947E-3</v>
      </c>
      <c r="K60" s="8">
        <v>96387.3</v>
      </c>
      <c r="L60" s="8">
        <v>284.10000000000002</v>
      </c>
      <c r="M60" s="6">
        <v>31.02</v>
      </c>
    </row>
    <row r="61" spans="1:13">
      <c r="A61">
        <v>54</v>
      </c>
      <c r="B61" s="7">
        <v>4.8129999999999996E-3</v>
      </c>
      <c r="C61" s="7">
        <v>4.8009999999999997E-3</v>
      </c>
      <c r="D61" s="8">
        <v>93759.6</v>
      </c>
      <c r="E61" s="8">
        <v>450.2</v>
      </c>
      <c r="F61" s="6">
        <v>26.97</v>
      </c>
      <c r="G61" t="s">
        <v>13</v>
      </c>
      <c r="H61">
        <v>54</v>
      </c>
      <c r="I61" s="7">
        <v>3.4099999999999998E-3</v>
      </c>
      <c r="J61" s="7">
        <v>3.4039999999999999E-3</v>
      </c>
      <c r="K61" s="8">
        <v>96103.2</v>
      </c>
      <c r="L61" s="8">
        <v>327.10000000000002</v>
      </c>
      <c r="M61" s="6">
        <v>30.11</v>
      </c>
    </row>
    <row r="62" spans="1:13">
      <c r="A62">
        <v>55</v>
      </c>
      <c r="B62" s="7">
        <v>5.4669999999999996E-3</v>
      </c>
      <c r="C62" s="7">
        <v>5.4520000000000002E-3</v>
      </c>
      <c r="D62" s="8">
        <v>93309.4</v>
      </c>
      <c r="E62" s="8">
        <v>508.7</v>
      </c>
      <c r="F62" s="6">
        <v>26.1</v>
      </c>
      <c r="G62" t="s">
        <v>13</v>
      </c>
      <c r="H62">
        <v>55</v>
      </c>
      <c r="I62" s="7">
        <v>3.5509999999999999E-3</v>
      </c>
      <c r="J62" s="7">
        <v>3.5439999999999998E-3</v>
      </c>
      <c r="K62" s="8">
        <v>95776.1</v>
      </c>
      <c r="L62" s="8">
        <v>339.5</v>
      </c>
      <c r="M62" s="6">
        <v>29.22</v>
      </c>
    </row>
    <row r="63" spans="1:13">
      <c r="A63">
        <v>56</v>
      </c>
      <c r="B63" s="7">
        <v>6.0200000000000002E-3</v>
      </c>
      <c r="C63" s="7">
        <v>6.0020000000000004E-3</v>
      </c>
      <c r="D63" s="8">
        <v>92800.7</v>
      </c>
      <c r="E63" s="8">
        <v>557</v>
      </c>
      <c r="F63" s="6">
        <v>25.24</v>
      </c>
      <c r="G63" t="s">
        <v>13</v>
      </c>
      <c r="H63">
        <v>56</v>
      </c>
      <c r="I63" s="7">
        <v>3.872E-3</v>
      </c>
      <c r="J63" s="7">
        <v>3.8639999999999998E-3</v>
      </c>
      <c r="K63" s="8">
        <v>95436.6</v>
      </c>
      <c r="L63" s="8">
        <v>368.8</v>
      </c>
      <c r="M63" s="6">
        <v>28.32</v>
      </c>
    </row>
    <row r="64" spans="1:13">
      <c r="A64">
        <v>57</v>
      </c>
      <c r="B64" s="7">
        <v>6.4689999999999999E-3</v>
      </c>
      <c r="C64" s="7">
        <v>6.4479999999999997E-3</v>
      </c>
      <c r="D64" s="8">
        <v>92243.7</v>
      </c>
      <c r="E64" s="8">
        <v>594.79999999999995</v>
      </c>
      <c r="F64" s="6">
        <v>24.39</v>
      </c>
      <c r="G64" t="s">
        <v>13</v>
      </c>
      <c r="H64">
        <v>57</v>
      </c>
      <c r="I64" s="7">
        <v>4.1970000000000002E-3</v>
      </c>
      <c r="J64" s="7">
        <v>4.1879999999999999E-3</v>
      </c>
      <c r="K64" s="8">
        <v>95067.8</v>
      </c>
      <c r="L64" s="8">
        <v>398.2</v>
      </c>
      <c r="M64" s="6">
        <v>27.43</v>
      </c>
    </row>
    <row r="65" spans="1:13">
      <c r="A65">
        <v>58</v>
      </c>
      <c r="B65" s="7">
        <v>7.0689999999999998E-3</v>
      </c>
      <c r="C65" s="7">
        <v>7.0439999999999999E-3</v>
      </c>
      <c r="D65" s="8">
        <v>91648.9</v>
      </c>
      <c r="E65" s="8">
        <v>645.6</v>
      </c>
      <c r="F65" s="6">
        <v>23.54</v>
      </c>
      <c r="G65" t="s">
        <v>13</v>
      </c>
      <c r="H65">
        <v>58</v>
      </c>
      <c r="I65" s="7">
        <v>4.5799999999999999E-3</v>
      </c>
      <c r="J65" s="7">
        <v>4.5700000000000003E-3</v>
      </c>
      <c r="K65" s="8">
        <v>94669.7</v>
      </c>
      <c r="L65" s="8">
        <v>432.6</v>
      </c>
      <c r="M65" s="6">
        <v>26.54</v>
      </c>
    </row>
    <row r="66" spans="1:13">
      <c r="A66">
        <v>59</v>
      </c>
      <c r="B66" s="7">
        <v>7.7650000000000002E-3</v>
      </c>
      <c r="C66" s="7">
        <v>7.7349999999999997E-3</v>
      </c>
      <c r="D66" s="8">
        <v>91003.3</v>
      </c>
      <c r="E66" s="8">
        <v>703.9</v>
      </c>
      <c r="F66" s="6">
        <v>22.71</v>
      </c>
      <c r="G66" t="s">
        <v>13</v>
      </c>
      <c r="H66">
        <v>59</v>
      </c>
      <c r="I66" s="7">
        <v>5.0860000000000002E-3</v>
      </c>
      <c r="J66" s="7">
        <v>5.0730000000000003E-3</v>
      </c>
      <c r="K66" s="8">
        <v>94237.1</v>
      </c>
      <c r="L66" s="8">
        <v>478.1</v>
      </c>
      <c r="M66" s="6">
        <v>25.66</v>
      </c>
    </row>
    <row r="67" spans="1:13">
      <c r="A67">
        <v>60</v>
      </c>
      <c r="B67" s="7">
        <v>8.5299999999999994E-3</v>
      </c>
      <c r="C67" s="7">
        <v>8.4939999999999998E-3</v>
      </c>
      <c r="D67" s="8">
        <v>90299.4</v>
      </c>
      <c r="E67" s="8">
        <v>767</v>
      </c>
      <c r="F67" s="6">
        <v>21.88</v>
      </c>
      <c r="G67" t="s">
        <v>13</v>
      </c>
      <c r="H67">
        <v>60</v>
      </c>
      <c r="I67" s="7">
        <v>5.4860000000000004E-3</v>
      </c>
      <c r="J67" s="7">
        <v>5.4710000000000002E-3</v>
      </c>
      <c r="K67" s="8">
        <v>93759</v>
      </c>
      <c r="L67" s="8">
        <v>513</v>
      </c>
      <c r="M67" s="6">
        <v>24.79</v>
      </c>
    </row>
    <row r="68" spans="1:13">
      <c r="A68">
        <v>61</v>
      </c>
      <c r="B68" s="7">
        <v>9.0050000000000009E-3</v>
      </c>
      <c r="C68" s="7">
        <v>8.9639999999999997E-3</v>
      </c>
      <c r="D68" s="8">
        <v>89532.4</v>
      </c>
      <c r="E68" s="8">
        <v>802.6</v>
      </c>
      <c r="F68" s="6">
        <v>21.06</v>
      </c>
      <c r="G68" t="s">
        <v>13</v>
      </c>
      <c r="H68">
        <v>61</v>
      </c>
      <c r="I68" s="7">
        <v>5.973E-3</v>
      </c>
      <c r="J68" s="7">
        <v>5.9550000000000002E-3</v>
      </c>
      <c r="K68" s="8">
        <v>93246</v>
      </c>
      <c r="L68" s="8">
        <v>555.29999999999995</v>
      </c>
      <c r="M68" s="6">
        <v>23.92</v>
      </c>
    </row>
    <row r="69" spans="1:13">
      <c r="A69">
        <v>62</v>
      </c>
      <c r="B69" s="7">
        <v>9.8329999999999997E-3</v>
      </c>
      <c r="C69" s="7">
        <v>9.7850000000000003E-3</v>
      </c>
      <c r="D69" s="8">
        <v>88729.8</v>
      </c>
      <c r="E69" s="8">
        <v>868.3</v>
      </c>
      <c r="F69" s="6">
        <v>20.25</v>
      </c>
      <c r="G69" t="s">
        <v>13</v>
      </c>
      <c r="H69">
        <v>62</v>
      </c>
      <c r="I69" s="7">
        <v>6.332E-3</v>
      </c>
      <c r="J69" s="7">
        <v>6.3119999999999999E-3</v>
      </c>
      <c r="K69" s="8">
        <v>92690.7</v>
      </c>
      <c r="L69" s="8">
        <v>585.1</v>
      </c>
      <c r="M69" s="6">
        <v>23.06</v>
      </c>
    </row>
    <row r="70" spans="1:13">
      <c r="A70">
        <v>63</v>
      </c>
      <c r="B70" s="7">
        <v>1.1048000000000001E-2</v>
      </c>
      <c r="C70" s="7">
        <v>1.0987E-2</v>
      </c>
      <c r="D70" s="8">
        <v>87861.6</v>
      </c>
      <c r="E70" s="8">
        <v>965.4</v>
      </c>
      <c r="F70" s="6">
        <v>19.440000000000001</v>
      </c>
      <c r="G70" t="s">
        <v>13</v>
      </c>
      <c r="H70">
        <v>63</v>
      </c>
      <c r="I70" s="7">
        <v>7.0479999999999996E-3</v>
      </c>
      <c r="J70" s="7">
        <v>7.0239999999999999E-3</v>
      </c>
      <c r="K70" s="8">
        <v>92105.600000000006</v>
      </c>
      <c r="L70" s="8">
        <v>646.9</v>
      </c>
      <c r="M70" s="6">
        <v>22.2</v>
      </c>
    </row>
    <row r="71" spans="1:13">
      <c r="A71">
        <v>64</v>
      </c>
      <c r="B71" s="7">
        <v>1.2315E-2</v>
      </c>
      <c r="C71" s="7">
        <v>1.2239E-2</v>
      </c>
      <c r="D71" s="8">
        <v>86896.2</v>
      </c>
      <c r="E71" s="8">
        <v>1063.5999999999999</v>
      </c>
      <c r="F71" s="6">
        <v>18.649999999999999</v>
      </c>
      <c r="G71" t="s">
        <v>13</v>
      </c>
      <c r="H71">
        <v>64</v>
      </c>
      <c r="I71" s="7">
        <v>7.8820000000000001E-3</v>
      </c>
      <c r="J71" s="7">
        <v>7.8510000000000003E-3</v>
      </c>
      <c r="K71" s="8">
        <v>91458.7</v>
      </c>
      <c r="L71" s="8">
        <v>718</v>
      </c>
      <c r="M71" s="6">
        <v>21.36</v>
      </c>
    </row>
    <row r="72" spans="1:13">
      <c r="A72">
        <v>65</v>
      </c>
      <c r="B72" s="7">
        <v>1.325E-2</v>
      </c>
      <c r="C72" s="7">
        <v>1.3162E-2</v>
      </c>
      <c r="D72" s="8">
        <v>85832.6</v>
      </c>
      <c r="E72" s="8">
        <v>1129.8</v>
      </c>
      <c r="F72" s="6">
        <v>17.88</v>
      </c>
      <c r="G72" t="s">
        <v>13</v>
      </c>
      <c r="H72">
        <v>65</v>
      </c>
      <c r="I72" s="7">
        <v>8.4600000000000005E-3</v>
      </c>
      <c r="J72" s="7">
        <v>8.4250000000000002E-3</v>
      </c>
      <c r="K72" s="8">
        <v>90740.7</v>
      </c>
      <c r="L72" s="8">
        <v>764.5</v>
      </c>
      <c r="M72" s="6">
        <v>20.52</v>
      </c>
    </row>
    <row r="73" spans="1:13">
      <c r="A73">
        <v>66</v>
      </c>
      <c r="B73" s="7">
        <v>1.4707E-2</v>
      </c>
      <c r="C73" s="7">
        <v>1.46E-2</v>
      </c>
      <c r="D73" s="8">
        <v>84702.9</v>
      </c>
      <c r="E73" s="8">
        <v>1236.7</v>
      </c>
      <c r="F73" s="6">
        <v>17.11</v>
      </c>
      <c r="G73" t="s">
        <v>13</v>
      </c>
      <c r="H73">
        <v>66</v>
      </c>
      <c r="I73" s="7">
        <v>9.2840000000000006E-3</v>
      </c>
      <c r="J73" s="7">
        <v>9.2420000000000002E-3</v>
      </c>
      <c r="K73" s="8">
        <v>89976.2</v>
      </c>
      <c r="L73" s="8">
        <v>831.5</v>
      </c>
      <c r="M73" s="6">
        <v>19.690000000000001</v>
      </c>
    </row>
    <row r="74" spans="1:13">
      <c r="A74">
        <v>67</v>
      </c>
      <c r="B74" s="7">
        <v>1.6254999999999999E-2</v>
      </c>
      <c r="C74" s="7">
        <v>1.6123999999999999E-2</v>
      </c>
      <c r="D74" s="8">
        <v>83466.2</v>
      </c>
      <c r="E74" s="8">
        <v>1345.8</v>
      </c>
      <c r="F74" s="6">
        <v>16.36</v>
      </c>
      <c r="G74" t="s">
        <v>13</v>
      </c>
      <c r="H74">
        <v>67</v>
      </c>
      <c r="I74" s="7">
        <v>1.017E-2</v>
      </c>
      <c r="J74" s="7">
        <v>1.0119E-2</v>
      </c>
      <c r="K74" s="8">
        <v>89144.7</v>
      </c>
      <c r="L74" s="8">
        <v>902</v>
      </c>
      <c r="M74" s="6">
        <v>18.87</v>
      </c>
    </row>
    <row r="75" spans="1:13">
      <c r="A75">
        <v>68</v>
      </c>
      <c r="B75" s="7">
        <v>1.8440999999999999E-2</v>
      </c>
      <c r="C75" s="7">
        <v>1.8272E-2</v>
      </c>
      <c r="D75" s="8">
        <v>82120.399999999994</v>
      </c>
      <c r="E75" s="8">
        <v>1500.5</v>
      </c>
      <c r="F75" s="6">
        <v>15.62</v>
      </c>
      <c r="G75" t="s">
        <v>13</v>
      </c>
      <c r="H75">
        <v>68</v>
      </c>
      <c r="I75" s="7">
        <v>1.1455E-2</v>
      </c>
      <c r="J75" s="7">
        <v>1.1390000000000001E-2</v>
      </c>
      <c r="K75" s="8">
        <v>88242.7</v>
      </c>
      <c r="L75" s="8">
        <v>1005.1</v>
      </c>
      <c r="M75" s="6">
        <v>18.059999999999999</v>
      </c>
    </row>
    <row r="76" spans="1:13">
      <c r="A76">
        <v>69</v>
      </c>
      <c r="B76" s="7">
        <v>2.026E-2</v>
      </c>
      <c r="C76" s="7">
        <v>2.0056999999999998E-2</v>
      </c>
      <c r="D76" s="8">
        <v>80619.899999999994</v>
      </c>
      <c r="E76" s="8">
        <v>1617</v>
      </c>
      <c r="F76" s="6">
        <v>14.9</v>
      </c>
      <c r="G76" t="s">
        <v>13</v>
      </c>
      <c r="H76">
        <v>69</v>
      </c>
      <c r="I76" s="7">
        <v>1.2688E-2</v>
      </c>
      <c r="J76" s="7">
        <v>1.2607999999999999E-2</v>
      </c>
      <c r="K76" s="8">
        <v>87237.6</v>
      </c>
      <c r="L76" s="8">
        <v>1099.9000000000001</v>
      </c>
      <c r="M76" s="6">
        <v>17.260000000000002</v>
      </c>
    </row>
    <row r="77" spans="1:13">
      <c r="A77">
        <v>70</v>
      </c>
      <c r="B77" s="7">
        <v>2.1655000000000001E-2</v>
      </c>
      <c r="C77" s="7">
        <v>2.1423000000000001E-2</v>
      </c>
      <c r="D77" s="8">
        <v>79002.899999999994</v>
      </c>
      <c r="E77" s="8">
        <v>1692.4</v>
      </c>
      <c r="F77" s="6">
        <v>14.19</v>
      </c>
      <c r="G77" t="s">
        <v>13</v>
      </c>
      <c r="H77">
        <v>70</v>
      </c>
      <c r="I77" s="7">
        <v>1.4217E-2</v>
      </c>
      <c r="J77" s="7">
        <v>1.4116999999999999E-2</v>
      </c>
      <c r="K77" s="8">
        <v>86137.7</v>
      </c>
      <c r="L77" s="8">
        <v>1216</v>
      </c>
      <c r="M77" s="6">
        <v>16.48</v>
      </c>
    </row>
    <row r="78" spans="1:13">
      <c r="A78">
        <v>71</v>
      </c>
      <c r="B78" s="7">
        <v>2.4081000000000002E-2</v>
      </c>
      <c r="C78" s="7">
        <v>2.3793999999999999E-2</v>
      </c>
      <c r="D78" s="8">
        <v>77310.399999999994</v>
      </c>
      <c r="E78" s="8">
        <v>1839.6</v>
      </c>
      <c r="F78" s="6">
        <v>13.49</v>
      </c>
      <c r="G78" t="s">
        <v>13</v>
      </c>
      <c r="H78">
        <v>71</v>
      </c>
      <c r="I78" s="7">
        <v>1.5339999999999999E-2</v>
      </c>
      <c r="J78" s="7">
        <v>1.5223E-2</v>
      </c>
      <c r="K78" s="8">
        <v>84921.7</v>
      </c>
      <c r="L78" s="8">
        <v>1292.8</v>
      </c>
      <c r="M78" s="6">
        <v>15.7</v>
      </c>
    </row>
    <row r="79" spans="1:13">
      <c r="A79">
        <v>72</v>
      </c>
      <c r="B79" s="7">
        <v>2.6811999999999999E-2</v>
      </c>
      <c r="C79" s="7">
        <v>2.6457000000000001E-2</v>
      </c>
      <c r="D79" s="8">
        <v>75470.899999999994</v>
      </c>
      <c r="E79" s="8">
        <v>1996.8</v>
      </c>
      <c r="F79" s="6">
        <v>12.81</v>
      </c>
      <c r="G79" t="s">
        <v>13</v>
      </c>
      <c r="H79">
        <v>72</v>
      </c>
      <c r="I79" s="7">
        <v>1.6969999999999999E-2</v>
      </c>
      <c r="J79" s="7">
        <v>1.6827000000000002E-2</v>
      </c>
      <c r="K79" s="8">
        <v>83628.899999999994</v>
      </c>
      <c r="L79" s="8">
        <v>1407.2</v>
      </c>
      <c r="M79" s="6">
        <v>14.94</v>
      </c>
    </row>
    <row r="80" spans="1:13">
      <c r="A80">
        <v>73</v>
      </c>
      <c r="B80" s="7">
        <v>2.9734E-2</v>
      </c>
      <c r="C80" s="7">
        <v>2.9298000000000001E-2</v>
      </c>
      <c r="D80" s="8">
        <v>73474.100000000006</v>
      </c>
      <c r="E80" s="8">
        <v>2152.6999999999998</v>
      </c>
      <c r="F80" s="6">
        <v>12.14</v>
      </c>
      <c r="G80" t="s">
        <v>13</v>
      </c>
      <c r="H80">
        <v>73</v>
      </c>
      <c r="I80" s="7">
        <v>1.9272999999999998E-2</v>
      </c>
      <c r="J80" s="7">
        <v>1.9088999999999998E-2</v>
      </c>
      <c r="K80" s="8">
        <v>82221.7</v>
      </c>
      <c r="L80" s="8">
        <v>1569.6</v>
      </c>
      <c r="M80" s="6">
        <v>14.19</v>
      </c>
    </row>
    <row r="81" spans="1:13">
      <c r="A81">
        <v>74</v>
      </c>
      <c r="B81" s="7">
        <v>3.2354000000000001E-2</v>
      </c>
      <c r="C81" s="7">
        <v>3.1838999999999999E-2</v>
      </c>
      <c r="D81" s="8">
        <v>71321.399999999994</v>
      </c>
      <c r="E81" s="8">
        <v>2270.8000000000002</v>
      </c>
      <c r="F81" s="6">
        <v>11.49</v>
      </c>
      <c r="G81" t="s">
        <v>13</v>
      </c>
      <c r="H81">
        <v>74</v>
      </c>
      <c r="I81" s="7">
        <v>2.1583000000000001E-2</v>
      </c>
      <c r="J81" s="7">
        <v>2.1353E-2</v>
      </c>
      <c r="K81" s="8">
        <v>80652.100000000006</v>
      </c>
      <c r="L81" s="8">
        <v>1722.2</v>
      </c>
      <c r="M81" s="6">
        <v>13.45</v>
      </c>
    </row>
    <row r="82" spans="1:13">
      <c r="A82">
        <v>75</v>
      </c>
      <c r="B82" s="7">
        <v>3.6385000000000001E-2</v>
      </c>
      <c r="C82" s="7">
        <v>3.5735000000000003E-2</v>
      </c>
      <c r="D82" s="8">
        <v>69050.7</v>
      </c>
      <c r="E82" s="8">
        <v>2467.5</v>
      </c>
      <c r="F82" s="6">
        <v>10.86</v>
      </c>
      <c r="G82" t="s">
        <v>13</v>
      </c>
      <c r="H82">
        <v>75</v>
      </c>
      <c r="I82" s="7">
        <v>2.3730000000000001E-2</v>
      </c>
      <c r="J82" s="7">
        <v>2.3452000000000001E-2</v>
      </c>
      <c r="K82" s="8">
        <v>78929.899999999994</v>
      </c>
      <c r="L82" s="8">
        <v>1851</v>
      </c>
      <c r="M82" s="6">
        <v>12.74</v>
      </c>
    </row>
    <row r="83" spans="1:13">
      <c r="A83">
        <v>76</v>
      </c>
      <c r="B83" s="7">
        <v>4.079E-2</v>
      </c>
      <c r="C83" s="7">
        <v>3.9974999999999997E-2</v>
      </c>
      <c r="D83" s="8">
        <v>66583.100000000006</v>
      </c>
      <c r="E83" s="8">
        <v>2661.7</v>
      </c>
      <c r="F83" s="6">
        <v>10.24</v>
      </c>
      <c r="G83" t="s">
        <v>13</v>
      </c>
      <c r="H83">
        <v>76</v>
      </c>
      <c r="I83" s="7">
        <v>2.7130999999999999E-2</v>
      </c>
      <c r="J83" s="7">
        <v>2.6768E-2</v>
      </c>
      <c r="K83" s="8">
        <v>77078.899999999994</v>
      </c>
      <c r="L83" s="8">
        <v>2063.3000000000002</v>
      </c>
      <c r="M83" s="6">
        <v>12.03</v>
      </c>
    </row>
    <row r="84" spans="1:13">
      <c r="A84">
        <v>77</v>
      </c>
      <c r="B84" s="7">
        <v>4.5249999999999999E-2</v>
      </c>
      <c r="C84" s="7">
        <v>4.4248999999999997E-2</v>
      </c>
      <c r="D84" s="8">
        <v>63921.5</v>
      </c>
      <c r="E84" s="8">
        <v>2828.5</v>
      </c>
      <c r="F84" s="6">
        <v>9.65</v>
      </c>
      <c r="G84" t="s">
        <v>13</v>
      </c>
      <c r="H84">
        <v>77</v>
      </c>
      <c r="I84" s="7">
        <v>3.0352000000000001E-2</v>
      </c>
      <c r="J84" s="7">
        <v>2.9898000000000001E-2</v>
      </c>
      <c r="K84" s="8">
        <v>75015.7</v>
      </c>
      <c r="L84" s="8">
        <v>2242.8000000000002</v>
      </c>
      <c r="M84" s="6">
        <v>11.35</v>
      </c>
    </row>
    <row r="85" spans="1:13">
      <c r="A85">
        <v>78</v>
      </c>
      <c r="B85" s="7">
        <v>5.0398999999999999E-2</v>
      </c>
      <c r="C85" s="7">
        <v>4.9160000000000002E-2</v>
      </c>
      <c r="D85" s="8">
        <v>61093</v>
      </c>
      <c r="E85" s="8">
        <v>3003.4</v>
      </c>
      <c r="F85" s="6">
        <v>9.07</v>
      </c>
      <c r="G85" t="s">
        <v>13</v>
      </c>
      <c r="H85">
        <v>78</v>
      </c>
      <c r="I85" s="7">
        <v>3.4389000000000003E-2</v>
      </c>
      <c r="J85" s="7">
        <v>3.3807999999999998E-2</v>
      </c>
      <c r="K85" s="8">
        <v>72772.800000000003</v>
      </c>
      <c r="L85" s="8">
        <v>2460.3000000000002</v>
      </c>
      <c r="M85" s="6">
        <v>10.68</v>
      </c>
    </row>
    <row r="86" spans="1:13">
      <c r="A86">
        <v>79</v>
      </c>
      <c r="B86" s="7">
        <v>5.6663999999999999E-2</v>
      </c>
      <c r="C86" s="7">
        <v>5.5102999999999999E-2</v>
      </c>
      <c r="D86" s="8">
        <v>58089.599999999999</v>
      </c>
      <c r="E86" s="8">
        <v>3200.9</v>
      </c>
      <c r="F86" s="6">
        <v>8.51</v>
      </c>
      <c r="G86" t="s">
        <v>13</v>
      </c>
      <c r="H86">
        <v>79</v>
      </c>
      <c r="I86" s="7">
        <v>3.9141000000000002E-2</v>
      </c>
      <c r="J86" s="7">
        <v>3.8390000000000001E-2</v>
      </c>
      <c r="K86" s="8">
        <v>70312.5</v>
      </c>
      <c r="L86" s="8">
        <v>2699.3</v>
      </c>
      <c r="M86" s="6">
        <v>10.039999999999999</v>
      </c>
    </row>
    <row r="87" spans="1:13">
      <c r="A87">
        <v>80</v>
      </c>
      <c r="B87" s="7">
        <v>6.3996999999999998E-2</v>
      </c>
      <c r="C87" s="7">
        <v>6.2012999999999999E-2</v>
      </c>
      <c r="D87" s="8">
        <v>54888.7</v>
      </c>
      <c r="E87" s="8">
        <v>3403.8</v>
      </c>
      <c r="F87" s="6">
        <v>7.98</v>
      </c>
      <c r="G87" t="s">
        <v>13</v>
      </c>
      <c r="H87">
        <v>80</v>
      </c>
      <c r="I87" s="7">
        <v>4.4630999999999997E-2</v>
      </c>
      <c r="J87" s="7">
        <v>4.3657000000000001E-2</v>
      </c>
      <c r="K87" s="8">
        <v>67613.3</v>
      </c>
      <c r="L87" s="8">
        <v>2951.8</v>
      </c>
      <c r="M87" s="6">
        <v>9.42</v>
      </c>
    </row>
    <row r="88" spans="1:13">
      <c r="A88">
        <v>81</v>
      </c>
      <c r="B88" s="7">
        <v>7.2081000000000006E-2</v>
      </c>
      <c r="C88" s="7">
        <v>6.9572999999999996E-2</v>
      </c>
      <c r="D88" s="8">
        <v>51484.9</v>
      </c>
      <c r="E88" s="8">
        <v>3582</v>
      </c>
      <c r="F88" s="6">
        <v>7.47</v>
      </c>
      <c r="G88" t="s">
        <v>13</v>
      </c>
      <c r="H88">
        <v>81</v>
      </c>
      <c r="I88" s="7">
        <v>5.0450000000000002E-2</v>
      </c>
      <c r="J88" s="7">
        <v>4.9209000000000003E-2</v>
      </c>
      <c r="K88" s="8">
        <v>64661.5</v>
      </c>
      <c r="L88" s="8">
        <v>3181.9</v>
      </c>
      <c r="M88" s="6">
        <v>8.82</v>
      </c>
    </row>
    <row r="89" spans="1:13">
      <c r="A89">
        <v>82</v>
      </c>
      <c r="B89" s="7">
        <v>7.9874000000000001E-2</v>
      </c>
      <c r="C89" s="7">
        <v>7.6805999999999999E-2</v>
      </c>
      <c r="D89" s="8">
        <v>47902.9</v>
      </c>
      <c r="E89" s="8">
        <v>3679.3</v>
      </c>
      <c r="F89" s="6">
        <v>7</v>
      </c>
      <c r="G89" t="s">
        <v>13</v>
      </c>
      <c r="H89">
        <v>82</v>
      </c>
      <c r="I89" s="7">
        <v>5.6785000000000002E-2</v>
      </c>
      <c r="J89" s="7">
        <v>5.5217000000000002E-2</v>
      </c>
      <c r="K89" s="8">
        <v>61479.6</v>
      </c>
      <c r="L89" s="8">
        <v>3394.7</v>
      </c>
      <c r="M89" s="6">
        <v>8.26</v>
      </c>
    </row>
    <row r="90" spans="1:13">
      <c r="A90">
        <v>83</v>
      </c>
      <c r="B90" s="7">
        <v>8.8413000000000005E-2</v>
      </c>
      <c r="C90" s="7">
        <v>8.4669999999999995E-2</v>
      </c>
      <c r="D90" s="8">
        <v>44223.7</v>
      </c>
      <c r="E90" s="8">
        <v>3744.4</v>
      </c>
      <c r="F90" s="6">
        <v>6.54</v>
      </c>
      <c r="G90" t="s">
        <v>13</v>
      </c>
      <c r="H90">
        <v>83</v>
      </c>
      <c r="I90" s="7">
        <v>6.4653000000000002E-2</v>
      </c>
      <c r="J90" s="7">
        <v>6.2628000000000003E-2</v>
      </c>
      <c r="K90" s="8">
        <v>58084.800000000003</v>
      </c>
      <c r="L90" s="8">
        <v>3637.8</v>
      </c>
      <c r="M90" s="6">
        <v>7.71</v>
      </c>
    </row>
    <row r="91" spans="1:13">
      <c r="A91">
        <v>84</v>
      </c>
      <c r="B91" s="7">
        <v>0.100685</v>
      </c>
      <c r="C91" s="7">
        <v>9.5859E-2</v>
      </c>
      <c r="D91" s="8">
        <v>40479.300000000003</v>
      </c>
      <c r="E91" s="8">
        <v>3880.3</v>
      </c>
      <c r="F91" s="6">
        <v>6.09</v>
      </c>
      <c r="G91" t="s">
        <v>13</v>
      </c>
      <c r="H91">
        <v>84</v>
      </c>
      <c r="I91" s="7">
        <v>7.2803999999999994E-2</v>
      </c>
      <c r="J91" s="7">
        <v>7.0247000000000004E-2</v>
      </c>
      <c r="K91" s="8">
        <v>54447.1</v>
      </c>
      <c r="L91" s="8">
        <v>3824.7</v>
      </c>
      <c r="M91" s="6">
        <v>7.19</v>
      </c>
    </row>
    <row r="92" spans="1:13">
      <c r="A92">
        <v>85</v>
      </c>
      <c r="B92" s="7">
        <v>0.112821</v>
      </c>
      <c r="C92" s="7">
        <v>0.106797</v>
      </c>
      <c r="D92" s="8">
        <v>36599</v>
      </c>
      <c r="E92" s="8">
        <v>3908.7</v>
      </c>
      <c r="F92" s="6">
        <v>5.69</v>
      </c>
      <c r="G92" t="s">
        <v>13</v>
      </c>
      <c r="H92">
        <v>85</v>
      </c>
      <c r="I92" s="7">
        <v>8.2078999999999999E-2</v>
      </c>
      <c r="J92" s="7">
        <v>7.8842999999999996E-2</v>
      </c>
      <c r="K92" s="8">
        <v>50622.3</v>
      </c>
      <c r="L92" s="8">
        <v>3991.2</v>
      </c>
      <c r="M92" s="6">
        <v>6.7</v>
      </c>
    </row>
    <row r="93" spans="1:13">
      <c r="A93">
        <v>86</v>
      </c>
      <c r="B93" s="7">
        <v>0.12559799999999999</v>
      </c>
      <c r="C93" s="7">
        <v>0.118176</v>
      </c>
      <c r="D93" s="8">
        <v>32690.3</v>
      </c>
      <c r="E93" s="8">
        <v>3863.2</v>
      </c>
      <c r="F93" s="6">
        <v>5.31</v>
      </c>
      <c r="G93" t="s">
        <v>13</v>
      </c>
      <c r="H93">
        <v>86</v>
      </c>
      <c r="I93" s="7">
        <v>9.2401999999999998E-2</v>
      </c>
      <c r="J93" s="7">
        <v>8.8320999999999997E-2</v>
      </c>
      <c r="K93" s="8">
        <v>46631.1</v>
      </c>
      <c r="L93" s="8">
        <v>4118.5</v>
      </c>
      <c r="M93" s="6">
        <v>6.23</v>
      </c>
    </row>
    <row r="94" spans="1:13">
      <c r="A94">
        <v>87</v>
      </c>
      <c r="B94" s="7">
        <v>0.141181</v>
      </c>
      <c r="C94" s="7">
        <v>0.13187199999999999</v>
      </c>
      <c r="D94" s="8">
        <v>28827.1</v>
      </c>
      <c r="E94" s="8">
        <v>3801.5</v>
      </c>
      <c r="F94" s="6">
        <v>4.95</v>
      </c>
      <c r="G94" t="s">
        <v>13</v>
      </c>
      <c r="H94">
        <v>87</v>
      </c>
      <c r="I94" s="7">
        <v>0.104492</v>
      </c>
      <c r="J94" s="7">
        <v>9.9304000000000003E-2</v>
      </c>
      <c r="K94" s="8">
        <v>42512.6</v>
      </c>
      <c r="L94" s="8">
        <v>4221.7</v>
      </c>
      <c r="M94" s="6">
        <v>5.78</v>
      </c>
    </row>
    <row r="95" spans="1:13">
      <c r="A95">
        <v>88</v>
      </c>
      <c r="B95" s="7">
        <v>0.15842200000000001</v>
      </c>
      <c r="C95" s="7">
        <v>0.14679500000000001</v>
      </c>
      <c r="D95" s="8">
        <v>25025.599999999999</v>
      </c>
      <c r="E95" s="8">
        <v>3673.6</v>
      </c>
      <c r="F95" s="6">
        <v>4.63</v>
      </c>
      <c r="G95" t="s">
        <v>13</v>
      </c>
      <c r="H95">
        <v>88</v>
      </c>
      <c r="I95" s="7">
        <v>0.120055</v>
      </c>
      <c r="J95" s="7">
        <v>0.113256</v>
      </c>
      <c r="K95" s="8">
        <v>38291</v>
      </c>
      <c r="L95" s="8">
        <v>4336.7</v>
      </c>
      <c r="M95" s="6">
        <v>5.36</v>
      </c>
    </row>
    <row r="96" spans="1:13">
      <c r="A96">
        <v>89</v>
      </c>
      <c r="B96" s="7">
        <v>0.169601</v>
      </c>
      <c r="C96" s="7">
        <v>0.15634300000000001</v>
      </c>
      <c r="D96" s="8">
        <v>21352</v>
      </c>
      <c r="E96" s="8">
        <v>3338.2</v>
      </c>
      <c r="F96" s="6">
        <v>4.34</v>
      </c>
      <c r="G96" t="s">
        <v>13</v>
      </c>
      <c r="H96">
        <v>89</v>
      </c>
      <c r="I96" s="7">
        <v>0.12894</v>
      </c>
      <c r="J96" s="7">
        <v>0.121131</v>
      </c>
      <c r="K96" s="8">
        <v>33954.300000000003</v>
      </c>
      <c r="L96" s="8">
        <v>4112.8999999999996</v>
      </c>
      <c r="M96" s="6">
        <v>4.9800000000000004</v>
      </c>
    </row>
    <row r="97" spans="1:13">
      <c r="A97">
        <v>90</v>
      </c>
      <c r="B97" s="7">
        <v>0.17727200000000001</v>
      </c>
      <c r="C97" s="7">
        <v>0.16283800000000001</v>
      </c>
      <c r="D97" s="8">
        <v>18013.8</v>
      </c>
      <c r="E97" s="8">
        <v>2933.3</v>
      </c>
      <c r="F97" s="6">
        <v>4.05</v>
      </c>
      <c r="G97" t="s">
        <v>13</v>
      </c>
      <c r="H97">
        <v>90</v>
      </c>
      <c r="I97" s="7">
        <v>0.14494799999999999</v>
      </c>
      <c r="J97" s="7">
        <v>0.135153</v>
      </c>
      <c r="K97" s="8">
        <v>29841.4</v>
      </c>
      <c r="L97" s="8">
        <v>4033.2</v>
      </c>
      <c r="M97" s="6">
        <v>4.5999999999999996</v>
      </c>
    </row>
    <row r="98" spans="1:13">
      <c r="A98">
        <v>91</v>
      </c>
      <c r="B98" s="7">
        <v>0.20527699999999999</v>
      </c>
      <c r="C98" s="7">
        <v>0.186169</v>
      </c>
      <c r="D98" s="8">
        <v>15080.4</v>
      </c>
      <c r="E98" s="8">
        <v>2807.5</v>
      </c>
      <c r="F98" s="6">
        <v>3.74</v>
      </c>
      <c r="G98" t="s">
        <v>13</v>
      </c>
      <c r="H98">
        <v>91</v>
      </c>
      <c r="I98" s="7">
        <v>0.16789799999999999</v>
      </c>
      <c r="J98" s="7">
        <v>0.154895</v>
      </c>
      <c r="K98" s="8">
        <v>25808.2</v>
      </c>
      <c r="L98" s="8">
        <v>3997.6</v>
      </c>
      <c r="M98" s="6">
        <v>4.24</v>
      </c>
    </row>
    <row r="99" spans="1:13">
      <c r="A99">
        <v>92</v>
      </c>
      <c r="B99" s="7">
        <v>0.223584</v>
      </c>
      <c r="C99" s="7">
        <v>0.201103</v>
      </c>
      <c r="D99" s="8">
        <v>12272.9</v>
      </c>
      <c r="E99" s="8">
        <v>2468.1</v>
      </c>
      <c r="F99" s="6">
        <v>3.48</v>
      </c>
      <c r="G99" t="s">
        <v>13</v>
      </c>
      <c r="H99">
        <v>92</v>
      </c>
      <c r="I99" s="7">
        <v>0.18850600000000001</v>
      </c>
      <c r="J99" s="7">
        <v>0.17226900000000001</v>
      </c>
      <c r="K99" s="8">
        <v>21810.6</v>
      </c>
      <c r="L99" s="8">
        <v>3757.3</v>
      </c>
      <c r="M99" s="6">
        <v>3.93</v>
      </c>
    </row>
    <row r="100" spans="1:13">
      <c r="A100">
        <v>93</v>
      </c>
      <c r="B100" s="7">
        <v>0.24582799999999999</v>
      </c>
      <c r="C100" s="7">
        <v>0.21892</v>
      </c>
      <c r="D100" s="8">
        <v>9804.7999999999993</v>
      </c>
      <c r="E100" s="8">
        <v>2146.5</v>
      </c>
      <c r="F100" s="6">
        <v>3.23</v>
      </c>
      <c r="G100" t="s">
        <v>13</v>
      </c>
      <c r="H100">
        <v>93</v>
      </c>
      <c r="I100" s="7">
        <v>0.207847</v>
      </c>
      <c r="J100" s="7">
        <v>0.18828</v>
      </c>
      <c r="K100" s="8">
        <v>18053.3</v>
      </c>
      <c r="L100" s="8">
        <v>3399.1</v>
      </c>
      <c r="M100" s="6">
        <v>3.64</v>
      </c>
    </row>
    <row r="101" spans="1:13">
      <c r="A101">
        <v>94</v>
      </c>
      <c r="B101" s="7">
        <v>0.27399299999999999</v>
      </c>
      <c r="C101" s="7">
        <v>0.24098</v>
      </c>
      <c r="D101" s="8">
        <v>7658.3</v>
      </c>
      <c r="E101" s="8">
        <v>1845.5</v>
      </c>
      <c r="F101" s="6">
        <v>3</v>
      </c>
      <c r="G101" t="s">
        <v>13</v>
      </c>
      <c r="H101">
        <v>94</v>
      </c>
      <c r="I101" s="7">
        <v>0.23264499999999999</v>
      </c>
      <c r="J101" s="7">
        <v>0.208403</v>
      </c>
      <c r="K101" s="8">
        <v>14654.3</v>
      </c>
      <c r="L101" s="8">
        <v>3054</v>
      </c>
      <c r="M101" s="6">
        <v>3.37</v>
      </c>
    </row>
    <row r="102" spans="1:13">
      <c r="A102">
        <v>95</v>
      </c>
      <c r="B102" s="7">
        <v>0.302089</v>
      </c>
      <c r="C102" s="7">
        <v>0.26244800000000001</v>
      </c>
      <c r="D102" s="8">
        <v>5812.8</v>
      </c>
      <c r="E102" s="8">
        <v>1525.6</v>
      </c>
      <c r="F102" s="6">
        <v>2.79</v>
      </c>
      <c r="G102" t="s">
        <v>13</v>
      </c>
      <c r="H102">
        <v>95</v>
      </c>
      <c r="I102" s="7">
        <v>0.25670399999999999</v>
      </c>
      <c r="J102" s="7">
        <v>0.22750300000000001</v>
      </c>
      <c r="K102" s="8">
        <v>11600.3</v>
      </c>
      <c r="L102" s="8">
        <v>2639.1</v>
      </c>
      <c r="M102" s="6">
        <v>3.13</v>
      </c>
    </row>
    <row r="103" spans="1:13">
      <c r="A103">
        <v>96</v>
      </c>
      <c r="B103" s="7">
        <v>0.33152500000000001</v>
      </c>
      <c r="C103" s="7">
        <v>0.28438400000000003</v>
      </c>
      <c r="D103" s="8">
        <v>4287.3</v>
      </c>
      <c r="E103" s="8">
        <v>1219.2</v>
      </c>
      <c r="F103" s="6">
        <v>2.6</v>
      </c>
      <c r="G103" t="s">
        <v>13</v>
      </c>
      <c r="H103">
        <v>96</v>
      </c>
      <c r="I103" s="7">
        <v>0.283134</v>
      </c>
      <c r="J103" s="7">
        <v>0.24802199999999999</v>
      </c>
      <c r="K103" s="8">
        <v>8961.2000000000007</v>
      </c>
      <c r="L103" s="8">
        <v>2222.6</v>
      </c>
      <c r="M103" s="6">
        <v>2.9</v>
      </c>
    </row>
    <row r="104" spans="1:13">
      <c r="A104">
        <v>97</v>
      </c>
      <c r="B104" s="7">
        <v>0.35833999999999999</v>
      </c>
      <c r="C104" s="7">
        <v>0.303892</v>
      </c>
      <c r="D104" s="8">
        <v>3068</v>
      </c>
      <c r="E104" s="8">
        <v>932.4</v>
      </c>
      <c r="F104" s="6">
        <v>2.44</v>
      </c>
      <c r="G104" t="s">
        <v>13</v>
      </c>
      <c r="H104">
        <v>97</v>
      </c>
      <c r="I104" s="7">
        <v>0.30997799999999998</v>
      </c>
      <c r="J104" s="7">
        <v>0.26838200000000001</v>
      </c>
      <c r="K104" s="8">
        <v>6738.6</v>
      </c>
      <c r="L104" s="8">
        <v>1808.5</v>
      </c>
      <c r="M104" s="6">
        <v>2.69</v>
      </c>
    </row>
    <row r="105" spans="1:13">
      <c r="A105">
        <v>98</v>
      </c>
      <c r="B105" s="7">
        <v>0.38895200000000002</v>
      </c>
      <c r="C105" s="7">
        <v>0.325625</v>
      </c>
      <c r="D105" s="8">
        <v>2135.6999999999998</v>
      </c>
      <c r="E105" s="8">
        <v>695.4</v>
      </c>
      <c r="F105" s="6">
        <v>2.2799999999999998</v>
      </c>
      <c r="G105" t="s">
        <v>13</v>
      </c>
      <c r="H105">
        <v>98</v>
      </c>
      <c r="I105" s="7">
        <v>0.34510200000000002</v>
      </c>
      <c r="J105" s="7">
        <v>0.294317</v>
      </c>
      <c r="K105" s="8">
        <v>4930.1000000000004</v>
      </c>
      <c r="L105" s="8">
        <v>1451</v>
      </c>
      <c r="M105" s="6">
        <v>2.5</v>
      </c>
    </row>
    <row r="106" spans="1:13">
      <c r="A106">
        <v>99</v>
      </c>
      <c r="B106" s="7">
        <v>0.41103099999999998</v>
      </c>
      <c r="C106" s="7">
        <v>0.34095900000000001</v>
      </c>
      <c r="D106" s="8">
        <v>1440.3</v>
      </c>
      <c r="E106" s="8">
        <v>491.1</v>
      </c>
      <c r="F106" s="6">
        <v>2.14</v>
      </c>
      <c r="G106" t="s">
        <v>13</v>
      </c>
      <c r="H106">
        <v>99</v>
      </c>
      <c r="I106" s="7">
        <v>0.37244500000000003</v>
      </c>
      <c r="J106" s="7">
        <v>0.31397599999999998</v>
      </c>
      <c r="K106" s="8">
        <v>3479.1</v>
      </c>
      <c r="L106" s="8">
        <v>1092.3</v>
      </c>
      <c r="M106" s="6">
        <v>2.33</v>
      </c>
    </row>
    <row r="107" spans="1:13">
      <c r="A107">
        <v>100</v>
      </c>
      <c r="B107">
        <v>0.475248</v>
      </c>
      <c r="C107">
        <v>0.38400000000000001</v>
      </c>
      <c r="D107">
        <v>949.2</v>
      </c>
      <c r="E107">
        <v>364.5</v>
      </c>
      <c r="F107">
        <v>1.99</v>
      </c>
      <c r="G107" t="s">
        <v>13</v>
      </c>
      <c r="H107">
        <v>100</v>
      </c>
      <c r="I107">
        <v>0.40493200000000001</v>
      </c>
      <c r="J107">
        <v>0.33675100000000002</v>
      </c>
      <c r="K107">
        <v>2386.6999999999998</v>
      </c>
      <c r="L107">
        <v>803.7</v>
      </c>
      <c r="M107">
        <v>2.17</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defaultColWidth="10.85546875" defaultRowHeight="12.75"/>
  <sheetData>
    <row r="1" spans="1:13" ht="19.5">
      <c r="A1" s="3" t="s">
        <v>40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5.2779999999999997E-3</v>
      </c>
      <c r="C7" s="7">
        <v>5.2639999999999996E-3</v>
      </c>
      <c r="D7" s="8">
        <v>100000</v>
      </c>
      <c r="E7" s="8">
        <v>526.4</v>
      </c>
      <c r="F7" s="6">
        <v>77.94</v>
      </c>
      <c r="G7" t="s">
        <v>13</v>
      </c>
      <c r="H7">
        <v>0</v>
      </c>
      <c r="I7" s="7">
        <v>4.274E-3</v>
      </c>
      <c r="J7" s="7">
        <v>4.2649999999999997E-3</v>
      </c>
      <c r="K7" s="8">
        <v>100000</v>
      </c>
      <c r="L7" s="8">
        <v>426.5</v>
      </c>
      <c r="M7" s="6">
        <v>82.05</v>
      </c>
    </row>
    <row r="8" spans="1:13">
      <c r="A8">
        <v>1</v>
      </c>
      <c r="B8" s="7">
        <v>3.6099999999999999E-4</v>
      </c>
      <c r="C8" s="7">
        <v>3.6099999999999999E-4</v>
      </c>
      <c r="D8" s="8">
        <v>99473.600000000006</v>
      </c>
      <c r="E8" s="8">
        <v>35.9</v>
      </c>
      <c r="F8" s="6">
        <v>77.36</v>
      </c>
      <c r="G8" t="s">
        <v>13</v>
      </c>
      <c r="H8">
        <v>1</v>
      </c>
      <c r="I8" s="7">
        <v>2.9300000000000002E-4</v>
      </c>
      <c r="J8" s="7">
        <v>2.9300000000000002E-4</v>
      </c>
      <c r="K8" s="8">
        <v>99573.5</v>
      </c>
      <c r="L8" s="8">
        <v>29.2</v>
      </c>
      <c r="M8" s="6">
        <v>81.400000000000006</v>
      </c>
    </row>
    <row r="9" spans="1:13">
      <c r="A9">
        <v>2</v>
      </c>
      <c r="B9" s="7">
        <v>2.1900000000000001E-4</v>
      </c>
      <c r="C9" s="7">
        <v>2.1900000000000001E-4</v>
      </c>
      <c r="D9" s="8">
        <v>99437.6</v>
      </c>
      <c r="E9" s="8">
        <v>21.8</v>
      </c>
      <c r="F9" s="6">
        <v>76.38</v>
      </c>
      <c r="G9" t="s">
        <v>13</v>
      </c>
      <c r="H9">
        <v>2</v>
      </c>
      <c r="I9" s="7">
        <v>1.92E-4</v>
      </c>
      <c r="J9" s="7">
        <v>1.92E-4</v>
      </c>
      <c r="K9" s="8">
        <v>99544.3</v>
      </c>
      <c r="L9" s="8">
        <v>19.100000000000001</v>
      </c>
      <c r="M9" s="6">
        <v>80.430000000000007</v>
      </c>
    </row>
    <row r="10" spans="1:13">
      <c r="A10">
        <v>3</v>
      </c>
      <c r="B10" s="7">
        <v>1.5100000000000001E-4</v>
      </c>
      <c r="C10" s="7">
        <v>1.5100000000000001E-4</v>
      </c>
      <c r="D10" s="8">
        <v>99415.9</v>
      </c>
      <c r="E10" s="8">
        <v>15</v>
      </c>
      <c r="F10" s="6">
        <v>75.400000000000006</v>
      </c>
      <c r="G10" t="s">
        <v>13</v>
      </c>
      <c r="H10">
        <v>3</v>
      </c>
      <c r="I10" s="7">
        <v>1.6100000000000001E-4</v>
      </c>
      <c r="J10" s="7">
        <v>1.6100000000000001E-4</v>
      </c>
      <c r="K10" s="8">
        <v>99525.2</v>
      </c>
      <c r="L10" s="8">
        <v>16</v>
      </c>
      <c r="M10" s="6">
        <v>79.44</v>
      </c>
    </row>
    <row r="11" spans="1:13">
      <c r="A11">
        <v>4</v>
      </c>
      <c r="B11" s="7">
        <v>1.25E-4</v>
      </c>
      <c r="C11" s="7">
        <v>1.25E-4</v>
      </c>
      <c r="D11" s="8">
        <v>99400.9</v>
      </c>
      <c r="E11" s="8">
        <v>12.4</v>
      </c>
      <c r="F11" s="6">
        <v>74.41</v>
      </c>
      <c r="G11" t="s">
        <v>13</v>
      </c>
      <c r="H11">
        <v>4</v>
      </c>
      <c r="I11" s="7">
        <v>1.26E-4</v>
      </c>
      <c r="J11" s="7">
        <v>1.26E-4</v>
      </c>
      <c r="K11" s="8">
        <v>99509.2</v>
      </c>
      <c r="L11" s="8">
        <v>12.5</v>
      </c>
      <c r="M11" s="6">
        <v>78.45</v>
      </c>
    </row>
    <row r="12" spans="1:13">
      <c r="A12">
        <v>5</v>
      </c>
      <c r="B12" s="7">
        <v>1.2999999999999999E-4</v>
      </c>
      <c r="C12" s="7">
        <v>1.2999999999999999E-4</v>
      </c>
      <c r="D12" s="8">
        <v>99388.5</v>
      </c>
      <c r="E12" s="8">
        <v>12.9</v>
      </c>
      <c r="F12" s="6">
        <v>73.42</v>
      </c>
      <c r="G12" t="s">
        <v>13</v>
      </c>
      <c r="H12">
        <v>5</v>
      </c>
      <c r="I12" s="7">
        <v>1.02E-4</v>
      </c>
      <c r="J12" s="7">
        <v>1.02E-4</v>
      </c>
      <c r="K12" s="8">
        <v>99496.7</v>
      </c>
      <c r="L12" s="8">
        <v>10.1</v>
      </c>
      <c r="M12" s="6">
        <v>77.459999999999994</v>
      </c>
    </row>
    <row r="13" spans="1:13">
      <c r="A13">
        <v>6</v>
      </c>
      <c r="B13" s="7">
        <v>1.0399999999999999E-4</v>
      </c>
      <c r="C13" s="7">
        <v>1.0399999999999999E-4</v>
      </c>
      <c r="D13" s="8">
        <v>99375.6</v>
      </c>
      <c r="E13" s="8">
        <v>10.3</v>
      </c>
      <c r="F13" s="6">
        <v>72.430000000000007</v>
      </c>
      <c r="G13" t="s">
        <v>13</v>
      </c>
      <c r="H13">
        <v>6</v>
      </c>
      <c r="I13" s="7">
        <v>8.7999999999999998E-5</v>
      </c>
      <c r="J13" s="7">
        <v>8.7999999999999998E-5</v>
      </c>
      <c r="K13" s="8">
        <v>99486.5</v>
      </c>
      <c r="L13" s="8">
        <v>8.8000000000000007</v>
      </c>
      <c r="M13" s="6">
        <v>76.47</v>
      </c>
    </row>
    <row r="14" spans="1:13">
      <c r="A14">
        <v>7</v>
      </c>
      <c r="B14" s="7">
        <v>9.1000000000000003E-5</v>
      </c>
      <c r="C14" s="7">
        <v>9.1000000000000003E-5</v>
      </c>
      <c r="D14" s="8">
        <v>99365.3</v>
      </c>
      <c r="E14" s="8">
        <v>9</v>
      </c>
      <c r="F14" s="6">
        <v>71.44</v>
      </c>
      <c r="G14" t="s">
        <v>13</v>
      </c>
      <c r="H14">
        <v>7</v>
      </c>
      <c r="I14" s="7">
        <v>7.7000000000000001E-5</v>
      </c>
      <c r="J14" s="7">
        <v>7.7000000000000001E-5</v>
      </c>
      <c r="K14" s="8">
        <v>99477.8</v>
      </c>
      <c r="L14" s="8">
        <v>7.7</v>
      </c>
      <c r="M14" s="6">
        <v>75.48</v>
      </c>
    </row>
    <row r="15" spans="1:13">
      <c r="A15">
        <v>8</v>
      </c>
      <c r="B15" s="7">
        <v>1.16E-4</v>
      </c>
      <c r="C15" s="7">
        <v>1.16E-4</v>
      </c>
      <c r="D15" s="8">
        <v>99356.3</v>
      </c>
      <c r="E15" s="8">
        <v>11.5</v>
      </c>
      <c r="F15" s="6">
        <v>70.45</v>
      </c>
      <c r="G15" t="s">
        <v>13</v>
      </c>
      <c r="H15">
        <v>8</v>
      </c>
      <c r="I15" s="7">
        <v>6.9999999999999994E-5</v>
      </c>
      <c r="J15" s="7">
        <v>6.9999999999999994E-5</v>
      </c>
      <c r="K15" s="8">
        <v>99470.1</v>
      </c>
      <c r="L15" s="8">
        <v>7</v>
      </c>
      <c r="M15" s="6">
        <v>74.48</v>
      </c>
    </row>
    <row r="16" spans="1:13">
      <c r="A16">
        <v>9</v>
      </c>
      <c r="B16" s="7">
        <v>9.7E-5</v>
      </c>
      <c r="C16" s="7">
        <v>9.7E-5</v>
      </c>
      <c r="D16" s="8">
        <v>99344.7</v>
      </c>
      <c r="E16" s="8">
        <v>9.6</v>
      </c>
      <c r="F16" s="6">
        <v>69.45</v>
      </c>
      <c r="G16" t="s">
        <v>13</v>
      </c>
      <c r="H16">
        <v>9</v>
      </c>
      <c r="I16" s="7">
        <v>9.3999999999999994E-5</v>
      </c>
      <c r="J16" s="7">
        <v>9.3999999999999994E-5</v>
      </c>
      <c r="K16" s="8">
        <v>99463.1</v>
      </c>
      <c r="L16" s="8">
        <v>9.3000000000000007</v>
      </c>
      <c r="M16" s="6">
        <v>73.489999999999995</v>
      </c>
    </row>
    <row r="17" spans="1:13">
      <c r="A17">
        <v>10</v>
      </c>
      <c r="B17" s="7">
        <v>8.6000000000000003E-5</v>
      </c>
      <c r="C17" s="7">
        <v>8.6000000000000003E-5</v>
      </c>
      <c r="D17" s="8">
        <v>99335.1</v>
      </c>
      <c r="E17" s="8">
        <v>8.5</v>
      </c>
      <c r="F17" s="6">
        <v>68.459999999999994</v>
      </c>
      <c r="G17" t="s">
        <v>13</v>
      </c>
      <c r="H17">
        <v>10</v>
      </c>
      <c r="I17" s="7">
        <v>9.1000000000000003E-5</v>
      </c>
      <c r="J17" s="7">
        <v>9.1000000000000003E-5</v>
      </c>
      <c r="K17" s="8">
        <v>99453.8</v>
      </c>
      <c r="L17" s="8">
        <v>9</v>
      </c>
      <c r="M17" s="6">
        <v>72.5</v>
      </c>
    </row>
    <row r="18" spans="1:13">
      <c r="A18">
        <v>11</v>
      </c>
      <c r="B18" s="7">
        <v>9.8999999999999994E-5</v>
      </c>
      <c r="C18" s="7">
        <v>9.8999999999999994E-5</v>
      </c>
      <c r="D18" s="8">
        <v>99326.6</v>
      </c>
      <c r="E18" s="8">
        <v>9.9</v>
      </c>
      <c r="F18" s="6">
        <v>67.47</v>
      </c>
      <c r="G18" t="s">
        <v>13</v>
      </c>
      <c r="H18">
        <v>11</v>
      </c>
      <c r="I18" s="7">
        <v>9.3999999999999994E-5</v>
      </c>
      <c r="J18" s="7">
        <v>9.3999999999999994E-5</v>
      </c>
      <c r="K18" s="8">
        <v>99444.7</v>
      </c>
      <c r="L18" s="8">
        <v>9.3000000000000007</v>
      </c>
      <c r="M18" s="6">
        <v>71.5</v>
      </c>
    </row>
    <row r="19" spans="1:13">
      <c r="A19">
        <v>12</v>
      </c>
      <c r="B19" s="7">
        <v>1.07E-4</v>
      </c>
      <c r="C19" s="7">
        <v>1.07E-4</v>
      </c>
      <c r="D19" s="8">
        <v>99316.7</v>
      </c>
      <c r="E19" s="8">
        <v>10.6</v>
      </c>
      <c r="F19" s="6">
        <v>66.47</v>
      </c>
      <c r="G19" t="s">
        <v>13</v>
      </c>
      <c r="H19">
        <v>12</v>
      </c>
      <c r="I19" s="7">
        <v>1E-4</v>
      </c>
      <c r="J19" s="7">
        <v>1E-4</v>
      </c>
      <c r="K19" s="8">
        <v>99435.4</v>
      </c>
      <c r="L19" s="8">
        <v>10</v>
      </c>
      <c r="M19" s="6">
        <v>70.510000000000005</v>
      </c>
    </row>
    <row r="20" spans="1:13">
      <c r="A20">
        <v>13</v>
      </c>
      <c r="B20" s="7">
        <v>1.4200000000000001E-4</v>
      </c>
      <c r="C20" s="7">
        <v>1.4200000000000001E-4</v>
      </c>
      <c r="D20" s="8">
        <v>99306.1</v>
      </c>
      <c r="E20" s="8">
        <v>14.1</v>
      </c>
      <c r="F20" s="6">
        <v>65.48</v>
      </c>
      <c r="G20" t="s">
        <v>13</v>
      </c>
      <c r="H20">
        <v>13</v>
      </c>
      <c r="I20" s="7">
        <v>1.0900000000000001E-4</v>
      </c>
      <c r="J20" s="7">
        <v>1.0900000000000001E-4</v>
      </c>
      <c r="K20" s="8">
        <v>99425.4</v>
      </c>
      <c r="L20" s="8">
        <v>10.8</v>
      </c>
      <c r="M20" s="6">
        <v>69.52</v>
      </c>
    </row>
    <row r="21" spans="1:13">
      <c r="A21">
        <v>14</v>
      </c>
      <c r="B21" s="7">
        <v>1.6000000000000001E-4</v>
      </c>
      <c r="C21" s="7">
        <v>1.6000000000000001E-4</v>
      </c>
      <c r="D21" s="8">
        <v>99292</v>
      </c>
      <c r="E21" s="8">
        <v>15.9</v>
      </c>
      <c r="F21" s="6">
        <v>64.489999999999995</v>
      </c>
      <c r="G21" t="s">
        <v>13</v>
      </c>
      <c r="H21">
        <v>14</v>
      </c>
      <c r="I21" s="7">
        <v>1.15E-4</v>
      </c>
      <c r="J21" s="7">
        <v>1.15E-4</v>
      </c>
      <c r="K21" s="8">
        <v>99414.6</v>
      </c>
      <c r="L21" s="8">
        <v>11.4</v>
      </c>
      <c r="M21" s="6">
        <v>68.52</v>
      </c>
    </row>
    <row r="22" spans="1:13">
      <c r="A22">
        <v>15</v>
      </c>
      <c r="B22" s="7">
        <v>2.4499999999999999E-4</v>
      </c>
      <c r="C22" s="7">
        <v>2.4499999999999999E-4</v>
      </c>
      <c r="D22" s="8">
        <v>99276.1</v>
      </c>
      <c r="E22" s="8">
        <v>24.3</v>
      </c>
      <c r="F22" s="6">
        <v>63.5</v>
      </c>
      <c r="G22" t="s">
        <v>13</v>
      </c>
      <c r="H22">
        <v>15</v>
      </c>
      <c r="I22" s="7">
        <v>1.3799999999999999E-4</v>
      </c>
      <c r="J22" s="7">
        <v>1.3799999999999999E-4</v>
      </c>
      <c r="K22" s="8">
        <v>99403.199999999997</v>
      </c>
      <c r="L22" s="8">
        <v>13.7</v>
      </c>
      <c r="M22" s="6">
        <v>67.53</v>
      </c>
    </row>
    <row r="23" spans="1:13">
      <c r="A23">
        <v>16</v>
      </c>
      <c r="B23" s="7">
        <v>3.0800000000000001E-4</v>
      </c>
      <c r="C23" s="7">
        <v>3.0800000000000001E-4</v>
      </c>
      <c r="D23" s="8">
        <v>99251.8</v>
      </c>
      <c r="E23" s="8">
        <v>30.6</v>
      </c>
      <c r="F23" s="6">
        <v>62.51</v>
      </c>
      <c r="G23" t="s">
        <v>13</v>
      </c>
      <c r="H23">
        <v>16</v>
      </c>
      <c r="I23" s="7">
        <v>1.6699999999999999E-4</v>
      </c>
      <c r="J23" s="7">
        <v>1.6699999999999999E-4</v>
      </c>
      <c r="K23" s="8">
        <v>99389.5</v>
      </c>
      <c r="L23" s="8">
        <v>16.600000000000001</v>
      </c>
      <c r="M23" s="6">
        <v>66.540000000000006</v>
      </c>
    </row>
    <row r="24" spans="1:13">
      <c r="A24">
        <v>17</v>
      </c>
      <c r="B24" s="7">
        <v>4.6900000000000002E-4</v>
      </c>
      <c r="C24" s="7">
        <v>4.6900000000000002E-4</v>
      </c>
      <c r="D24" s="8">
        <v>99221.2</v>
      </c>
      <c r="E24" s="8">
        <v>46.5</v>
      </c>
      <c r="F24" s="6">
        <v>61.53</v>
      </c>
      <c r="G24" t="s">
        <v>13</v>
      </c>
      <c r="H24">
        <v>17</v>
      </c>
      <c r="I24" s="7">
        <v>2.05E-4</v>
      </c>
      <c r="J24" s="7">
        <v>2.05E-4</v>
      </c>
      <c r="K24" s="8">
        <v>99372.9</v>
      </c>
      <c r="L24" s="8">
        <v>20.3</v>
      </c>
      <c r="M24" s="6">
        <v>65.55</v>
      </c>
    </row>
    <row r="25" spans="1:13">
      <c r="A25">
        <v>18</v>
      </c>
      <c r="B25" s="7">
        <v>5.4600000000000004E-4</v>
      </c>
      <c r="C25" s="7">
        <v>5.4600000000000004E-4</v>
      </c>
      <c r="D25" s="8">
        <v>99174.7</v>
      </c>
      <c r="E25" s="8">
        <v>54.1</v>
      </c>
      <c r="F25" s="6">
        <v>60.56</v>
      </c>
      <c r="G25" t="s">
        <v>13</v>
      </c>
      <c r="H25">
        <v>18</v>
      </c>
      <c r="I25" s="7">
        <v>2.43E-4</v>
      </c>
      <c r="J25" s="7">
        <v>2.43E-4</v>
      </c>
      <c r="K25" s="8">
        <v>99352.6</v>
      </c>
      <c r="L25" s="8">
        <v>24.1</v>
      </c>
      <c r="M25" s="6">
        <v>64.56</v>
      </c>
    </row>
    <row r="26" spans="1:13">
      <c r="A26">
        <v>19</v>
      </c>
      <c r="B26" s="7">
        <v>5.9800000000000001E-4</v>
      </c>
      <c r="C26" s="7">
        <v>5.9800000000000001E-4</v>
      </c>
      <c r="D26" s="8">
        <v>99120.6</v>
      </c>
      <c r="E26" s="8">
        <v>59.2</v>
      </c>
      <c r="F26" s="6">
        <v>59.59</v>
      </c>
      <c r="G26" t="s">
        <v>13</v>
      </c>
      <c r="H26">
        <v>19</v>
      </c>
      <c r="I26" s="7">
        <v>2.3900000000000001E-4</v>
      </c>
      <c r="J26" s="7">
        <v>2.3900000000000001E-4</v>
      </c>
      <c r="K26" s="8">
        <v>99328.4</v>
      </c>
      <c r="L26" s="8">
        <v>23.7</v>
      </c>
      <c r="M26" s="6">
        <v>63.58</v>
      </c>
    </row>
    <row r="27" spans="1:13">
      <c r="A27">
        <v>20</v>
      </c>
      <c r="B27" s="7">
        <v>6.5499999999999998E-4</v>
      </c>
      <c r="C27" s="7">
        <v>6.5399999999999996E-4</v>
      </c>
      <c r="D27" s="8">
        <v>99061.3</v>
      </c>
      <c r="E27" s="8">
        <v>64.8</v>
      </c>
      <c r="F27" s="6">
        <v>58.63</v>
      </c>
      <c r="G27" t="s">
        <v>13</v>
      </c>
      <c r="H27">
        <v>20</v>
      </c>
      <c r="I27" s="7">
        <v>2.31E-4</v>
      </c>
      <c r="J27" s="7">
        <v>2.31E-4</v>
      </c>
      <c r="K27" s="8">
        <v>99304.7</v>
      </c>
      <c r="L27" s="8">
        <v>22.9</v>
      </c>
      <c r="M27" s="6">
        <v>62.6</v>
      </c>
    </row>
    <row r="28" spans="1:13">
      <c r="A28">
        <v>21</v>
      </c>
      <c r="B28" s="7">
        <v>6.6200000000000005E-4</v>
      </c>
      <c r="C28" s="7">
        <v>6.6200000000000005E-4</v>
      </c>
      <c r="D28" s="8">
        <v>98996.5</v>
      </c>
      <c r="E28" s="8">
        <v>65.5</v>
      </c>
      <c r="F28" s="6">
        <v>57.67</v>
      </c>
      <c r="G28" t="s">
        <v>13</v>
      </c>
      <c r="H28">
        <v>21</v>
      </c>
      <c r="I28" s="7">
        <v>2.6400000000000002E-4</v>
      </c>
      <c r="J28" s="7">
        <v>2.6400000000000002E-4</v>
      </c>
      <c r="K28" s="8">
        <v>99281.8</v>
      </c>
      <c r="L28" s="8">
        <v>26.2</v>
      </c>
      <c r="M28" s="6">
        <v>61.61</v>
      </c>
    </row>
    <row r="29" spans="1:13">
      <c r="A29">
        <v>22</v>
      </c>
      <c r="B29" s="7">
        <v>6.3500000000000004E-4</v>
      </c>
      <c r="C29" s="7">
        <v>6.3500000000000004E-4</v>
      </c>
      <c r="D29" s="8">
        <v>98931</v>
      </c>
      <c r="E29" s="8">
        <v>62.8</v>
      </c>
      <c r="F29" s="6">
        <v>56.71</v>
      </c>
      <c r="G29" t="s">
        <v>13</v>
      </c>
      <c r="H29">
        <v>22</v>
      </c>
      <c r="I29" s="7">
        <v>2.32E-4</v>
      </c>
      <c r="J29" s="7">
        <v>2.32E-4</v>
      </c>
      <c r="K29" s="8">
        <v>99255.6</v>
      </c>
      <c r="L29" s="8">
        <v>23</v>
      </c>
      <c r="M29" s="6">
        <v>60.63</v>
      </c>
    </row>
    <row r="30" spans="1:13">
      <c r="A30">
        <v>23</v>
      </c>
      <c r="B30" s="7">
        <v>6.6200000000000005E-4</v>
      </c>
      <c r="C30" s="7">
        <v>6.6200000000000005E-4</v>
      </c>
      <c r="D30" s="8">
        <v>98868.1</v>
      </c>
      <c r="E30" s="8">
        <v>65.5</v>
      </c>
      <c r="F30" s="6">
        <v>55.74</v>
      </c>
      <c r="G30" t="s">
        <v>13</v>
      </c>
      <c r="H30">
        <v>23</v>
      </c>
      <c r="I30" s="7">
        <v>2.43E-4</v>
      </c>
      <c r="J30" s="7">
        <v>2.43E-4</v>
      </c>
      <c r="K30" s="8">
        <v>99232.5</v>
      </c>
      <c r="L30" s="8">
        <v>24.1</v>
      </c>
      <c r="M30" s="6">
        <v>59.64</v>
      </c>
    </row>
    <row r="31" spans="1:13">
      <c r="A31">
        <v>24</v>
      </c>
      <c r="B31" s="7">
        <v>6.6399999999999999E-4</v>
      </c>
      <c r="C31" s="7">
        <v>6.6399999999999999E-4</v>
      </c>
      <c r="D31" s="8">
        <v>98802.7</v>
      </c>
      <c r="E31" s="8">
        <v>65.599999999999994</v>
      </c>
      <c r="F31" s="6">
        <v>54.78</v>
      </c>
      <c r="G31" t="s">
        <v>13</v>
      </c>
      <c r="H31">
        <v>24</v>
      </c>
      <c r="I31" s="7">
        <v>2.5300000000000002E-4</v>
      </c>
      <c r="J31" s="7">
        <v>2.5300000000000002E-4</v>
      </c>
      <c r="K31" s="8">
        <v>99208.4</v>
      </c>
      <c r="L31" s="8">
        <v>25.1</v>
      </c>
      <c r="M31" s="6">
        <v>58.65</v>
      </c>
    </row>
    <row r="32" spans="1:13">
      <c r="A32">
        <v>25</v>
      </c>
      <c r="B32" s="7">
        <v>6.6799999999999997E-4</v>
      </c>
      <c r="C32" s="7">
        <v>6.6799999999999997E-4</v>
      </c>
      <c r="D32" s="8">
        <v>98737</v>
      </c>
      <c r="E32" s="8">
        <v>66</v>
      </c>
      <c r="F32" s="6">
        <v>53.81</v>
      </c>
      <c r="G32" t="s">
        <v>13</v>
      </c>
      <c r="H32">
        <v>25</v>
      </c>
      <c r="I32" s="7">
        <v>2.6699999999999998E-4</v>
      </c>
      <c r="J32" s="7">
        <v>2.6699999999999998E-4</v>
      </c>
      <c r="K32" s="8">
        <v>99183.3</v>
      </c>
      <c r="L32" s="8">
        <v>26.4</v>
      </c>
      <c r="M32" s="6">
        <v>57.67</v>
      </c>
    </row>
    <row r="33" spans="1:13">
      <c r="A33">
        <v>26</v>
      </c>
      <c r="B33" s="7">
        <v>7.5699999999999997E-4</v>
      </c>
      <c r="C33" s="7">
        <v>7.5699999999999997E-4</v>
      </c>
      <c r="D33" s="8">
        <v>98671.1</v>
      </c>
      <c r="E33" s="8">
        <v>74.7</v>
      </c>
      <c r="F33" s="6">
        <v>52.85</v>
      </c>
      <c r="G33" t="s">
        <v>13</v>
      </c>
      <c r="H33">
        <v>26</v>
      </c>
      <c r="I33" s="7">
        <v>3.0400000000000002E-4</v>
      </c>
      <c r="J33" s="7">
        <v>3.0400000000000002E-4</v>
      </c>
      <c r="K33" s="8">
        <v>99156.800000000003</v>
      </c>
      <c r="L33" s="8">
        <v>30.1</v>
      </c>
      <c r="M33" s="6">
        <v>56.68</v>
      </c>
    </row>
    <row r="34" spans="1:13">
      <c r="A34">
        <v>27</v>
      </c>
      <c r="B34" s="7">
        <v>7.0799999999999997E-4</v>
      </c>
      <c r="C34" s="7">
        <v>7.0699999999999995E-4</v>
      </c>
      <c r="D34" s="8">
        <v>98596.4</v>
      </c>
      <c r="E34" s="8">
        <v>69.7</v>
      </c>
      <c r="F34" s="6">
        <v>51.89</v>
      </c>
      <c r="G34" t="s">
        <v>13</v>
      </c>
      <c r="H34">
        <v>27</v>
      </c>
      <c r="I34" s="7">
        <v>2.7599999999999999E-4</v>
      </c>
      <c r="J34" s="7">
        <v>2.7599999999999999E-4</v>
      </c>
      <c r="K34" s="8">
        <v>99126.7</v>
      </c>
      <c r="L34" s="8">
        <v>27.3</v>
      </c>
      <c r="M34" s="6">
        <v>55.7</v>
      </c>
    </row>
    <row r="35" spans="1:13">
      <c r="A35">
        <v>28</v>
      </c>
      <c r="B35" s="7">
        <v>7.9799999999999999E-4</v>
      </c>
      <c r="C35" s="7">
        <v>7.9799999999999999E-4</v>
      </c>
      <c r="D35" s="8">
        <v>98526.7</v>
      </c>
      <c r="E35" s="8">
        <v>78.599999999999994</v>
      </c>
      <c r="F35" s="6">
        <v>50.93</v>
      </c>
      <c r="G35" t="s">
        <v>13</v>
      </c>
      <c r="H35">
        <v>28</v>
      </c>
      <c r="I35" s="7">
        <v>3.2600000000000001E-4</v>
      </c>
      <c r="J35" s="7">
        <v>3.2600000000000001E-4</v>
      </c>
      <c r="K35" s="8">
        <v>99099.4</v>
      </c>
      <c r="L35" s="8">
        <v>32.299999999999997</v>
      </c>
      <c r="M35" s="6">
        <v>54.72</v>
      </c>
    </row>
    <row r="36" spans="1:13">
      <c r="A36">
        <v>29</v>
      </c>
      <c r="B36" s="7">
        <v>7.6800000000000002E-4</v>
      </c>
      <c r="C36" s="7">
        <v>7.67E-4</v>
      </c>
      <c r="D36" s="8">
        <v>98448.1</v>
      </c>
      <c r="E36" s="8">
        <v>75.5</v>
      </c>
      <c r="F36" s="6">
        <v>49.97</v>
      </c>
      <c r="G36" t="s">
        <v>13</v>
      </c>
      <c r="H36">
        <v>29</v>
      </c>
      <c r="I36" s="7">
        <v>3.7599999999999998E-4</v>
      </c>
      <c r="J36" s="7">
        <v>3.7599999999999998E-4</v>
      </c>
      <c r="K36" s="8">
        <v>99067.1</v>
      </c>
      <c r="L36" s="8">
        <v>37.299999999999997</v>
      </c>
      <c r="M36" s="6">
        <v>53.73</v>
      </c>
    </row>
    <row r="37" spans="1:13">
      <c r="A37">
        <v>30</v>
      </c>
      <c r="B37" s="7">
        <v>8.6399999999999997E-4</v>
      </c>
      <c r="C37" s="7">
        <v>8.6399999999999997E-4</v>
      </c>
      <c r="D37" s="8">
        <v>98372.6</v>
      </c>
      <c r="E37" s="8">
        <v>85</v>
      </c>
      <c r="F37" s="6">
        <v>49</v>
      </c>
      <c r="G37" t="s">
        <v>13</v>
      </c>
      <c r="H37">
        <v>30</v>
      </c>
      <c r="I37" s="7">
        <v>3.8099999999999999E-4</v>
      </c>
      <c r="J37" s="7">
        <v>3.8099999999999999E-4</v>
      </c>
      <c r="K37" s="8">
        <v>99029.8</v>
      </c>
      <c r="L37" s="8">
        <v>37.700000000000003</v>
      </c>
      <c r="M37" s="6">
        <v>52.75</v>
      </c>
    </row>
    <row r="38" spans="1:13">
      <c r="A38">
        <v>31</v>
      </c>
      <c r="B38" s="7">
        <v>8.7299999999999997E-4</v>
      </c>
      <c r="C38" s="7">
        <v>8.7299999999999997E-4</v>
      </c>
      <c r="D38" s="8">
        <v>98287.6</v>
      </c>
      <c r="E38" s="8">
        <v>85.8</v>
      </c>
      <c r="F38" s="6">
        <v>48.05</v>
      </c>
      <c r="G38" t="s">
        <v>13</v>
      </c>
      <c r="H38">
        <v>31</v>
      </c>
      <c r="I38" s="7">
        <v>4.0099999999999999E-4</v>
      </c>
      <c r="J38" s="7">
        <v>4.0099999999999999E-4</v>
      </c>
      <c r="K38" s="8">
        <v>98992.1</v>
      </c>
      <c r="L38" s="8">
        <v>39.700000000000003</v>
      </c>
      <c r="M38" s="6">
        <v>51.77</v>
      </c>
    </row>
    <row r="39" spans="1:13">
      <c r="A39">
        <v>32</v>
      </c>
      <c r="B39" s="7">
        <v>9.4399999999999996E-4</v>
      </c>
      <c r="C39" s="7">
        <v>9.4300000000000004E-4</v>
      </c>
      <c r="D39" s="8">
        <v>98201.8</v>
      </c>
      <c r="E39" s="8">
        <v>92.6</v>
      </c>
      <c r="F39" s="6">
        <v>47.09</v>
      </c>
      <c r="G39" t="s">
        <v>13</v>
      </c>
      <c r="H39">
        <v>32</v>
      </c>
      <c r="I39" s="7">
        <v>4.6299999999999998E-4</v>
      </c>
      <c r="J39" s="7">
        <v>4.6299999999999998E-4</v>
      </c>
      <c r="K39" s="8">
        <v>98952.4</v>
      </c>
      <c r="L39" s="8">
        <v>45.8</v>
      </c>
      <c r="M39" s="6">
        <v>50.79</v>
      </c>
    </row>
    <row r="40" spans="1:13">
      <c r="A40">
        <v>33</v>
      </c>
      <c r="B40" s="7">
        <v>1.0200000000000001E-3</v>
      </c>
      <c r="C40" s="7">
        <v>1.0200000000000001E-3</v>
      </c>
      <c r="D40" s="8">
        <v>98109.2</v>
      </c>
      <c r="E40" s="8">
        <v>100</v>
      </c>
      <c r="F40" s="6">
        <v>46.13</v>
      </c>
      <c r="G40" t="s">
        <v>13</v>
      </c>
      <c r="H40">
        <v>33</v>
      </c>
      <c r="I40" s="7">
        <v>5.0199999999999995E-4</v>
      </c>
      <c r="J40" s="7">
        <v>5.0199999999999995E-4</v>
      </c>
      <c r="K40" s="8">
        <v>98906.6</v>
      </c>
      <c r="L40" s="8">
        <v>49.7</v>
      </c>
      <c r="M40" s="6">
        <v>49.82</v>
      </c>
    </row>
    <row r="41" spans="1:13">
      <c r="A41">
        <v>34</v>
      </c>
      <c r="B41" s="7">
        <v>1.0950000000000001E-3</v>
      </c>
      <c r="C41" s="7">
        <v>1.0950000000000001E-3</v>
      </c>
      <c r="D41" s="8">
        <v>98009.2</v>
      </c>
      <c r="E41" s="8">
        <v>107.3</v>
      </c>
      <c r="F41" s="6">
        <v>45.18</v>
      </c>
      <c r="G41" t="s">
        <v>13</v>
      </c>
      <c r="H41">
        <v>34</v>
      </c>
      <c r="I41" s="7">
        <v>5.8E-4</v>
      </c>
      <c r="J41" s="7">
        <v>5.8E-4</v>
      </c>
      <c r="K41" s="8">
        <v>98856.9</v>
      </c>
      <c r="L41" s="8">
        <v>57.4</v>
      </c>
      <c r="M41" s="6">
        <v>48.84</v>
      </c>
    </row>
    <row r="42" spans="1:13">
      <c r="A42">
        <v>35</v>
      </c>
      <c r="B42" s="7">
        <v>1.2390000000000001E-3</v>
      </c>
      <c r="C42" s="7">
        <v>1.2390000000000001E-3</v>
      </c>
      <c r="D42" s="8">
        <v>97901.9</v>
      </c>
      <c r="E42" s="8">
        <v>121.3</v>
      </c>
      <c r="F42" s="6">
        <v>44.23</v>
      </c>
      <c r="G42" t="s">
        <v>13</v>
      </c>
      <c r="H42">
        <v>35</v>
      </c>
      <c r="I42" s="7">
        <v>5.8500000000000002E-4</v>
      </c>
      <c r="J42" s="7">
        <v>5.8500000000000002E-4</v>
      </c>
      <c r="K42" s="8">
        <v>98799.5</v>
      </c>
      <c r="L42" s="8">
        <v>57.8</v>
      </c>
      <c r="M42" s="6">
        <v>47.87</v>
      </c>
    </row>
    <row r="43" spans="1:13">
      <c r="A43">
        <v>36</v>
      </c>
      <c r="B43" s="7">
        <v>1.193E-3</v>
      </c>
      <c r="C43" s="7">
        <v>1.1919999999999999E-3</v>
      </c>
      <c r="D43" s="8">
        <v>97780.6</v>
      </c>
      <c r="E43" s="8">
        <v>116.6</v>
      </c>
      <c r="F43" s="6">
        <v>43.28</v>
      </c>
      <c r="G43" t="s">
        <v>13</v>
      </c>
      <c r="H43">
        <v>36</v>
      </c>
      <c r="I43" s="7">
        <v>5.6499999999999996E-4</v>
      </c>
      <c r="J43" s="7">
        <v>5.6499999999999996E-4</v>
      </c>
      <c r="K43" s="8">
        <v>98741.7</v>
      </c>
      <c r="L43" s="8">
        <v>55.8</v>
      </c>
      <c r="M43" s="6">
        <v>46.9</v>
      </c>
    </row>
    <row r="44" spans="1:13">
      <c r="A44">
        <v>37</v>
      </c>
      <c r="B44" s="7">
        <v>1.256E-3</v>
      </c>
      <c r="C44" s="7">
        <v>1.255E-3</v>
      </c>
      <c r="D44" s="8">
        <v>97664.1</v>
      </c>
      <c r="E44" s="8">
        <v>122.6</v>
      </c>
      <c r="F44" s="6">
        <v>42.33</v>
      </c>
      <c r="G44" t="s">
        <v>13</v>
      </c>
      <c r="H44">
        <v>37</v>
      </c>
      <c r="I44" s="7">
        <v>6.87E-4</v>
      </c>
      <c r="J44" s="7">
        <v>6.8599999999999998E-4</v>
      </c>
      <c r="K44" s="8">
        <v>98685.9</v>
      </c>
      <c r="L44" s="8">
        <v>67.7</v>
      </c>
      <c r="M44" s="6">
        <v>45.92</v>
      </c>
    </row>
    <row r="45" spans="1:13">
      <c r="A45">
        <v>38</v>
      </c>
      <c r="B45" s="7">
        <v>1.402E-3</v>
      </c>
      <c r="C45" s="7">
        <v>1.4009999999999999E-3</v>
      </c>
      <c r="D45" s="8">
        <v>97541.5</v>
      </c>
      <c r="E45" s="8">
        <v>136.6</v>
      </c>
      <c r="F45" s="6">
        <v>41.39</v>
      </c>
      <c r="G45" t="s">
        <v>13</v>
      </c>
      <c r="H45">
        <v>38</v>
      </c>
      <c r="I45" s="7">
        <v>7.6599999999999997E-4</v>
      </c>
      <c r="J45" s="7">
        <v>7.6599999999999997E-4</v>
      </c>
      <c r="K45" s="8">
        <v>98618.2</v>
      </c>
      <c r="L45" s="8">
        <v>75.5</v>
      </c>
      <c r="M45" s="6">
        <v>44.96</v>
      </c>
    </row>
    <row r="46" spans="1:13">
      <c r="A46">
        <v>39</v>
      </c>
      <c r="B46" s="7">
        <v>1.4660000000000001E-3</v>
      </c>
      <c r="C46" s="7">
        <v>1.4649999999999999E-3</v>
      </c>
      <c r="D46" s="8">
        <v>97404.9</v>
      </c>
      <c r="E46" s="8">
        <v>142.69999999999999</v>
      </c>
      <c r="F46" s="6">
        <v>40.44</v>
      </c>
      <c r="G46" t="s">
        <v>13</v>
      </c>
      <c r="H46">
        <v>39</v>
      </c>
      <c r="I46" s="7">
        <v>8.4000000000000003E-4</v>
      </c>
      <c r="J46" s="7">
        <v>8.3900000000000001E-4</v>
      </c>
      <c r="K46" s="8">
        <v>98542.7</v>
      </c>
      <c r="L46" s="8">
        <v>82.7</v>
      </c>
      <c r="M46" s="6">
        <v>43.99</v>
      </c>
    </row>
    <row r="47" spans="1:13">
      <c r="A47">
        <v>40</v>
      </c>
      <c r="B47" s="7">
        <v>1.6130000000000001E-3</v>
      </c>
      <c r="C47" s="7">
        <v>1.611E-3</v>
      </c>
      <c r="D47" s="8">
        <v>97262.2</v>
      </c>
      <c r="E47" s="8">
        <v>156.69999999999999</v>
      </c>
      <c r="F47" s="6">
        <v>39.5</v>
      </c>
      <c r="G47" t="s">
        <v>13</v>
      </c>
      <c r="H47">
        <v>40</v>
      </c>
      <c r="I47" s="7">
        <v>9.7599999999999998E-4</v>
      </c>
      <c r="J47" s="7">
        <v>9.7499999999999996E-4</v>
      </c>
      <c r="K47" s="8">
        <v>98460</v>
      </c>
      <c r="L47" s="8">
        <v>96</v>
      </c>
      <c r="M47" s="6">
        <v>43.03</v>
      </c>
    </row>
    <row r="48" spans="1:13">
      <c r="A48">
        <v>41</v>
      </c>
      <c r="B48" s="7">
        <v>1.699E-3</v>
      </c>
      <c r="C48" s="7">
        <v>1.6969999999999999E-3</v>
      </c>
      <c r="D48" s="8">
        <v>97105.5</v>
      </c>
      <c r="E48" s="8">
        <v>164.8</v>
      </c>
      <c r="F48" s="6">
        <v>38.56</v>
      </c>
      <c r="G48" t="s">
        <v>13</v>
      </c>
      <c r="H48">
        <v>41</v>
      </c>
      <c r="I48" s="7">
        <v>1.026E-3</v>
      </c>
      <c r="J48" s="7">
        <v>1.026E-3</v>
      </c>
      <c r="K48" s="8">
        <v>98363.9</v>
      </c>
      <c r="L48" s="8">
        <v>100.9</v>
      </c>
      <c r="M48" s="6">
        <v>42.07</v>
      </c>
    </row>
    <row r="49" spans="1:13">
      <c r="A49">
        <v>42</v>
      </c>
      <c r="B49" s="7">
        <v>1.8450000000000001E-3</v>
      </c>
      <c r="C49" s="7">
        <v>1.843E-3</v>
      </c>
      <c r="D49" s="8">
        <v>96940.7</v>
      </c>
      <c r="E49" s="8">
        <v>178.7</v>
      </c>
      <c r="F49" s="6">
        <v>37.630000000000003</v>
      </c>
      <c r="G49" t="s">
        <v>13</v>
      </c>
      <c r="H49">
        <v>42</v>
      </c>
      <c r="I49" s="7">
        <v>1.09E-3</v>
      </c>
      <c r="J49" s="7">
        <v>1.09E-3</v>
      </c>
      <c r="K49" s="8">
        <v>98263</v>
      </c>
      <c r="L49" s="8">
        <v>107.1</v>
      </c>
      <c r="M49" s="6">
        <v>41.11</v>
      </c>
    </row>
    <row r="50" spans="1:13">
      <c r="A50">
        <v>43</v>
      </c>
      <c r="B50" s="7">
        <v>1.9430000000000001E-3</v>
      </c>
      <c r="C50" s="7">
        <v>1.941E-3</v>
      </c>
      <c r="D50" s="8">
        <v>96762</v>
      </c>
      <c r="E50" s="8">
        <v>187.8</v>
      </c>
      <c r="F50" s="6">
        <v>36.700000000000003</v>
      </c>
      <c r="G50" t="s">
        <v>13</v>
      </c>
      <c r="H50">
        <v>43</v>
      </c>
      <c r="I50" s="7">
        <v>1.2199999999999999E-3</v>
      </c>
      <c r="J50" s="7">
        <v>1.219E-3</v>
      </c>
      <c r="K50" s="8">
        <v>98155.9</v>
      </c>
      <c r="L50" s="8">
        <v>119.6</v>
      </c>
      <c r="M50" s="6">
        <v>40.15</v>
      </c>
    </row>
    <row r="51" spans="1:13">
      <c r="A51">
        <v>44</v>
      </c>
      <c r="B51" s="7">
        <v>2.0409999999999998E-3</v>
      </c>
      <c r="C51" s="7">
        <v>2.039E-3</v>
      </c>
      <c r="D51" s="8">
        <v>96574.2</v>
      </c>
      <c r="E51" s="8">
        <v>196.9</v>
      </c>
      <c r="F51" s="6">
        <v>35.770000000000003</v>
      </c>
      <c r="G51" t="s">
        <v>13</v>
      </c>
      <c r="H51">
        <v>44</v>
      </c>
      <c r="I51" s="7">
        <v>1.305E-3</v>
      </c>
      <c r="J51" s="7">
        <v>1.304E-3</v>
      </c>
      <c r="K51" s="8">
        <v>98036.3</v>
      </c>
      <c r="L51" s="8">
        <v>127.8</v>
      </c>
      <c r="M51" s="6">
        <v>39.200000000000003</v>
      </c>
    </row>
    <row r="52" spans="1:13">
      <c r="A52">
        <v>45</v>
      </c>
      <c r="B52" s="7">
        <v>2.2889999999999998E-3</v>
      </c>
      <c r="C52" s="7">
        <v>2.2859999999999998E-3</v>
      </c>
      <c r="D52" s="8">
        <v>96377.2</v>
      </c>
      <c r="E52" s="8">
        <v>220.4</v>
      </c>
      <c r="F52" s="6">
        <v>34.840000000000003</v>
      </c>
      <c r="G52" t="s">
        <v>13</v>
      </c>
      <c r="H52">
        <v>45</v>
      </c>
      <c r="I52" s="7">
        <v>1.49E-3</v>
      </c>
      <c r="J52" s="7">
        <v>1.4890000000000001E-3</v>
      </c>
      <c r="K52" s="8">
        <v>97908.5</v>
      </c>
      <c r="L52" s="8">
        <v>145.69999999999999</v>
      </c>
      <c r="M52" s="6">
        <v>38.25</v>
      </c>
    </row>
    <row r="53" spans="1:13">
      <c r="A53">
        <v>46</v>
      </c>
      <c r="B53" s="7">
        <v>2.4369999999999999E-3</v>
      </c>
      <c r="C53" s="7">
        <v>2.434E-3</v>
      </c>
      <c r="D53" s="8">
        <v>96156.9</v>
      </c>
      <c r="E53" s="8">
        <v>234.1</v>
      </c>
      <c r="F53" s="6">
        <v>33.92</v>
      </c>
      <c r="G53" t="s">
        <v>13</v>
      </c>
      <c r="H53">
        <v>46</v>
      </c>
      <c r="I53" s="7">
        <v>1.5790000000000001E-3</v>
      </c>
      <c r="J53" s="7">
        <v>1.5770000000000001E-3</v>
      </c>
      <c r="K53" s="8">
        <v>97762.7</v>
      </c>
      <c r="L53" s="8">
        <v>154.19999999999999</v>
      </c>
      <c r="M53" s="6">
        <v>37.31</v>
      </c>
    </row>
    <row r="54" spans="1:13">
      <c r="A54">
        <v>47</v>
      </c>
      <c r="B54" s="7">
        <v>2.6220000000000002E-3</v>
      </c>
      <c r="C54" s="7">
        <v>2.6180000000000001E-3</v>
      </c>
      <c r="D54" s="8">
        <v>95922.8</v>
      </c>
      <c r="E54" s="8">
        <v>251.2</v>
      </c>
      <c r="F54" s="6">
        <v>33</v>
      </c>
      <c r="G54" t="s">
        <v>13</v>
      </c>
      <c r="H54">
        <v>47</v>
      </c>
      <c r="I54" s="7">
        <v>1.6930000000000001E-3</v>
      </c>
      <c r="J54" s="7">
        <v>1.691E-3</v>
      </c>
      <c r="K54" s="8">
        <v>97608.5</v>
      </c>
      <c r="L54" s="8">
        <v>165.1</v>
      </c>
      <c r="M54" s="6">
        <v>36.369999999999997</v>
      </c>
    </row>
    <row r="55" spans="1:13">
      <c r="A55">
        <v>48</v>
      </c>
      <c r="B55" s="7">
        <v>2.8180000000000002E-3</v>
      </c>
      <c r="C55" s="7">
        <v>2.8140000000000001E-3</v>
      </c>
      <c r="D55" s="8">
        <v>95671.6</v>
      </c>
      <c r="E55" s="8">
        <v>269.2</v>
      </c>
      <c r="F55" s="6">
        <v>32.090000000000003</v>
      </c>
      <c r="G55" t="s">
        <v>13</v>
      </c>
      <c r="H55">
        <v>48</v>
      </c>
      <c r="I55" s="7">
        <v>1.921E-3</v>
      </c>
      <c r="J55" s="7">
        <v>1.9189999999999999E-3</v>
      </c>
      <c r="K55" s="8">
        <v>97443.4</v>
      </c>
      <c r="L55" s="8">
        <v>187</v>
      </c>
      <c r="M55" s="6">
        <v>35.43</v>
      </c>
    </row>
    <row r="56" spans="1:13">
      <c r="A56">
        <v>49</v>
      </c>
      <c r="B56" s="7">
        <v>3.1380000000000002E-3</v>
      </c>
      <c r="C56" s="7">
        <v>3.1329999999999999E-3</v>
      </c>
      <c r="D56" s="8">
        <v>95402.4</v>
      </c>
      <c r="E56" s="8">
        <v>298.89999999999998</v>
      </c>
      <c r="F56" s="6">
        <v>31.17</v>
      </c>
      <c r="G56" t="s">
        <v>13</v>
      </c>
      <c r="H56">
        <v>49</v>
      </c>
      <c r="I56" s="7">
        <v>2.0249999999999999E-3</v>
      </c>
      <c r="J56" s="7">
        <v>2.0230000000000001E-3</v>
      </c>
      <c r="K56" s="8">
        <v>97256.4</v>
      </c>
      <c r="L56" s="8">
        <v>196.7</v>
      </c>
      <c r="M56" s="6">
        <v>34.5</v>
      </c>
    </row>
    <row r="57" spans="1:13">
      <c r="A57">
        <v>50</v>
      </c>
      <c r="B57" s="7">
        <v>3.4220000000000001E-3</v>
      </c>
      <c r="C57" s="7">
        <v>3.4160000000000002E-3</v>
      </c>
      <c r="D57" s="8">
        <v>95103.5</v>
      </c>
      <c r="E57" s="8">
        <v>324.8</v>
      </c>
      <c r="F57" s="6">
        <v>30.27</v>
      </c>
      <c r="G57" t="s">
        <v>13</v>
      </c>
      <c r="H57">
        <v>50</v>
      </c>
      <c r="I57" s="7">
        <v>2.4160000000000002E-3</v>
      </c>
      <c r="J57" s="7">
        <v>2.4130000000000002E-3</v>
      </c>
      <c r="K57" s="8">
        <v>97059.7</v>
      </c>
      <c r="L57" s="8">
        <v>234.2</v>
      </c>
      <c r="M57" s="6">
        <v>33.56</v>
      </c>
    </row>
    <row r="58" spans="1:13">
      <c r="A58">
        <v>51</v>
      </c>
      <c r="B58" s="7">
        <v>3.8119999999999999E-3</v>
      </c>
      <c r="C58" s="7">
        <v>3.8049999999999998E-3</v>
      </c>
      <c r="D58" s="8">
        <v>94778.7</v>
      </c>
      <c r="E58" s="8">
        <v>360.6</v>
      </c>
      <c r="F58" s="6">
        <v>29.37</v>
      </c>
      <c r="G58" t="s">
        <v>13</v>
      </c>
      <c r="H58">
        <v>51</v>
      </c>
      <c r="I58" s="7">
        <v>2.4589999999999998E-3</v>
      </c>
      <c r="J58" s="7">
        <v>2.4559999999999998E-3</v>
      </c>
      <c r="K58" s="8">
        <v>96825.5</v>
      </c>
      <c r="L58" s="8">
        <v>237.8</v>
      </c>
      <c r="M58" s="6">
        <v>32.64</v>
      </c>
    </row>
    <row r="59" spans="1:13">
      <c r="A59">
        <v>52</v>
      </c>
      <c r="B59" s="7">
        <v>4.1070000000000004E-3</v>
      </c>
      <c r="C59" s="7">
        <v>4.0980000000000001E-3</v>
      </c>
      <c r="D59" s="8">
        <v>94418.1</v>
      </c>
      <c r="E59" s="8">
        <v>387</v>
      </c>
      <c r="F59" s="6">
        <v>28.48</v>
      </c>
      <c r="G59" t="s">
        <v>13</v>
      </c>
      <c r="H59">
        <v>52</v>
      </c>
      <c r="I59" s="7">
        <v>2.7100000000000002E-3</v>
      </c>
      <c r="J59" s="7">
        <v>2.7060000000000001E-3</v>
      </c>
      <c r="K59" s="8">
        <v>96587.7</v>
      </c>
      <c r="L59" s="8">
        <v>261.39999999999998</v>
      </c>
      <c r="M59" s="6">
        <v>31.72</v>
      </c>
    </row>
    <row r="60" spans="1:13">
      <c r="A60">
        <v>53</v>
      </c>
      <c r="B60" s="7">
        <v>4.633E-3</v>
      </c>
      <c r="C60" s="7">
        <v>4.6220000000000002E-3</v>
      </c>
      <c r="D60" s="8">
        <v>94031.1</v>
      </c>
      <c r="E60" s="8">
        <v>434.6</v>
      </c>
      <c r="F60" s="6">
        <v>27.6</v>
      </c>
      <c r="G60" t="s">
        <v>13</v>
      </c>
      <c r="H60">
        <v>53</v>
      </c>
      <c r="I60" s="7">
        <v>3.019E-3</v>
      </c>
      <c r="J60" s="7">
        <v>3.0149999999999999E-3</v>
      </c>
      <c r="K60" s="8">
        <v>96326.3</v>
      </c>
      <c r="L60" s="8">
        <v>290.39999999999998</v>
      </c>
      <c r="M60" s="6">
        <v>30.81</v>
      </c>
    </row>
    <row r="61" spans="1:13">
      <c r="A61">
        <v>54</v>
      </c>
      <c r="B61" s="7">
        <v>4.9880000000000002E-3</v>
      </c>
      <c r="C61" s="7">
        <v>4.9760000000000004E-3</v>
      </c>
      <c r="D61" s="8">
        <v>93596.5</v>
      </c>
      <c r="E61" s="8">
        <v>465.7</v>
      </c>
      <c r="F61" s="6">
        <v>26.72</v>
      </c>
      <c r="G61" t="s">
        <v>13</v>
      </c>
      <c r="H61">
        <v>54</v>
      </c>
      <c r="I61" s="7">
        <v>3.46E-3</v>
      </c>
      <c r="J61" s="7">
        <v>3.454E-3</v>
      </c>
      <c r="K61" s="8">
        <v>96036</v>
      </c>
      <c r="L61" s="8">
        <v>331.7</v>
      </c>
      <c r="M61" s="6">
        <v>29.9</v>
      </c>
    </row>
    <row r="62" spans="1:13">
      <c r="A62">
        <v>55</v>
      </c>
      <c r="B62" s="7">
        <v>5.6950000000000004E-3</v>
      </c>
      <c r="C62" s="7">
        <v>5.679E-3</v>
      </c>
      <c r="D62" s="8">
        <v>93130.7</v>
      </c>
      <c r="E62" s="8">
        <v>528.79999999999995</v>
      </c>
      <c r="F62" s="6">
        <v>25.86</v>
      </c>
      <c r="G62" t="s">
        <v>13</v>
      </c>
      <c r="H62">
        <v>55</v>
      </c>
      <c r="I62" s="7">
        <v>3.673E-3</v>
      </c>
      <c r="J62" s="7">
        <v>3.666E-3</v>
      </c>
      <c r="K62" s="8">
        <v>95704.3</v>
      </c>
      <c r="L62" s="8">
        <v>350.9</v>
      </c>
      <c r="M62" s="6">
        <v>29</v>
      </c>
    </row>
    <row r="63" spans="1:13">
      <c r="A63">
        <v>56</v>
      </c>
      <c r="B63" s="7">
        <v>6.123E-3</v>
      </c>
      <c r="C63" s="7">
        <v>6.1050000000000002E-3</v>
      </c>
      <c r="D63" s="8">
        <v>92601.9</v>
      </c>
      <c r="E63" s="8">
        <v>565.29999999999995</v>
      </c>
      <c r="F63" s="6">
        <v>25</v>
      </c>
      <c r="G63" t="s">
        <v>13</v>
      </c>
      <c r="H63">
        <v>56</v>
      </c>
      <c r="I63" s="7">
        <v>3.9329999999999999E-3</v>
      </c>
      <c r="J63" s="7">
        <v>3.9249999999999997E-3</v>
      </c>
      <c r="K63" s="8">
        <v>95353.4</v>
      </c>
      <c r="L63" s="8">
        <v>374.3</v>
      </c>
      <c r="M63" s="6">
        <v>28.11</v>
      </c>
    </row>
    <row r="64" spans="1:13">
      <c r="A64">
        <v>57</v>
      </c>
      <c r="B64" s="7">
        <v>6.5339999999999999E-3</v>
      </c>
      <c r="C64" s="7">
        <v>6.5129999999999997E-3</v>
      </c>
      <c r="D64" s="8">
        <v>92036.6</v>
      </c>
      <c r="E64" s="8">
        <v>599.4</v>
      </c>
      <c r="F64" s="6">
        <v>24.15</v>
      </c>
      <c r="G64" t="s">
        <v>13</v>
      </c>
      <c r="H64">
        <v>57</v>
      </c>
      <c r="I64" s="7">
        <v>4.2269999999999999E-3</v>
      </c>
      <c r="J64" s="7">
        <v>4.2180000000000004E-3</v>
      </c>
      <c r="K64" s="8">
        <v>94979.199999999997</v>
      </c>
      <c r="L64" s="8">
        <v>400.6</v>
      </c>
      <c r="M64" s="6">
        <v>27.22</v>
      </c>
    </row>
    <row r="65" spans="1:13">
      <c r="A65">
        <v>58</v>
      </c>
      <c r="B65" s="7">
        <v>7.2639999999999996E-3</v>
      </c>
      <c r="C65" s="7">
        <v>7.2379999999999996E-3</v>
      </c>
      <c r="D65" s="8">
        <v>91437.1</v>
      </c>
      <c r="E65" s="8">
        <v>661.8</v>
      </c>
      <c r="F65" s="6">
        <v>23.31</v>
      </c>
      <c r="G65" t="s">
        <v>13</v>
      </c>
      <c r="H65">
        <v>58</v>
      </c>
      <c r="I65" s="7">
        <v>4.5700000000000003E-3</v>
      </c>
      <c r="J65" s="7">
        <v>4.5589999999999997E-3</v>
      </c>
      <c r="K65" s="8">
        <v>94578.6</v>
      </c>
      <c r="L65" s="8">
        <v>431.2</v>
      </c>
      <c r="M65" s="6">
        <v>26.33</v>
      </c>
    </row>
    <row r="66" spans="1:13">
      <c r="A66">
        <v>59</v>
      </c>
      <c r="B66" s="7">
        <v>7.9059999999999998E-3</v>
      </c>
      <c r="C66" s="7">
        <v>7.8750000000000001E-3</v>
      </c>
      <c r="D66" s="8">
        <v>90775.3</v>
      </c>
      <c r="E66" s="8">
        <v>714.9</v>
      </c>
      <c r="F66" s="6">
        <v>22.47</v>
      </c>
      <c r="G66" t="s">
        <v>13</v>
      </c>
      <c r="H66">
        <v>59</v>
      </c>
      <c r="I66" s="7">
        <v>5.1380000000000002E-3</v>
      </c>
      <c r="J66" s="7">
        <v>5.1250000000000002E-3</v>
      </c>
      <c r="K66" s="8">
        <v>94147.3</v>
      </c>
      <c r="L66" s="8">
        <v>482.5</v>
      </c>
      <c r="M66" s="6">
        <v>25.45</v>
      </c>
    </row>
    <row r="67" spans="1:13">
      <c r="A67">
        <v>60</v>
      </c>
      <c r="B67" s="7">
        <v>8.3840000000000008E-3</v>
      </c>
      <c r="C67" s="7">
        <v>8.3490000000000005E-3</v>
      </c>
      <c r="D67" s="8">
        <v>90060.4</v>
      </c>
      <c r="E67" s="8">
        <v>751.9</v>
      </c>
      <c r="F67" s="6">
        <v>21.65</v>
      </c>
      <c r="G67" t="s">
        <v>13</v>
      </c>
      <c r="H67">
        <v>60</v>
      </c>
      <c r="I67" s="7">
        <v>5.5019999999999999E-3</v>
      </c>
      <c r="J67" s="7">
        <v>5.4869999999999997E-3</v>
      </c>
      <c r="K67" s="8">
        <v>93664.9</v>
      </c>
      <c r="L67" s="8">
        <v>513.9</v>
      </c>
      <c r="M67" s="6">
        <v>24.58</v>
      </c>
    </row>
    <row r="68" spans="1:13">
      <c r="A68">
        <v>61</v>
      </c>
      <c r="B68" s="7">
        <v>9.2999999999999992E-3</v>
      </c>
      <c r="C68" s="7">
        <v>9.2569999999999996E-3</v>
      </c>
      <c r="D68" s="8">
        <v>89308.5</v>
      </c>
      <c r="E68" s="8">
        <v>826.7</v>
      </c>
      <c r="F68" s="6">
        <v>20.82</v>
      </c>
      <c r="G68" t="s">
        <v>13</v>
      </c>
      <c r="H68">
        <v>61</v>
      </c>
      <c r="I68" s="7">
        <v>6.1599999999999997E-3</v>
      </c>
      <c r="J68" s="7">
        <v>6.1409999999999998E-3</v>
      </c>
      <c r="K68" s="8">
        <v>93150.9</v>
      </c>
      <c r="L68" s="8">
        <v>572</v>
      </c>
      <c r="M68" s="6">
        <v>23.71</v>
      </c>
    </row>
    <row r="69" spans="1:13">
      <c r="A69">
        <v>62</v>
      </c>
      <c r="B69" s="7">
        <v>1.0220999999999999E-2</v>
      </c>
      <c r="C69" s="7">
        <v>1.0168999999999999E-2</v>
      </c>
      <c r="D69" s="8">
        <v>88481.8</v>
      </c>
      <c r="E69" s="8">
        <v>899.8</v>
      </c>
      <c r="F69" s="6">
        <v>20.010000000000002</v>
      </c>
      <c r="G69" t="s">
        <v>13</v>
      </c>
      <c r="H69">
        <v>62</v>
      </c>
      <c r="I69" s="7">
        <v>6.4559999999999999E-3</v>
      </c>
      <c r="J69" s="7">
        <v>6.4349999999999997E-3</v>
      </c>
      <c r="K69" s="8">
        <v>92578.9</v>
      </c>
      <c r="L69" s="8">
        <v>595.79999999999995</v>
      </c>
      <c r="M69" s="6">
        <v>22.85</v>
      </c>
    </row>
    <row r="70" spans="1:13">
      <c r="A70">
        <v>63</v>
      </c>
      <c r="B70" s="7">
        <v>1.1566E-2</v>
      </c>
      <c r="C70" s="7">
        <v>1.1499000000000001E-2</v>
      </c>
      <c r="D70" s="8">
        <v>87582</v>
      </c>
      <c r="E70" s="8">
        <v>1007.1</v>
      </c>
      <c r="F70" s="6">
        <v>19.21</v>
      </c>
      <c r="G70" t="s">
        <v>13</v>
      </c>
      <c r="H70">
        <v>63</v>
      </c>
      <c r="I70" s="7">
        <v>7.4900000000000001E-3</v>
      </c>
      <c r="J70" s="7">
        <v>7.4619999999999999E-3</v>
      </c>
      <c r="K70" s="8">
        <v>91983.1</v>
      </c>
      <c r="L70" s="8">
        <v>686.4</v>
      </c>
      <c r="M70" s="6">
        <v>22</v>
      </c>
    </row>
    <row r="71" spans="1:13">
      <c r="A71">
        <v>64</v>
      </c>
      <c r="B71" s="7">
        <v>1.2652999999999999E-2</v>
      </c>
      <c r="C71" s="7">
        <v>1.2574E-2</v>
      </c>
      <c r="D71" s="8">
        <v>86574.9</v>
      </c>
      <c r="E71" s="8">
        <v>1088.5</v>
      </c>
      <c r="F71" s="6">
        <v>18.43</v>
      </c>
      <c r="G71" t="s">
        <v>13</v>
      </c>
      <c r="H71">
        <v>64</v>
      </c>
      <c r="I71" s="7">
        <v>8.0879999999999997E-3</v>
      </c>
      <c r="J71" s="7">
        <v>8.0549999999999997E-3</v>
      </c>
      <c r="K71" s="8">
        <v>91296.7</v>
      </c>
      <c r="L71" s="8">
        <v>735.4</v>
      </c>
      <c r="M71" s="6">
        <v>21.16</v>
      </c>
    </row>
    <row r="72" spans="1:13">
      <c r="A72">
        <v>65</v>
      </c>
      <c r="B72" s="7">
        <v>1.38E-2</v>
      </c>
      <c r="C72" s="7">
        <v>1.3705E-2</v>
      </c>
      <c r="D72" s="8">
        <v>85486.3</v>
      </c>
      <c r="E72" s="8">
        <v>1171.5999999999999</v>
      </c>
      <c r="F72" s="6">
        <v>17.66</v>
      </c>
      <c r="G72" t="s">
        <v>13</v>
      </c>
      <c r="H72">
        <v>65</v>
      </c>
      <c r="I72" s="7">
        <v>8.6230000000000005E-3</v>
      </c>
      <c r="J72" s="7">
        <v>8.5859999999999999E-3</v>
      </c>
      <c r="K72" s="8">
        <v>90561.3</v>
      </c>
      <c r="L72" s="8">
        <v>777.6</v>
      </c>
      <c r="M72" s="6">
        <v>20.329999999999998</v>
      </c>
    </row>
    <row r="73" spans="1:13">
      <c r="A73">
        <v>66</v>
      </c>
      <c r="B73" s="7">
        <v>1.5347E-2</v>
      </c>
      <c r="C73" s="7">
        <v>1.523E-2</v>
      </c>
      <c r="D73" s="8">
        <v>84314.7</v>
      </c>
      <c r="E73" s="8">
        <v>1284.2</v>
      </c>
      <c r="F73" s="6">
        <v>16.899999999999999</v>
      </c>
      <c r="G73" t="s">
        <v>13</v>
      </c>
      <c r="H73">
        <v>66</v>
      </c>
      <c r="I73" s="7">
        <v>9.6360000000000005E-3</v>
      </c>
      <c r="J73" s="7">
        <v>9.5899999999999996E-3</v>
      </c>
      <c r="K73" s="8">
        <v>89783.7</v>
      </c>
      <c r="L73" s="8">
        <v>861</v>
      </c>
      <c r="M73" s="6">
        <v>19.5</v>
      </c>
    </row>
    <row r="74" spans="1:13">
      <c r="A74">
        <v>67</v>
      </c>
      <c r="B74" s="7">
        <v>1.6830000000000001E-2</v>
      </c>
      <c r="C74" s="7">
        <v>1.669E-2</v>
      </c>
      <c r="D74" s="8">
        <v>83030.600000000006</v>
      </c>
      <c r="E74" s="8">
        <v>1385.8</v>
      </c>
      <c r="F74" s="6">
        <v>16.149999999999999</v>
      </c>
      <c r="G74" t="s">
        <v>13</v>
      </c>
      <c r="H74">
        <v>67</v>
      </c>
      <c r="I74" s="7">
        <v>1.0644000000000001E-2</v>
      </c>
      <c r="J74" s="7">
        <v>1.0588E-2</v>
      </c>
      <c r="K74" s="8">
        <v>88922.7</v>
      </c>
      <c r="L74" s="8">
        <v>941.5</v>
      </c>
      <c r="M74" s="6">
        <v>18.68</v>
      </c>
    </row>
    <row r="75" spans="1:13">
      <c r="A75">
        <v>68</v>
      </c>
      <c r="B75" s="7">
        <v>1.9095000000000001E-2</v>
      </c>
      <c r="C75" s="7">
        <v>1.8915000000000001E-2</v>
      </c>
      <c r="D75" s="8">
        <v>81644.800000000003</v>
      </c>
      <c r="E75" s="8">
        <v>1544.3</v>
      </c>
      <c r="F75" s="6">
        <v>15.42</v>
      </c>
      <c r="G75" t="s">
        <v>13</v>
      </c>
      <c r="H75">
        <v>68</v>
      </c>
      <c r="I75" s="7">
        <v>1.1709000000000001E-2</v>
      </c>
      <c r="J75" s="7">
        <v>1.1641E-2</v>
      </c>
      <c r="K75" s="8">
        <v>87981.3</v>
      </c>
      <c r="L75" s="8">
        <v>1024.2</v>
      </c>
      <c r="M75" s="6">
        <v>17.88</v>
      </c>
    </row>
    <row r="76" spans="1:13">
      <c r="A76">
        <v>69</v>
      </c>
      <c r="B76" s="7">
        <v>2.0726999999999999E-2</v>
      </c>
      <c r="C76" s="7">
        <v>2.0514000000000001E-2</v>
      </c>
      <c r="D76" s="8">
        <v>80100.5</v>
      </c>
      <c r="E76" s="8">
        <v>1643.2</v>
      </c>
      <c r="F76" s="6">
        <v>14.71</v>
      </c>
      <c r="G76" t="s">
        <v>13</v>
      </c>
      <c r="H76">
        <v>69</v>
      </c>
      <c r="I76" s="7">
        <v>1.2985E-2</v>
      </c>
      <c r="J76" s="7">
        <v>1.2900999999999999E-2</v>
      </c>
      <c r="K76" s="8">
        <v>86957.1</v>
      </c>
      <c r="L76" s="8">
        <v>1121.8</v>
      </c>
      <c r="M76" s="6">
        <v>17.079999999999998</v>
      </c>
    </row>
    <row r="77" spans="1:13">
      <c r="A77">
        <v>70</v>
      </c>
      <c r="B77" s="7">
        <v>2.2055000000000002E-2</v>
      </c>
      <c r="C77" s="7">
        <v>2.1814E-2</v>
      </c>
      <c r="D77" s="8">
        <v>78457.3</v>
      </c>
      <c r="E77" s="8">
        <v>1711.5</v>
      </c>
      <c r="F77" s="6">
        <v>14</v>
      </c>
      <c r="G77" t="s">
        <v>13</v>
      </c>
      <c r="H77">
        <v>70</v>
      </c>
      <c r="I77" s="7">
        <v>1.4584E-2</v>
      </c>
      <c r="J77" s="7">
        <v>1.4479000000000001E-2</v>
      </c>
      <c r="K77" s="8">
        <v>85835.3</v>
      </c>
      <c r="L77" s="8">
        <v>1242.8</v>
      </c>
      <c r="M77" s="6">
        <v>16.3</v>
      </c>
    </row>
    <row r="78" spans="1:13">
      <c r="A78">
        <v>71</v>
      </c>
      <c r="B78" s="7">
        <v>2.4673E-2</v>
      </c>
      <c r="C78" s="7">
        <v>2.4372000000000001E-2</v>
      </c>
      <c r="D78" s="8">
        <v>76745.8</v>
      </c>
      <c r="E78" s="8">
        <v>1870.5</v>
      </c>
      <c r="F78" s="6">
        <v>13.3</v>
      </c>
      <c r="G78" t="s">
        <v>13</v>
      </c>
      <c r="H78">
        <v>71</v>
      </c>
      <c r="I78" s="7">
        <v>1.5755000000000002E-2</v>
      </c>
      <c r="J78" s="7">
        <v>1.5632E-2</v>
      </c>
      <c r="K78" s="8">
        <v>84592.5</v>
      </c>
      <c r="L78" s="8">
        <v>1322.3</v>
      </c>
      <c r="M78" s="6">
        <v>15.53</v>
      </c>
    </row>
    <row r="79" spans="1:13">
      <c r="A79">
        <v>72</v>
      </c>
      <c r="B79" s="7">
        <v>2.7511000000000001E-2</v>
      </c>
      <c r="C79" s="7">
        <v>2.7137999999999999E-2</v>
      </c>
      <c r="D79" s="8">
        <v>74875.399999999994</v>
      </c>
      <c r="E79" s="8">
        <v>2032</v>
      </c>
      <c r="F79" s="6">
        <v>12.62</v>
      </c>
      <c r="G79" t="s">
        <v>13</v>
      </c>
      <c r="H79">
        <v>72</v>
      </c>
      <c r="I79" s="7">
        <v>1.7475999999999998E-2</v>
      </c>
      <c r="J79" s="7">
        <v>1.7323999999999999E-2</v>
      </c>
      <c r="K79" s="8">
        <v>83270.100000000006</v>
      </c>
      <c r="L79" s="8">
        <v>1442.6</v>
      </c>
      <c r="M79" s="6">
        <v>14.77</v>
      </c>
    </row>
    <row r="80" spans="1:13">
      <c r="A80">
        <v>73</v>
      </c>
      <c r="B80" s="7">
        <v>3.0488000000000001E-2</v>
      </c>
      <c r="C80" s="7">
        <v>3.0030999999999999E-2</v>
      </c>
      <c r="D80" s="8">
        <v>72843.399999999994</v>
      </c>
      <c r="E80" s="8">
        <v>2187.5</v>
      </c>
      <c r="F80" s="6">
        <v>11.96</v>
      </c>
      <c r="G80" t="s">
        <v>13</v>
      </c>
      <c r="H80">
        <v>73</v>
      </c>
      <c r="I80" s="7">
        <v>1.9906E-2</v>
      </c>
      <c r="J80" s="7">
        <v>1.9709999999999998E-2</v>
      </c>
      <c r="K80" s="8">
        <v>81827.5</v>
      </c>
      <c r="L80" s="8">
        <v>1612.8</v>
      </c>
      <c r="M80" s="6">
        <v>14.02</v>
      </c>
    </row>
    <row r="81" spans="1:13">
      <c r="A81">
        <v>74</v>
      </c>
      <c r="B81" s="7">
        <v>3.3405999999999998E-2</v>
      </c>
      <c r="C81" s="7">
        <v>3.2856999999999997E-2</v>
      </c>
      <c r="D81" s="8">
        <v>70655.8</v>
      </c>
      <c r="E81" s="8">
        <v>2321.5</v>
      </c>
      <c r="F81" s="6">
        <v>11.32</v>
      </c>
      <c r="G81" t="s">
        <v>13</v>
      </c>
      <c r="H81">
        <v>74</v>
      </c>
      <c r="I81" s="7">
        <v>2.2386E-2</v>
      </c>
      <c r="J81" s="7">
        <v>2.2138999999999999E-2</v>
      </c>
      <c r="K81" s="8">
        <v>80214.7</v>
      </c>
      <c r="L81" s="8">
        <v>1775.8</v>
      </c>
      <c r="M81" s="6">
        <v>13.29</v>
      </c>
    </row>
    <row r="82" spans="1:13">
      <c r="A82">
        <v>75</v>
      </c>
      <c r="B82" s="7">
        <v>3.7784999999999999E-2</v>
      </c>
      <c r="C82" s="7">
        <v>3.7083999999999999E-2</v>
      </c>
      <c r="D82" s="8">
        <v>68334.3</v>
      </c>
      <c r="E82" s="8">
        <v>2534.1</v>
      </c>
      <c r="F82" s="6">
        <v>10.69</v>
      </c>
      <c r="G82" t="s">
        <v>13</v>
      </c>
      <c r="H82">
        <v>75</v>
      </c>
      <c r="I82" s="7">
        <v>2.4569000000000001E-2</v>
      </c>
      <c r="J82" s="7">
        <v>2.4271000000000001E-2</v>
      </c>
      <c r="K82" s="8">
        <v>78438.899999999994</v>
      </c>
      <c r="L82" s="8">
        <v>1903.8</v>
      </c>
      <c r="M82" s="6">
        <v>12.58</v>
      </c>
    </row>
    <row r="83" spans="1:13">
      <c r="A83">
        <v>76</v>
      </c>
      <c r="B83" s="7">
        <v>4.2535999999999997E-2</v>
      </c>
      <c r="C83" s="7">
        <v>4.1651000000000001E-2</v>
      </c>
      <c r="D83" s="8">
        <v>65800.2</v>
      </c>
      <c r="E83" s="8">
        <v>2740.6</v>
      </c>
      <c r="F83" s="6">
        <v>10.08</v>
      </c>
      <c r="G83" t="s">
        <v>13</v>
      </c>
      <c r="H83">
        <v>76</v>
      </c>
      <c r="I83" s="7">
        <v>2.8167000000000001E-2</v>
      </c>
      <c r="J83" s="7">
        <v>2.7775999999999999E-2</v>
      </c>
      <c r="K83" s="8">
        <v>76535.100000000006</v>
      </c>
      <c r="L83" s="8">
        <v>2125.8000000000002</v>
      </c>
      <c r="M83" s="6">
        <v>11.88</v>
      </c>
    </row>
    <row r="84" spans="1:13">
      <c r="A84">
        <v>77</v>
      </c>
      <c r="B84" s="7">
        <v>4.6901999999999999E-2</v>
      </c>
      <c r="C84" s="7">
        <v>4.5828000000000001E-2</v>
      </c>
      <c r="D84" s="8">
        <v>63059.6</v>
      </c>
      <c r="E84" s="8">
        <v>2889.9</v>
      </c>
      <c r="F84" s="6">
        <v>9.49</v>
      </c>
      <c r="G84" t="s">
        <v>13</v>
      </c>
      <c r="H84">
        <v>77</v>
      </c>
      <c r="I84" s="7">
        <v>3.1405000000000002E-2</v>
      </c>
      <c r="J84" s="7">
        <v>3.092E-2</v>
      </c>
      <c r="K84" s="8">
        <v>74409.2</v>
      </c>
      <c r="L84" s="8">
        <v>2300.6999999999998</v>
      </c>
      <c r="M84" s="6">
        <v>11.21</v>
      </c>
    </row>
    <row r="85" spans="1:13">
      <c r="A85">
        <v>78</v>
      </c>
      <c r="B85" s="7">
        <v>5.2073000000000001E-2</v>
      </c>
      <c r="C85" s="7">
        <v>5.0751999999999999E-2</v>
      </c>
      <c r="D85" s="8">
        <v>60169.7</v>
      </c>
      <c r="E85" s="8">
        <v>3053.7</v>
      </c>
      <c r="F85" s="6">
        <v>8.93</v>
      </c>
      <c r="G85" t="s">
        <v>13</v>
      </c>
      <c r="H85">
        <v>78</v>
      </c>
      <c r="I85" s="7">
        <v>3.5359000000000002E-2</v>
      </c>
      <c r="J85" s="7">
        <v>3.4743999999999997E-2</v>
      </c>
      <c r="K85" s="8">
        <v>72108.5</v>
      </c>
      <c r="L85" s="8">
        <v>2505.4</v>
      </c>
      <c r="M85" s="6">
        <v>10.55</v>
      </c>
    </row>
    <row r="86" spans="1:13">
      <c r="A86">
        <v>79</v>
      </c>
      <c r="B86" s="7">
        <v>5.9089999999999997E-2</v>
      </c>
      <c r="C86" s="7">
        <v>5.7394000000000001E-2</v>
      </c>
      <c r="D86" s="8">
        <v>57116</v>
      </c>
      <c r="E86" s="8">
        <v>3278.1</v>
      </c>
      <c r="F86" s="6">
        <v>8.3800000000000008</v>
      </c>
      <c r="G86" t="s">
        <v>13</v>
      </c>
      <c r="H86">
        <v>79</v>
      </c>
      <c r="I86" s="7">
        <v>4.0621999999999998E-2</v>
      </c>
      <c r="J86" s="7">
        <v>3.9813000000000001E-2</v>
      </c>
      <c r="K86" s="8">
        <v>69603.199999999997</v>
      </c>
      <c r="L86" s="8">
        <v>2771.1</v>
      </c>
      <c r="M86" s="6">
        <v>9.91</v>
      </c>
    </row>
    <row r="87" spans="1:13">
      <c r="A87">
        <v>80</v>
      </c>
      <c r="B87" s="7">
        <v>6.6148999999999999E-2</v>
      </c>
      <c r="C87" s="7">
        <v>6.4032000000000006E-2</v>
      </c>
      <c r="D87" s="8">
        <v>53837.9</v>
      </c>
      <c r="E87" s="8">
        <v>3447.3</v>
      </c>
      <c r="F87" s="6">
        <v>7.86</v>
      </c>
      <c r="G87" t="s">
        <v>13</v>
      </c>
      <c r="H87">
        <v>80</v>
      </c>
      <c r="I87" s="7">
        <v>4.6419000000000002E-2</v>
      </c>
      <c r="J87" s="7">
        <v>4.5366999999999998E-2</v>
      </c>
      <c r="K87" s="8">
        <v>66832</v>
      </c>
      <c r="L87" s="8">
        <v>3031.9</v>
      </c>
      <c r="M87" s="6">
        <v>9.3000000000000007</v>
      </c>
    </row>
    <row r="88" spans="1:13">
      <c r="A88">
        <v>81</v>
      </c>
      <c r="B88" s="7">
        <v>7.4376999999999999E-2</v>
      </c>
      <c r="C88" s="7">
        <v>7.1709999999999996E-2</v>
      </c>
      <c r="D88" s="8">
        <v>50390.6</v>
      </c>
      <c r="E88" s="8">
        <v>3613.5</v>
      </c>
      <c r="F88" s="6">
        <v>7.36</v>
      </c>
      <c r="G88" t="s">
        <v>13</v>
      </c>
      <c r="H88">
        <v>81</v>
      </c>
      <c r="I88" s="7">
        <v>5.2148E-2</v>
      </c>
      <c r="J88" s="7">
        <v>5.0823E-2</v>
      </c>
      <c r="K88" s="8">
        <v>63800.1</v>
      </c>
      <c r="L88" s="8">
        <v>3242.5</v>
      </c>
      <c r="M88" s="6">
        <v>8.7200000000000006</v>
      </c>
    </row>
    <row r="89" spans="1:13">
      <c r="A89">
        <v>82</v>
      </c>
      <c r="B89" s="7">
        <v>8.3002000000000006E-2</v>
      </c>
      <c r="C89" s="7">
        <v>7.9694000000000001E-2</v>
      </c>
      <c r="D89" s="8">
        <v>46777.1</v>
      </c>
      <c r="E89" s="8">
        <v>3727.9</v>
      </c>
      <c r="F89" s="6">
        <v>6.89</v>
      </c>
      <c r="G89" t="s">
        <v>13</v>
      </c>
      <c r="H89">
        <v>82</v>
      </c>
      <c r="I89" s="7">
        <v>5.8406E-2</v>
      </c>
      <c r="J89" s="7">
        <v>5.6749000000000001E-2</v>
      </c>
      <c r="K89" s="8">
        <v>60557.599999999999</v>
      </c>
      <c r="L89" s="8">
        <v>3436.6</v>
      </c>
      <c r="M89" s="6">
        <v>8.16</v>
      </c>
    </row>
    <row r="90" spans="1:13">
      <c r="A90">
        <v>83</v>
      </c>
      <c r="B90" s="7">
        <v>9.1995999999999994E-2</v>
      </c>
      <c r="C90" s="7">
        <v>8.7951000000000001E-2</v>
      </c>
      <c r="D90" s="8">
        <v>43049.2</v>
      </c>
      <c r="E90" s="8">
        <v>3786.2</v>
      </c>
      <c r="F90" s="6">
        <v>6.44</v>
      </c>
      <c r="G90" t="s">
        <v>13</v>
      </c>
      <c r="H90">
        <v>83</v>
      </c>
      <c r="I90" s="7">
        <v>6.6406000000000007E-2</v>
      </c>
      <c r="J90" s="7">
        <v>6.4271999999999996E-2</v>
      </c>
      <c r="K90" s="8">
        <v>57121</v>
      </c>
      <c r="L90" s="8">
        <v>3671.3</v>
      </c>
      <c r="M90" s="6">
        <v>7.62</v>
      </c>
    </row>
    <row r="91" spans="1:13">
      <c r="A91">
        <v>84</v>
      </c>
      <c r="B91" s="7">
        <v>0.104091</v>
      </c>
      <c r="C91" s="7">
        <v>9.8942000000000002E-2</v>
      </c>
      <c r="D91" s="8">
        <v>39263</v>
      </c>
      <c r="E91" s="8">
        <v>3884.8</v>
      </c>
      <c r="F91" s="6">
        <v>6.02</v>
      </c>
      <c r="G91" t="s">
        <v>13</v>
      </c>
      <c r="H91">
        <v>84</v>
      </c>
      <c r="I91" s="7">
        <v>7.4631000000000003E-2</v>
      </c>
      <c r="J91" s="7">
        <v>7.1945999999999996E-2</v>
      </c>
      <c r="K91" s="8">
        <v>53449.7</v>
      </c>
      <c r="L91" s="8">
        <v>3845.5</v>
      </c>
      <c r="M91" s="6">
        <v>7.11</v>
      </c>
    </row>
    <row r="92" spans="1:13">
      <c r="A92">
        <v>85</v>
      </c>
      <c r="B92" s="7">
        <v>0.115133</v>
      </c>
      <c r="C92" s="7">
        <v>0.108866</v>
      </c>
      <c r="D92" s="8">
        <v>35378.199999999997</v>
      </c>
      <c r="E92" s="8">
        <v>3851.5</v>
      </c>
      <c r="F92" s="6">
        <v>5.62</v>
      </c>
      <c r="G92" t="s">
        <v>13</v>
      </c>
      <c r="H92">
        <v>85</v>
      </c>
      <c r="I92" s="7">
        <v>8.4104999999999999E-2</v>
      </c>
      <c r="J92" s="7">
        <v>8.0711000000000005E-2</v>
      </c>
      <c r="K92" s="8">
        <v>49604.2</v>
      </c>
      <c r="L92" s="8">
        <v>4003.6</v>
      </c>
      <c r="M92" s="6">
        <v>6.62</v>
      </c>
    </row>
    <row r="93" spans="1:13">
      <c r="A93">
        <v>86</v>
      </c>
      <c r="B93" s="7">
        <v>0.12989800000000001</v>
      </c>
      <c r="C93" s="7">
        <v>0.121976</v>
      </c>
      <c r="D93" s="8">
        <v>31526.7</v>
      </c>
      <c r="E93" s="8">
        <v>3845.5</v>
      </c>
      <c r="F93" s="6">
        <v>5.25</v>
      </c>
      <c r="G93" t="s">
        <v>13</v>
      </c>
      <c r="H93">
        <v>86</v>
      </c>
      <c r="I93" s="7">
        <v>9.4781000000000004E-2</v>
      </c>
      <c r="J93" s="7">
        <v>9.0492000000000003E-2</v>
      </c>
      <c r="K93" s="8">
        <v>45600.6</v>
      </c>
      <c r="L93" s="8">
        <v>4126.5</v>
      </c>
      <c r="M93" s="6">
        <v>6.16</v>
      </c>
    </row>
    <row r="94" spans="1:13">
      <c r="A94">
        <v>87</v>
      </c>
      <c r="B94" s="7">
        <v>0.14525099999999999</v>
      </c>
      <c r="C94" s="7">
        <v>0.13541700000000001</v>
      </c>
      <c r="D94" s="8">
        <v>27681.200000000001</v>
      </c>
      <c r="E94" s="8">
        <v>3748.5</v>
      </c>
      <c r="F94" s="6">
        <v>4.91</v>
      </c>
      <c r="G94" t="s">
        <v>13</v>
      </c>
      <c r="H94">
        <v>87</v>
      </c>
      <c r="I94" s="7">
        <v>0.107422</v>
      </c>
      <c r="J94" s="7">
        <v>0.10194599999999999</v>
      </c>
      <c r="K94" s="8">
        <v>41474.1</v>
      </c>
      <c r="L94" s="8">
        <v>4228.1000000000004</v>
      </c>
      <c r="M94" s="6">
        <v>5.72</v>
      </c>
    </row>
    <row r="95" spans="1:13">
      <c r="A95">
        <v>88</v>
      </c>
      <c r="B95" s="7">
        <v>0.15493999999999999</v>
      </c>
      <c r="C95" s="7">
        <v>0.14380000000000001</v>
      </c>
      <c r="D95" s="8">
        <v>23932.7</v>
      </c>
      <c r="E95" s="8">
        <v>3441.5</v>
      </c>
      <c r="F95" s="6">
        <v>4.5999999999999996</v>
      </c>
      <c r="G95" t="s">
        <v>13</v>
      </c>
      <c r="H95">
        <v>88</v>
      </c>
      <c r="I95" s="7">
        <v>0.117913</v>
      </c>
      <c r="J95" s="7">
        <v>0.111348</v>
      </c>
      <c r="K95" s="8">
        <v>37246</v>
      </c>
      <c r="L95" s="8">
        <v>4147.3</v>
      </c>
      <c r="M95" s="6">
        <v>5.31</v>
      </c>
    </row>
    <row r="96" spans="1:13">
      <c r="A96">
        <v>89</v>
      </c>
      <c r="B96" s="7">
        <v>0.16913500000000001</v>
      </c>
      <c r="C96" s="7">
        <v>0.155947</v>
      </c>
      <c r="D96" s="8">
        <v>20491.2</v>
      </c>
      <c r="E96" s="8">
        <v>3195.5</v>
      </c>
      <c r="F96" s="6">
        <v>4.28</v>
      </c>
      <c r="G96" t="s">
        <v>13</v>
      </c>
      <c r="H96">
        <v>89</v>
      </c>
      <c r="I96" s="7">
        <v>0.13164100000000001</v>
      </c>
      <c r="J96" s="7">
        <v>0.123511</v>
      </c>
      <c r="K96" s="8">
        <v>33098.699999999997</v>
      </c>
      <c r="L96" s="8">
        <v>4088.1</v>
      </c>
      <c r="M96" s="6">
        <v>4.92</v>
      </c>
    </row>
    <row r="97" spans="1:13">
      <c r="A97">
        <v>90</v>
      </c>
      <c r="B97" s="7">
        <v>0.189222</v>
      </c>
      <c r="C97" s="7">
        <v>0.17286699999999999</v>
      </c>
      <c r="D97" s="8">
        <v>17295.7</v>
      </c>
      <c r="E97" s="8">
        <v>2989.9</v>
      </c>
      <c r="F97" s="6">
        <v>3.98</v>
      </c>
      <c r="G97" t="s">
        <v>13</v>
      </c>
      <c r="H97">
        <v>90</v>
      </c>
      <c r="I97" s="7">
        <v>0.150807</v>
      </c>
      <c r="J97" s="7">
        <v>0.140233</v>
      </c>
      <c r="K97" s="8">
        <v>29010.7</v>
      </c>
      <c r="L97" s="8">
        <v>4068.3</v>
      </c>
      <c r="M97" s="6">
        <v>4.54</v>
      </c>
    </row>
    <row r="98" spans="1:13">
      <c r="A98">
        <v>91</v>
      </c>
      <c r="B98" s="7">
        <v>0.20654</v>
      </c>
      <c r="C98" s="7">
        <v>0.18720700000000001</v>
      </c>
      <c r="D98" s="8">
        <v>14305.8</v>
      </c>
      <c r="E98" s="8">
        <v>2678.2</v>
      </c>
      <c r="F98" s="6">
        <v>3.71</v>
      </c>
      <c r="G98" t="s">
        <v>13</v>
      </c>
      <c r="H98">
        <v>91</v>
      </c>
      <c r="I98" s="7">
        <v>0.16894500000000001</v>
      </c>
      <c r="J98" s="7">
        <v>0.15578500000000001</v>
      </c>
      <c r="K98" s="8">
        <v>24942.400000000001</v>
      </c>
      <c r="L98" s="8">
        <v>3885.7</v>
      </c>
      <c r="M98" s="6">
        <v>4.2</v>
      </c>
    </row>
    <row r="99" spans="1:13">
      <c r="A99">
        <v>92</v>
      </c>
      <c r="B99" s="7">
        <v>0.22644400000000001</v>
      </c>
      <c r="C99" s="7">
        <v>0.20341300000000001</v>
      </c>
      <c r="D99" s="8">
        <v>11627.7</v>
      </c>
      <c r="E99" s="8">
        <v>2365.1999999999998</v>
      </c>
      <c r="F99" s="6">
        <v>3.45</v>
      </c>
      <c r="G99" t="s">
        <v>13</v>
      </c>
      <c r="H99">
        <v>92</v>
      </c>
      <c r="I99" s="7">
        <v>0.19159399999999999</v>
      </c>
      <c r="J99" s="7">
        <v>0.174844</v>
      </c>
      <c r="K99" s="8">
        <v>21056.799999999999</v>
      </c>
      <c r="L99" s="8">
        <v>3681.6</v>
      </c>
      <c r="M99" s="6">
        <v>3.88</v>
      </c>
    </row>
    <row r="100" spans="1:13">
      <c r="A100">
        <v>93</v>
      </c>
      <c r="B100" s="7">
        <v>0.24857199999999999</v>
      </c>
      <c r="C100" s="7">
        <v>0.22109300000000001</v>
      </c>
      <c r="D100" s="8">
        <v>9262.4</v>
      </c>
      <c r="E100" s="8">
        <v>2047.9</v>
      </c>
      <c r="F100" s="6">
        <v>3.21</v>
      </c>
      <c r="G100" t="s">
        <v>13</v>
      </c>
      <c r="H100">
        <v>93</v>
      </c>
      <c r="I100" s="7">
        <v>0.211339</v>
      </c>
      <c r="J100" s="7">
        <v>0.19114100000000001</v>
      </c>
      <c r="K100" s="8">
        <v>17375.099999999999</v>
      </c>
      <c r="L100" s="8">
        <v>3321.1</v>
      </c>
      <c r="M100" s="6">
        <v>3.6</v>
      </c>
    </row>
    <row r="101" spans="1:13">
      <c r="A101">
        <v>94</v>
      </c>
      <c r="B101" s="7">
        <v>0.266953</v>
      </c>
      <c r="C101" s="7">
        <v>0.235517</v>
      </c>
      <c r="D101" s="8">
        <v>7214.6</v>
      </c>
      <c r="E101" s="8">
        <v>1699.2</v>
      </c>
      <c r="F101" s="6">
        <v>2.97</v>
      </c>
      <c r="G101" t="s">
        <v>13</v>
      </c>
      <c r="H101">
        <v>94</v>
      </c>
      <c r="I101" s="7">
        <v>0.23561299999999999</v>
      </c>
      <c r="J101" s="7">
        <v>0.210782</v>
      </c>
      <c r="K101" s="8">
        <v>14054</v>
      </c>
      <c r="L101" s="8">
        <v>2962.3</v>
      </c>
      <c r="M101" s="6">
        <v>3.33</v>
      </c>
    </row>
    <row r="102" spans="1:13">
      <c r="A102">
        <v>95</v>
      </c>
      <c r="B102" s="7">
        <v>0.30806899999999998</v>
      </c>
      <c r="C102" s="7">
        <v>0.26695000000000002</v>
      </c>
      <c r="D102" s="8">
        <v>5515.4</v>
      </c>
      <c r="E102" s="8">
        <v>1472.3</v>
      </c>
      <c r="F102" s="6">
        <v>2.73</v>
      </c>
      <c r="G102" t="s">
        <v>13</v>
      </c>
      <c r="H102">
        <v>95</v>
      </c>
      <c r="I102" s="7">
        <v>0.26368599999999998</v>
      </c>
      <c r="J102" s="7">
        <v>0.23297000000000001</v>
      </c>
      <c r="K102" s="8">
        <v>11091.7</v>
      </c>
      <c r="L102" s="8">
        <v>2584</v>
      </c>
      <c r="M102" s="6">
        <v>3.09</v>
      </c>
    </row>
    <row r="103" spans="1:13">
      <c r="A103">
        <v>96</v>
      </c>
      <c r="B103" s="7">
        <v>0.33559600000000001</v>
      </c>
      <c r="C103" s="7">
        <v>0.28737499999999999</v>
      </c>
      <c r="D103" s="8">
        <v>4043.1</v>
      </c>
      <c r="E103" s="8">
        <v>1161.9000000000001</v>
      </c>
      <c r="F103" s="6">
        <v>2.5499999999999998</v>
      </c>
      <c r="G103" t="s">
        <v>13</v>
      </c>
      <c r="H103">
        <v>96</v>
      </c>
      <c r="I103" s="7">
        <v>0.289742</v>
      </c>
      <c r="J103" s="7">
        <v>0.25307800000000003</v>
      </c>
      <c r="K103" s="8">
        <v>8507.6</v>
      </c>
      <c r="L103" s="8">
        <v>2153.1</v>
      </c>
      <c r="M103" s="6">
        <v>2.87</v>
      </c>
    </row>
    <row r="104" spans="1:13">
      <c r="A104">
        <v>97</v>
      </c>
      <c r="B104" s="7">
        <v>0.373025</v>
      </c>
      <c r="C104" s="7">
        <v>0.314388</v>
      </c>
      <c r="D104" s="8">
        <v>2881.2</v>
      </c>
      <c r="E104" s="8">
        <v>905.8</v>
      </c>
      <c r="F104" s="6">
        <v>2.37</v>
      </c>
      <c r="G104" t="s">
        <v>13</v>
      </c>
      <c r="H104">
        <v>97</v>
      </c>
      <c r="I104" s="7">
        <v>0.311031</v>
      </c>
      <c r="J104" s="7">
        <v>0.26917099999999999</v>
      </c>
      <c r="K104" s="8">
        <v>6354.5</v>
      </c>
      <c r="L104" s="8">
        <v>1710.5</v>
      </c>
      <c r="M104" s="6">
        <v>2.68</v>
      </c>
    </row>
    <row r="105" spans="1:13">
      <c r="A105">
        <v>98</v>
      </c>
      <c r="B105" s="7">
        <v>0.39557799999999999</v>
      </c>
      <c r="C105" s="7">
        <v>0.33025700000000002</v>
      </c>
      <c r="D105" s="8">
        <v>1975.4</v>
      </c>
      <c r="E105" s="8">
        <v>652.4</v>
      </c>
      <c r="F105" s="6">
        <v>2.23</v>
      </c>
      <c r="G105" t="s">
        <v>13</v>
      </c>
      <c r="H105">
        <v>98</v>
      </c>
      <c r="I105" s="7">
        <v>0.35075400000000001</v>
      </c>
      <c r="J105" s="7">
        <v>0.29841800000000002</v>
      </c>
      <c r="K105" s="8">
        <v>4644.1000000000004</v>
      </c>
      <c r="L105" s="8">
        <v>1385.9</v>
      </c>
      <c r="M105" s="6">
        <v>2.48</v>
      </c>
    </row>
    <row r="106" spans="1:13">
      <c r="A106">
        <v>99</v>
      </c>
      <c r="B106" s="7">
        <v>0.42943100000000001</v>
      </c>
      <c r="C106" s="7">
        <v>0.353524</v>
      </c>
      <c r="D106" s="8">
        <v>1323</v>
      </c>
      <c r="E106" s="8">
        <v>467.7</v>
      </c>
      <c r="F106" s="6">
        <v>2.09</v>
      </c>
      <c r="G106" t="s">
        <v>13</v>
      </c>
      <c r="H106">
        <v>99</v>
      </c>
      <c r="I106" s="7">
        <v>0.37396299999999999</v>
      </c>
      <c r="J106" s="7">
        <v>0.315054</v>
      </c>
      <c r="K106" s="8">
        <v>3258.2</v>
      </c>
      <c r="L106" s="8">
        <v>1026.5</v>
      </c>
      <c r="M106" s="6">
        <v>2.3199999999999998</v>
      </c>
    </row>
    <row r="107" spans="1:13">
      <c r="A107">
        <v>100</v>
      </c>
      <c r="B107">
        <v>0.46390500000000001</v>
      </c>
      <c r="C107">
        <v>0.37656099999999998</v>
      </c>
      <c r="D107">
        <v>855.3</v>
      </c>
      <c r="E107">
        <v>322.10000000000002</v>
      </c>
      <c r="F107">
        <v>1.96</v>
      </c>
      <c r="G107" t="s">
        <v>13</v>
      </c>
      <c r="H107">
        <v>100</v>
      </c>
      <c r="I107">
        <v>0.40931299999999998</v>
      </c>
      <c r="J107">
        <v>0.33977600000000002</v>
      </c>
      <c r="K107">
        <v>2231.6999999999998</v>
      </c>
      <c r="L107">
        <v>758.3</v>
      </c>
      <c r="M107">
        <v>2.16</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defaultColWidth="10.85546875" defaultRowHeight="12.75"/>
  <sheetData>
    <row r="1" spans="1:13" ht="19.5">
      <c r="A1" s="3" t="s">
        <v>39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5.3860000000000002E-3</v>
      </c>
      <c r="C7" s="7">
        <v>5.3709999999999999E-3</v>
      </c>
      <c r="D7" s="8">
        <v>100000</v>
      </c>
      <c r="E7" s="8">
        <v>537.1</v>
      </c>
      <c r="F7" s="6">
        <v>77.66</v>
      </c>
      <c r="G7" t="s">
        <v>13</v>
      </c>
      <c r="H7">
        <v>0</v>
      </c>
      <c r="I7" s="7">
        <v>4.4000000000000003E-3</v>
      </c>
      <c r="J7" s="7">
        <v>4.3899999999999998E-3</v>
      </c>
      <c r="K7" s="8">
        <v>100000</v>
      </c>
      <c r="L7" s="8">
        <v>439</v>
      </c>
      <c r="M7" s="6">
        <v>81.81</v>
      </c>
    </row>
    <row r="8" spans="1:13">
      <c r="A8">
        <v>1</v>
      </c>
      <c r="B8" s="7">
        <v>3.9399999999999998E-4</v>
      </c>
      <c r="C8" s="7">
        <v>3.9399999999999998E-4</v>
      </c>
      <c r="D8" s="8">
        <v>99462.9</v>
      </c>
      <c r="E8" s="8">
        <v>39.200000000000003</v>
      </c>
      <c r="F8" s="6">
        <v>77.069999999999993</v>
      </c>
      <c r="G8" t="s">
        <v>13</v>
      </c>
      <c r="H8">
        <v>1</v>
      </c>
      <c r="I8" s="7">
        <v>3.4400000000000001E-4</v>
      </c>
      <c r="J8" s="7">
        <v>3.4400000000000001E-4</v>
      </c>
      <c r="K8" s="8">
        <v>99561</v>
      </c>
      <c r="L8" s="8">
        <v>34.299999999999997</v>
      </c>
      <c r="M8" s="6">
        <v>81.17</v>
      </c>
    </row>
    <row r="9" spans="1:13">
      <c r="A9">
        <v>2</v>
      </c>
      <c r="B9" s="7">
        <v>2.32E-4</v>
      </c>
      <c r="C9" s="7">
        <v>2.32E-4</v>
      </c>
      <c r="D9" s="8">
        <v>99423.7</v>
      </c>
      <c r="E9" s="8">
        <v>23.1</v>
      </c>
      <c r="F9" s="6">
        <v>76.099999999999994</v>
      </c>
      <c r="G9" t="s">
        <v>13</v>
      </c>
      <c r="H9">
        <v>2</v>
      </c>
      <c r="I9" s="7">
        <v>1.9699999999999999E-4</v>
      </c>
      <c r="J9" s="7">
        <v>1.9699999999999999E-4</v>
      </c>
      <c r="K9" s="8">
        <v>99526.7</v>
      </c>
      <c r="L9" s="8">
        <v>19.600000000000001</v>
      </c>
      <c r="M9" s="6">
        <v>80.2</v>
      </c>
    </row>
    <row r="10" spans="1:13">
      <c r="A10">
        <v>3</v>
      </c>
      <c r="B10" s="7">
        <v>1.66E-4</v>
      </c>
      <c r="C10" s="7">
        <v>1.66E-4</v>
      </c>
      <c r="D10" s="8">
        <v>99400.6</v>
      </c>
      <c r="E10" s="8">
        <v>16.5</v>
      </c>
      <c r="F10" s="6">
        <v>75.12</v>
      </c>
      <c r="G10" t="s">
        <v>13</v>
      </c>
      <c r="H10">
        <v>3</v>
      </c>
      <c r="I10" s="7">
        <v>1.6000000000000001E-4</v>
      </c>
      <c r="J10" s="7">
        <v>1.6000000000000001E-4</v>
      </c>
      <c r="K10" s="8">
        <v>99507.1</v>
      </c>
      <c r="L10" s="8">
        <v>15.9</v>
      </c>
      <c r="M10" s="6">
        <v>79.209999999999994</v>
      </c>
    </row>
    <row r="11" spans="1:13">
      <c r="A11">
        <v>4</v>
      </c>
      <c r="B11" s="7">
        <v>1.36E-4</v>
      </c>
      <c r="C11" s="7">
        <v>1.36E-4</v>
      </c>
      <c r="D11" s="8">
        <v>99384.1</v>
      </c>
      <c r="E11" s="8">
        <v>13.6</v>
      </c>
      <c r="F11" s="6">
        <v>74.13</v>
      </c>
      <c r="G11" t="s">
        <v>13</v>
      </c>
      <c r="H11">
        <v>4</v>
      </c>
      <c r="I11" s="7">
        <v>1.21E-4</v>
      </c>
      <c r="J11" s="7">
        <v>1.21E-4</v>
      </c>
      <c r="K11" s="8">
        <v>99491.199999999997</v>
      </c>
      <c r="L11" s="8">
        <v>12</v>
      </c>
      <c r="M11" s="6">
        <v>78.23</v>
      </c>
    </row>
    <row r="12" spans="1:13">
      <c r="A12">
        <v>5</v>
      </c>
      <c r="B12" s="7">
        <v>1.3200000000000001E-4</v>
      </c>
      <c r="C12" s="7">
        <v>1.3200000000000001E-4</v>
      </c>
      <c r="D12" s="8">
        <v>99370.6</v>
      </c>
      <c r="E12" s="8">
        <v>13.1</v>
      </c>
      <c r="F12" s="6">
        <v>73.14</v>
      </c>
      <c r="G12" t="s">
        <v>13</v>
      </c>
      <c r="H12">
        <v>5</v>
      </c>
      <c r="I12" s="7">
        <v>9.8999999999999994E-5</v>
      </c>
      <c r="J12" s="7">
        <v>9.8999999999999994E-5</v>
      </c>
      <c r="K12" s="8">
        <v>99479.2</v>
      </c>
      <c r="L12" s="8">
        <v>9.8000000000000007</v>
      </c>
      <c r="M12" s="6">
        <v>77.239999999999995</v>
      </c>
    </row>
    <row r="13" spans="1:13">
      <c r="A13">
        <v>6</v>
      </c>
      <c r="B13" s="7">
        <v>1.0399999999999999E-4</v>
      </c>
      <c r="C13" s="7">
        <v>1.0399999999999999E-4</v>
      </c>
      <c r="D13" s="8">
        <v>99357.4</v>
      </c>
      <c r="E13" s="8">
        <v>10.4</v>
      </c>
      <c r="F13" s="6">
        <v>72.150000000000006</v>
      </c>
      <c r="G13" t="s">
        <v>13</v>
      </c>
      <c r="H13">
        <v>6</v>
      </c>
      <c r="I13" s="7">
        <v>9.6000000000000002E-5</v>
      </c>
      <c r="J13" s="7">
        <v>9.6000000000000002E-5</v>
      </c>
      <c r="K13" s="8">
        <v>99469.3</v>
      </c>
      <c r="L13" s="8">
        <v>9.5</v>
      </c>
      <c r="M13" s="6">
        <v>76.239999999999995</v>
      </c>
    </row>
    <row r="14" spans="1:13">
      <c r="A14">
        <v>7</v>
      </c>
      <c r="B14" s="7">
        <v>9.7999999999999997E-5</v>
      </c>
      <c r="C14" s="7">
        <v>9.7999999999999997E-5</v>
      </c>
      <c r="D14" s="8">
        <v>99347.1</v>
      </c>
      <c r="E14" s="8">
        <v>9.6999999999999993</v>
      </c>
      <c r="F14" s="6">
        <v>71.16</v>
      </c>
      <c r="G14" t="s">
        <v>13</v>
      </c>
      <c r="H14">
        <v>7</v>
      </c>
      <c r="I14" s="7">
        <v>7.6000000000000004E-5</v>
      </c>
      <c r="J14" s="7">
        <v>7.6000000000000004E-5</v>
      </c>
      <c r="K14" s="8">
        <v>99459.8</v>
      </c>
      <c r="L14" s="8">
        <v>7.5</v>
      </c>
      <c r="M14" s="6">
        <v>75.25</v>
      </c>
    </row>
    <row r="15" spans="1:13">
      <c r="A15">
        <v>8</v>
      </c>
      <c r="B15" s="7">
        <v>1.2300000000000001E-4</v>
      </c>
      <c r="C15" s="7">
        <v>1.2300000000000001E-4</v>
      </c>
      <c r="D15" s="8">
        <v>99337.4</v>
      </c>
      <c r="E15" s="8">
        <v>12.2</v>
      </c>
      <c r="F15" s="6">
        <v>70.17</v>
      </c>
      <c r="G15" t="s">
        <v>13</v>
      </c>
      <c r="H15">
        <v>8</v>
      </c>
      <c r="I15" s="7">
        <v>8.7000000000000001E-5</v>
      </c>
      <c r="J15" s="7">
        <v>8.7000000000000001E-5</v>
      </c>
      <c r="K15" s="8">
        <v>99452.2</v>
      </c>
      <c r="L15" s="8">
        <v>8.6</v>
      </c>
      <c r="M15" s="6">
        <v>74.260000000000005</v>
      </c>
    </row>
    <row r="16" spans="1:13">
      <c r="A16">
        <v>9</v>
      </c>
      <c r="B16" s="7">
        <v>1.17E-4</v>
      </c>
      <c r="C16" s="7">
        <v>1.17E-4</v>
      </c>
      <c r="D16" s="8">
        <v>99325.2</v>
      </c>
      <c r="E16" s="8">
        <v>11.6</v>
      </c>
      <c r="F16" s="6">
        <v>69.180000000000007</v>
      </c>
      <c r="G16" t="s">
        <v>13</v>
      </c>
      <c r="H16">
        <v>9</v>
      </c>
      <c r="I16" s="7">
        <v>7.3999999999999996E-5</v>
      </c>
      <c r="J16" s="7">
        <v>7.3999999999999996E-5</v>
      </c>
      <c r="K16" s="8">
        <v>99443.6</v>
      </c>
      <c r="L16" s="8">
        <v>7.4</v>
      </c>
      <c r="M16" s="6">
        <v>73.260000000000005</v>
      </c>
    </row>
    <row r="17" spans="1:13">
      <c r="A17">
        <v>10</v>
      </c>
      <c r="B17" s="7">
        <v>9.8999999999999994E-5</v>
      </c>
      <c r="C17" s="7">
        <v>9.8999999999999994E-5</v>
      </c>
      <c r="D17" s="8">
        <v>99313.5</v>
      </c>
      <c r="E17" s="8">
        <v>9.8000000000000007</v>
      </c>
      <c r="F17" s="6">
        <v>68.180000000000007</v>
      </c>
      <c r="G17" t="s">
        <v>13</v>
      </c>
      <c r="H17">
        <v>10</v>
      </c>
      <c r="I17" s="7">
        <v>8.8999999999999995E-5</v>
      </c>
      <c r="J17" s="7">
        <v>8.8999999999999995E-5</v>
      </c>
      <c r="K17" s="8">
        <v>99436.2</v>
      </c>
      <c r="L17" s="8">
        <v>8.9</v>
      </c>
      <c r="M17" s="6">
        <v>72.27</v>
      </c>
    </row>
    <row r="18" spans="1:13">
      <c r="A18">
        <v>11</v>
      </c>
      <c r="B18" s="7">
        <v>1.12E-4</v>
      </c>
      <c r="C18" s="7">
        <v>1.12E-4</v>
      </c>
      <c r="D18" s="8">
        <v>99303.7</v>
      </c>
      <c r="E18" s="8">
        <v>11.1</v>
      </c>
      <c r="F18" s="6">
        <v>67.19</v>
      </c>
      <c r="G18" t="s">
        <v>13</v>
      </c>
      <c r="H18">
        <v>11</v>
      </c>
      <c r="I18" s="7">
        <v>9.2E-5</v>
      </c>
      <c r="J18" s="7">
        <v>9.2E-5</v>
      </c>
      <c r="K18" s="8">
        <v>99427.3</v>
      </c>
      <c r="L18" s="8">
        <v>9.1</v>
      </c>
      <c r="M18" s="6">
        <v>71.27</v>
      </c>
    </row>
    <row r="19" spans="1:13">
      <c r="A19">
        <v>12</v>
      </c>
      <c r="B19" s="7">
        <v>1.1400000000000001E-4</v>
      </c>
      <c r="C19" s="7">
        <v>1.1400000000000001E-4</v>
      </c>
      <c r="D19" s="8">
        <v>99292.6</v>
      </c>
      <c r="E19" s="8">
        <v>11.3</v>
      </c>
      <c r="F19" s="6">
        <v>66.2</v>
      </c>
      <c r="G19" t="s">
        <v>13</v>
      </c>
      <c r="H19">
        <v>12</v>
      </c>
      <c r="I19" s="7">
        <v>9.8999999999999994E-5</v>
      </c>
      <c r="J19" s="7">
        <v>9.8999999999999994E-5</v>
      </c>
      <c r="K19" s="8">
        <v>99418.2</v>
      </c>
      <c r="L19" s="8">
        <v>9.9</v>
      </c>
      <c r="M19" s="6">
        <v>70.28</v>
      </c>
    </row>
    <row r="20" spans="1:13">
      <c r="A20">
        <v>13</v>
      </c>
      <c r="B20" s="7">
        <v>1.56E-4</v>
      </c>
      <c r="C20" s="7">
        <v>1.56E-4</v>
      </c>
      <c r="D20" s="8">
        <v>99281.3</v>
      </c>
      <c r="E20" s="8">
        <v>15.5</v>
      </c>
      <c r="F20" s="6">
        <v>65.209999999999994</v>
      </c>
      <c r="G20" t="s">
        <v>13</v>
      </c>
      <c r="H20">
        <v>13</v>
      </c>
      <c r="I20" s="7">
        <v>1.15E-4</v>
      </c>
      <c r="J20" s="7">
        <v>1.15E-4</v>
      </c>
      <c r="K20" s="8">
        <v>99408.4</v>
      </c>
      <c r="L20" s="8">
        <v>11.5</v>
      </c>
      <c r="M20" s="6">
        <v>69.290000000000006</v>
      </c>
    </row>
    <row r="21" spans="1:13">
      <c r="A21">
        <v>14</v>
      </c>
      <c r="B21" s="7">
        <v>1.75E-4</v>
      </c>
      <c r="C21" s="7">
        <v>1.75E-4</v>
      </c>
      <c r="D21" s="8">
        <v>99265.8</v>
      </c>
      <c r="E21" s="8">
        <v>17.3</v>
      </c>
      <c r="F21" s="6">
        <v>64.22</v>
      </c>
      <c r="G21" t="s">
        <v>13</v>
      </c>
      <c r="H21">
        <v>14</v>
      </c>
      <c r="I21" s="7">
        <v>1.13E-4</v>
      </c>
      <c r="J21" s="7">
        <v>1.13E-4</v>
      </c>
      <c r="K21" s="8">
        <v>99396.9</v>
      </c>
      <c r="L21" s="8">
        <v>11.2</v>
      </c>
      <c r="M21" s="6">
        <v>68.3</v>
      </c>
    </row>
    <row r="22" spans="1:13">
      <c r="A22">
        <v>15</v>
      </c>
      <c r="B22" s="7">
        <v>2.3000000000000001E-4</v>
      </c>
      <c r="C22" s="7">
        <v>2.3000000000000001E-4</v>
      </c>
      <c r="D22" s="8">
        <v>99248.5</v>
      </c>
      <c r="E22" s="8">
        <v>22.9</v>
      </c>
      <c r="F22" s="6">
        <v>63.23</v>
      </c>
      <c r="G22" t="s">
        <v>13</v>
      </c>
      <c r="H22">
        <v>15</v>
      </c>
      <c r="I22" s="7">
        <v>1.44E-4</v>
      </c>
      <c r="J22" s="7">
        <v>1.44E-4</v>
      </c>
      <c r="K22" s="8">
        <v>99385.7</v>
      </c>
      <c r="L22" s="8">
        <v>14.3</v>
      </c>
      <c r="M22" s="6">
        <v>67.3</v>
      </c>
    </row>
    <row r="23" spans="1:13">
      <c r="A23">
        <v>16</v>
      </c>
      <c r="B23" s="7">
        <v>3.39E-4</v>
      </c>
      <c r="C23" s="7">
        <v>3.39E-4</v>
      </c>
      <c r="D23" s="8">
        <v>99225.600000000006</v>
      </c>
      <c r="E23" s="8">
        <v>33.6</v>
      </c>
      <c r="F23" s="6">
        <v>62.24</v>
      </c>
      <c r="G23" t="s">
        <v>13</v>
      </c>
      <c r="H23">
        <v>16</v>
      </c>
      <c r="I23" s="7">
        <v>1.6799999999999999E-4</v>
      </c>
      <c r="J23" s="7">
        <v>1.6799999999999999E-4</v>
      </c>
      <c r="K23" s="8">
        <v>99371.3</v>
      </c>
      <c r="L23" s="8">
        <v>16.7</v>
      </c>
      <c r="M23" s="6">
        <v>66.31</v>
      </c>
    </row>
    <row r="24" spans="1:13">
      <c r="A24">
        <v>17</v>
      </c>
      <c r="B24" s="7">
        <v>4.9899999999999999E-4</v>
      </c>
      <c r="C24" s="7">
        <v>4.9899999999999999E-4</v>
      </c>
      <c r="D24" s="8">
        <v>99192</v>
      </c>
      <c r="E24" s="8">
        <v>49.5</v>
      </c>
      <c r="F24" s="6">
        <v>61.26</v>
      </c>
      <c r="G24" t="s">
        <v>13</v>
      </c>
      <c r="H24">
        <v>17</v>
      </c>
      <c r="I24" s="7">
        <v>2.31E-4</v>
      </c>
      <c r="J24" s="7">
        <v>2.31E-4</v>
      </c>
      <c r="K24" s="8">
        <v>99354.6</v>
      </c>
      <c r="L24" s="8">
        <v>22.9</v>
      </c>
      <c r="M24" s="6">
        <v>65.319999999999993</v>
      </c>
    </row>
    <row r="25" spans="1:13">
      <c r="A25">
        <v>18</v>
      </c>
      <c r="B25" s="7">
        <v>5.6099999999999998E-4</v>
      </c>
      <c r="C25" s="7">
        <v>5.6099999999999998E-4</v>
      </c>
      <c r="D25" s="8">
        <v>99142.6</v>
      </c>
      <c r="E25" s="8">
        <v>55.6</v>
      </c>
      <c r="F25" s="6">
        <v>60.29</v>
      </c>
      <c r="G25" t="s">
        <v>13</v>
      </c>
      <c r="H25">
        <v>18</v>
      </c>
      <c r="I25" s="7">
        <v>2.5700000000000001E-4</v>
      </c>
      <c r="J25" s="7">
        <v>2.5700000000000001E-4</v>
      </c>
      <c r="K25" s="8">
        <v>99331.7</v>
      </c>
      <c r="L25" s="8">
        <v>25.5</v>
      </c>
      <c r="M25" s="6">
        <v>64.34</v>
      </c>
    </row>
    <row r="26" spans="1:13">
      <c r="A26">
        <v>19</v>
      </c>
      <c r="B26" s="7">
        <v>6.2E-4</v>
      </c>
      <c r="C26" s="7">
        <v>6.2E-4</v>
      </c>
      <c r="D26" s="8">
        <v>99087</v>
      </c>
      <c r="E26" s="8">
        <v>61.4</v>
      </c>
      <c r="F26" s="6">
        <v>59.33</v>
      </c>
      <c r="G26" t="s">
        <v>13</v>
      </c>
      <c r="H26">
        <v>19</v>
      </c>
      <c r="I26" s="7">
        <v>2.5000000000000001E-4</v>
      </c>
      <c r="J26" s="7">
        <v>2.5000000000000001E-4</v>
      </c>
      <c r="K26" s="8">
        <v>99306.2</v>
      </c>
      <c r="L26" s="8">
        <v>24.8</v>
      </c>
      <c r="M26" s="6">
        <v>63.36</v>
      </c>
    </row>
    <row r="27" spans="1:13">
      <c r="A27">
        <v>20</v>
      </c>
      <c r="B27" s="7">
        <v>6.9099999999999999E-4</v>
      </c>
      <c r="C27" s="7">
        <v>6.9099999999999999E-4</v>
      </c>
      <c r="D27" s="8">
        <v>99025.600000000006</v>
      </c>
      <c r="E27" s="8">
        <v>68.400000000000006</v>
      </c>
      <c r="F27" s="6">
        <v>58.36</v>
      </c>
      <c r="G27" t="s">
        <v>13</v>
      </c>
      <c r="H27">
        <v>20</v>
      </c>
      <c r="I27" s="7">
        <v>2.3499999999999999E-4</v>
      </c>
      <c r="J27" s="7">
        <v>2.34E-4</v>
      </c>
      <c r="K27" s="8">
        <v>99281.4</v>
      </c>
      <c r="L27" s="8">
        <v>23.3</v>
      </c>
      <c r="M27" s="6">
        <v>62.37</v>
      </c>
    </row>
    <row r="28" spans="1:13">
      <c r="A28">
        <v>21</v>
      </c>
      <c r="B28" s="7">
        <v>6.5300000000000004E-4</v>
      </c>
      <c r="C28" s="7">
        <v>6.5300000000000004E-4</v>
      </c>
      <c r="D28" s="8">
        <v>98957.1</v>
      </c>
      <c r="E28" s="8">
        <v>64.599999999999994</v>
      </c>
      <c r="F28" s="6">
        <v>57.4</v>
      </c>
      <c r="G28" t="s">
        <v>13</v>
      </c>
      <c r="H28">
        <v>21</v>
      </c>
      <c r="I28" s="7">
        <v>2.5700000000000001E-4</v>
      </c>
      <c r="J28" s="7">
        <v>2.5700000000000001E-4</v>
      </c>
      <c r="K28" s="8">
        <v>99258.1</v>
      </c>
      <c r="L28" s="8">
        <v>25.5</v>
      </c>
      <c r="M28" s="6">
        <v>61.39</v>
      </c>
    </row>
    <row r="29" spans="1:13">
      <c r="A29">
        <v>22</v>
      </c>
      <c r="B29" s="7">
        <v>6.8400000000000004E-4</v>
      </c>
      <c r="C29" s="7">
        <v>6.8400000000000004E-4</v>
      </c>
      <c r="D29" s="8">
        <v>98892.5</v>
      </c>
      <c r="E29" s="8">
        <v>67.599999999999994</v>
      </c>
      <c r="F29" s="6">
        <v>56.44</v>
      </c>
      <c r="G29" t="s">
        <v>13</v>
      </c>
      <c r="H29">
        <v>22</v>
      </c>
      <c r="I29" s="7">
        <v>2.4800000000000001E-4</v>
      </c>
      <c r="J29" s="7">
        <v>2.4800000000000001E-4</v>
      </c>
      <c r="K29" s="8">
        <v>99232.5</v>
      </c>
      <c r="L29" s="8">
        <v>24.6</v>
      </c>
      <c r="M29" s="6">
        <v>60.4</v>
      </c>
    </row>
    <row r="30" spans="1:13">
      <c r="A30">
        <v>23</v>
      </c>
      <c r="B30" s="7">
        <v>6.8099999999999996E-4</v>
      </c>
      <c r="C30" s="7">
        <v>6.8099999999999996E-4</v>
      </c>
      <c r="D30" s="8">
        <v>98824.9</v>
      </c>
      <c r="E30" s="8">
        <v>67.3</v>
      </c>
      <c r="F30" s="6">
        <v>55.48</v>
      </c>
      <c r="G30" t="s">
        <v>13</v>
      </c>
      <c r="H30">
        <v>23</v>
      </c>
      <c r="I30" s="7">
        <v>2.3900000000000001E-4</v>
      </c>
      <c r="J30" s="7">
        <v>2.3900000000000001E-4</v>
      </c>
      <c r="K30" s="8">
        <v>99207.9</v>
      </c>
      <c r="L30" s="8">
        <v>23.7</v>
      </c>
      <c r="M30" s="6">
        <v>59.42</v>
      </c>
    </row>
    <row r="31" spans="1:13">
      <c r="A31">
        <v>24</v>
      </c>
      <c r="B31" s="7">
        <v>6.8599999999999998E-4</v>
      </c>
      <c r="C31" s="7">
        <v>6.8599999999999998E-4</v>
      </c>
      <c r="D31" s="8">
        <v>98757.6</v>
      </c>
      <c r="E31" s="8">
        <v>67.7</v>
      </c>
      <c r="F31" s="6">
        <v>54.52</v>
      </c>
      <c r="G31" t="s">
        <v>13</v>
      </c>
      <c r="H31">
        <v>24</v>
      </c>
      <c r="I31" s="7">
        <v>2.7300000000000002E-4</v>
      </c>
      <c r="J31" s="7">
        <v>2.7300000000000002E-4</v>
      </c>
      <c r="K31" s="8">
        <v>99184.2</v>
      </c>
      <c r="L31" s="8">
        <v>27.1</v>
      </c>
      <c r="M31" s="6">
        <v>58.43</v>
      </c>
    </row>
    <row r="32" spans="1:13">
      <c r="A32">
        <v>25</v>
      </c>
      <c r="B32" s="7">
        <v>6.9899999999999997E-4</v>
      </c>
      <c r="C32" s="7">
        <v>6.9899999999999997E-4</v>
      </c>
      <c r="D32" s="8">
        <v>98689.9</v>
      </c>
      <c r="E32" s="8">
        <v>68.900000000000006</v>
      </c>
      <c r="F32" s="6">
        <v>53.55</v>
      </c>
      <c r="G32" t="s">
        <v>13</v>
      </c>
      <c r="H32">
        <v>25</v>
      </c>
      <c r="I32" s="7">
        <v>2.6400000000000002E-4</v>
      </c>
      <c r="J32" s="7">
        <v>2.6400000000000002E-4</v>
      </c>
      <c r="K32" s="8">
        <v>99157.1</v>
      </c>
      <c r="L32" s="8">
        <v>26.2</v>
      </c>
      <c r="M32" s="6">
        <v>57.45</v>
      </c>
    </row>
    <row r="33" spans="1:13">
      <c r="A33">
        <v>26</v>
      </c>
      <c r="B33" s="7">
        <v>7.3899999999999997E-4</v>
      </c>
      <c r="C33" s="7">
        <v>7.3899999999999997E-4</v>
      </c>
      <c r="D33" s="8">
        <v>98620.9</v>
      </c>
      <c r="E33" s="8">
        <v>72.900000000000006</v>
      </c>
      <c r="F33" s="6">
        <v>52.59</v>
      </c>
      <c r="G33" t="s">
        <v>13</v>
      </c>
      <c r="H33">
        <v>26</v>
      </c>
      <c r="I33" s="7">
        <v>3.2299999999999999E-4</v>
      </c>
      <c r="J33" s="7">
        <v>3.2299999999999999E-4</v>
      </c>
      <c r="K33" s="8">
        <v>99130.9</v>
      </c>
      <c r="L33" s="8">
        <v>32</v>
      </c>
      <c r="M33" s="6">
        <v>56.46</v>
      </c>
    </row>
    <row r="34" spans="1:13">
      <c r="A34">
        <v>27</v>
      </c>
      <c r="B34" s="7">
        <v>7.5299999999999998E-4</v>
      </c>
      <c r="C34" s="7">
        <v>7.5299999999999998E-4</v>
      </c>
      <c r="D34" s="8">
        <v>98548.1</v>
      </c>
      <c r="E34" s="8">
        <v>74.2</v>
      </c>
      <c r="F34" s="6">
        <v>51.63</v>
      </c>
      <c r="G34" t="s">
        <v>13</v>
      </c>
      <c r="H34">
        <v>27</v>
      </c>
      <c r="I34" s="7">
        <v>2.8299999999999999E-4</v>
      </c>
      <c r="J34" s="7">
        <v>2.8299999999999999E-4</v>
      </c>
      <c r="K34" s="8">
        <v>99098.9</v>
      </c>
      <c r="L34" s="8">
        <v>28.1</v>
      </c>
      <c r="M34" s="6">
        <v>55.48</v>
      </c>
    </row>
    <row r="35" spans="1:13">
      <c r="A35">
        <v>28</v>
      </c>
      <c r="B35" s="7">
        <v>7.7499999999999997E-4</v>
      </c>
      <c r="C35" s="7">
        <v>7.7399999999999995E-4</v>
      </c>
      <c r="D35" s="8">
        <v>98473.9</v>
      </c>
      <c r="E35" s="8">
        <v>76.2</v>
      </c>
      <c r="F35" s="6">
        <v>50.67</v>
      </c>
      <c r="G35" t="s">
        <v>13</v>
      </c>
      <c r="H35">
        <v>28</v>
      </c>
      <c r="I35" s="7">
        <v>3.3799999999999998E-4</v>
      </c>
      <c r="J35" s="7">
        <v>3.3799999999999998E-4</v>
      </c>
      <c r="K35" s="8">
        <v>99070.9</v>
      </c>
      <c r="L35" s="8">
        <v>33.5</v>
      </c>
      <c r="M35" s="6">
        <v>54.49</v>
      </c>
    </row>
    <row r="36" spans="1:13">
      <c r="A36">
        <v>29</v>
      </c>
      <c r="B36" s="7">
        <v>7.9699999999999997E-4</v>
      </c>
      <c r="C36" s="7">
        <v>7.9699999999999997E-4</v>
      </c>
      <c r="D36" s="8">
        <v>98397.7</v>
      </c>
      <c r="E36" s="8">
        <v>78.400000000000006</v>
      </c>
      <c r="F36" s="6">
        <v>49.71</v>
      </c>
      <c r="G36" t="s">
        <v>13</v>
      </c>
      <c r="H36">
        <v>29</v>
      </c>
      <c r="I36" s="7">
        <v>3.6499999999999998E-4</v>
      </c>
      <c r="J36" s="7">
        <v>3.6499999999999998E-4</v>
      </c>
      <c r="K36" s="8">
        <v>99037.4</v>
      </c>
      <c r="L36" s="8">
        <v>36.200000000000003</v>
      </c>
      <c r="M36" s="6">
        <v>53.51</v>
      </c>
    </row>
    <row r="37" spans="1:13">
      <c r="A37">
        <v>30</v>
      </c>
      <c r="B37" s="7">
        <v>8.6899999999999998E-4</v>
      </c>
      <c r="C37" s="7">
        <v>8.6899999999999998E-4</v>
      </c>
      <c r="D37" s="8">
        <v>98319.2</v>
      </c>
      <c r="E37" s="8">
        <v>85.4</v>
      </c>
      <c r="F37" s="6">
        <v>48.75</v>
      </c>
      <c r="G37" t="s">
        <v>13</v>
      </c>
      <c r="H37">
        <v>30</v>
      </c>
      <c r="I37" s="7">
        <v>3.88E-4</v>
      </c>
      <c r="J37" s="7">
        <v>3.88E-4</v>
      </c>
      <c r="K37" s="8">
        <v>99001.2</v>
      </c>
      <c r="L37" s="8">
        <v>38.4</v>
      </c>
      <c r="M37" s="6">
        <v>52.53</v>
      </c>
    </row>
    <row r="38" spans="1:13">
      <c r="A38">
        <v>31</v>
      </c>
      <c r="B38" s="7">
        <v>9.2199999999999997E-4</v>
      </c>
      <c r="C38" s="7">
        <v>9.2100000000000005E-4</v>
      </c>
      <c r="D38" s="8">
        <v>98233.8</v>
      </c>
      <c r="E38" s="8">
        <v>90.5</v>
      </c>
      <c r="F38" s="6">
        <v>47.79</v>
      </c>
      <c r="G38" t="s">
        <v>13</v>
      </c>
      <c r="H38">
        <v>31</v>
      </c>
      <c r="I38" s="7">
        <v>3.8099999999999999E-4</v>
      </c>
      <c r="J38" s="7">
        <v>3.8099999999999999E-4</v>
      </c>
      <c r="K38" s="8">
        <v>98962.8</v>
      </c>
      <c r="L38" s="8">
        <v>37.700000000000003</v>
      </c>
      <c r="M38" s="6">
        <v>51.55</v>
      </c>
    </row>
    <row r="39" spans="1:13">
      <c r="A39">
        <v>32</v>
      </c>
      <c r="B39" s="7">
        <v>9.9799999999999997E-4</v>
      </c>
      <c r="C39" s="7">
        <v>9.9700000000000006E-4</v>
      </c>
      <c r="D39" s="8">
        <v>98143.3</v>
      </c>
      <c r="E39" s="8">
        <v>97.9</v>
      </c>
      <c r="F39" s="6">
        <v>46.83</v>
      </c>
      <c r="G39" t="s">
        <v>13</v>
      </c>
      <c r="H39">
        <v>32</v>
      </c>
      <c r="I39" s="7">
        <v>4.4799999999999999E-4</v>
      </c>
      <c r="J39" s="7">
        <v>4.4799999999999999E-4</v>
      </c>
      <c r="K39" s="8">
        <v>98925.1</v>
      </c>
      <c r="L39" s="8">
        <v>44.3</v>
      </c>
      <c r="M39" s="6">
        <v>50.57</v>
      </c>
    </row>
    <row r="40" spans="1:13">
      <c r="A40">
        <v>33</v>
      </c>
      <c r="B40" s="7">
        <v>1.0460000000000001E-3</v>
      </c>
      <c r="C40" s="7">
        <v>1.0460000000000001E-3</v>
      </c>
      <c r="D40" s="8">
        <v>98045.4</v>
      </c>
      <c r="E40" s="8">
        <v>102.5</v>
      </c>
      <c r="F40" s="6">
        <v>45.88</v>
      </c>
      <c r="G40" t="s">
        <v>13</v>
      </c>
      <c r="H40">
        <v>33</v>
      </c>
      <c r="I40" s="7">
        <v>5.1999999999999995E-4</v>
      </c>
      <c r="J40" s="7">
        <v>5.1999999999999995E-4</v>
      </c>
      <c r="K40" s="8">
        <v>98880.8</v>
      </c>
      <c r="L40" s="8">
        <v>51.4</v>
      </c>
      <c r="M40" s="6">
        <v>49.59</v>
      </c>
    </row>
    <row r="41" spans="1:13">
      <c r="A41">
        <v>34</v>
      </c>
      <c r="B41" s="7">
        <v>1.0970000000000001E-3</v>
      </c>
      <c r="C41" s="7">
        <v>1.096E-3</v>
      </c>
      <c r="D41" s="8">
        <v>97942.9</v>
      </c>
      <c r="E41" s="8">
        <v>107.4</v>
      </c>
      <c r="F41" s="6">
        <v>44.92</v>
      </c>
      <c r="G41" t="s">
        <v>13</v>
      </c>
      <c r="H41">
        <v>34</v>
      </c>
      <c r="I41" s="7">
        <v>5.5699999999999999E-4</v>
      </c>
      <c r="J41" s="7">
        <v>5.5699999999999999E-4</v>
      </c>
      <c r="K41" s="8">
        <v>98829.4</v>
      </c>
      <c r="L41" s="8">
        <v>55</v>
      </c>
      <c r="M41" s="6">
        <v>48.62</v>
      </c>
    </row>
    <row r="42" spans="1:13">
      <c r="A42">
        <v>35</v>
      </c>
      <c r="B42" s="7">
        <v>1.214E-3</v>
      </c>
      <c r="C42" s="7">
        <v>1.2130000000000001E-3</v>
      </c>
      <c r="D42" s="8">
        <v>97835.6</v>
      </c>
      <c r="E42" s="8">
        <v>118.7</v>
      </c>
      <c r="F42" s="6">
        <v>43.97</v>
      </c>
      <c r="G42" t="s">
        <v>13</v>
      </c>
      <c r="H42">
        <v>35</v>
      </c>
      <c r="I42" s="7">
        <v>5.7700000000000004E-4</v>
      </c>
      <c r="J42" s="7">
        <v>5.7600000000000001E-4</v>
      </c>
      <c r="K42" s="8">
        <v>98774.3</v>
      </c>
      <c r="L42" s="8">
        <v>56.9</v>
      </c>
      <c r="M42" s="6">
        <v>47.65</v>
      </c>
    </row>
    <row r="43" spans="1:13">
      <c r="A43">
        <v>36</v>
      </c>
      <c r="B43" s="7">
        <v>1.2099999999999999E-3</v>
      </c>
      <c r="C43" s="7">
        <v>1.209E-3</v>
      </c>
      <c r="D43" s="8">
        <v>97716.9</v>
      </c>
      <c r="E43" s="8">
        <v>118.2</v>
      </c>
      <c r="F43" s="6">
        <v>43.03</v>
      </c>
      <c r="G43" t="s">
        <v>13</v>
      </c>
      <c r="H43">
        <v>36</v>
      </c>
      <c r="I43" s="7">
        <v>5.9299999999999999E-4</v>
      </c>
      <c r="J43" s="7">
        <v>5.9299999999999999E-4</v>
      </c>
      <c r="K43" s="8">
        <v>98717.4</v>
      </c>
      <c r="L43" s="8">
        <v>58.5</v>
      </c>
      <c r="M43" s="6">
        <v>46.67</v>
      </c>
    </row>
    <row r="44" spans="1:13">
      <c r="A44">
        <v>37</v>
      </c>
      <c r="B44" s="7">
        <v>1.2489999999999999E-3</v>
      </c>
      <c r="C44" s="7">
        <v>1.248E-3</v>
      </c>
      <c r="D44" s="8">
        <v>97598.7</v>
      </c>
      <c r="E44" s="8">
        <v>121.8</v>
      </c>
      <c r="F44" s="6">
        <v>42.08</v>
      </c>
      <c r="G44" t="s">
        <v>13</v>
      </c>
      <c r="H44">
        <v>37</v>
      </c>
      <c r="I44" s="7">
        <v>6.9499999999999998E-4</v>
      </c>
      <c r="J44" s="7">
        <v>6.9499999999999998E-4</v>
      </c>
      <c r="K44" s="8">
        <v>98658.9</v>
      </c>
      <c r="L44" s="8">
        <v>68.599999999999994</v>
      </c>
      <c r="M44" s="6">
        <v>45.7</v>
      </c>
    </row>
    <row r="45" spans="1:13">
      <c r="A45">
        <v>38</v>
      </c>
      <c r="B45" s="7">
        <v>1.3749999999999999E-3</v>
      </c>
      <c r="C45" s="7">
        <v>1.374E-3</v>
      </c>
      <c r="D45" s="8">
        <v>97476.9</v>
      </c>
      <c r="E45" s="8">
        <v>133.9</v>
      </c>
      <c r="F45" s="6">
        <v>41.13</v>
      </c>
      <c r="G45" t="s">
        <v>13</v>
      </c>
      <c r="H45">
        <v>38</v>
      </c>
      <c r="I45" s="7">
        <v>7.6599999999999997E-4</v>
      </c>
      <c r="J45" s="7">
        <v>7.6599999999999997E-4</v>
      </c>
      <c r="K45" s="8">
        <v>98590.3</v>
      </c>
      <c r="L45" s="8">
        <v>75.5</v>
      </c>
      <c r="M45" s="6">
        <v>44.73</v>
      </c>
    </row>
    <row r="46" spans="1:13">
      <c r="A46">
        <v>39</v>
      </c>
      <c r="B46" s="7">
        <v>1.438E-3</v>
      </c>
      <c r="C46" s="7">
        <v>1.4369999999999999E-3</v>
      </c>
      <c r="D46" s="8">
        <v>97343</v>
      </c>
      <c r="E46" s="8">
        <v>139.9</v>
      </c>
      <c r="F46" s="6">
        <v>40.19</v>
      </c>
      <c r="G46" t="s">
        <v>13</v>
      </c>
      <c r="H46">
        <v>39</v>
      </c>
      <c r="I46" s="7">
        <v>8.6600000000000002E-4</v>
      </c>
      <c r="J46" s="7">
        <v>8.6499999999999999E-4</v>
      </c>
      <c r="K46" s="8">
        <v>98514.8</v>
      </c>
      <c r="L46" s="8">
        <v>85.2</v>
      </c>
      <c r="M46" s="6">
        <v>43.77</v>
      </c>
    </row>
    <row r="47" spans="1:13">
      <c r="A47">
        <v>40</v>
      </c>
      <c r="B47" s="7">
        <v>1.5430000000000001E-3</v>
      </c>
      <c r="C47" s="7">
        <v>1.542E-3</v>
      </c>
      <c r="D47" s="8">
        <v>97203.1</v>
      </c>
      <c r="E47" s="8">
        <v>149.9</v>
      </c>
      <c r="F47" s="6">
        <v>39.24</v>
      </c>
      <c r="G47" t="s">
        <v>13</v>
      </c>
      <c r="H47">
        <v>40</v>
      </c>
      <c r="I47" s="7">
        <v>9.5500000000000001E-4</v>
      </c>
      <c r="J47" s="7">
        <v>9.5399999999999999E-4</v>
      </c>
      <c r="K47" s="8">
        <v>98429.5</v>
      </c>
      <c r="L47" s="8">
        <v>93.9</v>
      </c>
      <c r="M47" s="6">
        <v>42.8</v>
      </c>
    </row>
    <row r="48" spans="1:13">
      <c r="A48">
        <v>41</v>
      </c>
      <c r="B48" s="7">
        <v>1.678E-3</v>
      </c>
      <c r="C48" s="7">
        <v>1.676E-3</v>
      </c>
      <c r="D48" s="8">
        <v>97053.3</v>
      </c>
      <c r="E48" s="8">
        <v>162.69999999999999</v>
      </c>
      <c r="F48" s="6">
        <v>38.299999999999997</v>
      </c>
      <c r="G48" t="s">
        <v>13</v>
      </c>
      <c r="H48">
        <v>41</v>
      </c>
      <c r="I48" s="7">
        <v>1.0219999999999999E-3</v>
      </c>
      <c r="J48" s="7">
        <v>1.0219999999999999E-3</v>
      </c>
      <c r="K48" s="8">
        <v>98335.6</v>
      </c>
      <c r="L48" s="8">
        <v>100.5</v>
      </c>
      <c r="M48" s="6">
        <v>41.84</v>
      </c>
    </row>
    <row r="49" spans="1:13">
      <c r="A49">
        <v>42</v>
      </c>
      <c r="B49" s="7">
        <v>1.82E-3</v>
      </c>
      <c r="C49" s="7">
        <v>1.8190000000000001E-3</v>
      </c>
      <c r="D49" s="8">
        <v>96890.6</v>
      </c>
      <c r="E49" s="8">
        <v>176.2</v>
      </c>
      <c r="F49" s="6">
        <v>37.369999999999997</v>
      </c>
      <c r="G49" t="s">
        <v>13</v>
      </c>
      <c r="H49">
        <v>42</v>
      </c>
      <c r="I49" s="7">
        <v>1.1100000000000001E-3</v>
      </c>
      <c r="J49" s="7">
        <v>1.109E-3</v>
      </c>
      <c r="K49" s="8">
        <v>98235.1</v>
      </c>
      <c r="L49" s="8">
        <v>109</v>
      </c>
      <c r="M49" s="6">
        <v>40.89</v>
      </c>
    </row>
    <row r="50" spans="1:13">
      <c r="A50">
        <v>43</v>
      </c>
      <c r="B50" s="7">
        <v>1.923E-3</v>
      </c>
      <c r="C50" s="7">
        <v>1.921E-3</v>
      </c>
      <c r="D50" s="8">
        <v>96714.3</v>
      </c>
      <c r="E50" s="8">
        <v>185.8</v>
      </c>
      <c r="F50" s="6">
        <v>36.43</v>
      </c>
      <c r="G50" t="s">
        <v>13</v>
      </c>
      <c r="H50">
        <v>43</v>
      </c>
      <c r="I50" s="7">
        <v>1.2440000000000001E-3</v>
      </c>
      <c r="J50" s="7">
        <v>1.2440000000000001E-3</v>
      </c>
      <c r="K50" s="8">
        <v>98126.2</v>
      </c>
      <c r="L50" s="8">
        <v>122</v>
      </c>
      <c r="M50" s="6">
        <v>39.93</v>
      </c>
    </row>
    <row r="51" spans="1:13">
      <c r="A51">
        <v>44</v>
      </c>
      <c r="B51" s="7">
        <v>2.0500000000000002E-3</v>
      </c>
      <c r="C51" s="7">
        <v>2.0479999999999999E-3</v>
      </c>
      <c r="D51" s="8">
        <v>96528.6</v>
      </c>
      <c r="E51" s="8">
        <v>197.7</v>
      </c>
      <c r="F51" s="6">
        <v>35.5</v>
      </c>
      <c r="G51" t="s">
        <v>13</v>
      </c>
      <c r="H51">
        <v>44</v>
      </c>
      <c r="I51" s="7">
        <v>1.322E-3</v>
      </c>
      <c r="J51" s="7">
        <v>1.3209999999999999E-3</v>
      </c>
      <c r="K51" s="8">
        <v>98004.1</v>
      </c>
      <c r="L51" s="8">
        <v>129.5</v>
      </c>
      <c r="M51" s="6">
        <v>38.979999999999997</v>
      </c>
    </row>
    <row r="52" spans="1:13">
      <c r="A52">
        <v>45</v>
      </c>
      <c r="B52" s="7">
        <v>2.274E-3</v>
      </c>
      <c r="C52" s="7">
        <v>2.2720000000000001E-3</v>
      </c>
      <c r="D52" s="8">
        <v>96330.9</v>
      </c>
      <c r="E52" s="8">
        <v>218.8</v>
      </c>
      <c r="F52" s="6">
        <v>34.57</v>
      </c>
      <c r="G52" t="s">
        <v>13</v>
      </c>
      <c r="H52">
        <v>45</v>
      </c>
      <c r="I52" s="7">
        <v>1.495E-3</v>
      </c>
      <c r="J52" s="7">
        <v>1.4940000000000001E-3</v>
      </c>
      <c r="K52" s="8">
        <v>97874.7</v>
      </c>
      <c r="L52" s="8">
        <v>146.19999999999999</v>
      </c>
      <c r="M52" s="6">
        <v>38.03</v>
      </c>
    </row>
    <row r="53" spans="1:13">
      <c r="A53">
        <v>46</v>
      </c>
      <c r="B53" s="7">
        <v>2.444E-3</v>
      </c>
      <c r="C53" s="7">
        <v>2.441E-3</v>
      </c>
      <c r="D53" s="8">
        <v>96112.1</v>
      </c>
      <c r="E53" s="8">
        <v>234.6</v>
      </c>
      <c r="F53" s="6">
        <v>33.65</v>
      </c>
      <c r="G53" t="s">
        <v>13</v>
      </c>
      <c r="H53">
        <v>46</v>
      </c>
      <c r="I53" s="7">
        <v>1.5809999999999999E-3</v>
      </c>
      <c r="J53" s="7">
        <v>1.5790000000000001E-3</v>
      </c>
      <c r="K53" s="8">
        <v>97728.4</v>
      </c>
      <c r="L53" s="8">
        <v>154.30000000000001</v>
      </c>
      <c r="M53" s="6">
        <v>37.090000000000003</v>
      </c>
    </row>
    <row r="54" spans="1:13">
      <c r="A54">
        <v>47</v>
      </c>
      <c r="B54" s="7">
        <v>2.7130000000000001E-3</v>
      </c>
      <c r="C54" s="7">
        <v>2.7100000000000002E-3</v>
      </c>
      <c r="D54" s="8">
        <v>95877.5</v>
      </c>
      <c r="E54" s="8">
        <v>259.8</v>
      </c>
      <c r="F54" s="6">
        <v>32.729999999999997</v>
      </c>
      <c r="G54" t="s">
        <v>13</v>
      </c>
      <c r="H54">
        <v>47</v>
      </c>
      <c r="I54" s="7">
        <v>1.758E-3</v>
      </c>
      <c r="J54" s="7">
        <v>1.7570000000000001E-3</v>
      </c>
      <c r="K54" s="8">
        <v>97574.1</v>
      </c>
      <c r="L54" s="8">
        <v>171.4</v>
      </c>
      <c r="M54" s="6">
        <v>36.15</v>
      </c>
    </row>
    <row r="55" spans="1:13">
      <c r="A55">
        <v>48</v>
      </c>
      <c r="B55" s="7">
        <v>2.9120000000000001E-3</v>
      </c>
      <c r="C55" s="7">
        <v>2.9069999999999999E-3</v>
      </c>
      <c r="D55" s="8">
        <v>95617.7</v>
      </c>
      <c r="E55" s="8">
        <v>278</v>
      </c>
      <c r="F55" s="6">
        <v>31.82</v>
      </c>
      <c r="G55" t="s">
        <v>13</v>
      </c>
      <c r="H55">
        <v>48</v>
      </c>
      <c r="I55" s="7">
        <v>2.0279999999999999E-3</v>
      </c>
      <c r="J55" s="7">
        <v>2.026E-3</v>
      </c>
      <c r="K55" s="8">
        <v>97402.6</v>
      </c>
      <c r="L55" s="8">
        <v>197.4</v>
      </c>
      <c r="M55" s="6">
        <v>35.21</v>
      </c>
    </row>
    <row r="56" spans="1:13">
      <c r="A56">
        <v>49</v>
      </c>
      <c r="B56" s="7">
        <v>3.2239999999999999E-3</v>
      </c>
      <c r="C56" s="7">
        <v>3.2179999999999999E-3</v>
      </c>
      <c r="D56" s="8">
        <v>95339.7</v>
      </c>
      <c r="E56" s="8">
        <v>306.8</v>
      </c>
      <c r="F56" s="6">
        <v>30.91</v>
      </c>
      <c r="G56" t="s">
        <v>13</v>
      </c>
      <c r="H56">
        <v>49</v>
      </c>
      <c r="I56" s="7">
        <v>2.0660000000000001E-3</v>
      </c>
      <c r="J56" s="7">
        <v>2.0630000000000002E-3</v>
      </c>
      <c r="K56" s="8">
        <v>97205.3</v>
      </c>
      <c r="L56" s="8">
        <v>200.6</v>
      </c>
      <c r="M56" s="6">
        <v>34.28</v>
      </c>
    </row>
    <row r="57" spans="1:13">
      <c r="A57">
        <v>50</v>
      </c>
      <c r="B57" s="7">
        <v>3.552E-3</v>
      </c>
      <c r="C57" s="7">
        <v>3.5460000000000001E-3</v>
      </c>
      <c r="D57" s="8">
        <v>95032.8</v>
      </c>
      <c r="E57" s="8">
        <v>337</v>
      </c>
      <c r="F57" s="6">
        <v>30.01</v>
      </c>
      <c r="G57" t="s">
        <v>13</v>
      </c>
      <c r="H57">
        <v>50</v>
      </c>
      <c r="I57" s="7">
        <v>2.493E-3</v>
      </c>
      <c r="J57" s="7">
        <v>2.4889999999999999E-3</v>
      </c>
      <c r="K57" s="8">
        <v>97004.7</v>
      </c>
      <c r="L57" s="8">
        <v>241.5</v>
      </c>
      <c r="M57" s="6">
        <v>33.35</v>
      </c>
    </row>
    <row r="58" spans="1:13">
      <c r="A58">
        <v>51</v>
      </c>
      <c r="B58" s="7">
        <v>3.9329999999999999E-3</v>
      </c>
      <c r="C58" s="7">
        <v>3.9249999999999997E-3</v>
      </c>
      <c r="D58" s="8">
        <v>94695.9</v>
      </c>
      <c r="E58" s="8">
        <v>371.7</v>
      </c>
      <c r="F58" s="6">
        <v>29.12</v>
      </c>
      <c r="G58" t="s">
        <v>13</v>
      </c>
      <c r="H58">
        <v>51</v>
      </c>
      <c r="I58" s="7">
        <v>2.614E-3</v>
      </c>
      <c r="J58" s="7">
        <v>2.6099999999999999E-3</v>
      </c>
      <c r="K58" s="8">
        <v>96763.199999999997</v>
      </c>
      <c r="L58" s="8">
        <v>252.6</v>
      </c>
      <c r="M58" s="6">
        <v>32.43</v>
      </c>
    </row>
    <row r="59" spans="1:13">
      <c r="A59">
        <v>52</v>
      </c>
      <c r="B59" s="7">
        <v>4.215E-3</v>
      </c>
      <c r="C59" s="7">
        <v>4.2059999999999997E-3</v>
      </c>
      <c r="D59" s="8">
        <v>94324.2</v>
      </c>
      <c r="E59" s="8">
        <v>396.7</v>
      </c>
      <c r="F59" s="6">
        <v>28.23</v>
      </c>
      <c r="G59" t="s">
        <v>13</v>
      </c>
      <c r="H59">
        <v>52</v>
      </c>
      <c r="I59" s="7">
        <v>2.7759999999999998E-3</v>
      </c>
      <c r="J59" s="7">
        <v>2.7720000000000002E-3</v>
      </c>
      <c r="K59" s="8">
        <v>96510.7</v>
      </c>
      <c r="L59" s="8">
        <v>267.5</v>
      </c>
      <c r="M59" s="6">
        <v>31.51</v>
      </c>
    </row>
    <row r="60" spans="1:13">
      <c r="A60">
        <v>53</v>
      </c>
      <c r="B60" s="7">
        <v>4.7999999999999996E-3</v>
      </c>
      <c r="C60" s="7">
        <v>4.7889999999999999E-3</v>
      </c>
      <c r="D60" s="8">
        <v>93927.5</v>
      </c>
      <c r="E60" s="8">
        <v>449.8</v>
      </c>
      <c r="F60" s="6">
        <v>27.34</v>
      </c>
      <c r="G60" t="s">
        <v>13</v>
      </c>
      <c r="H60">
        <v>53</v>
      </c>
      <c r="I60" s="7">
        <v>3.0720000000000001E-3</v>
      </c>
      <c r="J60" s="7">
        <v>3.0669999999999998E-3</v>
      </c>
      <c r="K60" s="8">
        <v>96243.1</v>
      </c>
      <c r="L60" s="8">
        <v>295.2</v>
      </c>
      <c r="M60" s="6">
        <v>30.6</v>
      </c>
    </row>
    <row r="61" spans="1:13">
      <c r="A61">
        <v>54</v>
      </c>
      <c r="B61" s="7">
        <v>5.202E-3</v>
      </c>
      <c r="C61" s="7">
        <v>5.1879999999999999E-3</v>
      </c>
      <c r="D61" s="8">
        <v>93477.7</v>
      </c>
      <c r="E61" s="8">
        <v>485</v>
      </c>
      <c r="F61" s="6">
        <v>26.47</v>
      </c>
      <c r="G61" t="s">
        <v>13</v>
      </c>
      <c r="H61">
        <v>54</v>
      </c>
      <c r="I61" s="7">
        <v>3.4529999999999999E-3</v>
      </c>
      <c r="J61" s="7">
        <v>3.447E-3</v>
      </c>
      <c r="K61" s="8">
        <v>95947.9</v>
      </c>
      <c r="L61" s="8">
        <v>330.7</v>
      </c>
      <c r="M61" s="6">
        <v>29.69</v>
      </c>
    </row>
    <row r="62" spans="1:13">
      <c r="A62">
        <v>55</v>
      </c>
      <c r="B62" s="7">
        <v>5.7629999999999999E-3</v>
      </c>
      <c r="C62" s="7">
        <v>5.7460000000000002E-3</v>
      </c>
      <c r="D62" s="8">
        <v>92992.7</v>
      </c>
      <c r="E62" s="8">
        <v>534.4</v>
      </c>
      <c r="F62" s="6">
        <v>25.61</v>
      </c>
      <c r="G62" t="s">
        <v>13</v>
      </c>
      <c r="H62">
        <v>55</v>
      </c>
      <c r="I62" s="7">
        <v>3.699E-3</v>
      </c>
      <c r="J62" s="7">
        <v>3.6930000000000001E-3</v>
      </c>
      <c r="K62" s="8">
        <v>95617.2</v>
      </c>
      <c r="L62" s="8">
        <v>353.1</v>
      </c>
      <c r="M62" s="6">
        <v>28.79</v>
      </c>
    </row>
    <row r="63" spans="1:13">
      <c r="A63">
        <v>56</v>
      </c>
      <c r="B63" s="7">
        <v>6.306E-3</v>
      </c>
      <c r="C63" s="7">
        <v>6.2859999999999999E-3</v>
      </c>
      <c r="D63" s="8">
        <v>92458.3</v>
      </c>
      <c r="E63" s="8">
        <v>581.20000000000005</v>
      </c>
      <c r="F63" s="6">
        <v>24.75</v>
      </c>
      <c r="G63" t="s">
        <v>13</v>
      </c>
      <c r="H63">
        <v>56</v>
      </c>
      <c r="I63" s="7">
        <v>4.0299999999999997E-3</v>
      </c>
      <c r="J63" s="7">
        <v>4.0220000000000004E-3</v>
      </c>
      <c r="K63" s="8">
        <v>95264.1</v>
      </c>
      <c r="L63" s="8">
        <v>383.2</v>
      </c>
      <c r="M63" s="6">
        <v>27.9</v>
      </c>
    </row>
    <row r="64" spans="1:13">
      <c r="A64">
        <v>57</v>
      </c>
      <c r="B64" s="7">
        <v>6.6810000000000003E-3</v>
      </c>
      <c r="C64" s="7">
        <v>6.659E-3</v>
      </c>
      <c r="D64" s="8">
        <v>91877.1</v>
      </c>
      <c r="E64" s="8">
        <v>611.79999999999995</v>
      </c>
      <c r="F64" s="6">
        <v>23.91</v>
      </c>
      <c r="G64" t="s">
        <v>13</v>
      </c>
      <c r="H64">
        <v>57</v>
      </c>
      <c r="I64" s="7">
        <v>4.2620000000000002E-3</v>
      </c>
      <c r="J64" s="7">
        <v>4.2529999999999998E-3</v>
      </c>
      <c r="K64" s="8">
        <v>94881</v>
      </c>
      <c r="L64" s="8">
        <v>403.5</v>
      </c>
      <c r="M64" s="6">
        <v>27.01</v>
      </c>
    </row>
    <row r="65" spans="1:13">
      <c r="A65">
        <v>58</v>
      </c>
      <c r="B65" s="7">
        <v>7.2950000000000003E-3</v>
      </c>
      <c r="C65" s="7">
        <v>7.2690000000000003E-3</v>
      </c>
      <c r="D65" s="8">
        <v>91265.4</v>
      </c>
      <c r="E65" s="8">
        <v>663.4</v>
      </c>
      <c r="F65" s="6">
        <v>23.06</v>
      </c>
      <c r="G65" t="s">
        <v>13</v>
      </c>
      <c r="H65">
        <v>58</v>
      </c>
      <c r="I65" s="7">
        <v>4.6090000000000002E-3</v>
      </c>
      <c r="J65" s="7">
        <v>4.5979999999999997E-3</v>
      </c>
      <c r="K65" s="8">
        <v>94477.4</v>
      </c>
      <c r="L65" s="8">
        <v>434.5</v>
      </c>
      <c r="M65" s="6">
        <v>26.12</v>
      </c>
    </row>
    <row r="66" spans="1:13">
      <c r="A66">
        <v>59</v>
      </c>
      <c r="B66" s="7">
        <v>7.8239999999999994E-3</v>
      </c>
      <c r="C66" s="7">
        <v>7.7939999999999997E-3</v>
      </c>
      <c r="D66" s="8">
        <v>90602</v>
      </c>
      <c r="E66" s="8">
        <v>706.1</v>
      </c>
      <c r="F66" s="6">
        <v>22.23</v>
      </c>
      <c r="G66" t="s">
        <v>13</v>
      </c>
      <c r="H66">
        <v>59</v>
      </c>
      <c r="I66" s="7">
        <v>5.1780000000000003E-3</v>
      </c>
      <c r="J66" s="7">
        <v>5.1640000000000002E-3</v>
      </c>
      <c r="K66" s="8">
        <v>94043</v>
      </c>
      <c r="L66" s="8">
        <v>485.7</v>
      </c>
      <c r="M66" s="6">
        <v>25.24</v>
      </c>
    </row>
    <row r="67" spans="1:13">
      <c r="A67">
        <v>60</v>
      </c>
      <c r="B67" s="7">
        <v>8.5419999999999992E-3</v>
      </c>
      <c r="C67" s="7">
        <v>8.5050000000000004E-3</v>
      </c>
      <c r="D67" s="8">
        <v>89895.9</v>
      </c>
      <c r="E67" s="8">
        <v>764.6</v>
      </c>
      <c r="F67" s="6">
        <v>21.4</v>
      </c>
      <c r="G67" t="s">
        <v>13</v>
      </c>
      <c r="H67">
        <v>60</v>
      </c>
      <c r="I67" s="7">
        <v>5.5560000000000002E-3</v>
      </c>
      <c r="J67" s="7">
        <v>5.5399999999999998E-3</v>
      </c>
      <c r="K67" s="8">
        <v>93557.3</v>
      </c>
      <c r="L67" s="8">
        <v>518.29999999999995</v>
      </c>
      <c r="M67" s="6">
        <v>24.37</v>
      </c>
    </row>
    <row r="68" spans="1:13">
      <c r="A68">
        <v>61</v>
      </c>
      <c r="B68" s="7">
        <v>9.6509999999999999E-3</v>
      </c>
      <c r="C68" s="7">
        <v>9.6050000000000007E-3</v>
      </c>
      <c r="D68" s="8">
        <v>89131.3</v>
      </c>
      <c r="E68" s="8">
        <v>856.1</v>
      </c>
      <c r="F68" s="6">
        <v>20.58</v>
      </c>
      <c r="G68" t="s">
        <v>13</v>
      </c>
      <c r="H68">
        <v>61</v>
      </c>
      <c r="I68" s="7">
        <v>6.3460000000000001E-3</v>
      </c>
      <c r="J68" s="7">
        <v>6.326E-3</v>
      </c>
      <c r="K68" s="8">
        <v>93039</v>
      </c>
      <c r="L68" s="8">
        <v>588.5</v>
      </c>
      <c r="M68" s="6">
        <v>23.5</v>
      </c>
    </row>
    <row r="69" spans="1:13">
      <c r="A69">
        <v>62</v>
      </c>
      <c r="B69" s="7">
        <v>1.0873000000000001E-2</v>
      </c>
      <c r="C69" s="7">
        <v>1.0814000000000001E-2</v>
      </c>
      <c r="D69" s="8">
        <v>88275.199999999997</v>
      </c>
      <c r="E69" s="8">
        <v>954.6</v>
      </c>
      <c r="F69" s="6">
        <v>19.77</v>
      </c>
      <c r="G69" t="s">
        <v>13</v>
      </c>
      <c r="H69">
        <v>62</v>
      </c>
      <c r="I69" s="7">
        <v>6.7499999999999999E-3</v>
      </c>
      <c r="J69" s="7">
        <v>6.7279999999999996E-3</v>
      </c>
      <c r="K69" s="8">
        <v>92450.4</v>
      </c>
      <c r="L69" s="8">
        <v>622</v>
      </c>
      <c r="M69" s="6">
        <v>22.65</v>
      </c>
    </row>
    <row r="70" spans="1:13">
      <c r="A70">
        <v>63</v>
      </c>
      <c r="B70" s="7">
        <v>1.1938000000000001E-2</v>
      </c>
      <c r="C70" s="7">
        <v>1.1868E-2</v>
      </c>
      <c r="D70" s="8">
        <v>87320.6</v>
      </c>
      <c r="E70" s="8">
        <v>1036.3</v>
      </c>
      <c r="F70" s="6">
        <v>18.989999999999998</v>
      </c>
      <c r="G70" t="s">
        <v>13</v>
      </c>
      <c r="H70">
        <v>63</v>
      </c>
      <c r="I70" s="7">
        <v>7.5770000000000004E-3</v>
      </c>
      <c r="J70" s="7">
        <v>7.548E-3</v>
      </c>
      <c r="K70" s="8">
        <v>91828.5</v>
      </c>
      <c r="L70" s="8">
        <v>693.1</v>
      </c>
      <c r="M70" s="6">
        <v>21.8</v>
      </c>
    </row>
    <row r="71" spans="1:13">
      <c r="A71">
        <v>64</v>
      </c>
      <c r="B71" s="7">
        <v>1.3074000000000001E-2</v>
      </c>
      <c r="C71" s="7">
        <v>1.2989000000000001E-2</v>
      </c>
      <c r="D71" s="8">
        <v>86284.3</v>
      </c>
      <c r="E71" s="8">
        <v>1120.7</v>
      </c>
      <c r="F71" s="6">
        <v>18.21</v>
      </c>
      <c r="G71" t="s">
        <v>13</v>
      </c>
      <c r="H71">
        <v>64</v>
      </c>
      <c r="I71" s="7">
        <v>8.2819999999999994E-3</v>
      </c>
      <c r="J71" s="7">
        <v>8.2470000000000009E-3</v>
      </c>
      <c r="K71" s="8">
        <v>91135.3</v>
      </c>
      <c r="L71" s="8">
        <v>751.6</v>
      </c>
      <c r="M71" s="6">
        <v>20.96</v>
      </c>
    </row>
    <row r="72" spans="1:13">
      <c r="A72">
        <v>65</v>
      </c>
      <c r="B72" s="7">
        <v>1.4559000000000001E-2</v>
      </c>
      <c r="C72" s="7">
        <v>1.4454E-2</v>
      </c>
      <c r="D72" s="8">
        <v>85163.6</v>
      </c>
      <c r="E72" s="8">
        <v>1230.9000000000001</v>
      </c>
      <c r="F72" s="6">
        <v>17.440000000000001</v>
      </c>
      <c r="G72" t="s">
        <v>13</v>
      </c>
      <c r="H72">
        <v>65</v>
      </c>
      <c r="I72" s="7">
        <v>8.9280000000000002E-3</v>
      </c>
      <c r="J72" s="7">
        <v>8.8880000000000001E-3</v>
      </c>
      <c r="K72" s="8">
        <v>90383.7</v>
      </c>
      <c r="L72" s="8">
        <v>803.4</v>
      </c>
      <c r="M72" s="6">
        <v>20.13</v>
      </c>
    </row>
    <row r="73" spans="1:13">
      <c r="A73">
        <v>66</v>
      </c>
      <c r="B73" s="7">
        <v>1.5946999999999999E-2</v>
      </c>
      <c r="C73" s="7">
        <v>1.5821000000000002E-2</v>
      </c>
      <c r="D73" s="8">
        <v>83932.7</v>
      </c>
      <c r="E73" s="8">
        <v>1327.9</v>
      </c>
      <c r="F73" s="6">
        <v>16.690000000000001</v>
      </c>
      <c r="G73" t="s">
        <v>13</v>
      </c>
      <c r="H73">
        <v>66</v>
      </c>
      <c r="I73" s="7">
        <v>9.8420000000000001E-3</v>
      </c>
      <c r="J73" s="7">
        <v>9.7940000000000006E-3</v>
      </c>
      <c r="K73" s="8">
        <v>89580.3</v>
      </c>
      <c r="L73" s="8">
        <v>877.3</v>
      </c>
      <c r="M73" s="6">
        <v>19.309999999999999</v>
      </c>
    </row>
    <row r="74" spans="1:13">
      <c r="A74">
        <v>67</v>
      </c>
      <c r="B74" s="7">
        <v>1.7419E-2</v>
      </c>
      <c r="C74" s="7">
        <v>1.7267999999999999E-2</v>
      </c>
      <c r="D74" s="8">
        <v>82604.800000000003</v>
      </c>
      <c r="E74" s="8">
        <v>1426.4</v>
      </c>
      <c r="F74" s="6">
        <v>15.95</v>
      </c>
      <c r="G74" t="s">
        <v>13</v>
      </c>
      <c r="H74">
        <v>67</v>
      </c>
      <c r="I74" s="7">
        <v>1.1032999999999999E-2</v>
      </c>
      <c r="J74" s="7">
        <v>1.0972000000000001E-2</v>
      </c>
      <c r="K74" s="8">
        <v>88703</v>
      </c>
      <c r="L74" s="8">
        <v>973.3</v>
      </c>
      <c r="M74" s="6">
        <v>18.489999999999998</v>
      </c>
    </row>
    <row r="75" spans="1:13">
      <c r="A75">
        <v>68</v>
      </c>
      <c r="B75" s="7">
        <v>1.9434E-2</v>
      </c>
      <c r="C75" s="7">
        <v>1.9247E-2</v>
      </c>
      <c r="D75" s="8">
        <v>81178.3</v>
      </c>
      <c r="E75" s="8">
        <v>1562.4</v>
      </c>
      <c r="F75" s="6">
        <v>15.22</v>
      </c>
      <c r="G75" t="s">
        <v>13</v>
      </c>
      <c r="H75">
        <v>68</v>
      </c>
      <c r="I75" s="7">
        <v>1.2088E-2</v>
      </c>
      <c r="J75" s="7">
        <v>1.2015E-2</v>
      </c>
      <c r="K75" s="8">
        <v>87729.7</v>
      </c>
      <c r="L75" s="8">
        <v>1054.0999999999999</v>
      </c>
      <c r="M75" s="6">
        <v>17.690000000000001</v>
      </c>
    </row>
    <row r="76" spans="1:13">
      <c r="A76">
        <v>69</v>
      </c>
      <c r="B76" s="7">
        <v>2.1076999999999999E-2</v>
      </c>
      <c r="C76" s="7">
        <v>2.0857000000000001E-2</v>
      </c>
      <c r="D76" s="8">
        <v>79615.899999999994</v>
      </c>
      <c r="E76" s="8">
        <v>1660.6</v>
      </c>
      <c r="F76" s="6">
        <v>14.51</v>
      </c>
      <c r="G76" t="s">
        <v>13</v>
      </c>
      <c r="H76">
        <v>69</v>
      </c>
      <c r="I76" s="7">
        <v>1.3223E-2</v>
      </c>
      <c r="J76" s="7">
        <v>1.3136E-2</v>
      </c>
      <c r="K76" s="8">
        <v>86675.6</v>
      </c>
      <c r="L76" s="8">
        <v>1138.5999999999999</v>
      </c>
      <c r="M76" s="6">
        <v>16.899999999999999</v>
      </c>
    </row>
    <row r="77" spans="1:13">
      <c r="A77">
        <v>70</v>
      </c>
      <c r="B77" s="7">
        <v>2.2890000000000001E-2</v>
      </c>
      <c r="C77" s="7">
        <v>2.2630999999999998E-2</v>
      </c>
      <c r="D77" s="8">
        <v>77955.3</v>
      </c>
      <c r="E77" s="8">
        <v>1764.2</v>
      </c>
      <c r="F77" s="6">
        <v>13.81</v>
      </c>
      <c r="G77" t="s">
        <v>13</v>
      </c>
      <c r="H77">
        <v>70</v>
      </c>
      <c r="I77" s="7">
        <v>1.4871000000000001E-2</v>
      </c>
      <c r="J77" s="7">
        <v>1.4762000000000001E-2</v>
      </c>
      <c r="K77" s="8">
        <v>85537</v>
      </c>
      <c r="L77" s="8">
        <v>1262.7</v>
      </c>
      <c r="M77" s="6">
        <v>16.12</v>
      </c>
    </row>
    <row r="78" spans="1:13">
      <c r="A78">
        <v>71</v>
      </c>
      <c r="B78" s="7">
        <v>2.5489999999999999E-2</v>
      </c>
      <c r="C78" s="7">
        <v>2.5169E-2</v>
      </c>
      <c r="D78" s="8">
        <v>76191.100000000006</v>
      </c>
      <c r="E78" s="8">
        <v>1917.7</v>
      </c>
      <c r="F78" s="6">
        <v>13.12</v>
      </c>
      <c r="G78" t="s">
        <v>13</v>
      </c>
      <c r="H78">
        <v>71</v>
      </c>
      <c r="I78" s="7">
        <v>1.6247999999999999E-2</v>
      </c>
      <c r="J78" s="7">
        <v>1.6116999999999999E-2</v>
      </c>
      <c r="K78" s="8">
        <v>84274.3</v>
      </c>
      <c r="L78" s="8">
        <v>1358.2</v>
      </c>
      <c r="M78" s="6">
        <v>15.35</v>
      </c>
    </row>
    <row r="79" spans="1:13">
      <c r="A79">
        <v>72</v>
      </c>
      <c r="B79" s="7">
        <v>2.8462999999999999E-2</v>
      </c>
      <c r="C79" s="7">
        <v>2.8063000000000001E-2</v>
      </c>
      <c r="D79" s="8">
        <v>74273.399999999994</v>
      </c>
      <c r="E79" s="8">
        <v>2084.4</v>
      </c>
      <c r="F79" s="6">
        <v>12.44</v>
      </c>
      <c r="G79" t="s">
        <v>13</v>
      </c>
      <c r="H79">
        <v>72</v>
      </c>
      <c r="I79" s="7">
        <v>1.8123E-2</v>
      </c>
      <c r="J79" s="7">
        <v>1.796E-2</v>
      </c>
      <c r="K79" s="8">
        <v>82916.100000000006</v>
      </c>
      <c r="L79" s="8">
        <v>1489.2</v>
      </c>
      <c r="M79" s="6">
        <v>14.6</v>
      </c>
    </row>
    <row r="80" spans="1:13">
      <c r="A80">
        <v>73</v>
      </c>
      <c r="B80" s="7">
        <v>3.1420999999999998E-2</v>
      </c>
      <c r="C80" s="7">
        <v>3.0935000000000001E-2</v>
      </c>
      <c r="D80" s="8">
        <v>72189.100000000006</v>
      </c>
      <c r="E80" s="8">
        <v>2233.1</v>
      </c>
      <c r="F80" s="6">
        <v>11.79</v>
      </c>
      <c r="G80" t="s">
        <v>13</v>
      </c>
      <c r="H80">
        <v>73</v>
      </c>
      <c r="I80" s="7">
        <v>2.0605999999999999E-2</v>
      </c>
      <c r="J80" s="7">
        <v>2.0395E-2</v>
      </c>
      <c r="K80" s="8">
        <v>81426.899999999994</v>
      </c>
      <c r="L80" s="8">
        <v>1660.7</v>
      </c>
      <c r="M80" s="6">
        <v>13.86</v>
      </c>
    </row>
    <row r="81" spans="1:13">
      <c r="A81">
        <v>74</v>
      </c>
      <c r="B81" s="7">
        <v>3.4676999999999999E-2</v>
      </c>
      <c r="C81" s="7">
        <v>3.4085999999999998E-2</v>
      </c>
      <c r="D81" s="8">
        <v>69955.899999999994</v>
      </c>
      <c r="E81" s="8">
        <v>2384.5</v>
      </c>
      <c r="F81" s="6">
        <v>11.15</v>
      </c>
      <c r="G81" t="s">
        <v>13</v>
      </c>
      <c r="H81">
        <v>74</v>
      </c>
      <c r="I81" s="7">
        <v>2.3161999999999999E-2</v>
      </c>
      <c r="J81" s="7">
        <v>2.2896E-2</v>
      </c>
      <c r="K81" s="8">
        <v>79766.2</v>
      </c>
      <c r="L81" s="8">
        <v>1826.4</v>
      </c>
      <c r="M81" s="6">
        <v>13.13</v>
      </c>
    </row>
    <row r="82" spans="1:13">
      <c r="A82">
        <v>75</v>
      </c>
      <c r="B82" s="7">
        <v>3.9260999999999997E-2</v>
      </c>
      <c r="C82" s="7">
        <v>3.8504999999999998E-2</v>
      </c>
      <c r="D82" s="8">
        <v>67571.5</v>
      </c>
      <c r="E82" s="8">
        <v>2601.8000000000002</v>
      </c>
      <c r="F82" s="6">
        <v>10.52</v>
      </c>
      <c r="G82" t="s">
        <v>13</v>
      </c>
      <c r="H82">
        <v>75</v>
      </c>
      <c r="I82" s="7">
        <v>2.5631999999999999E-2</v>
      </c>
      <c r="J82" s="7">
        <v>2.5308000000000001E-2</v>
      </c>
      <c r="K82" s="8">
        <v>77939.8</v>
      </c>
      <c r="L82" s="8">
        <v>1972.5</v>
      </c>
      <c r="M82" s="6">
        <v>12.43</v>
      </c>
    </row>
    <row r="83" spans="1:13">
      <c r="A83">
        <v>76</v>
      </c>
      <c r="B83" s="7">
        <v>4.3866000000000002E-2</v>
      </c>
      <c r="C83" s="7">
        <v>4.2923999999999997E-2</v>
      </c>
      <c r="D83" s="8">
        <v>64969.599999999999</v>
      </c>
      <c r="E83" s="8">
        <v>2788.8</v>
      </c>
      <c r="F83" s="6">
        <v>9.92</v>
      </c>
      <c r="G83" t="s">
        <v>13</v>
      </c>
      <c r="H83">
        <v>76</v>
      </c>
      <c r="I83" s="7">
        <v>2.9033E-2</v>
      </c>
      <c r="J83" s="7">
        <v>2.8618000000000001E-2</v>
      </c>
      <c r="K83" s="8">
        <v>75967.3</v>
      </c>
      <c r="L83" s="8">
        <v>2174</v>
      </c>
      <c r="M83" s="6">
        <v>11.74</v>
      </c>
    </row>
    <row r="84" spans="1:13">
      <c r="A84">
        <v>77</v>
      </c>
      <c r="B84" s="7">
        <v>4.8887E-2</v>
      </c>
      <c r="C84" s="7">
        <v>4.7721E-2</v>
      </c>
      <c r="D84" s="8">
        <v>62180.9</v>
      </c>
      <c r="E84" s="8">
        <v>2967.3</v>
      </c>
      <c r="F84" s="6">
        <v>9.35</v>
      </c>
      <c r="G84" t="s">
        <v>13</v>
      </c>
      <c r="H84">
        <v>77</v>
      </c>
      <c r="I84" s="7">
        <v>3.2661999999999997E-2</v>
      </c>
      <c r="J84" s="7">
        <v>3.2138E-2</v>
      </c>
      <c r="K84" s="8">
        <v>73793.399999999994</v>
      </c>
      <c r="L84" s="8">
        <v>2371.5</v>
      </c>
      <c r="M84" s="6">
        <v>11.07</v>
      </c>
    </row>
    <row r="85" spans="1:13">
      <c r="A85">
        <v>78</v>
      </c>
      <c r="B85" s="7">
        <v>5.4345999999999998E-2</v>
      </c>
      <c r="C85" s="7">
        <v>5.2908999999999998E-2</v>
      </c>
      <c r="D85" s="8">
        <v>59213.5</v>
      </c>
      <c r="E85" s="8">
        <v>3132.9</v>
      </c>
      <c r="F85" s="6">
        <v>8.7899999999999991</v>
      </c>
      <c r="G85" t="s">
        <v>13</v>
      </c>
      <c r="H85">
        <v>78</v>
      </c>
      <c r="I85" s="7">
        <v>3.6811999999999998E-2</v>
      </c>
      <c r="J85" s="7">
        <v>3.6145999999999998E-2</v>
      </c>
      <c r="K85" s="8">
        <v>71421.8</v>
      </c>
      <c r="L85" s="8">
        <v>2581.6</v>
      </c>
      <c r="M85" s="6">
        <v>10.42</v>
      </c>
    </row>
    <row r="86" spans="1:13">
      <c r="A86">
        <v>79</v>
      </c>
      <c r="B86" s="7">
        <v>6.1677000000000003E-2</v>
      </c>
      <c r="C86" s="7">
        <v>5.9832000000000003E-2</v>
      </c>
      <c r="D86" s="8">
        <v>56080.6</v>
      </c>
      <c r="E86" s="8">
        <v>3355.4</v>
      </c>
      <c r="F86" s="6">
        <v>8.25</v>
      </c>
      <c r="G86" t="s">
        <v>13</v>
      </c>
      <c r="H86">
        <v>79</v>
      </c>
      <c r="I86" s="7">
        <v>4.2194000000000002E-2</v>
      </c>
      <c r="J86" s="7">
        <v>4.1321999999999998E-2</v>
      </c>
      <c r="K86" s="8">
        <v>68840.2</v>
      </c>
      <c r="L86" s="8">
        <v>2844.6</v>
      </c>
      <c r="M86" s="6">
        <v>9.7899999999999991</v>
      </c>
    </row>
    <row r="87" spans="1:13">
      <c r="A87">
        <v>80</v>
      </c>
      <c r="B87" s="7">
        <v>6.8186999999999998E-2</v>
      </c>
      <c r="C87" s="7">
        <v>6.5938999999999998E-2</v>
      </c>
      <c r="D87" s="8">
        <v>52725.2</v>
      </c>
      <c r="E87" s="8">
        <v>3476.6</v>
      </c>
      <c r="F87" s="6">
        <v>7.75</v>
      </c>
      <c r="G87" t="s">
        <v>13</v>
      </c>
      <c r="H87">
        <v>80</v>
      </c>
      <c r="I87" s="7">
        <v>4.7440999999999997E-2</v>
      </c>
      <c r="J87" s="7">
        <v>4.6342000000000001E-2</v>
      </c>
      <c r="K87" s="8">
        <v>65995.600000000006</v>
      </c>
      <c r="L87" s="8">
        <v>3058.4</v>
      </c>
      <c r="M87" s="6">
        <v>9.19</v>
      </c>
    </row>
    <row r="88" spans="1:13">
      <c r="A88">
        <v>81</v>
      </c>
      <c r="B88" s="7">
        <v>7.6449000000000003E-2</v>
      </c>
      <c r="C88" s="7">
        <v>7.3635000000000006E-2</v>
      </c>
      <c r="D88" s="8">
        <v>49248.6</v>
      </c>
      <c r="E88" s="8">
        <v>3626.4</v>
      </c>
      <c r="F88" s="6">
        <v>7.26</v>
      </c>
      <c r="G88" t="s">
        <v>13</v>
      </c>
      <c r="H88">
        <v>81</v>
      </c>
      <c r="I88" s="7">
        <v>5.3719000000000003E-2</v>
      </c>
      <c r="J88" s="7">
        <v>5.2313999999999999E-2</v>
      </c>
      <c r="K88" s="8">
        <v>62937.2</v>
      </c>
      <c r="L88" s="8">
        <v>3292.5</v>
      </c>
      <c r="M88" s="6">
        <v>8.6199999999999992</v>
      </c>
    </row>
    <row r="89" spans="1:13">
      <c r="A89">
        <v>82</v>
      </c>
      <c r="B89" s="7">
        <v>8.5822999999999997E-2</v>
      </c>
      <c r="C89" s="7">
        <v>8.2291000000000003E-2</v>
      </c>
      <c r="D89" s="8">
        <v>45622.2</v>
      </c>
      <c r="E89" s="8">
        <v>3754.3</v>
      </c>
      <c r="F89" s="6">
        <v>6.8</v>
      </c>
      <c r="G89" t="s">
        <v>13</v>
      </c>
      <c r="H89">
        <v>82</v>
      </c>
      <c r="I89" s="7">
        <v>5.9823000000000001E-2</v>
      </c>
      <c r="J89" s="7">
        <v>5.8084999999999998E-2</v>
      </c>
      <c r="K89" s="8">
        <v>59644.7</v>
      </c>
      <c r="L89" s="8">
        <v>3464.5</v>
      </c>
      <c r="M89" s="6">
        <v>8.06</v>
      </c>
    </row>
    <row r="90" spans="1:13">
      <c r="A90">
        <v>83</v>
      </c>
      <c r="B90" s="7">
        <v>9.5101000000000005E-2</v>
      </c>
      <c r="C90" s="7">
        <v>9.0785000000000005E-2</v>
      </c>
      <c r="D90" s="8">
        <v>41867.9</v>
      </c>
      <c r="E90" s="8">
        <v>3801</v>
      </c>
      <c r="F90" s="6">
        <v>6.36</v>
      </c>
      <c r="G90" t="s">
        <v>13</v>
      </c>
      <c r="H90">
        <v>83</v>
      </c>
      <c r="I90" s="7">
        <v>6.7835000000000006E-2</v>
      </c>
      <c r="J90" s="7">
        <v>6.5610000000000002E-2</v>
      </c>
      <c r="K90" s="8">
        <v>56180.2</v>
      </c>
      <c r="L90" s="8">
        <v>3686</v>
      </c>
      <c r="M90" s="6">
        <v>7.53</v>
      </c>
    </row>
    <row r="91" spans="1:13">
      <c r="A91">
        <v>84</v>
      </c>
      <c r="B91" s="7">
        <v>0.106541</v>
      </c>
      <c r="C91" s="7">
        <v>0.10115300000000001</v>
      </c>
      <c r="D91" s="8">
        <v>38066.9</v>
      </c>
      <c r="E91" s="8">
        <v>3850.6</v>
      </c>
      <c r="F91" s="6">
        <v>5.95</v>
      </c>
      <c r="G91" t="s">
        <v>13</v>
      </c>
      <c r="H91">
        <v>84</v>
      </c>
      <c r="I91" s="7">
        <v>7.6746999999999996E-2</v>
      </c>
      <c r="J91" s="7">
        <v>7.3910000000000003E-2</v>
      </c>
      <c r="K91" s="8">
        <v>52494.2</v>
      </c>
      <c r="L91" s="8">
        <v>3879.9</v>
      </c>
      <c r="M91" s="6">
        <v>7.02</v>
      </c>
    </row>
    <row r="92" spans="1:13">
      <c r="A92">
        <v>85</v>
      </c>
      <c r="B92" s="7">
        <v>0.11851399999999999</v>
      </c>
      <c r="C92" s="7">
        <v>0.111884</v>
      </c>
      <c r="D92" s="8">
        <v>34216.300000000003</v>
      </c>
      <c r="E92" s="8">
        <v>3828.3</v>
      </c>
      <c r="F92" s="6">
        <v>5.56</v>
      </c>
      <c r="G92" t="s">
        <v>13</v>
      </c>
      <c r="H92">
        <v>85</v>
      </c>
      <c r="I92" s="7">
        <v>8.6310999999999999E-2</v>
      </c>
      <c r="J92" s="7">
        <v>8.2739999999999994E-2</v>
      </c>
      <c r="K92" s="8">
        <v>48614.400000000001</v>
      </c>
      <c r="L92" s="8">
        <v>4022.4</v>
      </c>
      <c r="M92" s="6">
        <v>6.55</v>
      </c>
    </row>
    <row r="93" spans="1:13">
      <c r="A93">
        <v>86</v>
      </c>
      <c r="B93" s="7">
        <v>0.13391600000000001</v>
      </c>
      <c r="C93" s="7">
        <v>0.12551200000000001</v>
      </c>
      <c r="D93" s="8">
        <v>30388.1</v>
      </c>
      <c r="E93" s="8">
        <v>3814.1</v>
      </c>
      <c r="F93" s="6">
        <v>5.2</v>
      </c>
      <c r="G93" t="s">
        <v>13</v>
      </c>
      <c r="H93">
        <v>86</v>
      </c>
      <c r="I93" s="7">
        <v>9.6848000000000004E-2</v>
      </c>
      <c r="J93" s="7">
        <v>9.2374999999999999E-2</v>
      </c>
      <c r="K93" s="8">
        <v>44592</v>
      </c>
      <c r="L93" s="8">
        <v>4119.2</v>
      </c>
      <c r="M93" s="6">
        <v>6.09</v>
      </c>
    </row>
    <row r="94" spans="1:13">
      <c r="A94">
        <v>87</v>
      </c>
      <c r="B94" s="7">
        <v>0.14075199999999999</v>
      </c>
      <c r="C94" s="7">
        <v>0.131498</v>
      </c>
      <c r="D94" s="8">
        <v>26574</v>
      </c>
      <c r="E94" s="8">
        <v>3494.4</v>
      </c>
      <c r="F94" s="6">
        <v>4.87</v>
      </c>
      <c r="G94" t="s">
        <v>13</v>
      </c>
      <c r="H94">
        <v>87</v>
      </c>
      <c r="I94" s="7">
        <v>0.106336</v>
      </c>
      <c r="J94" s="7">
        <v>0.100967</v>
      </c>
      <c r="K94" s="8">
        <v>40472.800000000003</v>
      </c>
      <c r="L94" s="8">
        <v>4086.4</v>
      </c>
      <c r="M94" s="6">
        <v>5.66</v>
      </c>
    </row>
    <row r="95" spans="1:13">
      <c r="A95">
        <v>88</v>
      </c>
      <c r="B95" s="7">
        <v>0.15495600000000001</v>
      </c>
      <c r="C95" s="7">
        <v>0.143813</v>
      </c>
      <c r="D95" s="8">
        <v>23079.599999999999</v>
      </c>
      <c r="E95" s="8">
        <v>3319.2</v>
      </c>
      <c r="F95" s="6">
        <v>4.53</v>
      </c>
      <c r="G95" t="s">
        <v>13</v>
      </c>
      <c r="H95">
        <v>88</v>
      </c>
      <c r="I95" s="7">
        <v>0.120785</v>
      </c>
      <c r="J95" s="7">
        <v>0.11390599999999999</v>
      </c>
      <c r="K95" s="8">
        <v>36386.400000000001</v>
      </c>
      <c r="L95" s="8">
        <v>4144.6000000000004</v>
      </c>
      <c r="M95" s="6">
        <v>5.24</v>
      </c>
    </row>
    <row r="96" spans="1:13">
      <c r="A96">
        <v>89</v>
      </c>
      <c r="B96" s="7">
        <v>0.16858899999999999</v>
      </c>
      <c r="C96" s="7">
        <v>0.15548200000000001</v>
      </c>
      <c r="D96" s="8">
        <v>19760.400000000001</v>
      </c>
      <c r="E96" s="8">
        <v>3072.4</v>
      </c>
      <c r="F96" s="6">
        <v>4.21</v>
      </c>
      <c r="G96" t="s">
        <v>13</v>
      </c>
      <c r="H96">
        <v>89</v>
      </c>
      <c r="I96" s="7">
        <v>0.132415</v>
      </c>
      <c r="J96" s="7">
        <v>0.124193</v>
      </c>
      <c r="K96" s="8">
        <v>32241.8</v>
      </c>
      <c r="L96" s="8">
        <v>4004.2</v>
      </c>
      <c r="M96" s="6">
        <v>4.8499999999999996</v>
      </c>
    </row>
    <row r="97" spans="1:13">
      <c r="A97">
        <v>90</v>
      </c>
      <c r="B97" s="7">
        <v>0.195358</v>
      </c>
      <c r="C97" s="7">
        <v>0.17797399999999999</v>
      </c>
      <c r="D97" s="8">
        <v>16688</v>
      </c>
      <c r="E97" s="8">
        <v>2970</v>
      </c>
      <c r="F97" s="6">
        <v>3.89</v>
      </c>
      <c r="G97" t="s">
        <v>13</v>
      </c>
      <c r="H97">
        <v>90</v>
      </c>
      <c r="I97" s="7">
        <v>0.154</v>
      </c>
      <c r="J97" s="7">
        <v>0.14299000000000001</v>
      </c>
      <c r="K97" s="8">
        <v>28237.599999999999</v>
      </c>
      <c r="L97" s="8">
        <v>4037.7</v>
      </c>
      <c r="M97" s="6">
        <v>4.46</v>
      </c>
    </row>
    <row r="98" spans="1:13">
      <c r="A98">
        <v>91</v>
      </c>
      <c r="B98" s="7">
        <v>0.214286</v>
      </c>
      <c r="C98" s="7">
        <v>0.193548</v>
      </c>
      <c r="D98" s="8">
        <v>13718</v>
      </c>
      <c r="E98" s="8">
        <v>2655.1</v>
      </c>
      <c r="F98" s="6">
        <v>3.62</v>
      </c>
      <c r="G98" t="s">
        <v>13</v>
      </c>
      <c r="H98">
        <v>91</v>
      </c>
      <c r="I98" s="7">
        <v>0.17351800000000001</v>
      </c>
      <c r="J98" s="7">
        <v>0.159666</v>
      </c>
      <c r="K98" s="8">
        <v>24199.9</v>
      </c>
      <c r="L98" s="8">
        <v>3863.9</v>
      </c>
      <c r="M98" s="6">
        <v>4.13</v>
      </c>
    </row>
    <row r="99" spans="1:13">
      <c r="A99">
        <v>92</v>
      </c>
      <c r="B99" s="7">
        <v>0.23382700000000001</v>
      </c>
      <c r="C99" s="7">
        <v>0.20935100000000001</v>
      </c>
      <c r="D99" s="8">
        <v>11062.9</v>
      </c>
      <c r="E99" s="8">
        <v>2316</v>
      </c>
      <c r="F99" s="6">
        <v>3.37</v>
      </c>
      <c r="G99" t="s">
        <v>13</v>
      </c>
      <c r="H99">
        <v>92</v>
      </c>
      <c r="I99" s="7">
        <v>0.1951</v>
      </c>
      <c r="J99" s="7">
        <v>0.17776</v>
      </c>
      <c r="K99" s="8">
        <v>20336</v>
      </c>
      <c r="L99" s="8">
        <v>3614.9</v>
      </c>
      <c r="M99" s="6">
        <v>3.82</v>
      </c>
    </row>
    <row r="100" spans="1:13">
      <c r="A100">
        <v>93</v>
      </c>
      <c r="B100" s="7">
        <v>0.25796000000000002</v>
      </c>
      <c r="C100" s="7">
        <v>0.228489</v>
      </c>
      <c r="D100" s="8">
        <v>8746.9</v>
      </c>
      <c r="E100" s="8">
        <v>1998.6</v>
      </c>
      <c r="F100" s="6">
        <v>3.14</v>
      </c>
      <c r="G100" t="s">
        <v>13</v>
      </c>
      <c r="H100">
        <v>93</v>
      </c>
      <c r="I100" s="7">
        <v>0.21768899999999999</v>
      </c>
      <c r="J100" s="7">
        <v>0.196321</v>
      </c>
      <c r="K100" s="8">
        <v>16721.099999999999</v>
      </c>
      <c r="L100" s="8">
        <v>3282.7</v>
      </c>
      <c r="M100" s="6">
        <v>3.53</v>
      </c>
    </row>
    <row r="101" spans="1:13">
      <c r="A101">
        <v>94</v>
      </c>
      <c r="B101" s="7">
        <v>0.27447500000000002</v>
      </c>
      <c r="C101" s="7">
        <v>0.24135300000000001</v>
      </c>
      <c r="D101" s="8">
        <v>6748.3</v>
      </c>
      <c r="E101" s="8">
        <v>1628.7</v>
      </c>
      <c r="F101" s="6">
        <v>2.92</v>
      </c>
      <c r="G101" t="s">
        <v>13</v>
      </c>
      <c r="H101">
        <v>94</v>
      </c>
      <c r="I101" s="7">
        <v>0.24149000000000001</v>
      </c>
      <c r="J101" s="7">
        <v>0.215473</v>
      </c>
      <c r="K101" s="8">
        <v>13438.4</v>
      </c>
      <c r="L101" s="8">
        <v>2895.6</v>
      </c>
      <c r="M101" s="6">
        <v>3.27</v>
      </c>
    </row>
    <row r="102" spans="1:13">
      <c r="A102">
        <v>95</v>
      </c>
      <c r="B102" s="7">
        <v>0.31237900000000002</v>
      </c>
      <c r="C102" s="7">
        <v>0.27017999999999998</v>
      </c>
      <c r="D102" s="8">
        <v>5119.6000000000004</v>
      </c>
      <c r="E102" s="8">
        <v>1383.2</v>
      </c>
      <c r="F102" s="6">
        <v>2.68</v>
      </c>
      <c r="G102" t="s">
        <v>13</v>
      </c>
      <c r="H102">
        <v>95</v>
      </c>
      <c r="I102" s="7">
        <v>0.26934599999999997</v>
      </c>
      <c r="J102" s="7">
        <v>0.23737800000000001</v>
      </c>
      <c r="K102" s="8">
        <v>10542.8</v>
      </c>
      <c r="L102" s="8">
        <v>2502.6</v>
      </c>
      <c r="M102" s="6">
        <v>3.03</v>
      </c>
    </row>
    <row r="103" spans="1:13">
      <c r="A103">
        <v>96</v>
      </c>
      <c r="B103" s="7">
        <v>0.34448299999999998</v>
      </c>
      <c r="C103" s="7">
        <v>0.29386699999999999</v>
      </c>
      <c r="D103" s="8">
        <v>3736.4</v>
      </c>
      <c r="E103" s="8">
        <v>1098</v>
      </c>
      <c r="F103" s="6">
        <v>2.4900000000000002</v>
      </c>
      <c r="G103" t="s">
        <v>13</v>
      </c>
      <c r="H103">
        <v>96</v>
      </c>
      <c r="I103" s="7">
        <v>0.299483</v>
      </c>
      <c r="J103" s="7">
        <v>0.26047799999999999</v>
      </c>
      <c r="K103" s="8">
        <v>8040.1</v>
      </c>
      <c r="L103" s="8">
        <v>2094.3000000000002</v>
      </c>
      <c r="M103" s="6">
        <v>2.82</v>
      </c>
    </row>
    <row r="104" spans="1:13">
      <c r="A104">
        <v>97</v>
      </c>
      <c r="B104" s="7">
        <v>0.38723200000000002</v>
      </c>
      <c r="C104" s="7">
        <v>0.32441900000000001</v>
      </c>
      <c r="D104" s="8">
        <v>2638.4</v>
      </c>
      <c r="E104" s="8">
        <v>855.9</v>
      </c>
      <c r="F104" s="6">
        <v>2.3199999999999998</v>
      </c>
      <c r="G104" t="s">
        <v>13</v>
      </c>
      <c r="H104">
        <v>97</v>
      </c>
      <c r="I104" s="7">
        <v>0.31869599999999998</v>
      </c>
      <c r="J104" s="7">
        <v>0.27489200000000003</v>
      </c>
      <c r="K104" s="8">
        <v>5945.9</v>
      </c>
      <c r="L104" s="8">
        <v>1634.5</v>
      </c>
      <c r="M104" s="6">
        <v>2.64</v>
      </c>
    </row>
    <row r="105" spans="1:13">
      <c r="A105">
        <v>98</v>
      </c>
      <c r="B105" s="7">
        <v>0.40789500000000001</v>
      </c>
      <c r="C105" s="7">
        <v>0.33879799999999999</v>
      </c>
      <c r="D105" s="8">
        <v>1782.4</v>
      </c>
      <c r="E105" s="8">
        <v>603.9</v>
      </c>
      <c r="F105" s="6">
        <v>2.2000000000000002</v>
      </c>
      <c r="G105" t="s">
        <v>13</v>
      </c>
      <c r="H105">
        <v>98</v>
      </c>
      <c r="I105" s="7">
        <v>0.35478599999999999</v>
      </c>
      <c r="J105" s="7">
        <v>0.30133199999999999</v>
      </c>
      <c r="K105" s="8">
        <v>4311.3999999999996</v>
      </c>
      <c r="L105" s="8">
        <v>1299.2</v>
      </c>
      <c r="M105" s="6">
        <v>2.4500000000000002</v>
      </c>
    </row>
    <row r="106" spans="1:13">
      <c r="A106">
        <v>99</v>
      </c>
      <c r="B106" s="7">
        <v>0.43521599999999999</v>
      </c>
      <c r="C106" s="7">
        <v>0.357435</v>
      </c>
      <c r="D106" s="8">
        <v>1178.5999999999999</v>
      </c>
      <c r="E106" s="8">
        <v>421.3</v>
      </c>
      <c r="F106" s="6">
        <v>2.0699999999999998</v>
      </c>
      <c r="G106" t="s">
        <v>13</v>
      </c>
      <c r="H106">
        <v>99</v>
      </c>
      <c r="I106" s="7">
        <v>0.37986599999999998</v>
      </c>
      <c r="J106" s="7">
        <v>0.31923299999999999</v>
      </c>
      <c r="K106" s="8">
        <v>3012.2</v>
      </c>
      <c r="L106" s="8">
        <v>961.6</v>
      </c>
      <c r="M106" s="6">
        <v>2.29</v>
      </c>
    </row>
    <row r="107" spans="1:13">
      <c r="A107">
        <v>100</v>
      </c>
      <c r="B107">
        <v>0.46993200000000002</v>
      </c>
      <c r="C107">
        <v>0.38052200000000003</v>
      </c>
      <c r="D107">
        <v>757.3</v>
      </c>
      <c r="E107">
        <v>288.2</v>
      </c>
      <c r="F107">
        <v>1.94</v>
      </c>
      <c r="G107" t="s">
        <v>13</v>
      </c>
      <c r="H107">
        <v>100</v>
      </c>
      <c r="I107">
        <v>0.41774499999999998</v>
      </c>
      <c r="J107">
        <v>0.34556599999999998</v>
      </c>
      <c r="K107">
        <v>2050.6</v>
      </c>
      <c r="L107">
        <v>708.6</v>
      </c>
      <c r="M107">
        <v>2.13</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defaultColWidth="10.85546875" defaultRowHeight="12.75"/>
  <sheetData>
    <row r="1" spans="1:13" ht="19.5">
      <c r="A1" s="3" t="s">
        <v>38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5.5139999999999998E-3</v>
      </c>
      <c r="C7" s="7">
        <v>5.4990000000000004E-3</v>
      </c>
      <c r="D7" s="8">
        <v>100000</v>
      </c>
      <c r="E7" s="8">
        <v>549.9</v>
      </c>
      <c r="F7" s="6">
        <v>77.41</v>
      </c>
      <c r="G7" t="s">
        <v>13</v>
      </c>
      <c r="H7">
        <v>0</v>
      </c>
      <c r="I7" s="7">
        <v>4.457E-3</v>
      </c>
      <c r="J7" s="7">
        <v>4.4470000000000004E-3</v>
      </c>
      <c r="K7" s="8">
        <v>100000</v>
      </c>
      <c r="L7" s="8">
        <v>444.7</v>
      </c>
      <c r="M7" s="6">
        <v>81.64</v>
      </c>
    </row>
    <row r="8" spans="1:13">
      <c r="A8">
        <v>1</v>
      </c>
      <c r="B8" s="7">
        <v>4.1100000000000002E-4</v>
      </c>
      <c r="C8" s="7">
        <v>4.1100000000000002E-4</v>
      </c>
      <c r="D8" s="8">
        <v>99450.1</v>
      </c>
      <c r="E8" s="8">
        <v>40.799999999999997</v>
      </c>
      <c r="F8" s="6">
        <v>76.84</v>
      </c>
      <c r="G8" t="s">
        <v>13</v>
      </c>
      <c r="H8">
        <v>1</v>
      </c>
      <c r="I8" s="7">
        <v>3.57E-4</v>
      </c>
      <c r="J8" s="7">
        <v>3.57E-4</v>
      </c>
      <c r="K8" s="8">
        <v>99555.3</v>
      </c>
      <c r="L8" s="8">
        <v>35.6</v>
      </c>
      <c r="M8" s="6">
        <v>81</v>
      </c>
    </row>
    <row r="9" spans="1:13">
      <c r="A9">
        <v>2</v>
      </c>
      <c r="B9" s="7">
        <v>2.5000000000000001E-4</v>
      </c>
      <c r="C9" s="7">
        <v>2.5000000000000001E-4</v>
      </c>
      <c r="D9" s="8">
        <v>99409.2</v>
      </c>
      <c r="E9" s="8">
        <v>24.8</v>
      </c>
      <c r="F9" s="6">
        <v>75.87</v>
      </c>
      <c r="G9" t="s">
        <v>13</v>
      </c>
      <c r="H9">
        <v>2</v>
      </c>
      <c r="I9" s="7">
        <v>1.8699999999999999E-4</v>
      </c>
      <c r="J9" s="7">
        <v>1.8699999999999999E-4</v>
      </c>
      <c r="K9" s="8">
        <v>99519.7</v>
      </c>
      <c r="L9" s="8">
        <v>18.600000000000001</v>
      </c>
      <c r="M9" s="6">
        <v>80.03</v>
      </c>
    </row>
    <row r="10" spans="1:13">
      <c r="A10">
        <v>3</v>
      </c>
      <c r="B10" s="7">
        <v>1.7200000000000001E-4</v>
      </c>
      <c r="C10" s="7">
        <v>1.7200000000000001E-4</v>
      </c>
      <c r="D10" s="8">
        <v>99384.4</v>
      </c>
      <c r="E10" s="8">
        <v>17.100000000000001</v>
      </c>
      <c r="F10" s="6">
        <v>74.89</v>
      </c>
      <c r="G10" t="s">
        <v>13</v>
      </c>
      <c r="H10">
        <v>3</v>
      </c>
      <c r="I10" s="7">
        <v>1.47E-4</v>
      </c>
      <c r="J10" s="7">
        <v>1.47E-4</v>
      </c>
      <c r="K10" s="8">
        <v>99501.1</v>
      </c>
      <c r="L10" s="8">
        <v>14.6</v>
      </c>
      <c r="M10" s="6">
        <v>79.05</v>
      </c>
    </row>
    <row r="11" spans="1:13">
      <c r="A11">
        <v>4</v>
      </c>
      <c r="B11" s="7">
        <v>1.3200000000000001E-4</v>
      </c>
      <c r="C11" s="7">
        <v>1.3200000000000001E-4</v>
      </c>
      <c r="D11" s="8">
        <v>99367.4</v>
      </c>
      <c r="E11" s="8">
        <v>13.1</v>
      </c>
      <c r="F11" s="6">
        <v>73.900000000000006</v>
      </c>
      <c r="G11" t="s">
        <v>13</v>
      </c>
      <c r="H11">
        <v>4</v>
      </c>
      <c r="I11" s="7">
        <v>9.7999999999999997E-5</v>
      </c>
      <c r="J11" s="7">
        <v>9.7999999999999997E-5</v>
      </c>
      <c r="K11" s="8">
        <v>99486.5</v>
      </c>
      <c r="L11" s="8">
        <v>9.6999999999999993</v>
      </c>
      <c r="M11" s="6">
        <v>78.06</v>
      </c>
    </row>
    <row r="12" spans="1:13">
      <c r="A12">
        <v>5</v>
      </c>
      <c r="B12" s="7">
        <v>1.21E-4</v>
      </c>
      <c r="C12" s="7">
        <v>1.21E-4</v>
      </c>
      <c r="D12" s="8">
        <v>99354.2</v>
      </c>
      <c r="E12" s="8">
        <v>12</v>
      </c>
      <c r="F12" s="6">
        <v>72.91</v>
      </c>
      <c r="G12" t="s">
        <v>13</v>
      </c>
      <c r="H12">
        <v>5</v>
      </c>
      <c r="I12" s="7">
        <v>9.2E-5</v>
      </c>
      <c r="J12" s="7">
        <v>9.2E-5</v>
      </c>
      <c r="K12" s="8">
        <v>99476.7</v>
      </c>
      <c r="L12" s="8">
        <v>9.1</v>
      </c>
      <c r="M12" s="6">
        <v>77.06</v>
      </c>
    </row>
    <row r="13" spans="1:13">
      <c r="A13">
        <v>6</v>
      </c>
      <c r="B13" s="7">
        <v>1.18E-4</v>
      </c>
      <c r="C13" s="7">
        <v>1.18E-4</v>
      </c>
      <c r="D13" s="8">
        <v>99342.2</v>
      </c>
      <c r="E13" s="8">
        <v>11.7</v>
      </c>
      <c r="F13" s="6">
        <v>71.92</v>
      </c>
      <c r="G13" t="s">
        <v>13</v>
      </c>
      <c r="H13">
        <v>6</v>
      </c>
      <c r="I13" s="7">
        <v>9.8999999999999994E-5</v>
      </c>
      <c r="J13" s="7">
        <v>9.8999999999999994E-5</v>
      </c>
      <c r="K13" s="8">
        <v>99467.6</v>
      </c>
      <c r="L13" s="8">
        <v>9.9</v>
      </c>
      <c r="M13" s="6">
        <v>76.069999999999993</v>
      </c>
    </row>
    <row r="14" spans="1:13">
      <c r="A14">
        <v>7</v>
      </c>
      <c r="B14" s="7">
        <v>9.2E-5</v>
      </c>
      <c r="C14" s="7">
        <v>9.2E-5</v>
      </c>
      <c r="D14" s="8">
        <v>99330.5</v>
      </c>
      <c r="E14" s="8">
        <v>9.1</v>
      </c>
      <c r="F14" s="6">
        <v>70.930000000000007</v>
      </c>
      <c r="G14" t="s">
        <v>13</v>
      </c>
      <c r="H14">
        <v>7</v>
      </c>
      <c r="I14" s="7">
        <v>8.3999999999999995E-5</v>
      </c>
      <c r="J14" s="7">
        <v>8.3999999999999995E-5</v>
      </c>
      <c r="K14" s="8">
        <v>99457.7</v>
      </c>
      <c r="L14" s="8">
        <v>8.4</v>
      </c>
      <c r="M14" s="6">
        <v>75.08</v>
      </c>
    </row>
    <row r="15" spans="1:13">
      <c r="A15">
        <v>8</v>
      </c>
      <c r="B15" s="7">
        <v>1.12E-4</v>
      </c>
      <c r="C15" s="7">
        <v>1.12E-4</v>
      </c>
      <c r="D15" s="8">
        <v>99321.4</v>
      </c>
      <c r="E15" s="8">
        <v>11.1</v>
      </c>
      <c r="F15" s="6">
        <v>69.930000000000007</v>
      </c>
      <c r="G15" t="s">
        <v>13</v>
      </c>
      <c r="H15">
        <v>8</v>
      </c>
      <c r="I15" s="7">
        <v>8.0000000000000007E-5</v>
      </c>
      <c r="J15" s="7">
        <v>8.0000000000000007E-5</v>
      </c>
      <c r="K15" s="8">
        <v>99449.4</v>
      </c>
      <c r="L15" s="8">
        <v>8</v>
      </c>
      <c r="M15" s="6">
        <v>74.09</v>
      </c>
    </row>
    <row r="16" spans="1:13">
      <c r="A16">
        <v>9</v>
      </c>
      <c r="B16" s="7">
        <v>1.1E-4</v>
      </c>
      <c r="C16" s="7">
        <v>1.1E-4</v>
      </c>
      <c r="D16" s="8">
        <v>99310.3</v>
      </c>
      <c r="E16" s="8">
        <v>10.9</v>
      </c>
      <c r="F16" s="6">
        <v>68.94</v>
      </c>
      <c r="G16" t="s">
        <v>13</v>
      </c>
      <c r="H16">
        <v>9</v>
      </c>
      <c r="I16" s="7">
        <v>6.7999999999999999E-5</v>
      </c>
      <c r="J16" s="7">
        <v>6.7999999999999999E-5</v>
      </c>
      <c r="K16" s="8">
        <v>99441.4</v>
      </c>
      <c r="L16" s="8">
        <v>6.7</v>
      </c>
      <c r="M16" s="6">
        <v>73.09</v>
      </c>
    </row>
    <row r="17" spans="1:13">
      <c r="A17">
        <v>10</v>
      </c>
      <c r="B17" s="7">
        <v>9.7E-5</v>
      </c>
      <c r="C17" s="7">
        <v>9.7E-5</v>
      </c>
      <c r="D17" s="8">
        <v>99299.3</v>
      </c>
      <c r="E17" s="8">
        <v>9.6999999999999993</v>
      </c>
      <c r="F17" s="6">
        <v>67.95</v>
      </c>
      <c r="G17" t="s">
        <v>13</v>
      </c>
      <c r="H17">
        <v>10</v>
      </c>
      <c r="I17" s="7">
        <v>9.2999999999999997E-5</v>
      </c>
      <c r="J17" s="7">
        <v>9.2999999999999997E-5</v>
      </c>
      <c r="K17" s="8">
        <v>99434.7</v>
      </c>
      <c r="L17" s="8">
        <v>9.3000000000000007</v>
      </c>
      <c r="M17" s="6">
        <v>72.099999999999994</v>
      </c>
    </row>
    <row r="18" spans="1:13">
      <c r="A18">
        <v>11</v>
      </c>
      <c r="B18" s="7">
        <v>1.27E-4</v>
      </c>
      <c r="C18" s="7">
        <v>1.27E-4</v>
      </c>
      <c r="D18" s="8">
        <v>99289.7</v>
      </c>
      <c r="E18" s="8">
        <v>12.6</v>
      </c>
      <c r="F18" s="6">
        <v>66.959999999999994</v>
      </c>
      <c r="G18" t="s">
        <v>13</v>
      </c>
      <c r="H18">
        <v>11</v>
      </c>
      <c r="I18" s="7">
        <v>9.2999999999999997E-5</v>
      </c>
      <c r="J18" s="7">
        <v>9.2999999999999997E-5</v>
      </c>
      <c r="K18" s="8">
        <v>99425.4</v>
      </c>
      <c r="L18" s="8">
        <v>9.1999999999999993</v>
      </c>
      <c r="M18" s="6">
        <v>71.099999999999994</v>
      </c>
    </row>
    <row r="19" spans="1:13">
      <c r="A19">
        <v>12</v>
      </c>
      <c r="B19" s="7">
        <v>1.4100000000000001E-4</v>
      </c>
      <c r="C19" s="7">
        <v>1.4100000000000001E-4</v>
      </c>
      <c r="D19" s="8">
        <v>99277.1</v>
      </c>
      <c r="E19" s="8">
        <v>14</v>
      </c>
      <c r="F19" s="6">
        <v>65.959999999999994</v>
      </c>
      <c r="G19" t="s">
        <v>13</v>
      </c>
      <c r="H19">
        <v>12</v>
      </c>
      <c r="I19" s="7">
        <v>1.15E-4</v>
      </c>
      <c r="J19" s="7">
        <v>1.15E-4</v>
      </c>
      <c r="K19" s="8">
        <v>99416.2</v>
      </c>
      <c r="L19" s="8">
        <v>11.4</v>
      </c>
      <c r="M19" s="6">
        <v>70.11</v>
      </c>
    </row>
    <row r="20" spans="1:13">
      <c r="A20">
        <v>13</v>
      </c>
      <c r="B20" s="7">
        <v>1.7200000000000001E-4</v>
      </c>
      <c r="C20" s="7">
        <v>1.7200000000000001E-4</v>
      </c>
      <c r="D20" s="8">
        <v>99263.1</v>
      </c>
      <c r="E20" s="8">
        <v>17.100000000000001</v>
      </c>
      <c r="F20" s="6">
        <v>64.97</v>
      </c>
      <c r="G20" t="s">
        <v>13</v>
      </c>
      <c r="H20">
        <v>13</v>
      </c>
      <c r="I20" s="7">
        <v>1.2300000000000001E-4</v>
      </c>
      <c r="J20" s="7">
        <v>1.2300000000000001E-4</v>
      </c>
      <c r="K20" s="8">
        <v>99404.800000000003</v>
      </c>
      <c r="L20" s="8">
        <v>12.2</v>
      </c>
      <c r="M20" s="6">
        <v>69.12</v>
      </c>
    </row>
    <row r="21" spans="1:13">
      <c r="A21">
        <v>14</v>
      </c>
      <c r="B21" s="7">
        <v>1.9100000000000001E-4</v>
      </c>
      <c r="C21" s="7">
        <v>1.9100000000000001E-4</v>
      </c>
      <c r="D21" s="8">
        <v>99246</v>
      </c>
      <c r="E21" s="8">
        <v>18.899999999999999</v>
      </c>
      <c r="F21" s="6">
        <v>63.98</v>
      </c>
      <c r="G21" t="s">
        <v>13</v>
      </c>
      <c r="H21">
        <v>14</v>
      </c>
      <c r="I21" s="7">
        <v>1.2999999999999999E-4</v>
      </c>
      <c r="J21" s="7">
        <v>1.2999999999999999E-4</v>
      </c>
      <c r="K21" s="8">
        <v>99392.6</v>
      </c>
      <c r="L21" s="8">
        <v>13</v>
      </c>
      <c r="M21" s="6">
        <v>68.13</v>
      </c>
    </row>
    <row r="22" spans="1:13">
      <c r="A22">
        <v>15</v>
      </c>
      <c r="B22" s="7">
        <v>2.33E-4</v>
      </c>
      <c r="C22" s="7">
        <v>2.33E-4</v>
      </c>
      <c r="D22" s="8">
        <v>99227.1</v>
      </c>
      <c r="E22" s="8">
        <v>23.1</v>
      </c>
      <c r="F22" s="6">
        <v>63</v>
      </c>
      <c r="G22" t="s">
        <v>13</v>
      </c>
      <c r="H22">
        <v>15</v>
      </c>
      <c r="I22" s="7">
        <v>1.3799999999999999E-4</v>
      </c>
      <c r="J22" s="7">
        <v>1.3799999999999999E-4</v>
      </c>
      <c r="K22" s="8">
        <v>99379.6</v>
      </c>
      <c r="L22" s="8">
        <v>13.7</v>
      </c>
      <c r="M22" s="6">
        <v>67.13</v>
      </c>
    </row>
    <row r="23" spans="1:13">
      <c r="A23">
        <v>16</v>
      </c>
      <c r="B23" s="7">
        <v>3.3500000000000001E-4</v>
      </c>
      <c r="C23" s="7">
        <v>3.3500000000000001E-4</v>
      </c>
      <c r="D23" s="8">
        <v>99203.9</v>
      </c>
      <c r="E23" s="8">
        <v>33.200000000000003</v>
      </c>
      <c r="F23" s="6">
        <v>62.01</v>
      </c>
      <c r="G23" t="s">
        <v>13</v>
      </c>
      <c r="H23">
        <v>16</v>
      </c>
      <c r="I23" s="7">
        <v>1.94E-4</v>
      </c>
      <c r="J23" s="7">
        <v>1.94E-4</v>
      </c>
      <c r="K23" s="8">
        <v>99365.9</v>
      </c>
      <c r="L23" s="8">
        <v>19.3</v>
      </c>
      <c r="M23" s="6">
        <v>66.14</v>
      </c>
    </row>
    <row r="24" spans="1:13">
      <c r="A24">
        <v>17</v>
      </c>
      <c r="B24" s="7">
        <v>5.2499999999999997E-4</v>
      </c>
      <c r="C24" s="7">
        <v>5.2499999999999997E-4</v>
      </c>
      <c r="D24" s="8">
        <v>99170.7</v>
      </c>
      <c r="E24" s="8">
        <v>52.1</v>
      </c>
      <c r="F24" s="6">
        <v>61.03</v>
      </c>
      <c r="G24" t="s">
        <v>13</v>
      </c>
      <c r="H24">
        <v>17</v>
      </c>
      <c r="I24" s="7">
        <v>2.42E-4</v>
      </c>
      <c r="J24" s="7">
        <v>2.42E-4</v>
      </c>
      <c r="K24" s="8">
        <v>99346.6</v>
      </c>
      <c r="L24" s="8">
        <v>24</v>
      </c>
      <c r="M24" s="6">
        <v>65.16</v>
      </c>
    </row>
    <row r="25" spans="1:13">
      <c r="A25">
        <v>18</v>
      </c>
      <c r="B25" s="7">
        <v>5.9900000000000003E-4</v>
      </c>
      <c r="C25" s="7">
        <v>5.9900000000000003E-4</v>
      </c>
      <c r="D25" s="8">
        <v>99118.6</v>
      </c>
      <c r="E25" s="8">
        <v>59.4</v>
      </c>
      <c r="F25" s="6">
        <v>60.06</v>
      </c>
      <c r="G25" t="s">
        <v>13</v>
      </c>
      <c r="H25">
        <v>18</v>
      </c>
      <c r="I25" s="7">
        <v>2.5799999999999998E-4</v>
      </c>
      <c r="J25" s="7">
        <v>2.5799999999999998E-4</v>
      </c>
      <c r="K25" s="8">
        <v>99322.6</v>
      </c>
      <c r="L25" s="8">
        <v>25.7</v>
      </c>
      <c r="M25" s="6">
        <v>64.17</v>
      </c>
    </row>
    <row r="26" spans="1:13">
      <c r="A26">
        <v>19</v>
      </c>
      <c r="B26" s="7">
        <v>6.5799999999999995E-4</v>
      </c>
      <c r="C26" s="7">
        <v>6.5799999999999995E-4</v>
      </c>
      <c r="D26" s="8">
        <v>99059.199999999997</v>
      </c>
      <c r="E26" s="8">
        <v>65.099999999999994</v>
      </c>
      <c r="F26" s="6">
        <v>59.1</v>
      </c>
      <c r="G26" t="s">
        <v>13</v>
      </c>
      <c r="H26">
        <v>19</v>
      </c>
      <c r="I26" s="7">
        <v>2.5300000000000002E-4</v>
      </c>
      <c r="J26" s="7">
        <v>2.5300000000000002E-4</v>
      </c>
      <c r="K26" s="8">
        <v>99297</v>
      </c>
      <c r="L26" s="8">
        <v>25.1</v>
      </c>
      <c r="M26" s="6">
        <v>63.19</v>
      </c>
    </row>
    <row r="27" spans="1:13">
      <c r="A27">
        <v>20</v>
      </c>
      <c r="B27" s="7">
        <v>6.6299999999999996E-4</v>
      </c>
      <c r="C27" s="7">
        <v>6.6200000000000005E-4</v>
      </c>
      <c r="D27" s="8">
        <v>98994.1</v>
      </c>
      <c r="E27" s="8">
        <v>65.599999999999994</v>
      </c>
      <c r="F27" s="6">
        <v>58.14</v>
      </c>
      <c r="G27" t="s">
        <v>13</v>
      </c>
      <c r="H27">
        <v>20</v>
      </c>
      <c r="I27" s="7">
        <v>2.4800000000000001E-4</v>
      </c>
      <c r="J27" s="7">
        <v>2.4800000000000001E-4</v>
      </c>
      <c r="K27" s="8">
        <v>99271.8</v>
      </c>
      <c r="L27" s="8">
        <v>24.6</v>
      </c>
      <c r="M27" s="6">
        <v>62.2</v>
      </c>
    </row>
    <row r="28" spans="1:13">
      <c r="A28">
        <v>21</v>
      </c>
      <c r="B28" s="7">
        <v>6.8000000000000005E-4</v>
      </c>
      <c r="C28" s="7">
        <v>6.8000000000000005E-4</v>
      </c>
      <c r="D28" s="8">
        <v>98928.5</v>
      </c>
      <c r="E28" s="8">
        <v>67.3</v>
      </c>
      <c r="F28" s="6">
        <v>57.18</v>
      </c>
      <c r="G28" t="s">
        <v>13</v>
      </c>
      <c r="H28">
        <v>21</v>
      </c>
      <c r="I28" s="7">
        <v>2.5399999999999999E-4</v>
      </c>
      <c r="J28" s="7">
        <v>2.5399999999999999E-4</v>
      </c>
      <c r="K28" s="8">
        <v>99247.2</v>
      </c>
      <c r="L28" s="8">
        <v>25.2</v>
      </c>
      <c r="M28" s="6">
        <v>61.22</v>
      </c>
    </row>
    <row r="29" spans="1:13">
      <c r="A29">
        <v>22</v>
      </c>
      <c r="B29" s="7">
        <v>6.9399999999999996E-4</v>
      </c>
      <c r="C29" s="7">
        <v>6.9399999999999996E-4</v>
      </c>
      <c r="D29" s="8">
        <v>98861.2</v>
      </c>
      <c r="E29" s="8">
        <v>68.599999999999994</v>
      </c>
      <c r="F29" s="6">
        <v>56.21</v>
      </c>
      <c r="G29" t="s">
        <v>13</v>
      </c>
      <c r="H29">
        <v>22</v>
      </c>
      <c r="I29" s="7">
        <v>2.5599999999999999E-4</v>
      </c>
      <c r="J29" s="7">
        <v>2.5599999999999999E-4</v>
      </c>
      <c r="K29" s="8">
        <v>99222</v>
      </c>
      <c r="L29" s="8">
        <v>25.4</v>
      </c>
      <c r="M29" s="6">
        <v>60.24</v>
      </c>
    </row>
    <row r="30" spans="1:13">
      <c r="A30">
        <v>23</v>
      </c>
      <c r="B30" s="7">
        <v>6.9999999999999999E-4</v>
      </c>
      <c r="C30" s="7">
        <v>6.9999999999999999E-4</v>
      </c>
      <c r="D30" s="8">
        <v>98792.7</v>
      </c>
      <c r="E30" s="8">
        <v>69.099999999999994</v>
      </c>
      <c r="F30" s="6">
        <v>55.25</v>
      </c>
      <c r="G30" t="s">
        <v>13</v>
      </c>
      <c r="H30">
        <v>23</v>
      </c>
      <c r="I30" s="7">
        <v>2.5900000000000001E-4</v>
      </c>
      <c r="J30" s="7">
        <v>2.5900000000000001E-4</v>
      </c>
      <c r="K30" s="8">
        <v>99196.6</v>
      </c>
      <c r="L30" s="8">
        <v>25.7</v>
      </c>
      <c r="M30" s="6">
        <v>59.25</v>
      </c>
    </row>
    <row r="31" spans="1:13">
      <c r="A31">
        <v>24</v>
      </c>
      <c r="B31" s="7">
        <v>6.7599999999999995E-4</v>
      </c>
      <c r="C31" s="7">
        <v>6.7599999999999995E-4</v>
      </c>
      <c r="D31" s="8">
        <v>98723.5</v>
      </c>
      <c r="E31" s="8">
        <v>66.7</v>
      </c>
      <c r="F31" s="6">
        <v>54.29</v>
      </c>
      <c r="G31" t="s">
        <v>13</v>
      </c>
      <c r="H31">
        <v>24</v>
      </c>
      <c r="I31" s="7">
        <v>2.7700000000000001E-4</v>
      </c>
      <c r="J31" s="7">
        <v>2.7700000000000001E-4</v>
      </c>
      <c r="K31" s="8">
        <v>99170.9</v>
      </c>
      <c r="L31" s="8">
        <v>27.5</v>
      </c>
      <c r="M31" s="6">
        <v>58.27</v>
      </c>
    </row>
    <row r="32" spans="1:13">
      <c r="A32">
        <v>25</v>
      </c>
      <c r="B32" s="7">
        <v>7.4799999999999997E-4</v>
      </c>
      <c r="C32" s="7">
        <v>7.4799999999999997E-4</v>
      </c>
      <c r="D32" s="8">
        <v>98656.8</v>
      </c>
      <c r="E32" s="8">
        <v>73.8</v>
      </c>
      <c r="F32" s="6">
        <v>53.33</v>
      </c>
      <c r="G32" t="s">
        <v>13</v>
      </c>
      <c r="H32">
        <v>25</v>
      </c>
      <c r="I32" s="7">
        <v>2.7300000000000002E-4</v>
      </c>
      <c r="J32" s="7">
        <v>2.7300000000000002E-4</v>
      </c>
      <c r="K32" s="8">
        <v>99143.4</v>
      </c>
      <c r="L32" s="8">
        <v>27.1</v>
      </c>
      <c r="M32" s="6">
        <v>57.28</v>
      </c>
    </row>
    <row r="33" spans="1:13">
      <c r="A33">
        <v>26</v>
      </c>
      <c r="B33" s="7">
        <v>7.2000000000000005E-4</v>
      </c>
      <c r="C33" s="7">
        <v>7.2000000000000005E-4</v>
      </c>
      <c r="D33" s="8">
        <v>98583</v>
      </c>
      <c r="E33" s="8">
        <v>71</v>
      </c>
      <c r="F33" s="6">
        <v>52.37</v>
      </c>
      <c r="G33" t="s">
        <v>13</v>
      </c>
      <c r="H33">
        <v>26</v>
      </c>
      <c r="I33" s="7">
        <v>3.2400000000000001E-4</v>
      </c>
      <c r="J33" s="7">
        <v>3.2400000000000001E-4</v>
      </c>
      <c r="K33" s="8">
        <v>99116.3</v>
      </c>
      <c r="L33" s="8">
        <v>32.1</v>
      </c>
      <c r="M33" s="6">
        <v>56.3</v>
      </c>
    </row>
    <row r="34" spans="1:13">
      <c r="A34">
        <v>27</v>
      </c>
      <c r="B34" s="7">
        <v>7.6300000000000001E-4</v>
      </c>
      <c r="C34" s="7">
        <v>7.6300000000000001E-4</v>
      </c>
      <c r="D34" s="8">
        <v>98512</v>
      </c>
      <c r="E34" s="8">
        <v>75.2</v>
      </c>
      <c r="F34" s="6">
        <v>51.4</v>
      </c>
      <c r="G34" t="s">
        <v>13</v>
      </c>
      <c r="H34">
        <v>27</v>
      </c>
      <c r="I34" s="7">
        <v>3.1199999999999999E-4</v>
      </c>
      <c r="J34" s="7">
        <v>3.1199999999999999E-4</v>
      </c>
      <c r="K34" s="8">
        <v>99084.2</v>
      </c>
      <c r="L34" s="8">
        <v>30.9</v>
      </c>
      <c r="M34" s="6">
        <v>55.32</v>
      </c>
    </row>
    <row r="35" spans="1:13">
      <c r="A35">
        <v>28</v>
      </c>
      <c r="B35" s="7">
        <v>7.27E-4</v>
      </c>
      <c r="C35" s="7">
        <v>7.27E-4</v>
      </c>
      <c r="D35" s="8">
        <v>98436.9</v>
      </c>
      <c r="E35" s="8">
        <v>71.599999999999994</v>
      </c>
      <c r="F35" s="6">
        <v>50.44</v>
      </c>
      <c r="G35" t="s">
        <v>13</v>
      </c>
      <c r="H35">
        <v>28</v>
      </c>
      <c r="I35" s="7">
        <v>3.4699999999999998E-4</v>
      </c>
      <c r="J35" s="7">
        <v>3.4699999999999998E-4</v>
      </c>
      <c r="K35" s="8">
        <v>99053.3</v>
      </c>
      <c r="L35" s="8">
        <v>34.4</v>
      </c>
      <c r="M35" s="6">
        <v>54.33</v>
      </c>
    </row>
    <row r="36" spans="1:13">
      <c r="A36">
        <v>29</v>
      </c>
      <c r="B36" s="7">
        <v>8.1300000000000003E-4</v>
      </c>
      <c r="C36" s="7">
        <v>8.1300000000000003E-4</v>
      </c>
      <c r="D36" s="8">
        <v>98365.3</v>
      </c>
      <c r="E36" s="8">
        <v>79.900000000000006</v>
      </c>
      <c r="F36" s="6">
        <v>49.48</v>
      </c>
      <c r="G36" t="s">
        <v>13</v>
      </c>
      <c r="H36">
        <v>29</v>
      </c>
      <c r="I36" s="7">
        <v>3.6600000000000001E-4</v>
      </c>
      <c r="J36" s="7">
        <v>3.6600000000000001E-4</v>
      </c>
      <c r="K36" s="8">
        <v>99018.9</v>
      </c>
      <c r="L36" s="8">
        <v>36.200000000000003</v>
      </c>
      <c r="M36" s="6">
        <v>53.35</v>
      </c>
    </row>
    <row r="37" spans="1:13">
      <c r="A37">
        <v>30</v>
      </c>
      <c r="B37" s="7">
        <v>9.0600000000000001E-4</v>
      </c>
      <c r="C37" s="7">
        <v>9.0600000000000001E-4</v>
      </c>
      <c r="D37" s="8">
        <v>98285.4</v>
      </c>
      <c r="E37" s="8">
        <v>89</v>
      </c>
      <c r="F37" s="6">
        <v>48.52</v>
      </c>
      <c r="G37" t="s">
        <v>13</v>
      </c>
      <c r="H37">
        <v>30</v>
      </c>
      <c r="I37" s="7">
        <v>3.8000000000000002E-4</v>
      </c>
      <c r="J37" s="7">
        <v>3.8000000000000002E-4</v>
      </c>
      <c r="K37" s="8">
        <v>98982.6</v>
      </c>
      <c r="L37" s="8">
        <v>37.6</v>
      </c>
      <c r="M37" s="6">
        <v>52.37</v>
      </c>
    </row>
    <row r="38" spans="1:13">
      <c r="A38">
        <v>31</v>
      </c>
      <c r="B38" s="7">
        <v>9.1200000000000005E-4</v>
      </c>
      <c r="C38" s="7">
        <v>9.1200000000000005E-4</v>
      </c>
      <c r="D38" s="8">
        <v>98196.3</v>
      </c>
      <c r="E38" s="8">
        <v>89.6</v>
      </c>
      <c r="F38" s="6">
        <v>47.56</v>
      </c>
      <c r="G38" t="s">
        <v>13</v>
      </c>
      <c r="H38">
        <v>31</v>
      </c>
      <c r="I38" s="7">
        <v>3.86E-4</v>
      </c>
      <c r="J38" s="7">
        <v>3.86E-4</v>
      </c>
      <c r="K38" s="8">
        <v>98945.1</v>
      </c>
      <c r="L38" s="8">
        <v>38.200000000000003</v>
      </c>
      <c r="M38" s="6">
        <v>51.39</v>
      </c>
    </row>
    <row r="39" spans="1:13">
      <c r="A39">
        <v>32</v>
      </c>
      <c r="B39" s="7">
        <v>1.0319999999999999E-3</v>
      </c>
      <c r="C39" s="7">
        <v>1.0319999999999999E-3</v>
      </c>
      <c r="D39" s="8">
        <v>98106.8</v>
      </c>
      <c r="E39" s="8">
        <v>101.2</v>
      </c>
      <c r="F39" s="6">
        <v>46.61</v>
      </c>
      <c r="G39" t="s">
        <v>13</v>
      </c>
      <c r="H39">
        <v>32</v>
      </c>
      <c r="I39" s="7">
        <v>4.46E-4</v>
      </c>
      <c r="J39" s="7">
        <v>4.46E-4</v>
      </c>
      <c r="K39" s="8">
        <v>98906.8</v>
      </c>
      <c r="L39" s="8">
        <v>44.1</v>
      </c>
      <c r="M39" s="6">
        <v>50.41</v>
      </c>
    </row>
    <row r="40" spans="1:13">
      <c r="A40">
        <v>33</v>
      </c>
      <c r="B40" s="7">
        <v>1.062E-3</v>
      </c>
      <c r="C40" s="7">
        <v>1.062E-3</v>
      </c>
      <c r="D40" s="8">
        <v>98005.5</v>
      </c>
      <c r="E40" s="8">
        <v>104</v>
      </c>
      <c r="F40" s="6">
        <v>45.65</v>
      </c>
      <c r="G40" t="s">
        <v>13</v>
      </c>
      <c r="H40">
        <v>33</v>
      </c>
      <c r="I40" s="7">
        <v>5.1000000000000004E-4</v>
      </c>
      <c r="J40" s="7">
        <v>5.1000000000000004E-4</v>
      </c>
      <c r="K40" s="8">
        <v>98862.8</v>
      </c>
      <c r="L40" s="8">
        <v>50.4</v>
      </c>
      <c r="M40" s="6">
        <v>49.43</v>
      </c>
    </row>
    <row r="41" spans="1:13">
      <c r="A41">
        <v>34</v>
      </c>
      <c r="B41" s="7">
        <v>1.073E-3</v>
      </c>
      <c r="C41" s="7">
        <v>1.073E-3</v>
      </c>
      <c r="D41" s="8">
        <v>97901.5</v>
      </c>
      <c r="E41" s="8">
        <v>105</v>
      </c>
      <c r="F41" s="6">
        <v>44.7</v>
      </c>
      <c r="G41" t="s">
        <v>13</v>
      </c>
      <c r="H41">
        <v>34</v>
      </c>
      <c r="I41" s="7">
        <v>5.4600000000000004E-4</v>
      </c>
      <c r="J41" s="7">
        <v>5.4600000000000004E-4</v>
      </c>
      <c r="K41" s="8">
        <v>98812.3</v>
      </c>
      <c r="L41" s="8">
        <v>53.9</v>
      </c>
      <c r="M41" s="6">
        <v>48.46</v>
      </c>
    </row>
    <row r="42" spans="1:13">
      <c r="A42">
        <v>35</v>
      </c>
      <c r="B42" s="7">
        <v>1.155E-3</v>
      </c>
      <c r="C42" s="7">
        <v>1.1540000000000001E-3</v>
      </c>
      <c r="D42" s="8">
        <v>97796.5</v>
      </c>
      <c r="E42" s="8">
        <v>112.9</v>
      </c>
      <c r="F42" s="6">
        <v>43.75</v>
      </c>
      <c r="G42" t="s">
        <v>13</v>
      </c>
      <c r="H42">
        <v>35</v>
      </c>
      <c r="I42" s="7">
        <v>5.6599999999999999E-4</v>
      </c>
      <c r="J42" s="7">
        <v>5.6599999999999999E-4</v>
      </c>
      <c r="K42" s="8">
        <v>98758.399999999994</v>
      </c>
      <c r="L42" s="8">
        <v>55.9</v>
      </c>
      <c r="M42" s="6">
        <v>47.48</v>
      </c>
    </row>
    <row r="43" spans="1:13">
      <c r="A43">
        <v>36</v>
      </c>
      <c r="B43" s="7">
        <v>1.237E-3</v>
      </c>
      <c r="C43" s="7">
        <v>1.2359999999999999E-3</v>
      </c>
      <c r="D43" s="8">
        <v>97683.6</v>
      </c>
      <c r="E43" s="8">
        <v>120.7</v>
      </c>
      <c r="F43" s="6">
        <v>42.8</v>
      </c>
      <c r="G43" t="s">
        <v>13</v>
      </c>
      <c r="H43">
        <v>36</v>
      </c>
      <c r="I43" s="7">
        <v>6.2299999999999996E-4</v>
      </c>
      <c r="J43" s="7">
        <v>6.2299999999999996E-4</v>
      </c>
      <c r="K43" s="8">
        <v>98702.5</v>
      </c>
      <c r="L43" s="8">
        <v>61.5</v>
      </c>
      <c r="M43" s="6">
        <v>46.51</v>
      </c>
    </row>
    <row r="44" spans="1:13">
      <c r="A44">
        <v>37</v>
      </c>
      <c r="B44" s="7">
        <v>1.2979999999999999E-3</v>
      </c>
      <c r="C44" s="7">
        <v>1.297E-3</v>
      </c>
      <c r="D44" s="8">
        <v>97562.8</v>
      </c>
      <c r="E44" s="8">
        <v>126.5</v>
      </c>
      <c r="F44" s="6">
        <v>41.85</v>
      </c>
      <c r="G44" t="s">
        <v>13</v>
      </c>
      <c r="H44">
        <v>37</v>
      </c>
      <c r="I44" s="7">
        <v>7.1000000000000002E-4</v>
      </c>
      <c r="J44" s="7">
        <v>7.1000000000000002E-4</v>
      </c>
      <c r="K44" s="8">
        <v>98641</v>
      </c>
      <c r="L44" s="8">
        <v>70</v>
      </c>
      <c r="M44" s="6">
        <v>45.54</v>
      </c>
    </row>
    <row r="45" spans="1:13">
      <c r="A45">
        <v>38</v>
      </c>
      <c r="B45" s="7">
        <v>1.299E-3</v>
      </c>
      <c r="C45" s="7">
        <v>1.299E-3</v>
      </c>
      <c r="D45" s="8">
        <v>97436.3</v>
      </c>
      <c r="E45" s="8">
        <v>126.5</v>
      </c>
      <c r="F45" s="6">
        <v>40.909999999999997</v>
      </c>
      <c r="G45" t="s">
        <v>13</v>
      </c>
      <c r="H45">
        <v>38</v>
      </c>
      <c r="I45" s="7">
        <v>7.4799999999999997E-4</v>
      </c>
      <c r="J45" s="7">
        <v>7.4799999999999997E-4</v>
      </c>
      <c r="K45" s="8">
        <v>98571</v>
      </c>
      <c r="L45" s="8">
        <v>73.7</v>
      </c>
      <c r="M45" s="6">
        <v>44.57</v>
      </c>
    </row>
    <row r="46" spans="1:13">
      <c r="A46">
        <v>39</v>
      </c>
      <c r="B46" s="7">
        <v>1.426E-3</v>
      </c>
      <c r="C46" s="7">
        <v>1.4250000000000001E-3</v>
      </c>
      <c r="D46" s="8">
        <v>97309.7</v>
      </c>
      <c r="E46" s="8">
        <v>138.69999999999999</v>
      </c>
      <c r="F46" s="6">
        <v>39.96</v>
      </c>
      <c r="G46" t="s">
        <v>13</v>
      </c>
      <c r="H46">
        <v>39</v>
      </c>
      <c r="I46" s="7">
        <v>8.5999999999999998E-4</v>
      </c>
      <c r="J46" s="7">
        <v>8.5999999999999998E-4</v>
      </c>
      <c r="K46" s="8">
        <v>98497.3</v>
      </c>
      <c r="L46" s="8">
        <v>84.7</v>
      </c>
      <c r="M46" s="6">
        <v>43.6</v>
      </c>
    </row>
    <row r="47" spans="1:13">
      <c r="A47">
        <v>40</v>
      </c>
      <c r="B47" s="7">
        <v>1.519E-3</v>
      </c>
      <c r="C47" s="7">
        <v>1.5169999999999999E-3</v>
      </c>
      <c r="D47" s="8">
        <v>97171</v>
      </c>
      <c r="E47" s="8">
        <v>147.5</v>
      </c>
      <c r="F47" s="6">
        <v>39.01</v>
      </c>
      <c r="G47" t="s">
        <v>13</v>
      </c>
      <c r="H47">
        <v>40</v>
      </c>
      <c r="I47" s="7">
        <v>9.4700000000000003E-4</v>
      </c>
      <c r="J47" s="7">
        <v>9.4700000000000003E-4</v>
      </c>
      <c r="K47" s="8">
        <v>98412.5</v>
      </c>
      <c r="L47" s="8">
        <v>93.2</v>
      </c>
      <c r="M47" s="6">
        <v>42.64</v>
      </c>
    </row>
    <row r="48" spans="1:13">
      <c r="A48">
        <v>41</v>
      </c>
      <c r="B48" s="7">
        <v>1.6689999999999999E-3</v>
      </c>
      <c r="C48" s="7">
        <v>1.6670000000000001E-3</v>
      </c>
      <c r="D48" s="8">
        <v>97023.6</v>
      </c>
      <c r="E48" s="8">
        <v>161.80000000000001</v>
      </c>
      <c r="F48" s="6">
        <v>38.07</v>
      </c>
      <c r="G48" t="s">
        <v>13</v>
      </c>
      <c r="H48">
        <v>41</v>
      </c>
      <c r="I48" s="7">
        <v>9.859999999999999E-4</v>
      </c>
      <c r="J48" s="7">
        <v>9.859999999999999E-4</v>
      </c>
      <c r="K48" s="8">
        <v>98319.4</v>
      </c>
      <c r="L48" s="8">
        <v>96.9</v>
      </c>
      <c r="M48" s="6">
        <v>41.68</v>
      </c>
    </row>
    <row r="49" spans="1:13">
      <c r="A49">
        <v>42</v>
      </c>
      <c r="B49" s="7">
        <v>1.835E-3</v>
      </c>
      <c r="C49" s="7">
        <v>1.8339999999999999E-3</v>
      </c>
      <c r="D49" s="8">
        <v>96861.8</v>
      </c>
      <c r="E49" s="8">
        <v>177.6</v>
      </c>
      <c r="F49" s="6">
        <v>37.14</v>
      </c>
      <c r="G49" t="s">
        <v>13</v>
      </c>
      <c r="H49">
        <v>42</v>
      </c>
      <c r="I49" s="7">
        <v>1.1280000000000001E-3</v>
      </c>
      <c r="J49" s="7">
        <v>1.127E-3</v>
      </c>
      <c r="K49" s="8">
        <v>98222.399999999994</v>
      </c>
      <c r="L49" s="8">
        <v>110.7</v>
      </c>
      <c r="M49" s="6">
        <v>40.72</v>
      </c>
    </row>
    <row r="50" spans="1:13">
      <c r="A50">
        <v>43</v>
      </c>
      <c r="B50" s="7">
        <v>1.9499999999999999E-3</v>
      </c>
      <c r="C50" s="7">
        <v>1.9480000000000001E-3</v>
      </c>
      <c r="D50" s="8">
        <v>96684.2</v>
      </c>
      <c r="E50" s="8">
        <v>188.4</v>
      </c>
      <c r="F50" s="6">
        <v>36.200000000000003</v>
      </c>
      <c r="G50" t="s">
        <v>13</v>
      </c>
      <c r="H50">
        <v>43</v>
      </c>
      <c r="I50" s="7">
        <v>1.242E-3</v>
      </c>
      <c r="J50" s="7">
        <v>1.2409999999999999E-3</v>
      </c>
      <c r="K50" s="8">
        <v>98111.7</v>
      </c>
      <c r="L50" s="8">
        <v>121.7</v>
      </c>
      <c r="M50" s="6">
        <v>39.770000000000003</v>
      </c>
    </row>
    <row r="51" spans="1:13">
      <c r="A51">
        <v>44</v>
      </c>
      <c r="B51" s="7">
        <v>2.075E-3</v>
      </c>
      <c r="C51" s="7">
        <v>2.0730000000000002E-3</v>
      </c>
      <c r="D51" s="8">
        <v>96495.8</v>
      </c>
      <c r="E51" s="8">
        <v>200.1</v>
      </c>
      <c r="F51" s="6">
        <v>35.270000000000003</v>
      </c>
      <c r="G51" t="s">
        <v>13</v>
      </c>
      <c r="H51">
        <v>44</v>
      </c>
      <c r="I51" s="7">
        <v>1.353E-3</v>
      </c>
      <c r="J51" s="7">
        <v>1.3519999999999999E-3</v>
      </c>
      <c r="K51" s="8">
        <v>97990</v>
      </c>
      <c r="L51" s="8">
        <v>132.5</v>
      </c>
      <c r="M51" s="6">
        <v>38.82</v>
      </c>
    </row>
    <row r="52" spans="1:13">
      <c r="A52">
        <v>45</v>
      </c>
      <c r="B52" s="7">
        <v>2.31E-3</v>
      </c>
      <c r="C52" s="7">
        <v>2.3080000000000002E-3</v>
      </c>
      <c r="D52" s="8">
        <v>96295.8</v>
      </c>
      <c r="E52" s="8">
        <v>222.2</v>
      </c>
      <c r="F52" s="6">
        <v>34.340000000000003</v>
      </c>
      <c r="G52" t="s">
        <v>13</v>
      </c>
      <c r="H52">
        <v>45</v>
      </c>
      <c r="I52" s="7">
        <v>1.4920000000000001E-3</v>
      </c>
      <c r="J52" s="7">
        <v>1.4909999999999999E-3</v>
      </c>
      <c r="K52" s="8">
        <v>97857.5</v>
      </c>
      <c r="L52" s="8">
        <v>145.9</v>
      </c>
      <c r="M52" s="6">
        <v>37.869999999999997</v>
      </c>
    </row>
    <row r="53" spans="1:13">
      <c r="A53">
        <v>46</v>
      </c>
      <c r="B53" s="7">
        <v>2.4650000000000002E-3</v>
      </c>
      <c r="C53" s="7">
        <v>2.4620000000000002E-3</v>
      </c>
      <c r="D53" s="8">
        <v>96073.600000000006</v>
      </c>
      <c r="E53" s="8">
        <v>236.5</v>
      </c>
      <c r="F53" s="6">
        <v>33.42</v>
      </c>
      <c r="G53" t="s">
        <v>13</v>
      </c>
      <c r="H53">
        <v>46</v>
      </c>
      <c r="I53" s="7">
        <v>1.5380000000000001E-3</v>
      </c>
      <c r="J53" s="7">
        <v>1.537E-3</v>
      </c>
      <c r="K53" s="8">
        <v>97711.6</v>
      </c>
      <c r="L53" s="8">
        <v>150.19999999999999</v>
      </c>
      <c r="M53" s="6">
        <v>36.92</v>
      </c>
    </row>
    <row r="54" spans="1:13">
      <c r="A54">
        <v>47</v>
      </c>
      <c r="B54" s="7">
        <v>2.6979999999999999E-3</v>
      </c>
      <c r="C54" s="7">
        <v>2.6949999999999999E-3</v>
      </c>
      <c r="D54" s="8">
        <v>95837</v>
      </c>
      <c r="E54" s="8">
        <v>258.2</v>
      </c>
      <c r="F54" s="6">
        <v>32.5</v>
      </c>
      <c r="G54" t="s">
        <v>13</v>
      </c>
      <c r="H54">
        <v>47</v>
      </c>
      <c r="I54" s="7">
        <v>1.804E-3</v>
      </c>
      <c r="J54" s="7">
        <v>1.8029999999999999E-3</v>
      </c>
      <c r="K54" s="8">
        <v>97561.4</v>
      </c>
      <c r="L54" s="8">
        <v>175.9</v>
      </c>
      <c r="M54" s="6">
        <v>35.979999999999997</v>
      </c>
    </row>
    <row r="55" spans="1:13">
      <c r="A55">
        <v>48</v>
      </c>
      <c r="B55" s="7">
        <v>3.0209999999999998E-3</v>
      </c>
      <c r="C55" s="7">
        <v>3.0170000000000002E-3</v>
      </c>
      <c r="D55" s="8">
        <v>95578.8</v>
      </c>
      <c r="E55" s="8">
        <v>288.3</v>
      </c>
      <c r="F55" s="6">
        <v>31.59</v>
      </c>
      <c r="G55" t="s">
        <v>13</v>
      </c>
      <c r="H55">
        <v>48</v>
      </c>
      <c r="I55" s="7">
        <v>2.1029999999999998E-3</v>
      </c>
      <c r="J55" s="7">
        <v>2.101E-3</v>
      </c>
      <c r="K55" s="8">
        <v>97385.600000000006</v>
      </c>
      <c r="L55" s="8">
        <v>204.6</v>
      </c>
      <c r="M55" s="6">
        <v>35.04</v>
      </c>
    </row>
    <row r="56" spans="1:13">
      <c r="A56">
        <v>49</v>
      </c>
      <c r="B56" s="7">
        <v>3.2669999999999999E-3</v>
      </c>
      <c r="C56" s="7">
        <v>3.2620000000000001E-3</v>
      </c>
      <c r="D56" s="8">
        <v>95290.4</v>
      </c>
      <c r="E56" s="8">
        <v>310.8</v>
      </c>
      <c r="F56" s="6">
        <v>30.68</v>
      </c>
      <c r="G56" t="s">
        <v>13</v>
      </c>
      <c r="H56">
        <v>49</v>
      </c>
      <c r="I56" s="7">
        <v>2.1689999999999999E-3</v>
      </c>
      <c r="J56" s="7">
        <v>2.1670000000000001E-3</v>
      </c>
      <c r="K56" s="8">
        <v>97181</v>
      </c>
      <c r="L56" s="8">
        <v>210.6</v>
      </c>
      <c r="M56" s="6">
        <v>34.119999999999997</v>
      </c>
    </row>
    <row r="57" spans="1:13">
      <c r="A57">
        <v>50</v>
      </c>
      <c r="B57" s="7">
        <v>3.6210000000000001E-3</v>
      </c>
      <c r="C57" s="7">
        <v>3.614E-3</v>
      </c>
      <c r="D57" s="8">
        <v>94979.7</v>
      </c>
      <c r="E57" s="8">
        <v>343.3</v>
      </c>
      <c r="F57" s="6">
        <v>29.78</v>
      </c>
      <c r="G57" t="s">
        <v>13</v>
      </c>
      <c r="H57">
        <v>50</v>
      </c>
      <c r="I57" s="7">
        <v>2.4940000000000001E-3</v>
      </c>
      <c r="J57" s="7">
        <v>2.4910000000000002E-3</v>
      </c>
      <c r="K57" s="8">
        <v>96970.4</v>
      </c>
      <c r="L57" s="8">
        <v>241.6</v>
      </c>
      <c r="M57" s="6">
        <v>33.19</v>
      </c>
    </row>
    <row r="58" spans="1:13">
      <c r="A58">
        <v>51</v>
      </c>
      <c r="B58" s="7">
        <v>4.0480000000000004E-3</v>
      </c>
      <c r="C58" s="7">
        <v>4.0400000000000002E-3</v>
      </c>
      <c r="D58" s="8">
        <v>94636.4</v>
      </c>
      <c r="E58" s="8">
        <v>382.3</v>
      </c>
      <c r="F58" s="6">
        <v>28.89</v>
      </c>
      <c r="G58" t="s">
        <v>13</v>
      </c>
      <c r="H58">
        <v>51</v>
      </c>
      <c r="I58" s="7">
        <v>2.594E-3</v>
      </c>
      <c r="J58" s="7">
        <v>2.591E-3</v>
      </c>
      <c r="K58" s="8">
        <v>96728.8</v>
      </c>
      <c r="L58" s="8">
        <v>250.6</v>
      </c>
      <c r="M58" s="6">
        <v>32.270000000000003</v>
      </c>
    </row>
    <row r="59" spans="1:13">
      <c r="A59">
        <v>52</v>
      </c>
      <c r="B59" s="7">
        <v>4.3179999999999998E-3</v>
      </c>
      <c r="C59" s="7">
        <v>4.3080000000000002E-3</v>
      </c>
      <c r="D59" s="8">
        <v>94254.1</v>
      </c>
      <c r="E59" s="8">
        <v>406.1</v>
      </c>
      <c r="F59" s="6">
        <v>28</v>
      </c>
      <c r="G59" t="s">
        <v>13</v>
      </c>
      <c r="H59">
        <v>52</v>
      </c>
      <c r="I59" s="7">
        <v>2.8670000000000002E-3</v>
      </c>
      <c r="J59" s="7">
        <v>2.8630000000000001E-3</v>
      </c>
      <c r="K59" s="8">
        <v>96478.2</v>
      </c>
      <c r="L59" s="8">
        <v>276.2</v>
      </c>
      <c r="M59" s="6">
        <v>31.35</v>
      </c>
    </row>
    <row r="60" spans="1:13">
      <c r="A60">
        <v>53</v>
      </c>
      <c r="B60" s="7">
        <v>4.8180000000000002E-3</v>
      </c>
      <c r="C60" s="7">
        <v>4.8060000000000004E-3</v>
      </c>
      <c r="D60" s="8">
        <v>93848</v>
      </c>
      <c r="E60" s="8">
        <v>451</v>
      </c>
      <c r="F60" s="6">
        <v>27.12</v>
      </c>
      <c r="G60" t="s">
        <v>13</v>
      </c>
      <c r="H60">
        <v>53</v>
      </c>
      <c r="I60" s="7">
        <v>3.1389999999999999E-3</v>
      </c>
      <c r="J60" s="7">
        <v>3.1340000000000001E-3</v>
      </c>
      <c r="K60" s="8">
        <v>96202</v>
      </c>
      <c r="L60" s="8">
        <v>301.5</v>
      </c>
      <c r="M60" s="6">
        <v>30.44</v>
      </c>
    </row>
    <row r="61" spans="1:13">
      <c r="A61">
        <v>54</v>
      </c>
      <c r="B61" s="7">
        <v>5.2059999999999997E-3</v>
      </c>
      <c r="C61" s="7">
        <v>5.1919999999999996E-3</v>
      </c>
      <c r="D61" s="8">
        <v>93397</v>
      </c>
      <c r="E61" s="8">
        <v>484.9</v>
      </c>
      <c r="F61" s="6">
        <v>26.25</v>
      </c>
      <c r="G61" t="s">
        <v>13</v>
      </c>
      <c r="H61">
        <v>54</v>
      </c>
      <c r="I61" s="7">
        <v>3.4359999999999998E-3</v>
      </c>
      <c r="J61" s="7">
        <v>3.4299999999999999E-3</v>
      </c>
      <c r="K61" s="8">
        <v>95900.5</v>
      </c>
      <c r="L61" s="8">
        <v>329</v>
      </c>
      <c r="M61" s="6">
        <v>29.54</v>
      </c>
    </row>
    <row r="62" spans="1:13">
      <c r="A62">
        <v>55</v>
      </c>
      <c r="B62" s="7">
        <v>5.829E-3</v>
      </c>
      <c r="C62" s="7">
        <v>5.8120000000000003E-3</v>
      </c>
      <c r="D62" s="8">
        <v>92912</v>
      </c>
      <c r="E62" s="8">
        <v>540</v>
      </c>
      <c r="F62" s="6">
        <v>25.39</v>
      </c>
      <c r="G62" t="s">
        <v>13</v>
      </c>
      <c r="H62">
        <v>55</v>
      </c>
      <c r="I62" s="7">
        <v>3.7290000000000001E-3</v>
      </c>
      <c r="J62" s="7">
        <v>3.722E-3</v>
      </c>
      <c r="K62" s="8">
        <v>95571.5</v>
      </c>
      <c r="L62" s="8">
        <v>355.7</v>
      </c>
      <c r="M62" s="6">
        <v>28.64</v>
      </c>
    </row>
    <row r="63" spans="1:13">
      <c r="A63">
        <v>56</v>
      </c>
      <c r="B63" s="7">
        <v>6.3039999999999997E-3</v>
      </c>
      <c r="C63" s="7">
        <v>6.2839999999999997E-3</v>
      </c>
      <c r="D63" s="8">
        <v>92372</v>
      </c>
      <c r="E63" s="8">
        <v>580.4</v>
      </c>
      <c r="F63" s="6">
        <v>24.53</v>
      </c>
      <c r="G63" t="s">
        <v>13</v>
      </c>
      <c r="H63">
        <v>56</v>
      </c>
      <c r="I63" s="7">
        <v>4.1200000000000004E-3</v>
      </c>
      <c r="J63" s="7">
        <v>4.1110000000000001E-3</v>
      </c>
      <c r="K63" s="8">
        <v>95215.8</v>
      </c>
      <c r="L63" s="8">
        <v>391.5</v>
      </c>
      <c r="M63" s="6">
        <v>27.74</v>
      </c>
    </row>
    <row r="64" spans="1:13">
      <c r="A64">
        <v>57</v>
      </c>
      <c r="B64" s="7">
        <v>6.7239999999999999E-3</v>
      </c>
      <c r="C64" s="7">
        <v>6.7019999999999996E-3</v>
      </c>
      <c r="D64" s="8">
        <v>91791.5</v>
      </c>
      <c r="E64" s="8">
        <v>615.20000000000005</v>
      </c>
      <c r="F64" s="6">
        <v>23.68</v>
      </c>
      <c r="G64" t="s">
        <v>13</v>
      </c>
      <c r="H64">
        <v>57</v>
      </c>
      <c r="I64" s="7">
        <v>4.4149999999999997E-3</v>
      </c>
      <c r="J64" s="7">
        <v>4.4050000000000001E-3</v>
      </c>
      <c r="K64" s="8">
        <v>94824.4</v>
      </c>
      <c r="L64" s="8">
        <v>417.7</v>
      </c>
      <c r="M64" s="6">
        <v>26.85</v>
      </c>
    </row>
    <row r="65" spans="1:13">
      <c r="A65">
        <v>58</v>
      </c>
      <c r="B65" s="7">
        <v>7.3470000000000002E-3</v>
      </c>
      <c r="C65" s="7">
        <v>7.3200000000000001E-3</v>
      </c>
      <c r="D65" s="8">
        <v>91176.4</v>
      </c>
      <c r="E65" s="8">
        <v>667.4</v>
      </c>
      <c r="F65" s="6">
        <v>22.84</v>
      </c>
      <c r="G65" t="s">
        <v>13</v>
      </c>
      <c r="H65">
        <v>58</v>
      </c>
      <c r="I65" s="7">
        <v>4.6709999999999998E-3</v>
      </c>
      <c r="J65" s="7">
        <v>4.6600000000000001E-3</v>
      </c>
      <c r="K65" s="8">
        <v>94406.6</v>
      </c>
      <c r="L65" s="8">
        <v>440</v>
      </c>
      <c r="M65" s="6">
        <v>25.97</v>
      </c>
    </row>
    <row r="66" spans="1:13">
      <c r="A66">
        <v>59</v>
      </c>
      <c r="B66" s="7">
        <v>7.9609999999999993E-3</v>
      </c>
      <c r="C66" s="7">
        <v>7.9290000000000003E-3</v>
      </c>
      <c r="D66" s="8">
        <v>90509</v>
      </c>
      <c r="E66" s="8">
        <v>717.7</v>
      </c>
      <c r="F66" s="6">
        <v>22.01</v>
      </c>
      <c r="G66" t="s">
        <v>13</v>
      </c>
      <c r="H66">
        <v>59</v>
      </c>
      <c r="I66" s="7">
        <v>5.1729999999999996E-3</v>
      </c>
      <c r="J66" s="7">
        <v>5.1599999999999997E-3</v>
      </c>
      <c r="K66" s="8">
        <v>93966.7</v>
      </c>
      <c r="L66" s="8">
        <v>484.9</v>
      </c>
      <c r="M66" s="6">
        <v>25.09</v>
      </c>
    </row>
    <row r="67" spans="1:13">
      <c r="A67">
        <v>60</v>
      </c>
      <c r="B67" s="7">
        <v>8.8730000000000007E-3</v>
      </c>
      <c r="C67" s="7">
        <v>8.8339999999999998E-3</v>
      </c>
      <c r="D67" s="8">
        <v>89791.3</v>
      </c>
      <c r="E67" s="8">
        <v>793.2</v>
      </c>
      <c r="F67" s="6">
        <v>21.18</v>
      </c>
      <c r="G67" t="s">
        <v>13</v>
      </c>
      <c r="H67">
        <v>60</v>
      </c>
      <c r="I67" s="7">
        <v>5.5199999999999997E-3</v>
      </c>
      <c r="J67" s="7">
        <v>5.5050000000000003E-3</v>
      </c>
      <c r="K67" s="8">
        <v>93481.8</v>
      </c>
      <c r="L67" s="8">
        <v>514.6</v>
      </c>
      <c r="M67" s="6">
        <v>24.22</v>
      </c>
    </row>
    <row r="68" spans="1:13">
      <c r="A68">
        <v>61</v>
      </c>
      <c r="B68" s="7">
        <v>1.0120000000000001E-2</v>
      </c>
      <c r="C68" s="7">
        <v>1.0069E-2</v>
      </c>
      <c r="D68" s="8">
        <v>88998.1</v>
      </c>
      <c r="E68" s="8">
        <v>896.2</v>
      </c>
      <c r="F68" s="6">
        <v>20.36</v>
      </c>
      <c r="G68" t="s">
        <v>13</v>
      </c>
      <c r="H68">
        <v>61</v>
      </c>
      <c r="I68" s="7">
        <v>6.4770000000000001E-3</v>
      </c>
      <c r="J68" s="7">
        <v>6.4559999999999999E-3</v>
      </c>
      <c r="K68" s="8">
        <v>92967.2</v>
      </c>
      <c r="L68" s="8">
        <v>600.20000000000005</v>
      </c>
      <c r="M68" s="6">
        <v>23.35</v>
      </c>
    </row>
    <row r="69" spans="1:13">
      <c r="A69">
        <v>62</v>
      </c>
      <c r="B69" s="7">
        <v>1.1148E-2</v>
      </c>
      <c r="C69" s="7">
        <v>1.1086E-2</v>
      </c>
      <c r="D69" s="8">
        <v>88102</v>
      </c>
      <c r="E69" s="8">
        <v>976.7</v>
      </c>
      <c r="F69" s="6">
        <v>19.559999999999999</v>
      </c>
      <c r="G69" t="s">
        <v>13</v>
      </c>
      <c r="H69">
        <v>62</v>
      </c>
      <c r="I69" s="7">
        <v>6.8710000000000004E-3</v>
      </c>
      <c r="J69" s="7">
        <v>6.8479999999999999E-3</v>
      </c>
      <c r="K69" s="8">
        <v>92367</v>
      </c>
      <c r="L69" s="8">
        <v>632.5</v>
      </c>
      <c r="M69" s="6">
        <v>22.5</v>
      </c>
    </row>
    <row r="70" spans="1:13">
      <c r="A70">
        <v>63</v>
      </c>
      <c r="B70" s="7">
        <v>1.2225E-2</v>
      </c>
      <c r="C70" s="7">
        <v>1.2151E-2</v>
      </c>
      <c r="D70" s="8">
        <v>87125.2</v>
      </c>
      <c r="E70" s="8">
        <v>1058.7</v>
      </c>
      <c r="F70" s="6">
        <v>18.78</v>
      </c>
      <c r="G70" t="s">
        <v>13</v>
      </c>
      <c r="H70">
        <v>63</v>
      </c>
      <c r="I70" s="7">
        <v>7.7120000000000001E-3</v>
      </c>
      <c r="J70" s="7">
        <v>7.6819999999999996E-3</v>
      </c>
      <c r="K70" s="8">
        <v>91734.5</v>
      </c>
      <c r="L70" s="8">
        <v>704.7</v>
      </c>
      <c r="M70" s="6">
        <v>21.65</v>
      </c>
    </row>
    <row r="71" spans="1:13">
      <c r="A71">
        <v>64</v>
      </c>
      <c r="B71" s="7">
        <v>1.3599999999999999E-2</v>
      </c>
      <c r="C71" s="7">
        <v>1.3507999999999999E-2</v>
      </c>
      <c r="D71" s="8">
        <v>86066.6</v>
      </c>
      <c r="E71" s="8">
        <v>1162.5999999999999</v>
      </c>
      <c r="F71" s="6">
        <v>18</v>
      </c>
      <c r="G71" t="s">
        <v>13</v>
      </c>
      <c r="H71">
        <v>64</v>
      </c>
      <c r="I71" s="7">
        <v>8.4600000000000005E-3</v>
      </c>
      <c r="J71" s="7">
        <v>8.4250000000000002E-3</v>
      </c>
      <c r="K71" s="8">
        <v>91029.7</v>
      </c>
      <c r="L71" s="8">
        <v>766.9</v>
      </c>
      <c r="M71" s="6">
        <v>20.81</v>
      </c>
    </row>
    <row r="72" spans="1:13">
      <c r="A72">
        <v>65</v>
      </c>
      <c r="B72" s="7">
        <v>1.5036000000000001E-2</v>
      </c>
      <c r="C72" s="7">
        <v>1.4924E-2</v>
      </c>
      <c r="D72" s="8">
        <v>84904</v>
      </c>
      <c r="E72" s="8">
        <v>1267.0999999999999</v>
      </c>
      <c r="F72" s="6">
        <v>17.239999999999998</v>
      </c>
      <c r="G72" t="s">
        <v>13</v>
      </c>
      <c r="H72">
        <v>65</v>
      </c>
      <c r="I72" s="7">
        <v>9.1240000000000002E-3</v>
      </c>
      <c r="J72" s="7">
        <v>9.0830000000000008E-3</v>
      </c>
      <c r="K72" s="8">
        <v>90262.8</v>
      </c>
      <c r="L72" s="8">
        <v>819.8</v>
      </c>
      <c r="M72" s="6">
        <v>19.98</v>
      </c>
    </row>
    <row r="73" spans="1:13">
      <c r="A73">
        <v>66</v>
      </c>
      <c r="B73" s="7">
        <v>1.6327000000000001E-2</v>
      </c>
      <c r="C73" s="7">
        <v>1.6195000000000001E-2</v>
      </c>
      <c r="D73" s="8">
        <v>83636.899999999994</v>
      </c>
      <c r="E73" s="8">
        <v>1354.5</v>
      </c>
      <c r="F73" s="6">
        <v>16.5</v>
      </c>
      <c r="G73" t="s">
        <v>13</v>
      </c>
      <c r="H73">
        <v>66</v>
      </c>
      <c r="I73" s="7">
        <v>1.0349000000000001E-2</v>
      </c>
      <c r="J73" s="7">
        <v>1.0296E-2</v>
      </c>
      <c r="K73" s="8">
        <v>89443</v>
      </c>
      <c r="L73" s="8">
        <v>920.9</v>
      </c>
      <c r="M73" s="6">
        <v>19.16</v>
      </c>
    </row>
    <row r="74" spans="1:13">
      <c r="A74">
        <v>67</v>
      </c>
      <c r="B74" s="7">
        <v>1.7874999999999999E-2</v>
      </c>
      <c r="C74" s="7">
        <v>1.7717E-2</v>
      </c>
      <c r="D74" s="8">
        <v>82282.399999999994</v>
      </c>
      <c r="E74" s="8">
        <v>1457.8</v>
      </c>
      <c r="F74" s="6">
        <v>15.76</v>
      </c>
      <c r="G74" t="s">
        <v>13</v>
      </c>
      <c r="H74">
        <v>67</v>
      </c>
      <c r="I74" s="7">
        <v>1.1268E-2</v>
      </c>
      <c r="J74" s="7">
        <v>1.1205E-2</v>
      </c>
      <c r="K74" s="8">
        <v>88522.1</v>
      </c>
      <c r="L74" s="8">
        <v>991.9</v>
      </c>
      <c r="M74" s="6">
        <v>18.36</v>
      </c>
    </row>
    <row r="75" spans="1:13">
      <c r="A75">
        <v>68</v>
      </c>
      <c r="B75" s="7">
        <v>1.9775000000000001E-2</v>
      </c>
      <c r="C75" s="7">
        <v>1.9581000000000001E-2</v>
      </c>
      <c r="D75" s="8">
        <v>80824.600000000006</v>
      </c>
      <c r="E75" s="8">
        <v>1582.6</v>
      </c>
      <c r="F75" s="6">
        <v>15.03</v>
      </c>
      <c r="G75" t="s">
        <v>13</v>
      </c>
      <c r="H75">
        <v>68</v>
      </c>
      <c r="I75" s="7">
        <v>1.2231000000000001E-2</v>
      </c>
      <c r="J75" s="7">
        <v>1.2156999999999999E-2</v>
      </c>
      <c r="K75" s="8">
        <v>87530.2</v>
      </c>
      <c r="L75" s="8">
        <v>1064.0999999999999</v>
      </c>
      <c r="M75" s="6">
        <v>17.559999999999999</v>
      </c>
    </row>
    <row r="76" spans="1:13">
      <c r="A76">
        <v>69</v>
      </c>
      <c r="B76" s="7">
        <v>2.1485000000000001E-2</v>
      </c>
      <c r="C76" s="7">
        <v>2.1256000000000001E-2</v>
      </c>
      <c r="D76" s="8">
        <v>79242</v>
      </c>
      <c r="E76" s="8">
        <v>1684.4</v>
      </c>
      <c r="F76" s="6">
        <v>14.32</v>
      </c>
      <c r="G76" t="s">
        <v>13</v>
      </c>
      <c r="H76">
        <v>69</v>
      </c>
      <c r="I76" s="7">
        <v>1.3547999999999999E-2</v>
      </c>
      <c r="J76" s="7">
        <v>1.3457E-2</v>
      </c>
      <c r="K76" s="8">
        <v>86466.2</v>
      </c>
      <c r="L76" s="8">
        <v>1163.5</v>
      </c>
      <c r="M76" s="6">
        <v>16.77</v>
      </c>
    </row>
    <row r="77" spans="1:13">
      <c r="A77">
        <v>70</v>
      </c>
      <c r="B77" s="7">
        <v>2.3425999999999999E-2</v>
      </c>
      <c r="C77" s="7">
        <v>2.3154000000000001E-2</v>
      </c>
      <c r="D77" s="8">
        <v>77557.600000000006</v>
      </c>
      <c r="E77" s="8">
        <v>1795.8</v>
      </c>
      <c r="F77" s="6">
        <v>13.62</v>
      </c>
      <c r="G77" t="s">
        <v>13</v>
      </c>
      <c r="H77">
        <v>70</v>
      </c>
      <c r="I77" s="7">
        <v>1.5084E-2</v>
      </c>
      <c r="J77" s="7">
        <v>1.4971E-2</v>
      </c>
      <c r="K77" s="8">
        <v>85302.6</v>
      </c>
      <c r="L77" s="8">
        <v>1277.0999999999999</v>
      </c>
      <c r="M77" s="6">
        <v>15.99</v>
      </c>
    </row>
    <row r="78" spans="1:13">
      <c r="A78">
        <v>71</v>
      </c>
      <c r="B78" s="7">
        <v>2.6575999999999999E-2</v>
      </c>
      <c r="C78" s="7">
        <v>2.6227E-2</v>
      </c>
      <c r="D78" s="8">
        <v>75761.8</v>
      </c>
      <c r="E78" s="8">
        <v>1987</v>
      </c>
      <c r="F78" s="6">
        <v>12.94</v>
      </c>
      <c r="G78" t="s">
        <v>13</v>
      </c>
      <c r="H78">
        <v>71</v>
      </c>
      <c r="I78" s="7">
        <v>1.6603E-2</v>
      </c>
      <c r="J78" s="7">
        <v>1.6466000000000001E-2</v>
      </c>
      <c r="K78" s="8">
        <v>84025.600000000006</v>
      </c>
      <c r="L78" s="8">
        <v>1383.6</v>
      </c>
      <c r="M78" s="6">
        <v>15.23</v>
      </c>
    </row>
    <row r="79" spans="1:13">
      <c r="A79">
        <v>72</v>
      </c>
      <c r="B79" s="7">
        <v>2.9496000000000001E-2</v>
      </c>
      <c r="C79" s="7">
        <v>2.9068E-2</v>
      </c>
      <c r="D79" s="8">
        <v>73774.7</v>
      </c>
      <c r="E79" s="8">
        <v>2144.5</v>
      </c>
      <c r="F79" s="6">
        <v>12.27</v>
      </c>
      <c r="G79" t="s">
        <v>13</v>
      </c>
      <c r="H79">
        <v>72</v>
      </c>
      <c r="I79" s="7">
        <v>1.8768E-2</v>
      </c>
      <c r="J79" s="7">
        <v>1.8592999999999998E-2</v>
      </c>
      <c r="K79" s="8">
        <v>82642</v>
      </c>
      <c r="L79" s="8">
        <v>1536.6</v>
      </c>
      <c r="M79" s="6">
        <v>14.47</v>
      </c>
    </row>
    <row r="80" spans="1:13">
      <c r="A80">
        <v>73</v>
      </c>
      <c r="B80" s="7">
        <v>3.2417000000000001E-2</v>
      </c>
      <c r="C80" s="7">
        <v>3.1899999999999998E-2</v>
      </c>
      <c r="D80" s="8">
        <v>71630.3</v>
      </c>
      <c r="E80" s="8">
        <v>2285</v>
      </c>
      <c r="F80" s="6">
        <v>11.62</v>
      </c>
      <c r="G80" t="s">
        <v>13</v>
      </c>
      <c r="H80">
        <v>73</v>
      </c>
      <c r="I80" s="7">
        <v>2.0865999999999999E-2</v>
      </c>
      <c r="J80" s="7">
        <v>2.0650000000000002E-2</v>
      </c>
      <c r="K80" s="8">
        <v>81105.399999999994</v>
      </c>
      <c r="L80" s="8">
        <v>1674.9</v>
      </c>
      <c r="M80" s="6">
        <v>13.74</v>
      </c>
    </row>
    <row r="81" spans="1:13">
      <c r="A81">
        <v>74</v>
      </c>
      <c r="B81" s="7">
        <v>3.6548999999999998E-2</v>
      </c>
      <c r="C81" s="7">
        <v>3.5893000000000001E-2</v>
      </c>
      <c r="D81" s="8">
        <v>69345.3</v>
      </c>
      <c r="E81" s="8">
        <v>2489</v>
      </c>
      <c r="F81" s="6">
        <v>10.99</v>
      </c>
      <c r="G81" t="s">
        <v>13</v>
      </c>
      <c r="H81">
        <v>74</v>
      </c>
      <c r="I81" s="7">
        <v>2.3748999999999999E-2</v>
      </c>
      <c r="J81" s="7">
        <v>2.3470000000000001E-2</v>
      </c>
      <c r="K81" s="8">
        <v>79430.600000000006</v>
      </c>
      <c r="L81" s="8">
        <v>1864.2</v>
      </c>
      <c r="M81" s="6">
        <v>13.02</v>
      </c>
    </row>
    <row r="82" spans="1:13">
      <c r="A82">
        <v>75</v>
      </c>
      <c r="B82" s="7">
        <v>4.0296999999999999E-2</v>
      </c>
      <c r="C82" s="7">
        <v>3.9502000000000002E-2</v>
      </c>
      <c r="D82" s="8">
        <v>66856.2</v>
      </c>
      <c r="E82" s="8">
        <v>2640.9</v>
      </c>
      <c r="F82" s="6">
        <v>10.38</v>
      </c>
      <c r="G82" t="s">
        <v>13</v>
      </c>
      <c r="H82">
        <v>75</v>
      </c>
      <c r="I82" s="7">
        <v>2.6564999999999998E-2</v>
      </c>
      <c r="J82" s="7">
        <v>2.6216E-2</v>
      </c>
      <c r="K82" s="8">
        <v>77566.3</v>
      </c>
      <c r="L82" s="8">
        <v>2033.5</v>
      </c>
      <c r="M82" s="6">
        <v>12.32</v>
      </c>
    </row>
    <row r="83" spans="1:13">
      <c r="A83">
        <v>76</v>
      </c>
      <c r="B83" s="7">
        <v>4.5862E-2</v>
      </c>
      <c r="C83" s="7">
        <v>4.4833999999999999E-2</v>
      </c>
      <c r="D83" s="8">
        <v>64215.3</v>
      </c>
      <c r="E83" s="8">
        <v>2879</v>
      </c>
      <c r="F83" s="6">
        <v>9.7899999999999991</v>
      </c>
      <c r="G83" t="s">
        <v>13</v>
      </c>
      <c r="H83">
        <v>76</v>
      </c>
      <c r="I83" s="7">
        <v>3.0009999999999998E-2</v>
      </c>
      <c r="J83" s="7">
        <v>2.9565999999999999E-2</v>
      </c>
      <c r="K83" s="8">
        <v>75532.800000000003</v>
      </c>
      <c r="L83" s="8">
        <v>2233.1999999999998</v>
      </c>
      <c r="M83" s="6">
        <v>11.64</v>
      </c>
    </row>
    <row r="84" spans="1:13">
      <c r="A84">
        <v>77</v>
      </c>
      <c r="B84" s="7">
        <v>5.0949000000000001E-2</v>
      </c>
      <c r="C84" s="7">
        <v>4.9682999999999998E-2</v>
      </c>
      <c r="D84" s="8">
        <v>61336.3</v>
      </c>
      <c r="E84" s="8">
        <v>3047.4</v>
      </c>
      <c r="F84" s="6">
        <v>9.2200000000000006</v>
      </c>
      <c r="G84" t="s">
        <v>13</v>
      </c>
      <c r="H84">
        <v>77</v>
      </c>
      <c r="I84" s="7">
        <v>3.3785000000000003E-2</v>
      </c>
      <c r="J84" s="7">
        <v>3.3223999999999997E-2</v>
      </c>
      <c r="K84" s="8">
        <v>73299.600000000006</v>
      </c>
      <c r="L84" s="8">
        <v>2435.3000000000002</v>
      </c>
      <c r="M84" s="6">
        <v>10.98</v>
      </c>
    </row>
    <row r="85" spans="1:13">
      <c r="A85">
        <v>78</v>
      </c>
      <c r="B85" s="7">
        <v>5.6376000000000002E-2</v>
      </c>
      <c r="C85" s="7">
        <v>5.4830999999999998E-2</v>
      </c>
      <c r="D85" s="8">
        <v>58288.9</v>
      </c>
      <c r="E85" s="8">
        <v>3196</v>
      </c>
      <c r="F85" s="6">
        <v>8.68</v>
      </c>
      <c r="G85" t="s">
        <v>13</v>
      </c>
      <c r="H85">
        <v>78</v>
      </c>
      <c r="I85" s="7">
        <v>3.8038000000000002E-2</v>
      </c>
      <c r="J85" s="7">
        <v>3.7328E-2</v>
      </c>
      <c r="K85" s="8">
        <v>70864.3</v>
      </c>
      <c r="L85" s="8">
        <v>2645.2</v>
      </c>
      <c r="M85" s="6">
        <v>10.34</v>
      </c>
    </row>
    <row r="86" spans="1:13">
      <c r="A86">
        <v>79</v>
      </c>
      <c r="B86" s="7">
        <v>6.3381999999999994E-2</v>
      </c>
      <c r="C86" s="7">
        <v>6.1435999999999998E-2</v>
      </c>
      <c r="D86" s="8">
        <v>55092.9</v>
      </c>
      <c r="E86" s="8">
        <v>3384.7</v>
      </c>
      <c r="F86" s="6">
        <v>8.15</v>
      </c>
      <c r="G86" t="s">
        <v>13</v>
      </c>
      <c r="H86">
        <v>79</v>
      </c>
      <c r="I86" s="7">
        <v>4.3529999999999999E-2</v>
      </c>
      <c r="J86" s="7">
        <v>4.2603000000000002E-2</v>
      </c>
      <c r="K86" s="8">
        <v>68219.100000000006</v>
      </c>
      <c r="L86" s="8">
        <v>2906.3</v>
      </c>
      <c r="M86" s="6">
        <v>9.7200000000000006</v>
      </c>
    </row>
    <row r="87" spans="1:13">
      <c r="A87">
        <v>80</v>
      </c>
      <c r="B87" s="7">
        <v>7.0253999999999997E-2</v>
      </c>
      <c r="C87" s="7">
        <v>6.787E-2</v>
      </c>
      <c r="D87" s="8">
        <v>51708.2</v>
      </c>
      <c r="E87" s="8">
        <v>3509.4</v>
      </c>
      <c r="F87" s="6">
        <v>7.65</v>
      </c>
      <c r="G87" t="s">
        <v>13</v>
      </c>
      <c r="H87">
        <v>80</v>
      </c>
      <c r="I87" s="7">
        <v>4.8240999999999999E-2</v>
      </c>
      <c r="J87" s="7">
        <v>4.7105000000000001E-2</v>
      </c>
      <c r="K87" s="8">
        <v>65312.800000000003</v>
      </c>
      <c r="L87" s="8">
        <v>3076.6</v>
      </c>
      <c r="M87" s="6">
        <v>9.1300000000000008</v>
      </c>
    </row>
    <row r="88" spans="1:13">
      <c r="A88">
        <v>81</v>
      </c>
      <c r="B88" s="7">
        <v>7.8885999999999998E-2</v>
      </c>
      <c r="C88" s="7">
        <v>7.5893000000000002E-2</v>
      </c>
      <c r="D88" s="8">
        <v>48198.8</v>
      </c>
      <c r="E88" s="8">
        <v>3657.9</v>
      </c>
      <c r="F88" s="6">
        <v>7.17</v>
      </c>
      <c r="G88" t="s">
        <v>13</v>
      </c>
      <c r="H88">
        <v>81</v>
      </c>
      <c r="I88" s="7">
        <v>5.4686999999999999E-2</v>
      </c>
      <c r="J88" s="7">
        <v>5.3231000000000001E-2</v>
      </c>
      <c r="K88" s="8">
        <v>62236.2</v>
      </c>
      <c r="L88" s="8">
        <v>3312.9</v>
      </c>
      <c r="M88" s="6">
        <v>8.5500000000000007</v>
      </c>
    </row>
    <row r="89" spans="1:13">
      <c r="A89">
        <v>82</v>
      </c>
      <c r="B89" s="7">
        <v>8.8003999999999999E-2</v>
      </c>
      <c r="C89" s="7">
        <v>8.4294999999999995E-2</v>
      </c>
      <c r="D89" s="8">
        <v>44540.9</v>
      </c>
      <c r="E89" s="8">
        <v>3754.6</v>
      </c>
      <c r="F89" s="6">
        <v>6.72</v>
      </c>
      <c r="G89" t="s">
        <v>13</v>
      </c>
      <c r="H89">
        <v>82</v>
      </c>
      <c r="I89" s="7">
        <v>6.1043E-2</v>
      </c>
      <c r="J89" s="7">
        <v>5.9235000000000003E-2</v>
      </c>
      <c r="K89" s="8">
        <v>58923.3</v>
      </c>
      <c r="L89" s="8">
        <v>3490.3</v>
      </c>
      <c r="M89" s="6">
        <v>8.01</v>
      </c>
    </row>
    <row r="90" spans="1:13">
      <c r="A90">
        <v>83</v>
      </c>
      <c r="B90" s="7">
        <v>9.7628000000000006E-2</v>
      </c>
      <c r="C90" s="7">
        <v>9.3084E-2</v>
      </c>
      <c r="D90" s="8">
        <v>40786.300000000003</v>
      </c>
      <c r="E90" s="8">
        <v>3796.6</v>
      </c>
      <c r="F90" s="6">
        <v>6.3</v>
      </c>
      <c r="G90" t="s">
        <v>13</v>
      </c>
      <c r="H90">
        <v>83</v>
      </c>
      <c r="I90" s="7">
        <v>6.9388000000000005E-2</v>
      </c>
      <c r="J90" s="7">
        <v>6.7060999999999996E-2</v>
      </c>
      <c r="K90" s="8">
        <v>55433</v>
      </c>
      <c r="L90" s="8">
        <v>3717.4</v>
      </c>
      <c r="M90" s="6">
        <v>7.48</v>
      </c>
    </row>
    <row r="91" spans="1:13">
      <c r="A91">
        <v>84</v>
      </c>
      <c r="B91" s="7">
        <v>0.109079</v>
      </c>
      <c r="C91" s="7">
        <v>0.103438</v>
      </c>
      <c r="D91" s="8">
        <v>36989.699999999997</v>
      </c>
      <c r="E91" s="8">
        <v>3826.1</v>
      </c>
      <c r="F91" s="6">
        <v>5.89</v>
      </c>
      <c r="G91" t="s">
        <v>13</v>
      </c>
      <c r="H91">
        <v>84</v>
      </c>
      <c r="I91" s="7">
        <v>7.7962000000000004E-2</v>
      </c>
      <c r="J91" s="7">
        <v>7.5037000000000006E-2</v>
      </c>
      <c r="K91" s="8">
        <v>51715.6</v>
      </c>
      <c r="L91" s="8">
        <v>3880.6</v>
      </c>
      <c r="M91" s="6">
        <v>6.98</v>
      </c>
    </row>
    <row r="92" spans="1:13">
      <c r="A92">
        <v>85</v>
      </c>
      <c r="B92" s="7">
        <v>0.12013</v>
      </c>
      <c r="C92" s="7">
        <v>0.11332299999999999</v>
      </c>
      <c r="D92" s="8">
        <v>33163.599999999999</v>
      </c>
      <c r="E92" s="8">
        <v>3758.2</v>
      </c>
      <c r="F92" s="6">
        <v>5.51</v>
      </c>
      <c r="G92" t="s">
        <v>13</v>
      </c>
      <c r="H92">
        <v>85</v>
      </c>
      <c r="I92" s="7">
        <v>8.7790999999999994E-2</v>
      </c>
      <c r="J92" s="7">
        <v>8.4098999999999993E-2</v>
      </c>
      <c r="K92" s="8">
        <v>47835</v>
      </c>
      <c r="L92" s="8">
        <v>4022.9</v>
      </c>
      <c r="M92" s="6">
        <v>6.51</v>
      </c>
    </row>
    <row r="93" spans="1:13">
      <c r="A93">
        <v>86</v>
      </c>
      <c r="B93" s="7">
        <v>0.131132</v>
      </c>
      <c r="C93" s="7">
        <v>0.12306300000000001</v>
      </c>
      <c r="D93" s="8">
        <v>29405.4</v>
      </c>
      <c r="E93" s="8">
        <v>3618.7</v>
      </c>
      <c r="F93" s="6">
        <v>5.15</v>
      </c>
      <c r="G93" t="s">
        <v>13</v>
      </c>
      <c r="H93">
        <v>86</v>
      </c>
      <c r="I93" s="7">
        <v>9.5669000000000004E-2</v>
      </c>
      <c r="J93" s="7">
        <v>9.1300999999999993E-2</v>
      </c>
      <c r="K93" s="8">
        <v>43812.1</v>
      </c>
      <c r="L93" s="8">
        <v>4000.1</v>
      </c>
      <c r="M93" s="6">
        <v>6.06</v>
      </c>
    </row>
    <row r="94" spans="1:13">
      <c r="A94">
        <v>87</v>
      </c>
      <c r="B94" s="7">
        <v>0.14279500000000001</v>
      </c>
      <c r="C94" s="7">
        <v>0.13328000000000001</v>
      </c>
      <c r="D94" s="8">
        <v>25786.7</v>
      </c>
      <c r="E94" s="8">
        <v>3436.8</v>
      </c>
      <c r="F94" s="6">
        <v>4.8099999999999996</v>
      </c>
      <c r="G94" t="s">
        <v>13</v>
      </c>
      <c r="H94">
        <v>87</v>
      </c>
      <c r="I94" s="7">
        <v>0.107659</v>
      </c>
      <c r="J94" s="7">
        <v>0.10216</v>
      </c>
      <c r="K94" s="8">
        <v>39812</v>
      </c>
      <c r="L94" s="8">
        <v>4067.2</v>
      </c>
      <c r="M94" s="6">
        <v>5.62</v>
      </c>
    </row>
    <row r="95" spans="1:13">
      <c r="A95">
        <v>88</v>
      </c>
      <c r="B95" s="7">
        <v>0.153999</v>
      </c>
      <c r="C95" s="7">
        <v>0.142989</v>
      </c>
      <c r="D95" s="8">
        <v>22349.8</v>
      </c>
      <c r="E95" s="8">
        <v>3195.8</v>
      </c>
      <c r="F95" s="6">
        <v>4.47</v>
      </c>
      <c r="G95" t="s">
        <v>13</v>
      </c>
      <c r="H95">
        <v>88</v>
      </c>
      <c r="I95" s="7">
        <v>0.11995699999999999</v>
      </c>
      <c r="J95" s="7">
        <v>0.11316900000000001</v>
      </c>
      <c r="K95" s="8">
        <v>35744.800000000003</v>
      </c>
      <c r="L95" s="8">
        <v>4045.2</v>
      </c>
      <c r="M95" s="6">
        <v>5.2</v>
      </c>
    </row>
    <row r="96" spans="1:13">
      <c r="A96">
        <v>89</v>
      </c>
      <c r="B96" s="7">
        <v>0.18931500000000001</v>
      </c>
      <c r="C96" s="7">
        <v>0.17294399999999999</v>
      </c>
      <c r="D96" s="8">
        <v>19154.099999999999</v>
      </c>
      <c r="E96" s="8">
        <v>3312.6</v>
      </c>
      <c r="F96" s="6">
        <v>4.13</v>
      </c>
      <c r="G96" t="s">
        <v>13</v>
      </c>
      <c r="H96">
        <v>89</v>
      </c>
      <c r="I96" s="7">
        <v>0.14277699999999999</v>
      </c>
      <c r="J96" s="7">
        <v>0.13326299999999999</v>
      </c>
      <c r="K96" s="8">
        <v>31699.599999999999</v>
      </c>
      <c r="L96" s="8">
        <v>4224.3999999999996</v>
      </c>
      <c r="M96" s="6">
        <v>4.8</v>
      </c>
    </row>
    <row r="97" spans="1:13">
      <c r="A97">
        <v>90</v>
      </c>
      <c r="B97" s="7">
        <v>0.19650599999999999</v>
      </c>
      <c r="C97" s="7">
        <v>0.178926</v>
      </c>
      <c r="D97" s="8">
        <v>15841.5</v>
      </c>
      <c r="E97" s="8">
        <v>2834.4</v>
      </c>
      <c r="F97" s="6">
        <v>3.89</v>
      </c>
      <c r="G97" t="s">
        <v>13</v>
      </c>
      <c r="H97">
        <v>90</v>
      </c>
      <c r="I97" s="7">
        <v>0.15457199999999999</v>
      </c>
      <c r="J97" s="7">
        <v>0.143483</v>
      </c>
      <c r="K97" s="8">
        <v>27475.200000000001</v>
      </c>
      <c r="L97" s="8">
        <v>3942.2</v>
      </c>
      <c r="M97" s="6">
        <v>4.46</v>
      </c>
    </row>
    <row r="98" spans="1:13">
      <c r="A98">
        <v>91</v>
      </c>
      <c r="B98" s="7">
        <v>0.21393599999999999</v>
      </c>
      <c r="C98" s="7">
        <v>0.19326299999999999</v>
      </c>
      <c r="D98" s="8">
        <v>13007</v>
      </c>
      <c r="E98" s="8">
        <v>2513.8000000000002</v>
      </c>
      <c r="F98" s="6">
        <v>3.63</v>
      </c>
      <c r="G98" t="s">
        <v>13</v>
      </c>
      <c r="H98">
        <v>91</v>
      </c>
      <c r="I98" s="7">
        <v>0.173766</v>
      </c>
      <c r="J98" s="7">
        <v>0.15987499999999999</v>
      </c>
      <c r="K98" s="8">
        <v>23533</v>
      </c>
      <c r="L98" s="8">
        <v>3762.3</v>
      </c>
      <c r="M98" s="6">
        <v>4.12</v>
      </c>
    </row>
    <row r="99" spans="1:13">
      <c r="A99">
        <v>92</v>
      </c>
      <c r="B99" s="7">
        <v>0.23550299999999999</v>
      </c>
      <c r="C99" s="7">
        <v>0.21069399999999999</v>
      </c>
      <c r="D99" s="8">
        <v>10493.2</v>
      </c>
      <c r="E99" s="8">
        <v>2210.9</v>
      </c>
      <c r="F99" s="6">
        <v>3.38</v>
      </c>
      <c r="G99" t="s">
        <v>13</v>
      </c>
      <c r="H99">
        <v>92</v>
      </c>
      <c r="I99" s="7">
        <v>0.194521</v>
      </c>
      <c r="J99" s="7">
        <v>0.17727899999999999</v>
      </c>
      <c r="K99" s="8">
        <v>19770.599999999999</v>
      </c>
      <c r="L99" s="8">
        <v>3504.9</v>
      </c>
      <c r="M99" s="6">
        <v>3.81</v>
      </c>
    </row>
    <row r="100" spans="1:13">
      <c r="A100">
        <v>93</v>
      </c>
      <c r="B100" s="7">
        <v>0.26081799999999999</v>
      </c>
      <c r="C100" s="7">
        <v>0.23072899999999999</v>
      </c>
      <c r="D100" s="8">
        <v>8282.4</v>
      </c>
      <c r="E100" s="8">
        <v>1911</v>
      </c>
      <c r="F100" s="6">
        <v>3.15</v>
      </c>
      <c r="G100" t="s">
        <v>13</v>
      </c>
      <c r="H100">
        <v>93</v>
      </c>
      <c r="I100" s="7">
        <v>0.21987400000000001</v>
      </c>
      <c r="J100" s="7">
        <v>0.19809599999999999</v>
      </c>
      <c r="K100" s="8">
        <v>16265.7</v>
      </c>
      <c r="L100" s="8">
        <v>3222.2</v>
      </c>
      <c r="M100" s="6">
        <v>3.53</v>
      </c>
    </row>
    <row r="101" spans="1:13">
      <c r="A101">
        <v>94</v>
      </c>
      <c r="B101" s="7">
        <v>0.27311999999999997</v>
      </c>
      <c r="C101" s="7">
        <v>0.24030399999999999</v>
      </c>
      <c r="D101" s="8">
        <v>6371.4</v>
      </c>
      <c r="E101" s="8">
        <v>1531.1</v>
      </c>
      <c r="F101" s="6">
        <v>2.94</v>
      </c>
      <c r="G101" t="s">
        <v>13</v>
      </c>
      <c r="H101">
        <v>94</v>
      </c>
      <c r="I101" s="7">
        <v>0.24182000000000001</v>
      </c>
      <c r="J101" s="7">
        <v>0.21573500000000001</v>
      </c>
      <c r="K101" s="8">
        <v>13043.6</v>
      </c>
      <c r="L101" s="8">
        <v>2814</v>
      </c>
      <c r="M101" s="6">
        <v>3.27</v>
      </c>
    </row>
    <row r="102" spans="1:13">
      <c r="A102">
        <v>95</v>
      </c>
      <c r="B102" s="7">
        <v>0.31245800000000001</v>
      </c>
      <c r="C102" s="7">
        <v>0.27023900000000001</v>
      </c>
      <c r="D102" s="8">
        <v>4840.3</v>
      </c>
      <c r="E102" s="8">
        <v>1308</v>
      </c>
      <c r="F102" s="6">
        <v>2.71</v>
      </c>
      <c r="G102" t="s">
        <v>13</v>
      </c>
      <c r="H102">
        <v>95</v>
      </c>
      <c r="I102" s="7">
        <v>0.27174500000000001</v>
      </c>
      <c r="J102" s="7">
        <v>0.23923900000000001</v>
      </c>
      <c r="K102" s="8">
        <v>10229.6</v>
      </c>
      <c r="L102" s="8">
        <v>2447.3000000000002</v>
      </c>
      <c r="M102" s="6">
        <v>3.04</v>
      </c>
    </row>
    <row r="103" spans="1:13">
      <c r="A103">
        <v>96</v>
      </c>
      <c r="B103" s="7">
        <v>0.33878900000000001</v>
      </c>
      <c r="C103" s="7">
        <v>0.289713</v>
      </c>
      <c r="D103" s="8">
        <v>3532.3</v>
      </c>
      <c r="E103" s="8">
        <v>1023.3</v>
      </c>
      <c r="F103" s="6">
        <v>2.5299999999999998</v>
      </c>
      <c r="G103" t="s">
        <v>13</v>
      </c>
      <c r="H103">
        <v>96</v>
      </c>
      <c r="I103" s="7">
        <v>0.29806899999999997</v>
      </c>
      <c r="J103" s="7">
        <v>0.25940800000000003</v>
      </c>
      <c r="K103" s="8">
        <v>7782.3</v>
      </c>
      <c r="L103" s="8">
        <v>2018.8</v>
      </c>
      <c r="M103" s="6">
        <v>2.84</v>
      </c>
    </row>
    <row r="104" spans="1:13">
      <c r="A104">
        <v>97</v>
      </c>
      <c r="B104" s="7">
        <v>0.38054199999999999</v>
      </c>
      <c r="C104" s="7">
        <v>0.31971100000000002</v>
      </c>
      <c r="D104" s="8">
        <v>2508.9</v>
      </c>
      <c r="E104" s="8">
        <v>802.1</v>
      </c>
      <c r="F104" s="6">
        <v>2.36</v>
      </c>
      <c r="G104" t="s">
        <v>13</v>
      </c>
      <c r="H104">
        <v>97</v>
      </c>
      <c r="I104" s="7">
        <v>0.31553900000000001</v>
      </c>
      <c r="J104" s="7">
        <v>0.27254099999999998</v>
      </c>
      <c r="K104" s="8">
        <v>5763.5</v>
      </c>
      <c r="L104" s="8">
        <v>1570.8</v>
      </c>
      <c r="M104" s="6">
        <v>2.65</v>
      </c>
    </row>
    <row r="105" spans="1:13">
      <c r="A105">
        <v>98</v>
      </c>
      <c r="B105" s="7">
        <v>0.41633500000000001</v>
      </c>
      <c r="C105" s="7">
        <v>0.34460000000000002</v>
      </c>
      <c r="D105" s="8">
        <v>1706.8</v>
      </c>
      <c r="E105" s="8">
        <v>588.20000000000005</v>
      </c>
      <c r="F105" s="6">
        <v>2.23</v>
      </c>
      <c r="G105" t="s">
        <v>13</v>
      </c>
      <c r="H105">
        <v>98</v>
      </c>
      <c r="I105" s="7">
        <v>0.34966999999999998</v>
      </c>
      <c r="J105" s="7">
        <v>0.29763299999999998</v>
      </c>
      <c r="K105" s="8">
        <v>4192.7</v>
      </c>
      <c r="L105" s="8">
        <v>1247.9000000000001</v>
      </c>
      <c r="M105" s="6">
        <v>2.46</v>
      </c>
    </row>
    <row r="106" spans="1:13">
      <c r="A106">
        <v>99</v>
      </c>
      <c r="B106" s="7">
        <v>0.41448400000000002</v>
      </c>
      <c r="C106" s="7">
        <v>0.343331</v>
      </c>
      <c r="D106" s="8">
        <v>1118.5999999999999</v>
      </c>
      <c r="E106" s="8">
        <v>384.1</v>
      </c>
      <c r="F106" s="6">
        <v>2.14</v>
      </c>
      <c r="G106" t="s">
        <v>13</v>
      </c>
      <c r="H106">
        <v>99</v>
      </c>
      <c r="I106" s="7">
        <v>0.38050099999999998</v>
      </c>
      <c r="J106" s="7">
        <v>0.31968099999999999</v>
      </c>
      <c r="K106" s="8">
        <v>2944.8</v>
      </c>
      <c r="L106" s="8">
        <v>941.4</v>
      </c>
      <c r="M106" s="6">
        <v>2.29</v>
      </c>
    </row>
    <row r="107" spans="1:13">
      <c r="A107">
        <v>100</v>
      </c>
      <c r="B107">
        <v>0.44799</v>
      </c>
      <c r="C107">
        <v>0.366006</v>
      </c>
      <c r="D107">
        <v>734.6</v>
      </c>
      <c r="E107">
        <v>268.89999999999998</v>
      </c>
      <c r="F107">
        <v>1.99</v>
      </c>
      <c r="G107" t="s">
        <v>13</v>
      </c>
      <c r="H107">
        <v>100</v>
      </c>
      <c r="I107">
        <v>0.414109</v>
      </c>
      <c r="J107">
        <v>0.34307399999999999</v>
      </c>
      <c r="K107">
        <v>2003.4</v>
      </c>
      <c r="L107">
        <v>687.3</v>
      </c>
      <c r="M107">
        <v>2.13</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6"/>
  <sheetViews>
    <sheetView workbookViewId="0"/>
  </sheetViews>
  <sheetFormatPr defaultColWidth="8.85546875" defaultRowHeight="12.75"/>
  <cols>
    <col min="1" max="1" width="95.140625" customWidth="1"/>
    <col min="2" max="6" width="12" customWidth="1"/>
  </cols>
  <sheetData>
    <row r="1" spans="1:6" ht="19.5">
      <c r="A1" s="18" t="s">
        <v>1</v>
      </c>
    </row>
    <row r="2" spans="1:6">
      <c r="A2" s="13" t="s">
        <v>98</v>
      </c>
    </row>
    <row r="3" spans="1:6">
      <c r="A3" s="19" t="s">
        <v>63</v>
      </c>
    </row>
    <row r="4" spans="1:6">
      <c r="A4" s="20" t="s">
        <v>64</v>
      </c>
    </row>
    <row r="5" spans="1:6">
      <c r="A5" s="21"/>
    </row>
    <row r="6" spans="1:6" ht="17.25">
      <c r="A6" s="22" t="s">
        <v>65</v>
      </c>
    </row>
    <row r="7" spans="1:6">
      <c r="A7" t="s">
        <v>66</v>
      </c>
    </row>
    <row r="8" spans="1:6">
      <c r="A8" s="13" t="s">
        <v>67</v>
      </c>
    </row>
    <row r="9" spans="1:6">
      <c r="A9" s="13"/>
    </row>
    <row r="10" spans="1:6">
      <c r="A10" s="2" t="s">
        <v>68</v>
      </c>
    </row>
    <row r="11" spans="1:6" ht="51">
      <c r="A11" s="23" t="s">
        <v>69</v>
      </c>
    </row>
    <row r="12" spans="1:6" ht="51">
      <c r="A12" s="66" t="s">
        <v>158</v>
      </c>
    </row>
    <row r="13" spans="1:6">
      <c r="A13" s="23"/>
    </row>
    <row r="14" spans="1:6">
      <c r="A14" s="2" t="s">
        <v>70</v>
      </c>
    </row>
    <row r="15" spans="1:6">
      <c r="A15" s="24" t="s">
        <v>71</v>
      </c>
      <c r="B15" s="1"/>
      <c r="C15" s="1"/>
      <c r="D15" s="1"/>
      <c r="E15" s="1"/>
      <c r="F15" s="1"/>
    </row>
    <row r="16" spans="1:6">
      <c r="A16" s="24" t="s">
        <v>72</v>
      </c>
    </row>
    <row r="17" spans="1:6">
      <c r="A17" s="24" t="s">
        <v>73</v>
      </c>
      <c r="B17" s="1"/>
      <c r="C17" s="1"/>
      <c r="D17" s="1"/>
      <c r="E17" s="1"/>
      <c r="F17" s="1"/>
    </row>
    <row r="18" spans="1:6">
      <c r="A18" s="24" t="s">
        <v>74</v>
      </c>
    </row>
    <row r="19" spans="1:6">
      <c r="A19" s="24" t="s">
        <v>75</v>
      </c>
      <c r="B19" s="1"/>
      <c r="C19" s="1"/>
      <c r="D19" s="1"/>
      <c r="E19" s="1"/>
      <c r="F19" s="1"/>
    </row>
    <row r="20" spans="1:6">
      <c r="A20" s="24"/>
      <c r="B20" s="1"/>
      <c r="C20" s="1"/>
      <c r="D20" s="1"/>
      <c r="E20" s="1"/>
      <c r="F20" s="1"/>
    </row>
    <row r="21" spans="1:6">
      <c r="A21" s="25" t="s">
        <v>76</v>
      </c>
    </row>
    <row r="22" spans="1:6" ht="25.5">
      <c r="A22" s="26" t="s">
        <v>77</v>
      </c>
    </row>
    <row r="23" spans="1:6" ht="38.25">
      <c r="A23" s="27" t="s">
        <v>78</v>
      </c>
    </row>
    <row r="24" spans="1:6">
      <c r="A24" s="27" t="s">
        <v>79</v>
      </c>
    </row>
    <row r="25" spans="1:6">
      <c r="A25" s="27" t="s">
        <v>80</v>
      </c>
    </row>
    <row r="26" spans="1:6">
      <c r="A26" s="27" t="s">
        <v>81</v>
      </c>
    </row>
    <row r="27" spans="1:6">
      <c r="A27" s="27" t="s">
        <v>82</v>
      </c>
    </row>
    <row r="28" spans="1:6">
      <c r="A28" s="28" t="s">
        <v>83</v>
      </c>
    </row>
    <row r="29" spans="1:6" ht="25.5">
      <c r="A29" s="29" t="s">
        <v>84</v>
      </c>
    </row>
    <row r="30" spans="1:6">
      <c r="A30" s="29"/>
    </row>
    <row r="31" spans="1:6">
      <c r="A31" s="25" t="s">
        <v>85</v>
      </c>
    </row>
    <row r="32" spans="1:6" ht="51">
      <c r="A32" s="26" t="s">
        <v>86</v>
      </c>
    </row>
    <row r="33" spans="1:1">
      <c r="A33" s="26"/>
    </row>
    <row r="34" spans="1:1">
      <c r="A34" s="25" t="s">
        <v>87</v>
      </c>
    </row>
    <row r="35" spans="1:1">
      <c r="A35" s="30" t="s">
        <v>88</v>
      </c>
    </row>
    <row r="36" spans="1:1" ht="24">
      <c r="A36" s="31" t="s">
        <v>89</v>
      </c>
    </row>
    <row r="37" spans="1:1">
      <c r="A37" s="32" t="s">
        <v>90</v>
      </c>
    </row>
    <row r="38" spans="1:1">
      <c r="A38" s="33" t="s">
        <v>91</v>
      </c>
    </row>
    <row r="39" spans="1:1">
      <c r="A39" s="32" t="s">
        <v>92</v>
      </c>
    </row>
    <row r="40" spans="1:1" ht="24">
      <c r="A40" s="31" t="s">
        <v>93</v>
      </c>
    </row>
    <row r="41" spans="1:1">
      <c r="A41" s="34" t="s">
        <v>94</v>
      </c>
    </row>
    <row r="42" spans="1:1">
      <c r="A42" s="35" t="s">
        <v>95</v>
      </c>
    </row>
    <row r="43" spans="1:1">
      <c r="A43" s="30" t="s">
        <v>96</v>
      </c>
    </row>
    <row r="44" spans="1:1">
      <c r="A44" s="30"/>
    </row>
    <row r="45" spans="1:1" ht="17.25">
      <c r="A45" s="22" t="s">
        <v>97</v>
      </c>
    </row>
    <row r="46" spans="1:1">
      <c r="A46" s="24" t="s">
        <v>0</v>
      </c>
    </row>
  </sheetData>
  <hyperlinks>
    <hyperlink ref="A46" r:id="rId1" xr:uid="{A55AC44F-2C8A-46E2-B278-A18BACBC12EC}"/>
    <hyperlink ref="A17" r:id="rId2" xr:uid="{2708B139-B3B2-4DAB-8D99-8FBFD334AFF3}"/>
    <hyperlink ref="A18" r:id="rId3" xr:uid="{7CDD9F1C-496C-427C-9A7C-2EB43BF23666}"/>
    <hyperlink ref="A19" r:id="rId4" xr:uid="{080002E4-6A64-48E1-B8F9-B9F024D70D14}"/>
    <hyperlink ref="A37" r:id="rId5" xr:uid="{E0477E75-13E1-4925-9A65-C0550E868CA9}"/>
    <hyperlink ref="A39" r:id="rId6" xr:uid="{97EE0396-8A1F-435C-96DA-DB900A263E17}"/>
    <hyperlink ref="A15" location="Notation!A1" display="Notation" xr:uid="{EDF01A35-E72B-4DD9-843F-78480139B923}"/>
    <hyperlink ref="A16" location="Methodology!A1" display="Methodology" xr:uid="{1D97755B-D7C7-489F-90AF-A57294C4856E}"/>
    <hyperlink ref="A42" r:id="rId7" xr:uid="{E52581B0-F9BC-476A-856D-8459926F2834}"/>
    <hyperlink ref="A4" r:id="rId8" xr:uid="{AEF952E1-C353-4560-BB0C-F464D181E4C0}"/>
  </hyperlinks>
  <pageMargins left="0.7" right="0.7" top="0.75" bottom="0.75" header="0.3" footer="0.3"/>
  <pageSetup paperSize="9" orientation="portrait" horizontalDpi="300" verticalDpi="300" r:id="rId9"/>
  <drawing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defaultColWidth="10.85546875" defaultRowHeight="12.75"/>
  <sheetData>
    <row r="1" spans="1:13" ht="19.5">
      <c r="A1" s="3" t="s">
        <v>37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5.5770000000000004E-3</v>
      </c>
      <c r="C7" s="7">
        <v>5.561E-3</v>
      </c>
      <c r="D7" s="8">
        <v>100000</v>
      </c>
      <c r="E7" s="8">
        <v>556.1</v>
      </c>
      <c r="F7" s="6">
        <v>77.13</v>
      </c>
      <c r="G7" t="s">
        <v>13</v>
      </c>
      <c r="H7">
        <v>0</v>
      </c>
      <c r="I7" s="7">
        <v>4.5750000000000001E-3</v>
      </c>
      <c r="J7" s="7">
        <v>4.5649999999999996E-3</v>
      </c>
      <c r="K7" s="8">
        <v>100000</v>
      </c>
      <c r="L7" s="8">
        <v>456.5</v>
      </c>
      <c r="M7" s="6">
        <v>81.430000000000007</v>
      </c>
    </row>
    <row r="8" spans="1:13">
      <c r="A8">
        <v>1</v>
      </c>
      <c r="B8" s="7">
        <v>4.1100000000000002E-4</v>
      </c>
      <c r="C8" s="7">
        <v>4.1100000000000002E-4</v>
      </c>
      <c r="D8" s="8">
        <v>99443.9</v>
      </c>
      <c r="E8" s="8">
        <v>40.9</v>
      </c>
      <c r="F8" s="6">
        <v>76.56</v>
      </c>
      <c r="G8" t="s">
        <v>13</v>
      </c>
      <c r="H8">
        <v>1</v>
      </c>
      <c r="I8" s="7">
        <v>3.8000000000000002E-4</v>
      </c>
      <c r="J8" s="7">
        <v>3.8000000000000002E-4</v>
      </c>
      <c r="K8" s="8">
        <v>99543.5</v>
      </c>
      <c r="L8" s="8">
        <v>37.799999999999997</v>
      </c>
      <c r="M8" s="6">
        <v>80.81</v>
      </c>
    </row>
    <row r="9" spans="1:13">
      <c r="A9">
        <v>2</v>
      </c>
      <c r="B9" s="7">
        <v>2.3000000000000001E-4</v>
      </c>
      <c r="C9" s="7">
        <v>2.3000000000000001E-4</v>
      </c>
      <c r="D9" s="8">
        <v>99403</v>
      </c>
      <c r="E9" s="8">
        <v>22.8</v>
      </c>
      <c r="F9" s="6">
        <v>75.59</v>
      </c>
      <c r="G9" t="s">
        <v>13</v>
      </c>
      <c r="H9">
        <v>2</v>
      </c>
      <c r="I9" s="7">
        <v>1.93E-4</v>
      </c>
      <c r="J9" s="7">
        <v>1.93E-4</v>
      </c>
      <c r="K9" s="8">
        <v>99505.7</v>
      </c>
      <c r="L9" s="8">
        <v>19.2</v>
      </c>
      <c r="M9" s="6">
        <v>79.84</v>
      </c>
    </row>
    <row r="10" spans="1:13">
      <c r="A10">
        <v>3</v>
      </c>
      <c r="B10" s="7">
        <v>1.84E-4</v>
      </c>
      <c r="C10" s="7">
        <v>1.84E-4</v>
      </c>
      <c r="D10" s="8">
        <v>99380.2</v>
      </c>
      <c r="E10" s="8">
        <v>18.2</v>
      </c>
      <c r="F10" s="6">
        <v>74.61</v>
      </c>
      <c r="G10" t="s">
        <v>13</v>
      </c>
      <c r="H10">
        <v>3</v>
      </c>
      <c r="I10" s="7">
        <v>1.4200000000000001E-4</v>
      </c>
      <c r="J10" s="7">
        <v>1.4200000000000001E-4</v>
      </c>
      <c r="K10" s="8">
        <v>99486.5</v>
      </c>
      <c r="L10" s="8">
        <v>14.1</v>
      </c>
      <c r="M10" s="6">
        <v>78.849999999999994</v>
      </c>
    </row>
    <row r="11" spans="1:13">
      <c r="A11">
        <v>4</v>
      </c>
      <c r="B11" s="7">
        <v>1.22E-4</v>
      </c>
      <c r="C11" s="7">
        <v>1.22E-4</v>
      </c>
      <c r="D11" s="8">
        <v>99361.9</v>
      </c>
      <c r="E11" s="8">
        <v>12.1</v>
      </c>
      <c r="F11" s="6">
        <v>73.62</v>
      </c>
      <c r="G11" t="s">
        <v>13</v>
      </c>
      <c r="H11">
        <v>4</v>
      </c>
      <c r="I11" s="7">
        <v>1.1E-4</v>
      </c>
      <c r="J11" s="7">
        <v>1.1E-4</v>
      </c>
      <c r="K11" s="8">
        <v>99472.4</v>
      </c>
      <c r="L11" s="8">
        <v>10.9</v>
      </c>
      <c r="M11" s="6">
        <v>77.86</v>
      </c>
    </row>
    <row r="12" spans="1:13">
      <c r="A12">
        <v>5</v>
      </c>
      <c r="B12" s="7">
        <v>1.08E-4</v>
      </c>
      <c r="C12" s="7">
        <v>1.08E-4</v>
      </c>
      <c r="D12" s="8">
        <v>99349.8</v>
      </c>
      <c r="E12" s="8">
        <v>10.7</v>
      </c>
      <c r="F12" s="6">
        <v>72.63</v>
      </c>
      <c r="G12" t="s">
        <v>13</v>
      </c>
      <c r="H12">
        <v>5</v>
      </c>
      <c r="I12" s="7">
        <v>9.3999999999999994E-5</v>
      </c>
      <c r="J12" s="7">
        <v>9.3999999999999994E-5</v>
      </c>
      <c r="K12" s="8">
        <v>99461.4</v>
      </c>
      <c r="L12" s="8">
        <v>9.4</v>
      </c>
      <c r="M12" s="6">
        <v>76.87</v>
      </c>
    </row>
    <row r="13" spans="1:13">
      <c r="A13">
        <v>6</v>
      </c>
      <c r="B13" s="7">
        <v>1.16E-4</v>
      </c>
      <c r="C13" s="7">
        <v>1.16E-4</v>
      </c>
      <c r="D13" s="8">
        <v>99339.1</v>
      </c>
      <c r="E13" s="8">
        <v>11.5</v>
      </c>
      <c r="F13" s="6">
        <v>71.64</v>
      </c>
      <c r="G13" t="s">
        <v>13</v>
      </c>
      <c r="H13">
        <v>6</v>
      </c>
      <c r="I13" s="7">
        <v>1.07E-4</v>
      </c>
      <c r="J13" s="7">
        <v>1.07E-4</v>
      </c>
      <c r="K13" s="8">
        <v>99452</v>
      </c>
      <c r="L13" s="8">
        <v>10.7</v>
      </c>
      <c r="M13" s="6">
        <v>75.88</v>
      </c>
    </row>
    <row r="14" spans="1:13">
      <c r="A14">
        <v>7</v>
      </c>
      <c r="B14" s="7">
        <v>9.3999999999999994E-5</v>
      </c>
      <c r="C14" s="7">
        <v>9.3999999999999994E-5</v>
      </c>
      <c r="D14" s="8">
        <v>99327.6</v>
      </c>
      <c r="E14" s="8">
        <v>9.3000000000000007</v>
      </c>
      <c r="F14" s="6">
        <v>70.650000000000006</v>
      </c>
      <c r="G14" t="s">
        <v>13</v>
      </c>
      <c r="H14">
        <v>7</v>
      </c>
      <c r="I14" s="7">
        <v>8.6000000000000003E-5</v>
      </c>
      <c r="J14" s="7">
        <v>8.6000000000000003E-5</v>
      </c>
      <c r="K14" s="8">
        <v>99441.4</v>
      </c>
      <c r="L14" s="8">
        <v>8.5</v>
      </c>
      <c r="M14" s="6">
        <v>74.89</v>
      </c>
    </row>
    <row r="15" spans="1:13">
      <c r="A15">
        <v>8</v>
      </c>
      <c r="B15" s="7">
        <v>1.0900000000000001E-4</v>
      </c>
      <c r="C15" s="7">
        <v>1.0900000000000001E-4</v>
      </c>
      <c r="D15" s="8">
        <v>99318.2</v>
      </c>
      <c r="E15" s="8">
        <v>10.8</v>
      </c>
      <c r="F15" s="6">
        <v>69.650000000000006</v>
      </c>
      <c r="G15" t="s">
        <v>13</v>
      </c>
      <c r="H15">
        <v>8</v>
      </c>
      <c r="I15" s="7">
        <v>8.6000000000000003E-5</v>
      </c>
      <c r="J15" s="7">
        <v>8.6000000000000003E-5</v>
      </c>
      <c r="K15" s="8">
        <v>99432.9</v>
      </c>
      <c r="L15" s="8">
        <v>8.5</v>
      </c>
      <c r="M15" s="6">
        <v>73.89</v>
      </c>
    </row>
    <row r="16" spans="1:13">
      <c r="A16">
        <v>9</v>
      </c>
      <c r="B16" s="7">
        <v>1.1E-4</v>
      </c>
      <c r="C16" s="7">
        <v>1.1E-4</v>
      </c>
      <c r="D16" s="8">
        <v>99307.5</v>
      </c>
      <c r="E16" s="8">
        <v>10.9</v>
      </c>
      <c r="F16" s="6">
        <v>68.66</v>
      </c>
      <c r="G16" t="s">
        <v>13</v>
      </c>
      <c r="H16">
        <v>9</v>
      </c>
      <c r="I16" s="7">
        <v>6.3999999999999997E-5</v>
      </c>
      <c r="J16" s="7">
        <v>6.3999999999999997E-5</v>
      </c>
      <c r="K16" s="8">
        <v>99424.3</v>
      </c>
      <c r="L16" s="8">
        <v>6.4</v>
      </c>
      <c r="M16" s="6">
        <v>72.900000000000006</v>
      </c>
    </row>
    <row r="17" spans="1:13">
      <c r="A17">
        <v>10</v>
      </c>
      <c r="B17" s="7">
        <v>1.2E-4</v>
      </c>
      <c r="C17" s="7">
        <v>1.2E-4</v>
      </c>
      <c r="D17" s="8">
        <v>99296.6</v>
      </c>
      <c r="E17" s="8">
        <v>11.9</v>
      </c>
      <c r="F17" s="6">
        <v>67.67</v>
      </c>
      <c r="G17" t="s">
        <v>13</v>
      </c>
      <c r="H17">
        <v>10</v>
      </c>
      <c r="I17" s="7">
        <v>8.0000000000000007E-5</v>
      </c>
      <c r="J17" s="7">
        <v>8.0000000000000007E-5</v>
      </c>
      <c r="K17" s="8">
        <v>99417.9</v>
      </c>
      <c r="L17" s="8">
        <v>7.9</v>
      </c>
      <c r="M17" s="6">
        <v>71.900000000000006</v>
      </c>
    </row>
    <row r="18" spans="1:13">
      <c r="A18">
        <v>11</v>
      </c>
      <c r="B18" s="7">
        <v>1.21E-4</v>
      </c>
      <c r="C18" s="7">
        <v>1.21E-4</v>
      </c>
      <c r="D18" s="8">
        <v>99284.7</v>
      </c>
      <c r="E18" s="8">
        <v>12</v>
      </c>
      <c r="F18" s="6">
        <v>66.680000000000007</v>
      </c>
      <c r="G18" t="s">
        <v>13</v>
      </c>
      <c r="H18">
        <v>11</v>
      </c>
      <c r="I18" s="7">
        <v>8.5000000000000006E-5</v>
      </c>
      <c r="J18" s="7">
        <v>8.5000000000000006E-5</v>
      </c>
      <c r="K18" s="8">
        <v>99410</v>
      </c>
      <c r="L18" s="8">
        <v>8.4</v>
      </c>
      <c r="M18" s="6">
        <v>70.91</v>
      </c>
    </row>
    <row r="19" spans="1:13">
      <c r="A19">
        <v>12</v>
      </c>
      <c r="B19" s="7">
        <v>1.4899999999999999E-4</v>
      </c>
      <c r="C19" s="7">
        <v>1.4899999999999999E-4</v>
      </c>
      <c r="D19" s="8">
        <v>99272.6</v>
      </c>
      <c r="E19" s="8">
        <v>14.8</v>
      </c>
      <c r="F19" s="6">
        <v>65.680000000000007</v>
      </c>
      <c r="G19" t="s">
        <v>13</v>
      </c>
      <c r="H19">
        <v>12</v>
      </c>
      <c r="I19" s="7">
        <v>1.16E-4</v>
      </c>
      <c r="J19" s="7">
        <v>1.16E-4</v>
      </c>
      <c r="K19" s="8">
        <v>99401.600000000006</v>
      </c>
      <c r="L19" s="8">
        <v>11.5</v>
      </c>
      <c r="M19" s="6">
        <v>69.92</v>
      </c>
    </row>
    <row r="20" spans="1:13">
      <c r="A20">
        <v>13</v>
      </c>
      <c r="B20" s="7">
        <v>1.65E-4</v>
      </c>
      <c r="C20" s="7">
        <v>1.65E-4</v>
      </c>
      <c r="D20" s="8">
        <v>99257.9</v>
      </c>
      <c r="E20" s="8">
        <v>16.399999999999999</v>
      </c>
      <c r="F20" s="6">
        <v>64.69</v>
      </c>
      <c r="G20" t="s">
        <v>13</v>
      </c>
      <c r="H20">
        <v>13</v>
      </c>
      <c r="I20" s="7">
        <v>1.26E-4</v>
      </c>
      <c r="J20" s="7">
        <v>1.26E-4</v>
      </c>
      <c r="K20" s="8">
        <v>99390</v>
      </c>
      <c r="L20" s="8">
        <v>12.5</v>
      </c>
      <c r="M20" s="6">
        <v>68.92</v>
      </c>
    </row>
    <row r="21" spans="1:13">
      <c r="A21">
        <v>14</v>
      </c>
      <c r="B21" s="7">
        <v>1.93E-4</v>
      </c>
      <c r="C21" s="7">
        <v>1.93E-4</v>
      </c>
      <c r="D21" s="8">
        <v>99241.5</v>
      </c>
      <c r="E21" s="8">
        <v>19.100000000000001</v>
      </c>
      <c r="F21" s="6">
        <v>63.7</v>
      </c>
      <c r="G21" t="s">
        <v>13</v>
      </c>
      <c r="H21">
        <v>14</v>
      </c>
      <c r="I21" s="7">
        <v>1.2300000000000001E-4</v>
      </c>
      <c r="J21" s="7">
        <v>1.2300000000000001E-4</v>
      </c>
      <c r="K21" s="8">
        <v>99377.5</v>
      </c>
      <c r="L21" s="8">
        <v>12.2</v>
      </c>
      <c r="M21" s="6">
        <v>67.930000000000007</v>
      </c>
    </row>
    <row r="22" spans="1:13">
      <c r="A22">
        <v>15</v>
      </c>
      <c r="B22" s="7">
        <v>2.41E-4</v>
      </c>
      <c r="C22" s="7">
        <v>2.41E-4</v>
      </c>
      <c r="D22" s="8">
        <v>99222.3</v>
      </c>
      <c r="E22" s="8">
        <v>23.9</v>
      </c>
      <c r="F22" s="6">
        <v>62.72</v>
      </c>
      <c r="G22" t="s">
        <v>13</v>
      </c>
      <c r="H22">
        <v>15</v>
      </c>
      <c r="I22" s="7">
        <v>1.55E-4</v>
      </c>
      <c r="J22" s="7">
        <v>1.55E-4</v>
      </c>
      <c r="K22" s="8">
        <v>99365.3</v>
      </c>
      <c r="L22" s="8">
        <v>15.4</v>
      </c>
      <c r="M22" s="6">
        <v>66.94</v>
      </c>
    </row>
    <row r="23" spans="1:13">
      <c r="A23">
        <v>16</v>
      </c>
      <c r="B23" s="7">
        <v>3.3599999999999998E-4</v>
      </c>
      <c r="C23" s="7">
        <v>3.3599999999999998E-4</v>
      </c>
      <c r="D23" s="8">
        <v>99198.5</v>
      </c>
      <c r="E23" s="8">
        <v>33.4</v>
      </c>
      <c r="F23" s="6">
        <v>61.73</v>
      </c>
      <c r="G23" t="s">
        <v>13</v>
      </c>
      <c r="H23">
        <v>16</v>
      </c>
      <c r="I23" s="7">
        <v>2.1000000000000001E-4</v>
      </c>
      <c r="J23" s="7">
        <v>2.1000000000000001E-4</v>
      </c>
      <c r="K23" s="8">
        <v>99349.9</v>
      </c>
      <c r="L23" s="8">
        <v>20.8</v>
      </c>
      <c r="M23" s="6">
        <v>65.95</v>
      </c>
    </row>
    <row r="24" spans="1:13">
      <c r="A24">
        <v>17</v>
      </c>
      <c r="B24" s="7">
        <v>5.3899999999999998E-4</v>
      </c>
      <c r="C24" s="7">
        <v>5.3899999999999998E-4</v>
      </c>
      <c r="D24" s="8">
        <v>99165.1</v>
      </c>
      <c r="E24" s="8">
        <v>53.4</v>
      </c>
      <c r="F24" s="6">
        <v>60.75</v>
      </c>
      <c r="G24" t="s">
        <v>13</v>
      </c>
      <c r="H24">
        <v>17</v>
      </c>
      <c r="I24" s="7">
        <v>2.32E-4</v>
      </c>
      <c r="J24" s="7">
        <v>2.32E-4</v>
      </c>
      <c r="K24" s="8">
        <v>99329</v>
      </c>
      <c r="L24" s="8">
        <v>23.1</v>
      </c>
      <c r="M24" s="6">
        <v>64.959999999999994</v>
      </c>
    </row>
    <row r="25" spans="1:13">
      <c r="A25">
        <v>18</v>
      </c>
      <c r="B25" s="7">
        <v>6.3599999999999996E-4</v>
      </c>
      <c r="C25" s="7">
        <v>6.3500000000000004E-4</v>
      </c>
      <c r="D25" s="8">
        <v>99111.7</v>
      </c>
      <c r="E25" s="8">
        <v>63</v>
      </c>
      <c r="F25" s="6">
        <v>59.78</v>
      </c>
      <c r="G25" t="s">
        <v>13</v>
      </c>
      <c r="H25">
        <v>18</v>
      </c>
      <c r="I25" s="7">
        <v>2.6400000000000002E-4</v>
      </c>
      <c r="J25" s="7">
        <v>2.6400000000000002E-4</v>
      </c>
      <c r="K25" s="8">
        <v>99306</v>
      </c>
      <c r="L25" s="8">
        <v>26.2</v>
      </c>
      <c r="M25" s="6">
        <v>63.98</v>
      </c>
    </row>
    <row r="26" spans="1:13">
      <c r="A26">
        <v>19</v>
      </c>
      <c r="B26" s="7">
        <v>6.6200000000000005E-4</v>
      </c>
      <c r="C26" s="7">
        <v>6.6200000000000005E-4</v>
      </c>
      <c r="D26" s="8">
        <v>99048.7</v>
      </c>
      <c r="E26" s="8">
        <v>65.599999999999994</v>
      </c>
      <c r="F26" s="6">
        <v>58.82</v>
      </c>
      <c r="G26" t="s">
        <v>13</v>
      </c>
      <c r="H26">
        <v>19</v>
      </c>
      <c r="I26" s="7">
        <v>2.8899999999999998E-4</v>
      </c>
      <c r="J26" s="7">
        <v>2.8899999999999998E-4</v>
      </c>
      <c r="K26" s="8">
        <v>99279.8</v>
      </c>
      <c r="L26" s="8">
        <v>28.7</v>
      </c>
      <c r="M26" s="6">
        <v>63</v>
      </c>
    </row>
    <row r="27" spans="1:13">
      <c r="A27">
        <v>20</v>
      </c>
      <c r="B27" s="7">
        <v>6.9499999999999998E-4</v>
      </c>
      <c r="C27" s="7">
        <v>6.9399999999999996E-4</v>
      </c>
      <c r="D27" s="8">
        <v>98983.1</v>
      </c>
      <c r="E27" s="8">
        <v>68.7</v>
      </c>
      <c r="F27" s="6">
        <v>57.86</v>
      </c>
      <c r="G27" t="s">
        <v>13</v>
      </c>
      <c r="H27">
        <v>20</v>
      </c>
      <c r="I27" s="7">
        <v>2.6800000000000001E-4</v>
      </c>
      <c r="J27" s="7">
        <v>2.6800000000000001E-4</v>
      </c>
      <c r="K27" s="8">
        <v>99251.1</v>
      </c>
      <c r="L27" s="8">
        <v>26.6</v>
      </c>
      <c r="M27" s="6">
        <v>62.01</v>
      </c>
    </row>
    <row r="28" spans="1:13">
      <c r="A28">
        <v>21</v>
      </c>
      <c r="B28" s="7">
        <v>6.5799999999999995E-4</v>
      </c>
      <c r="C28" s="7">
        <v>6.5700000000000003E-4</v>
      </c>
      <c r="D28" s="8">
        <v>98914.4</v>
      </c>
      <c r="E28" s="8">
        <v>65</v>
      </c>
      <c r="F28" s="6">
        <v>56.9</v>
      </c>
      <c r="G28" t="s">
        <v>13</v>
      </c>
      <c r="H28">
        <v>21</v>
      </c>
      <c r="I28" s="7">
        <v>2.61E-4</v>
      </c>
      <c r="J28" s="7">
        <v>2.61E-4</v>
      </c>
      <c r="K28" s="8">
        <v>99224.6</v>
      </c>
      <c r="L28" s="8">
        <v>25.9</v>
      </c>
      <c r="M28" s="6">
        <v>61.03</v>
      </c>
    </row>
    <row r="29" spans="1:13">
      <c r="A29">
        <v>22</v>
      </c>
      <c r="B29" s="7">
        <v>7.4200000000000004E-4</v>
      </c>
      <c r="C29" s="7">
        <v>7.4200000000000004E-4</v>
      </c>
      <c r="D29" s="8">
        <v>98849.4</v>
      </c>
      <c r="E29" s="8">
        <v>73.3</v>
      </c>
      <c r="F29" s="6">
        <v>55.94</v>
      </c>
      <c r="G29" t="s">
        <v>13</v>
      </c>
      <c r="H29">
        <v>22</v>
      </c>
      <c r="I29" s="7">
        <v>2.7E-4</v>
      </c>
      <c r="J29" s="7">
        <v>2.7E-4</v>
      </c>
      <c r="K29" s="8">
        <v>99198.7</v>
      </c>
      <c r="L29" s="8">
        <v>26.8</v>
      </c>
      <c r="M29" s="6">
        <v>60.05</v>
      </c>
    </row>
    <row r="30" spans="1:13">
      <c r="A30">
        <v>23</v>
      </c>
      <c r="B30" s="7">
        <v>7.4399999999999998E-4</v>
      </c>
      <c r="C30" s="7">
        <v>7.4399999999999998E-4</v>
      </c>
      <c r="D30" s="8">
        <v>98776</v>
      </c>
      <c r="E30" s="8">
        <v>73.5</v>
      </c>
      <c r="F30" s="6">
        <v>54.98</v>
      </c>
      <c r="G30" t="s">
        <v>13</v>
      </c>
      <c r="H30">
        <v>23</v>
      </c>
      <c r="I30" s="7">
        <v>2.92E-4</v>
      </c>
      <c r="J30" s="7">
        <v>2.92E-4</v>
      </c>
      <c r="K30" s="8">
        <v>99171.9</v>
      </c>
      <c r="L30" s="8">
        <v>29</v>
      </c>
      <c r="M30" s="6">
        <v>59.06</v>
      </c>
    </row>
    <row r="31" spans="1:13">
      <c r="A31">
        <v>24</v>
      </c>
      <c r="B31" s="7">
        <v>6.8400000000000004E-4</v>
      </c>
      <c r="C31" s="7">
        <v>6.8400000000000004E-4</v>
      </c>
      <c r="D31" s="8">
        <v>98702.5</v>
      </c>
      <c r="E31" s="8">
        <v>67.5</v>
      </c>
      <c r="F31" s="6">
        <v>54.02</v>
      </c>
      <c r="G31" t="s">
        <v>13</v>
      </c>
      <c r="H31">
        <v>24</v>
      </c>
      <c r="I31" s="7">
        <v>2.72E-4</v>
      </c>
      <c r="J31" s="7">
        <v>2.72E-4</v>
      </c>
      <c r="K31" s="8">
        <v>99142.9</v>
      </c>
      <c r="L31" s="8">
        <v>27</v>
      </c>
      <c r="M31" s="6">
        <v>58.08</v>
      </c>
    </row>
    <row r="32" spans="1:13">
      <c r="A32">
        <v>25</v>
      </c>
      <c r="B32" s="7">
        <v>7.7899999999999996E-4</v>
      </c>
      <c r="C32" s="7">
        <v>7.7899999999999996E-4</v>
      </c>
      <c r="D32" s="8">
        <v>98635</v>
      </c>
      <c r="E32" s="8">
        <v>76.8</v>
      </c>
      <c r="F32" s="6">
        <v>53.06</v>
      </c>
      <c r="G32" t="s">
        <v>13</v>
      </c>
      <c r="H32">
        <v>25</v>
      </c>
      <c r="I32" s="7">
        <v>3.01E-4</v>
      </c>
      <c r="J32" s="7">
        <v>3.01E-4</v>
      </c>
      <c r="K32" s="8">
        <v>99115.9</v>
      </c>
      <c r="L32" s="8">
        <v>29.9</v>
      </c>
      <c r="M32" s="6">
        <v>57.09</v>
      </c>
    </row>
    <row r="33" spans="1:13">
      <c r="A33">
        <v>26</v>
      </c>
      <c r="B33" s="7">
        <v>7.4600000000000003E-4</v>
      </c>
      <c r="C33" s="7">
        <v>7.4600000000000003E-4</v>
      </c>
      <c r="D33" s="8">
        <v>98558.2</v>
      </c>
      <c r="E33" s="8">
        <v>73.5</v>
      </c>
      <c r="F33" s="6">
        <v>52.1</v>
      </c>
      <c r="G33" t="s">
        <v>13</v>
      </c>
      <c r="H33">
        <v>26</v>
      </c>
      <c r="I33" s="7">
        <v>3.4200000000000002E-4</v>
      </c>
      <c r="J33" s="7">
        <v>3.4200000000000002E-4</v>
      </c>
      <c r="K33" s="8">
        <v>99086.1</v>
      </c>
      <c r="L33" s="8">
        <v>33.9</v>
      </c>
      <c r="M33" s="6">
        <v>56.11</v>
      </c>
    </row>
    <row r="34" spans="1:13">
      <c r="A34">
        <v>27</v>
      </c>
      <c r="B34" s="7">
        <v>7.9900000000000001E-4</v>
      </c>
      <c r="C34" s="7">
        <v>7.9900000000000001E-4</v>
      </c>
      <c r="D34" s="8">
        <v>98484.7</v>
      </c>
      <c r="E34" s="8">
        <v>78.7</v>
      </c>
      <c r="F34" s="6">
        <v>51.14</v>
      </c>
      <c r="G34" t="s">
        <v>13</v>
      </c>
      <c r="H34">
        <v>27</v>
      </c>
      <c r="I34" s="7">
        <v>3.3799999999999998E-4</v>
      </c>
      <c r="J34" s="7">
        <v>3.3799999999999998E-4</v>
      </c>
      <c r="K34" s="8">
        <v>99052.2</v>
      </c>
      <c r="L34" s="8">
        <v>33.5</v>
      </c>
      <c r="M34" s="6">
        <v>55.13</v>
      </c>
    </row>
    <row r="35" spans="1:13">
      <c r="A35">
        <v>28</v>
      </c>
      <c r="B35" s="7">
        <v>7.2800000000000002E-4</v>
      </c>
      <c r="C35" s="7">
        <v>7.2800000000000002E-4</v>
      </c>
      <c r="D35" s="8">
        <v>98406.1</v>
      </c>
      <c r="E35" s="8">
        <v>71.7</v>
      </c>
      <c r="F35" s="6">
        <v>50.18</v>
      </c>
      <c r="G35" t="s">
        <v>13</v>
      </c>
      <c r="H35">
        <v>28</v>
      </c>
      <c r="I35" s="7">
        <v>3.59E-4</v>
      </c>
      <c r="J35" s="7">
        <v>3.5799999999999997E-4</v>
      </c>
      <c r="K35" s="8">
        <v>99018.7</v>
      </c>
      <c r="L35" s="8">
        <v>35.5</v>
      </c>
      <c r="M35" s="6">
        <v>54.15</v>
      </c>
    </row>
    <row r="36" spans="1:13">
      <c r="A36">
        <v>29</v>
      </c>
      <c r="B36" s="7">
        <v>8.4599999999999996E-4</v>
      </c>
      <c r="C36" s="7">
        <v>8.4500000000000005E-4</v>
      </c>
      <c r="D36" s="8">
        <v>98334.399999999994</v>
      </c>
      <c r="E36" s="8">
        <v>83.1</v>
      </c>
      <c r="F36" s="6">
        <v>49.21</v>
      </c>
      <c r="G36" t="s">
        <v>13</v>
      </c>
      <c r="H36">
        <v>29</v>
      </c>
      <c r="I36" s="7">
        <v>3.6499999999999998E-4</v>
      </c>
      <c r="J36" s="7">
        <v>3.6499999999999998E-4</v>
      </c>
      <c r="K36" s="8">
        <v>98983.2</v>
      </c>
      <c r="L36" s="8">
        <v>36.1</v>
      </c>
      <c r="M36" s="6">
        <v>53.17</v>
      </c>
    </row>
    <row r="37" spans="1:13">
      <c r="A37">
        <v>30</v>
      </c>
      <c r="B37" s="7">
        <v>8.9300000000000002E-4</v>
      </c>
      <c r="C37" s="7">
        <v>8.9300000000000002E-4</v>
      </c>
      <c r="D37" s="8">
        <v>98251.3</v>
      </c>
      <c r="E37" s="8">
        <v>87.7</v>
      </c>
      <c r="F37" s="6">
        <v>48.25</v>
      </c>
      <c r="G37" t="s">
        <v>13</v>
      </c>
      <c r="H37">
        <v>30</v>
      </c>
      <c r="I37" s="7">
        <v>4.0900000000000002E-4</v>
      </c>
      <c r="J37" s="7">
        <v>4.0900000000000002E-4</v>
      </c>
      <c r="K37" s="8">
        <v>98947.1</v>
      </c>
      <c r="L37" s="8">
        <v>40.5</v>
      </c>
      <c r="M37" s="6">
        <v>52.19</v>
      </c>
    </row>
    <row r="38" spans="1:13">
      <c r="A38">
        <v>31</v>
      </c>
      <c r="B38" s="7">
        <v>9.2299999999999999E-4</v>
      </c>
      <c r="C38" s="7">
        <v>9.2299999999999999E-4</v>
      </c>
      <c r="D38" s="8">
        <v>98163.6</v>
      </c>
      <c r="E38" s="8">
        <v>90.6</v>
      </c>
      <c r="F38" s="6">
        <v>47.3</v>
      </c>
      <c r="G38" t="s">
        <v>13</v>
      </c>
      <c r="H38">
        <v>31</v>
      </c>
      <c r="I38" s="7">
        <v>4.1599999999999997E-4</v>
      </c>
      <c r="J38" s="7">
        <v>4.1599999999999997E-4</v>
      </c>
      <c r="K38" s="8">
        <v>98906.6</v>
      </c>
      <c r="L38" s="8">
        <v>41.2</v>
      </c>
      <c r="M38" s="6">
        <v>51.21</v>
      </c>
    </row>
    <row r="39" spans="1:13">
      <c r="A39">
        <v>32</v>
      </c>
      <c r="B39" s="7">
        <v>1.0499999999999999E-3</v>
      </c>
      <c r="C39" s="7">
        <v>1.0499999999999999E-3</v>
      </c>
      <c r="D39" s="8">
        <v>98073</v>
      </c>
      <c r="E39" s="8">
        <v>103</v>
      </c>
      <c r="F39" s="6">
        <v>46.34</v>
      </c>
      <c r="G39" t="s">
        <v>13</v>
      </c>
      <c r="H39">
        <v>32</v>
      </c>
      <c r="I39" s="7">
        <v>4.4900000000000002E-4</v>
      </c>
      <c r="J39" s="7">
        <v>4.4900000000000002E-4</v>
      </c>
      <c r="K39" s="8">
        <v>98865.4</v>
      </c>
      <c r="L39" s="8">
        <v>44.4</v>
      </c>
      <c r="M39" s="6">
        <v>50.23</v>
      </c>
    </row>
    <row r="40" spans="1:13">
      <c r="A40">
        <v>33</v>
      </c>
      <c r="B40" s="7">
        <v>1.054E-3</v>
      </c>
      <c r="C40" s="7">
        <v>1.0529999999999999E-3</v>
      </c>
      <c r="D40" s="8">
        <v>97970</v>
      </c>
      <c r="E40" s="8">
        <v>103.2</v>
      </c>
      <c r="F40" s="6">
        <v>45.39</v>
      </c>
      <c r="G40" t="s">
        <v>13</v>
      </c>
      <c r="H40">
        <v>33</v>
      </c>
      <c r="I40" s="7">
        <v>5.13E-4</v>
      </c>
      <c r="J40" s="7">
        <v>5.13E-4</v>
      </c>
      <c r="K40" s="8">
        <v>98821</v>
      </c>
      <c r="L40" s="8">
        <v>50.7</v>
      </c>
      <c r="M40" s="6">
        <v>49.25</v>
      </c>
    </row>
    <row r="41" spans="1:13">
      <c r="A41">
        <v>34</v>
      </c>
      <c r="B41" s="7">
        <v>1.059E-3</v>
      </c>
      <c r="C41" s="7">
        <v>1.0579999999999999E-3</v>
      </c>
      <c r="D41" s="8">
        <v>97866.9</v>
      </c>
      <c r="E41" s="8">
        <v>103.5</v>
      </c>
      <c r="F41" s="6">
        <v>44.43</v>
      </c>
      <c r="G41" t="s">
        <v>13</v>
      </c>
      <c r="H41">
        <v>34</v>
      </c>
      <c r="I41" s="7">
        <v>5.5099999999999995E-4</v>
      </c>
      <c r="J41" s="7">
        <v>5.5099999999999995E-4</v>
      </c>
      <c r="K41" s="8">
        <v>98770.4</v>
      </c>
      <c r="L41" s="8">
        <v>54.4</v>
      </c>
      <c r="M41" s="6">
        <v>48.28</v>
      </c>
    </row>
    <row r="42" spans="1:13">
      <c r="A42">
        <v>35</v>
      </c>
      <c r="B42" s="7">
        <v>1.17E-3</v>
      </c>
      <c r="C42" s="7">
        <v>1.1689999999999999E-3</v>
      </c>
      <c r="D42" s="8">
        <v>97763.3</v>
      </c>
      <c r="E42" s="8">
        <v>114.3</v>
      </c>
      <c r="F42" s="6">
        <v>43.48</v>
      </c>
      <c r="G42" t="s">
        <v>13</v>
      </c>
      <c r="H42">
        <v>35</v>
      </c>
      <c r="I42" s="7">
        <v>5.7700000000000004E-4</v>
      </c>
      <c r="J42" s="7">
        <v>5.7700000000000004E-4</v>
      </c>
      <c r="K42" s="8">
        <v>98716</v>
      </c>
      <c r="L42" s="8">
        <v>57</v>
      </c>
      <c r="M42" s="6">
        <v>47.3</v>
      </c>
    </row>
    <row r="43" spans="1:13">
      <c r="A43">
        <v>36</v>
      </c>
      <c r="B43" s="7">
        <v>1.271E-3</v>
      </c>
      <c r="C43" s="7">
        <v>1.2700000000000001E-3</v>
      </c>
      <c r="D43" s="8">
        <v>97649</v>
      </c>
      <c r="E43" s="8">
        <v>124.1</v>
      </c>
      <c r="F43" s="6">
        <v>42.53</v>
      </c>
      <c r="G43" t="s">
        <v>13</v>
      </c>
      <c r="H43">
        <v>36</v>
      </c>
      <c r="I43" s="7">
        <v>6.6100000000000002E-4</v>
      </c>
      <c r="J43" s="7">
        <v>6.6100000000000002E-4</v>
      </c>
      <c r="K43" s="8">
        <v>98659</v>
      </c>
      <c r="L43" s="8">
        <v>65.2</v>
      </c>
      <c r="M43" s="6">
        <v>46.33</v>
      </c>
    </row>
    <row r="44" spans="1:13">
      <c r="A44">
        <v>37</v>
      </c>
      <c r="B44" s="7">
        <v>1.3129999999999999E-3</v>
      </c>
      <c r="C44" s="7">
        <v>1.3129999999999999E-3</v>
      </c>
      <c r="D44" s="8">
        <v>97525</v>
      </c>
      <c r="E44" s="8">
        <v>128</v>
      </c>
      <c r="F44" s="6">
        <v>41.58</v>
      </c>
      <c r="G44" t="s">
        <v>13</v>
      </c>
      <c r="H44">
        <v>37</v>
      </c>
      <c r="I44" s="7">
        <v>7.2599999999999997E-4</v>
      </c>
      <c r="J44" s="7">
        <v>7.2599999999999997E-4</v>
      </c>
      <c r="K44" s="8">
        <v>98593.8</v>
      </c>
      <c r="L44" s="8">
        <v>71.599999999999994</v>
      </c>
      <c r="M44" s="6">
        <v>45.36</v>
      </c>
    </row>
    <row r="45" spans="1:13">
      <c r="A45">
        <v>38</v>
      </c>
      <c r="B45" s="7">
        <v>1.3090000000000001E-3</v>
      </c>
      <c r="C45" s="7">
        <v>1.3079999999999999E-3</v>
      </c>
      <c r="D45" s="8">
        <v>97397</v>
      </c>
      <c r="E45" s="8">
        <v>127.4</v>
      </c>
      <c r="F45" s="6">
        <v>40.64</v>
      </c>
      <c r="G45" t="s">
        <v>13</v>
      </c>
      <c r="H45">
        <v>38</v>
      </c>
      <c r="I45" s="7">
        <v>7.85E-4</v>
      </c>
      <c r="J45" s="7">
        <v>7.85E-4</v>
      </c>
      <c r="K45" s="8">
        <v>98522.3</v>
      </c>
      <c r="L45" s="8">
        <v>77.3</v>
      </c>
      <c r="M45" s="6">
        <v>44.39</v>
      </c>
    </row>
    <row r="46" spans="1:13">
      <c r="A46">
        <v>39</v>
      </c>
      <c r="B46" s="7">
        <v>1.4319999999999999E-3</v>
      </c>
      <c r="C46" s="7">
        <v>1.431E-3</v>
      </c>
      <c r="D46" s="8">
        <v>97269.6</v>
      </c>
      <c r="E46" s="8">
        <v>139.19999999999999</v>
      </c>
      <c r="F46" s="6">
        <v>39.69</v>
      </c>
      <c r="G46" t="s">
        <v>13</v>
      </c>
      <c r="H46">
        <v>39</v>
      </c>
      <c r="I46" s="7">
        <v>8.6700000000000004E-4</v>
      </c>
      <c r="J46" s="7">
        <v>8.6600000000000002E-4</v>
      </c>
      <c r="K46" s="8">
        <v>98445</v>
      </c>
      <c r="L46" s="8">
        <v>85.3</v>
      </c>
      <c r="M46" s="6">
        <v>43.43</v>
      </c>
    </row>
    <row r="47" spans="1:13">
      <c r="A47">
        <v>40</v>
      </c>
      <c r="B47" s="7">
        <v>1.5299999999999999E-3</v>
      </c>
      <c r="C47" s="7">
        <v>1.529E-3</v>
      </c>
      <c r="D47" s="8">
        <v>97130.4</v>
      </c>
      <c r="E47" s="8">
        <v>148.5</v>
      </c>
      <c r="F47" s="6">
        <v>38.75</v>
      </c>
      <c r="G47" t="s">
        <v>13</v>
      </c>
      <c r="H47">
        <v>40</v>
      </c>
      <c r="I47" s="7">
        <v>9.1E-4</v>
      </c>
      <c r="J47" s="7">
        <v>9.0899999999999998E-4</v>
      </c>
      <c r="K47" s="8">
        <v>98359.7</v>
      </c>
      <c r="L47" s="8">
        <v>89.5</v>
      </c>
      <c r="M47" s="6">
        <v>42.47</v>
      </c>
    </row>
    <row r="48" spans="1:13">
      <c r="A48">
        <v>41</v>
      </c>
      <c r="B48" s="7">
        <v>1.647E-3</v>
      </c>
      <c r="C48" s="7">
        <v>1.6459999999999999E-3</v>
      </c>
      <c r="D48" s="8">
        <v>96981.9</v>
      </c>
      <c r="E48" s="8">
        <v>159.6</v>
      </c>
      <c r="F48" s="6">
        <v>37.81</v>
      </c>
      <c r="G48" t="s">
        <v>13</v>
      </c>
      <c r="H48">
        <v>41</v>
      </c>
      <c r="I48" s="7">
        <v>9.859999999999999E-4</v>
      </c>
      <c r="J48" s="7">
        <v>9.8499999999999998E-4</v>
      </c>
      <c r="K48" s="8">
        <v>98270.2</v>
      </c>
      <c r="L48" s="8">
        <v>96.8</v>
      </c>
      <c r="M48" s="6">
        <v>41.5</v>
      </c>
    </row>
    <row r="49" spans="1:13">
      <c r="A49">
        <v>42</v>
      </c>
      <c r="B49" s="7">
        <v>1.804E-3</v>
      </c>
      <c r="C49" s="7">
        <v>1.802E-3</v>
      </c>
      <c r="D49" s="8">
        <v>96822.2</v>
      </c>
      <c r="E49" s="8">
        <v>174.5</v>
      </c>
      <c r="F49" s="6">
        <v>36.869999999999997</v>
      </c>
      <c r="G49" t="s">
        <v>13</v>
      </c>
      <c r="H49">
        <v>42</v>
      </c>
      <c r="I49" s="7">
        <v>1.129E-3</v>
      </c>
      <c r="J49" s="7">
        <v>1.1280000000000001E-3</v>
      </c>
      <c r="K49" s="8">
        <v>98173.4</v>
      </c>
      <c r="L49" s="8">
        <v>110.8</v>
      </c>
      <c r="M49" s="6">
        <v>40.54</v>
      </c>
    </row>
    <row r="50" spans="1:13">
      <c r="A50">
        <v>43</v>
      </c>
      <c r="B50" s="7">
        <v>2.0249999999999999E-3</v>
      </c>
      <c r="C50" s="7">
        <v>2.0230000000000001E-3</v>
      </c>
      <c r="D50" s="8">
        <v>96647.7</v>
      </c>
      <c r="E50" s="8">
        <v>195.5</v>
      </c>
      <c r="F50" s="6">
        <v>35.93</v>
      </c>
      <c r="G50" t="s">
        <v>13</v>
      </c>
      <c r="H50">
        <v>43</v>
      </c>
      <c r="I50" s="7">
        <v>1.2440000000000001E-3</v>
      </c>
      <c r="J50" s="7">
        <v>1.2440000000000001E-3</v>
      </c>
      <c r="K50" s="8">
        <v>98062.6</v>
      </c>
      <c r="L50" s="8">
        <v>122</v>
      </c>
      <c r="M50" s="6">
        <v>39.590000000000003</v>
      </c>
    </row>
    <row r="51" spans="1:13">
      <c r="A51">
        <v>44</v>
      </c>
      <c r="B51" s="7">
        <v>2.1450000000000002E-3</v>
      </c>
      <c r="C51" s="7">
        <v>2.1429999999999999E-3</v>
      </c>
      <c r="D51" s="8">
        <v>96452.2</v>
      </c>
      <c r="E51" s="8">
        <v>206.7</v>
      </c>
      <c r="F51" s="6">
        <v>35.01</v>
      </c>
      <c r="G51" t="s">
        <v>13</v>
      </c>
      <c r="H51">
        <v>44</v>
      </c>
      <c r="I51" s="7">
        <v>1.408E-3</v>
      </c>
      <c r="J51" s="7">
        <v>1.407E-3</v>
      </c>
      <c r="K51" s="8">
        <v>97940.7</v>
      </c>
      <c r="L51" s="8">
        <v>137.80000000000001</v>
      </c>
      <c r="M51" s="6">
        <v>38.64</v>
      </c>
    </row>
    <row r="52" spans="1:13">
      <c r="A52">
        <v>45</v>
      </c>
      <c r="B52" s="7">
        <v>2.3180000000000002E-3</v>
      </c>
      <c r="C52" s="7">
        <v>2.3149999999999998E-3</v>
      </c>
      <c r="D52" s="8">
        <v>96245.5</v>
      </c>
      <c r="E52" s="8">
        <v>222.8</v>
      </c>
      <c r="F52" s="6">
        <v>34.08</v>
      </c>
      <c r="G52" t="s">
        <v>13</v>
      </c>
      <c r="H52">
        <v>45</v>
      </c>
      <c r="I52" s="7">
        <v>1.493E-3</v>
      </c>
      <c r="J52" s="7">
        <v>1.4920000000000001E-3</v>
      </c>
      <c r="K52" s="8">
        <v>97802.9</v>
      </c>
      <c r="L52" s="8">
        <v>145.9</v>
      </c>
      <c r="M52" s="6">
        <v>37.69</v>
      </c>
    </row>
    <row r="53" spans="1:13">
      <c r="A53">
        <v>46</v>
      </c>
      <c r="B53" s="7">
        <v>2.519E-3</v>
      </c>
      <c r="C53" s="7">
        <v>2.5149999999999999E-3</v>
      </c>
      <c r="D53" s="8">
        <v>96022.7</v>
      </c>
      <c r="E53" s="8">
        <v>241.5</v>
      </c>
      <c r="F53" s="6">
        <v>33.159999999999997</v>
      </c>
      <c r="G53" t="s">
        <v>13</v>
      </c>
      <c r="H53">
        <v>46</v>
      </c>
      <c r="I53" s="7">
        <v>1.614E-3</v>
      </c>
      <c r="J53" s="7">
        <v>1.6130000000000001E-3</v>
      </c>
      <c r="K53" s="8">
        <v>97657</v>
      </c>
      <c r="L53" s="8">
        <v>157.5</v>
      </c>
      <c r="M53" s="6">
        <v>36.75</v>
      </c>
    </row>
    <row r="54" spans="1:13">
      <c r="A54">
        <v>47</v>
      </c>
      <c r="B54" s="7">
        <v>2.7789999999999998E-3</v>
      </c>
      <c r="C54" s="7">
        <v>2.7750000000000001E-3</v>
      </c>
      <c r="D54" s="8">
        <v>95781.2</v>
      </c>
      <c r="E54" s="8">
        <v>265.8</v>
      </c>
      <c r="F54" s="6">
        <v>32.24</v>
      </c>
      <c r="G54" t="s">
        <v>13</v>
      </c>
      <c r="H54">
        <v>47</v>
      </c>
      <c r="I54" s="7">
        <v>1.866E-3</v>
      </c>
      <c r="J54" s="7">
        <v>1.864E-3</v>
      </c>
      <c r="K54" s="8">
        <v>97499.5</v>
      </c>
      <c r="L54" s="8">
        <v>181.7</v>
      </c>
      <c r="M54" s="6">
        <v>35.81</v>
      </c>
    </row>
    <row r="55" spans="1:13">
      <c r="A55">
        <v>48</v>
      </c>
      <c r="B55" s="7">
        <v>3.1280000000000001E-3</v>
      </c>
      <c r="C55" s="7">
        <v>3.124E-3</v>
      </c>
      <c r="D55" s="8">
        <v>95515.3</v>
      </c>
      <c r="E55" s="8">
        <v>298.3</v>
      </c>
      <c r="F55" s="6">
        <v>31.33</v>
      </c>
      <c r="G55" t="s">
        <v>13</v>
      </c>
      <c r="H55">
        <v>48</v>
      </c>
      <c r="I55" s="7">
        <v>2.1120000000000002E-3</v>
      </c>
      <c r="J55" s="7">
        <v>2.1090000000000002E-3</v>
      </c>
      <c r="K55" s="8">
        <v>97317.7</v>
      </c>
      <c r="L55" s="8">
        <v>205.3</v>
      </c>
      <c r="M55" s="6">
        <v>34.869999999999997</v>
      </c>
    </row>
    <row r="56" spans="1:13">
      <c r="A56">
        <v>49</v>
      </c>
      <c r="B56" s="7">
        <v>3.3930000000000002E-3</v>
      </c>
      <c r="C56" s="7">
        <v>3.3869999999999998E-3</v>
      </c>
      <c r="D56" s="8">
        <v>95217</v>
      </c>
      <c r="E56" s="8">
        <v>322.5</v>
      </c>
      <c r="F56" s="6">
        <v>30.42</v>
      </c>
      <c r="G56" t="s">
        <v>13</v>
      </c>
      <c r="H56">
        <v>49</v>
      </c>
      <c r="I56" s="7">
        <v>2.222E-3</v>
      </c>
      <c r="J56" s="7">
        <v>2.2200000000000002E-3</v>
      </c>
      <c r="K56" s="8">
        <v>97112.4</v>
      </c>
      <c r="L56" s="8">
        <v>215.5</v>
      </c>
      <c r="M56" s="6">
        <v>33.94</v>
      </c>
    </row>
    <row r="57" spans="1:13">
      <c r="A57">
        <v>50</v>
      </c>
      <c r="B57" s="7">
        <v>3.728E-3</v>
      </c>
      <c r="C57" s="7">
        <v>3.7209999999999999E-3</v>
      </c>
      <c r="D57" s="8">
        <v>94894.5</v>
      </c>
      <c r="E57" s="8">
        <v>353.1</v>
      </c>
      <c r="F57" s="6">
        <v>29.53</v>
      </c>
      <c r="G57" t="s">
        <v>13</v>
      </c>
      <c r="H57">
        <v>50</v>
      </c>
      <c r="I57" s="7">
        <v>2.5479999999999999E-3</v>
      </c>
      <c r="J57" s="7">
        <v>2.5439999999999998E-3</v>
      </c>
      <c r="K57" s="8">
        <v>96896.9</v>
      </c>
      <c r="L57" s="8">
        <v>246.5</v>
      </c>
      <c r="M57" s="6">
        <v>33.020000000000003</v>
      </c>
    </row>
    <row r="58" spans="1:13">
      <c r="A58">
        <v>51</v>
      </c>
      <c r="B58" s="7">
        <v>4.2110000000000003E-3</v>
      </c>
      <c r="C58" s="7">
        <v>4.202E-3</v>
      </c>
      <c r="D58" s="8">
        <v>94541.4</v>
      </c>
      <c r="E58" s="8">
        <v>397.3</v>
      </c>
      <c r="F58" s="6">
        <v>28.63</v>
      </c>
      <c r="G58" t="s">
        <v>13</v>
      </c>
      <c r="H58">
        <v>51</v>
      </c>
      <c r="I58" s="7">
        <v>2.6619999999999999E-3</v>
      </c>
      <c r="J58" s="7">
        <v>2.6580000000000002E-3</v>
      </c>
      <c r="K58" s="8">
        <v>96650.4</v>
      </c>
      <c r="L58" s="8">
        <v>256.89999999999998</v>
      </c>
      <c r="M58" s="6">
        <v>32.1</v>
      </c>
    </row>
    <row r="59" spans="1:13">
      <c r="A59">
        <v>52</v>
      </c>
      <c r="B59" s="7">
        <v>4.5230000000000001E-3</v>
      </c>
      <c r="C59" s="7">
        <v>4.5129999999999997E-3</v>
      </c>
      <c r="D59" s="8">
        <v>94144.1</v>
      </c>
      <c r="E59" s="8">
        <v>424.9</v>
      </c>
      <c r="F59" s="6">
        <v>27.75</v>
      </c>
      <c r="G59" t="s">
        <v>13</v>
      </c>
      <c r="H59">
        <v>52</v>
      </c>
      <c r="I59" s="7">
        <v>2.879E-3</v>
      </c>
      <c r="J59" s="7">
        <v>2.875E-3</v>
      </c>
      <c r="K59" s="8">
        <v>96393.4</v>
      </c>
      <c r="L59" s="8">
        <v>277.10000000000002</v>
      </c>
      <c r="M59" s="6">
        <v>31.19</v>
      </c>
    </row>
    <row r="60" spans="1:13">
      <c r="A60">
        <v>53</v>
      </c>
      <c r="B60" s="7">
        <v>4.8479999999999999E-3</v>
      </c>
      <c r="C60" s="7">
        <v>4.836E-3</v>
      </c>
      <c r="D60" s="8">
        <v>93719.2</v>
      </c>
      <c r="E60" s="8">
        <v>453.3</v>
      </c>
      <c r="F60" s="6">
        <v>26.88</v>
      </c>
      <c r="G60" t="s">
        <v>13</v>
      </c>
      <c r="H60">
        <v>53</v>
      </c>
      <c r="I60" s="7">
        <v>3.1649999999999998E-3</v>
      </c>
      <c r="J60" s="7">
        <v>3.16E-3</v>
      </c>
      <c r="K60" s="8">
        <v>96116.3</v>
      </c>
      <c r="L60" s="8">
        <v>303.7</v>
      </c>
      <c r="M60" s="6">
        <v>30.27</v>
      </c>
    </row>
    <row r="61" spans="1:13">
      <c r="A61">
        <v>54</v>
      </c>
      <c r="B61" s="7">
        <v>5.3030000000000004E-3</v>
      </c>
      <c r="C61" s="7">
        <v>5.2890000000000003E-3</v>
      </c>
      <c r="D61" s="8">
        <v>93266</v>
      </c>
      <c r="E61" s="8">
        <v>493.3</v>
      </c>
      <c r="F61" s="6">
        <v>26.01</v>
      </c>
      <c r="G61" t="s">
        <v>13</v>
      </c>
      <c r="H61">
        <v>54</v>
      </c>
      <c r="I61" s="7">
        <v>3.4199999999999999E-3</v>
      </c>
      <c r="J61" s="7">
        <v>3.4139999999999999E-3</v>
      </c>
      <c r="K61" s="8">
        <v>95812.6</v>
      </c>
      <c r="L61" s="8">
        <v>327.10000000000002</v>
      </c>
      <c r="M61" s="6">
        <v>29.37</v>
      </c>
    </row>
    <row r="62" spans="1:13">
      <c r="A62">
        <v>55</v>
      </c>
      <c r="B62" s="7">
        <v>5.7450000000000001E-3</v>
      </c>
      <c r="C62" s="7">
        <v>5.7279999999999996E-3</v>
      </c>
      <c r="D62" s="8">
        <v>92772.7</v>
      </c>
      <c r="E62" s="8">
        <v>531.4</v>
      </c>
      <c r="F62" s="6">
        <v>25.14</v>
      </c>
      <c r="G62" t="s">
        <v>13</v>
      </c>
      <c r="H62">
        <v>55</v>
      </c>
      <c r="I62" s="7">
        <v>3.6779999999999998E-3</v>
      </c>
      <c r="J62" s="7">
        <v>3.6709999999999998E-3</v>
      </c>
      <c r="K62" s="8">
        <v>95485.5</v>
      </c>
      <c r="L62" s="8">
        <v>350.6</v>
      </c>
      <c r="M62" s="6">
        <v>28.47</v>
      </c>
    </row>
    <row r="63" spans="1:13">
      <c r="A63">
        <v>56</v>
      </c>
      <c r="B63" s="7">
        <v>6.2290000000000002E-3</v>
      </c>
      <c r="C63" s="7">
        <v>6.2090000000000001E-3</v>
      </c>
      <c r="D63" s="8">
        <v>92241.3</v>
      </c>
      <c r="E63" s="8">
        <v>572.79999999999995</v>
      </c>
      <c r="F63" s="6">
        <v>24.28</v>
      </c>
      <c r="G63" t="s">
        <v>13</v>
      </c>
      <c r="H63">
        <v>56</v>
      </c>
      <c r="I63" s="7">
        <v>4.1599999999999996E-3</v>
      </c>
      <c r="J63" s="7">
        <v>4.1520000000000003E-3</v>
      </c>
      <c r="K63" s="8">
        <v>95134.9</v>
      </c>
      <c r="L63" s="8">
        <v>395</v>
      </c>
      <c r="M63" s="6">
        <v>27.57</v>
      </c>
    </row>
    <row r="64" spans="1:13">
      <c r="A64">
        <v>57</v>
      </c>
      <c r="B64" s="7">
        <v>6.8649999999999996E-3</v>
      </c>
      <c r="C64" s="7">
        <v>6.8409999999999999E-3</v>
      </c>
      <c r="D64" s="8">
        <v>91668.5</v>
      </c>
      <c r="E64" s="8">
        <v>627.1</v>
      </c>
      <c r="F64" s="6">
        <v>23.43</v>
      </c>
      <c r="G64" t="s">
        <v>13</v>
      </c>
      <c r="H64">
        <v>57</v>
      </c>
      <c r="I64" s="7">
        <v>4.45E-3</v>
      </c>
      <c r="J64" s="7">
        <v>4.4409999999999996E-3</v>
      </c>
      <c r="K64" s="8">
        <v>94739.9</v>
      </c>
      <c r="L64" s="8">
        <v>420.7</v>
      </c>
      <c r="M64" s="6">
        <v>26.68</v>
      </c>
    </row>
    <row r="65" spans="1:13">
      <c r="A65">
        <v>58</v>
      </c>
      <c r="B65" s="7">
        <v>7.339E-3</v>
      </c>
      <c r="C65" s="7">
        <v>7.3130000000000001E-3</v>
      </c>
      <c r="D65" s="8">
        <v>91041.4</v>
      </c>
      <c r="E65" s="8">
        <v>665.7</v>
      </c>
      <c r="F65" s="6">
        <v>22.59</v>
      </c>
      <c r="G65" t="s">
        <v>13</v>
      </c>
      <c r="H65">
        <v>58</v>
      </c>
      <c r="I65" s="7">
        <v>4.7569999999999999E-3</v>
      </c>
      <c r="J65" s="7">
        <v>4.7460000000000002E-3</v>
      </c>
      <c r="K65" s="8">
        <v>94319.2</v>
      </c>
      <c r="L65" s="8">
        <v>447.6</v>
      </c>
      <c r="M65" s="6">
        <v>25.8</v>
      </c>
    </row>
    <row r="66" spans="1:13">
      <c r="A66">
        <v>59</v>
      </c>
      <c r="B66" s="7">
        <v>8.0649999999999993E-3</v>
      </c>
      <c r="C66" s="7">
        <v>8.0330000000000002E-3</v>
      </c>
      <c r="D66" s="8">
        <v>90375.6</v>
      </c>
      <c r="E66" s="8">
        <v>726</v>
      </c>
      <c r="F66" s="6">
        <v>21.75</v>
      </c>
      <c r="G66" t="s">
        <v>13</v>
      </c>
      <c r="H66">
        <v>59</v>
      </c>
      <c r="I66" s="7">
        <v>5.3020000000000003E-3</v>
      </c>
      <c r="J66" s="7">
        <v>5.2880000000000002E-3</v>
      </c>
      <c r="K66" s="8">
        <v>93871.6</v>
      </c>
      <c r="L66" s="8">
        <v>496.4</v>
      </c>
      <c r="M66" s="6">
        <v>24.92</v>
      </c>
    </row>
    <row r="67" spans="1:13">
      <c r="A67">
        <v>60</v>
      </c>
      <c r="B67" s="7">
        <v>9.41E-3</v>
      </c>
      <c r="C67" s="7">
        <v>9.3659999999999993E-3</v>
      </c>
      <c r="D67" s="8">
        <v>89649.7</v>
      </c>
      <c r="E67" s="8">
        <v>839.7</v>
      </c>
      <c r="F67" s="6">
        <v>20.92</v>
      </c>
      <c r="G67" t="s">
        <v>13</v>
      </c>
      <c r="H67">
        <v>60</v>
      </c>
      <c r="I67" s="7">
        <v>5.738E-3</v>
      </c>
      <c r="J67" s="7">
        <v>5.7219999999999997E-3</v>
      </c>
      <c r="K67" s="8">
        <v>93375.2</v>
      </c>
      <c r="L67" s="8">
        <v>534.29999999999995</v>
      </c>
      <c r="M67" s="6">
        <v>24.05</v>
      </c>
    </row>
    <row r="68" spans="1:13">
      <c r="A68">
        <v>61</v>
      </c>
      <c r="B68" s="7">
        <v>1.0307E-2</v>
      </c>
      <c r="C68" s="7">
        <v>1.0253999999999999E-2</v>
      </c>
      <c r="D68" s="8">
        <v>88810</v>
      </c>
      <c r="E68" s="8">
        <v>910.6</v>
      </c>
      <c r="F68" s="6">
        <v>20.12</v>
      </c>
      <c r="G68" t="s">
        <v>13</v>
      </c>
      <c r="H68">
        <v>61</v>
      </c>
      <c r="I68" s="7">
        <v>6.4019999999999997E-3</v>
      </c>
      <c r="J68" s="7">
        <v>6.3810000000000004E-3</v>
      </c>
      <c r="K68" s="8">
        <v>92840.9</v>
      </c>
      <c r="L68" s="8">
        <v>592.5</v>
      </c>
      <c r="M68" s="6">
        <v>23.19</v>
      </c>
    </row>
    <row r="69" spans="1:13">
      <c r="A69">
        <v>62</v>
      </c>
      <c r="B69" s="7">
        <v>1.1542999999999999E-2</v>
      </c>
      <c r="C69" s="7">
        <v>1.1476999999999999E-2</v>
      </c>
      <c r="D69" s="8">
        <v>87899.4</v>
      </c>
      <c r="E69" s="8">
        <v>1008.8</v>
      </c>
      <c r="F69" s="6">
        <v>19.32</v>
      </c>
      <c r="G69" t="s">
        <v>13</v>
      </c>
      <c r="H69">
        <v>62</v>
      </c>
      <c r="I69" s="7">
        <v>7.0790000000000002E-3</v>
      </c>
      <c r="J69" s="7">
        <v>7.0540000000000004E-3</v>
      </c>
      <c r="K69" s="8">
        <v>92248.5</v>
      </c>
      <c r="L69" s="8">
        <v>650.70000000000005</v>
      </c>
      <c r="M69" s="6">
        <v>22.33</v>
      </c>
    </row>
    <row r="70" spans="1:13">
      <c r="A70">
        <v>63</v>
      </c>
      <c r="B70" s="7">
        <v>1.2534E-2</v>
      </c>
      <c r="C70" s="7">
        <v>1.2456E-2</v>
      </c>
      <c r="D70" s="8">
        <v>86890.6</v>
      </c>
      <c r="E70" s="8">
        <v>1082.3</v>
      </c>
      <c r="F70" s="6">
        <v>18.54</v>
      </c>
      <c r="G70" t="s">
        <v>13</v>
      </c>
      <c r="H70">
        <v>63</v>
      </c>
      <c r="I70" s="7">
        <v>7.7939999999999997E-3</v>
      </c>
      <c r="J70" s="7">
        <v>7.7629999999999999E-3</v>
      </c>
      <c r="K70" s="8">
        <v>91597.7</v>
      </c>
      <c r="L70" s="8">
        <v>711.1</v>
      </c>
      <c r="M70" s="6">
        <v>21.49</v>
      </c>
    </row>
    <row r="71" spans="1:13">
      <c r="A71">
        <v>64</v>
      </c>
      <c r="B71" s="7">
        <v>1.4031E-2</v>
      </c>
      <c r="C71" s="7">
        <v>1.3932999999999999E-2</v>
      </c>
      <c r="D71" s="8">
        <v>85808.3</v>
      </c>
      <c r="E71" s="8">
        <v>1195.5999999999999</v>
      </c>
      <c r="F71" s="6">
        <v>17.77</v>
      </c>
      <c r="G71" t="s">
        <v>13</v>
      </c>
      <c r="H71">
        <v>64</v>
      </c>
      <c r="I71" s="7">
        <v>8.6459999999999992E-3</v>
      </c>
      <c r="J71" s="7">
        <v>8.6090000000000003E-3</v>
      </c>
      <c r="K71" s="8">
        <v>90886.6</v>
      </c>
      <c r="L71" s="8">
        <v>782.5</v>
      </c>
      <c r="M71" s="6">
        <v>20.65</v>
      </c>
    </row>
    <row r="72" spans="1:13">
      <c r="A72">
        <v>65</v>
      </c>
      <c r="B72" s="7">
        <v>1.5409000000000001E-2</v>
      </c>
      <c r="C72" s="7">
        <v>1.5292E-2</v>
      </c>
      <c r="D72" s="8">
        <v>84612.7</v>
      </c>
      <c r="E72" s="8">
        <v>1293.9000000000001</v>
      </c>
      <c r="F72" s="6">
        <v>17.010000000000002</v>
      </c>
      <c r="G72" t="s">
        <v>13</v>
      </c>
      <c r="H72">
        <v>65</v>
      </c>
      <c r="I72" s="7">
        <v>9.3399999999999993E-3</v>
      </c>
      <c r="J72" s="7">
        <v>9.2960000000000004E-3</v>
      </c>
      <c r="K72" s="8">
        <v>90104.2</v>
      </c>
      <c r="L72" s="8">
        <v>837.7</v>
      </c>
      <c r="M72" s="6">
        <v>19.829999999999998</v>
      </c>
    </row>
    <row r="73" spans="1:13">
      <c r="A73">
        <v>66</v>
      </c>
      <c r="B73" s="7">
        <v>1.6756E-2</v>
      </c>
      <c r="C73" s="7">
        <v>1.6617E-2</v>
      </c>
      <c r="D73" s="8">
        <v>83318.8</v>
      </c>
      <c r="E73" s="8">
        <v>1384.5</v>
      </c>
      <c r="F73" s="6">
        <v>16.27</v>
      </c>
      <c r="G73" t="s">
        <v>13</v>
      </c>
      <c r="H73">
        <v>66</v>
      </c>
      <c r="I73" s="7">
        <v>1.0555E-2</v>
      </c>
      <c r="J73" s="7">
        <v>1.0500000000000001E-2</v>
      </c>
      <c r="K73" s="8">
        <v>89266.5</v>
      </c>
      <c r="L73" s="8">
        <v>937.3</v>
      </c>
      <c r="M73" s="6">
        <v>19.010000000000002</v>
      </c>
    </row>
    <row r="74" spans="1:13">
      <c r="A74">
        <v>67</v>
      </c>
      <c r="B74" s="7">
        <v>1.8457999999999999E-2</v>
      </c>
      <c r="C74" s="7">
        <v>1.8290000000000001E-2</v>
      </c>
      <c r="D74" s="8">
        <v>81934.399999999994</v>
      </c>
      <c r="E74" s="8">
        <v>1498.5</v>
      </c>
      <c r="F74" s="6">
        <v>15.53</v>
      </c>
      <c r="G74" t="s">
        <v>13</v>
      </c>
      <c r="H74">
        <v>67</v>
      </c>
      <c r="I74" s="7">
        <v>1.1468000000000001E-2</v>
      </c>
      <c r="J74" s="7">
        <v>1.1403E-2</v>
      </c>
      <c r="K74" s="8">
        <v>88329.3</v>
      </c>
      <c r="L74" s="8">
        <v>1007.2</v>
      </c>
      <c r="M74" s="6">
        <v>18.2</v>
      </c>
    </row>
    <row r="75" spans="1:13">
      <c r="A75">
        <v>68</v>
      </c>
      <c r="B75" s="7">
        <v>2.0308E-2</v>
      </c>
      <c r="C75" s="7">
        <v>2.0104E-2</v>
      </c>
      <c r="D75" s="8">
        <v>80435.8</v>
      </c>
      <c r="E75" s="8">
        <v>1617.1</v>
      </c>
      <c r="F75" s="6">
        <v>14.81</v>
      </c>
      <c r="G75" t="s">
        <v>13</v>
      </c>
      <c r="H75">
        <v>68</v>
      </c>
      <c r="I75" s="7">
        <v>1.2799E-2</v>
      </c>
      <c r="J75" s="7">
        <v>1.2718E-2</v>
      </c>
      <c r="K75" s="8">
        <v>87322.1</v>
      </c>
      <c r="L75" s="8">
        <v>1110.5</v>
      </c>
      <c r="M75" s="6">
        <v>17.41</v>
      </c>
    </row>
    <row r="76" spans="1:13">
      <c r="A76">
        <v>69</v>
      </c>
      <c r="B76" s="7">
        <v>2.223E-2</v>
      </c>
      <c r="C76" s="7">
        <v>2.1985000000000001E-2</v>
      </c>
      <c r="D76" s="8">
        <v>78818.8</v>
      </c>
      <c r="E76" s="8">
        <v>1732.8</v>
      </c>
      <c r="F76" s="6">
        <v>14.11</v>
      </c>
      <c r="G76" t="s">
        <v>13</v>
      </c>
      <c r="H76">
        <v>69</v>
      </c>
      <c r="I76" s="7">
        <v>1.3825E-2</v>
      </c>
      <c r="J76" s="7">
        <v>1.3731E-2</v>
      </c>
      <c r="K76" s="8">
        <v>86211.5</v>
      </c>
      <c r="L76" s="8">
        <v>1183.7</v>
      </c>
      <c r="M76" s="6">
        <v>16.63</v>
      </c>
    </row>
    <row r="77" spans="1:13">
      <c r="A77">
        <v>70</v>
      </c>
      <c r="B77" s="7">
        <v>2.4662E-2</v>
      </c>
      <c r="C77" s="7">
        <v>2.4361000000000001E-2</v>
      </c>
      <c r="D77" s="8">
        <v>77085.899999999994</v>
      </c>
      <c r="E77" s="8">
        <v>1877.9</v>
      </c>
      <c r="F77" s="6">
        <v>13.41</v>
      </c>
      <c r="G77" t="s">
        <v>13</v>
      </c>
      <c r="H77">
        <v>70</v>
      </c>
      <c r="I77" s="7">
        <v>1.5299E-2</v>
      </c>
      <c r="J77" s="7">
        <v>1.5183E-2</v>
      </c>
      <c r="K77" s="8">
        <v>85027.8</v>
      </c>
      <c r="L77" s="8">
        <v>1291</v>
      </c>
      <c r="M77" s="6">
        <v>15.85</v>
      </c>
    </row>
    <row r="78" spans="1:13">
      <c r="A78">
        <v>71</v>
      </c>
      <c r="B78" s="7">
        <v>2.7675999999999999E-2</v>
      </c>
      <c r="C78" s="7">
        <v>2.7297999999999999E-2</v>
      </c>
      <c r="D78" s="8">
        <v>75208</v>
      </c>
      <c r="E78" s="8">
        <v>2053.1</v>
      </c>
      <c r="F78" s="6">
        <v>12.74</v>
      </c>
      <c r="G78" t="s">
        <v>13</v>
      </c>
      <c r="H78">
        <v>71</v>
      </c>
      <c r="I78" s="7">
        <v>1.6990000000000002E-2</v>
      </c>
      <c r="J78" s="7">
        <v>1.6847000000000001E-2</v>
      </c>
      <c r="K78" s="8">
        <v>83736.800000000003</v>
      </c>
      <c r="L78" s="8">
        <v>1410.7</v>
      </c>
      <c r="M78" s="6">
        <v>15.09</v>
      </c>
    </row>
    <row r="79" spans="1:13">
      <c r="A79">
        <v>72</v>
      </c>
      <c r="B79" s="7">
        <v>3.0936000000000002E-2</v>
      </c>
      <c r="C79" s="7">
        <v>3.0464999999999999E-2</v>
      </c>
      <c r="D79" s="8">
        <v>73154.899999999994</v>
      </c>
      <c r="E79" s="8">
        <v>2228.6999999999998</v>
      </c>
      <c r="F79" s="6">
        <v>12.08</v>
      </c>
      <c r="G79" t="s">
        <v>13</v>
      </c>
      <c r="H79">
        <v>72</v>
      </c>
      <c r="I79" s="7">
        <v>1.9434E-2</v>
      </c>
      <c r="J79" s="7">
        <v>1.9247E-2</v>
      </c>
      <c r="K79" s="8">
        <v>82326.100000000006</v>
      </c>
      <c r="L79" s="8">
        <v>1584.5</v>
      </c>
      <c r="M79" s="6">
        <v>14.34</v>
      </c>
    </row>
    <row r="80" spans="1:13">
      <c r="A80">
        <v>73</v>
      </c>
      <c r="B80" s="7">
        <v>3.3903999999999997E-2</v>
      </c>
      <c r="C80" s="7">
        <v>3.3339000000000001E-2</v>
      </c>
      <c r="D80" s="8">
        <v>70926.3</v>
      </c>
      <c r="E80" s="8">
        <v>2364.6</v>
      </c>
      <c r="F80" s="6">
        <v>11.44</v>
      </c>
      <c r="G80" t="s">
        <v>13</v>
      </c>
      <c r="H80">
        <v>73</v>
      </c>
      <c r="I80" s="7">
        <v>2.1541999999999999E-2</v>
      </c>
      <c r="J80" s="7">
        <v>2.1312999999999999E-2</v>
      </c>
      <c r="K80" s="8">
        <v>80741.5</v>
      </c>
      <c r="L80" s="8">
        <v>1720.8</v>
      </c>
      <c r="M80" s="6">
        <v>13.61</v>
      </c>
    </row>
    <row r="81" spans="1:13">
      <c r="A81">
        <v>74</v>
      </c>
      <c r="B81" s="7">
        <v>3.7943999999999999E-2</v>
      </c>
      <c r="C81" s="7">
        <v>3.7236999999999999E-2</v>
      </c>
      <c r="D81" s="8">
        <v>68561.7</v>
      </c>
      <c r="E81" s="8">
        <v>2553.1</v>
      </c>
      <c r="F81" s="6">
        <v>10.82</v>
      </c>
      <c r="G81" t="s">
        <v>13</v>
      </c>
      <c r="H81">
        <v>74</v>
      </c>
      <c r="I81" s="7">
        <v>2.4607E-2</v>
      </c>
      <c r="J81" s="7">
        <v>2.4308E-2</v>
      </c>
      <c r="K81" s="8">
        <v>79020.7</v>
      </c>
      <c r="L81" s="8">
        <v>1920.8</v>
      </c>
      <c r="M81" s="6">
        <v>12.89</v>
      </c>
    </row>
    <row r="82" spans="1:13">
      <c r="A82">
        <v>75</v>
      </c>
      <c r="B82" s="7">
        <v>4.2123000000000001E-2</v>
      </c>
      <c r="C82" s="7">
        <v>4.1253999999999999E-2</v>
      </c>
      <c r="D82" s="8">
        <v>66008.600000000006</v>
      </c>
      <c r="E82" s="8">
        <v>2723.1</v>
      </c>
      <c r="F82" s="6">
        <v>10.220000000000001</v>
      </c>
      <c r="G82" t="s">
        <v>13</v>
      </c>
      <c r="H82">
        <v>75</v>
      </c>
      <c r="I82" s="7">
        <v>2.7698E-2</v>
      </c>
      <c r="J82" s="7">
        <v>2.7319E-2</v>
      </c>
      <c r="K82" s="8">
        <v>77099.899999999994</v>
      </c>
      <c r="L82" s="8">
        <v>2106.3000000000002</v>
      </c>
      <c r="M82" s="6">
        <v>12.2</v>
      </c>
    </row>
    <row r="83" spans="1:13">
      <c r="A83">
        <v>76</v>
      </c>
      <c r="B83" s="7">
        <v>4.7455999999999998E-2</v>
      </c>
      <c r="C83" s="7">
        <v>4.6356000000000001E-2</v>
      </c>
      <c r="D83" s="8">
        <v>63285.5</v>
      </c>
      <c r="E83" s="8">
        <v>2933.6</v>
      </c>
      <c r="F83" s="6">
        <v>9.64</v>
      </c>
      <c r="G83" t="s">
        <v>13</v>
      </c>
      <c r="H83">
        <v>76</v>
      </c>
      <c r="I83" s="7">
        <v>3.1031E-2</v>
      </c>
      <c r="J83" s="7">
        <v>3.0557000000000001E-2</v>
      </c>
      <c r="K83" s="8">
        <v>74993.600000000006</v>
      </c>
      <c r="L83" s="8">
        <v>2291.6</v>
      </c>
      <c r="M83" s="6">
        <v>11.53</v>
      </c>
    </row>
    <row r="84" spans="1:13">
      <c r="A84">
        <v>77</v>
      </c>
      <c r="B84" s="7">
        <v>5.3011999999999997E-2</v>
      </c>
      <c r="C84" s="7">
        <v>5.1644000000000002E-2</v>
      </c>
      <c r="D84" s="8">
        <v>60351.8</v>
      </c>
      <c r="E84" s="8">
        <v>3116.8</v>
      </c>
      <c r="F84" s="6">
        <v>9.08</v>
      </c>
      <c r="G84" t="s">
        <v>13</v>
      </c>
      <c r="H84">
        <v>77</v>
      </c>
      <c r="I84" s="7">
        <v>3.4833000000000003E-2</v>
      </c>
      <c r="J84" s="7">
        <v>3.4236999999999997E-2</v>
      </c>
      <c r="K84" s="8">
        <v>72702</v>
      </c>
      <c r="L84" s="8">
        <v>2489.1</v>
      </c>
      <c r="M84" s="6">
        <v>10.88</v>
      </c>
    </row>
    <row r="85" spans="1:13">
      <c r="A85">
        <v>78</v>
      </c>
      <c r="B85" s="7">
        <v>5.8990000000000001E-2</v>
      </c>
      <c r="C85" s="7">
        <v>5.7299999999999997E-2</v>
      </c>
      <c r="D85" s="8">
        <v>57235.1</v>
      </c>
      <c r="E85" s="8">
        <v>3279.6</v>
      </c>
      <c r="F85" s="6">
        <v>8.5500000000000007</v>
      </c>
      <c r="G85" t="s">
        <v>13</v>
      </c>
      <c r="H85">
        <v>78</v>
      </c>
      <c r="I85" s="7">
        <v>3.9571000000000002E-2</v>
      </c>
      <c r="J85" s="7">
        <v>3.8803999999999998E-2</v>
      </c>
      <c r="K85" s="8">
        <v>70212.899999999994</v>
      </c>
      <c r="L85" s="8">
        <v>2724.5</v>
      </c>
      <c r="M85" s="6">
        <v>10.25</v>
      </c>
    </row>
    <row r="86" spans="1:13">
      <c r="A86">
        <v>79</v>
      </c>
      <c r="B86" s="7">
        <v>6.5961000000000006E-2</v>
      </c>
      <c r="C86" s="7">
        <v>6.3854999999999995E-2</v>
      </c>
      <c r="D86" s="8">
        <v>53955.5</v>
      </c>
      <c r="E86" s="8">
        <v>3445.4</v>
      </c>
      <c r="F86" s="6">
        <v>8.0399999999999991</v>
      </c>
      <c r="G86" t="s">
        <v>13</v>
      </c>
      <c r="H86">
        <v>79</v>
      </c>
      <c r="I86" s="7">
        <v>4.4093E-2</v>
      </c>
      <c r="J86" s="7">
        <v>4.3140999999999999E-2</v>
      </c>
      <c r="K86" s="8">
        <v>67488.399999999994</v>
      </c>
      <c r="L86" s="8">
        <v>2911.5</v>
      </c>
      <c r="M86" s="6">
        <v>9.64</v>
      </c>
    </row>
    <row r="87" spans="1:13">
      <c r="A87">
        <v>80</v>
      </c>
      <c r="B87" s="7">
        <v>7.3018E-2</v>
      </c>
      <c r="C87" s="7">
        <v>7.0445999999999995E-2</v>
      </c>
      <c r="D87" s="8">
        <v>50510.1</v>
      </c>
      <c r="E87" s="8">
        <v>3558.2</v>
      </c>
      <c r="F87" s="6">
        <v>7.55</v>
      </c>
      <c r="G87" t="s">
        <v>13</v>
      </c>
      <c r="H87">
        <v>80</v>
      </c>
      <c r="I87" s="7">
        <v>4.9117000000000001E-2</v>
      </c>
      <c r="J87" s="7">
        <v>4.7940000000000003E-2</v>
      </c>
      <c r="K87" s="8">
        <v>64576.9</v>
      </c>
      <c r="L87" s="8">
        <v>3095.8</v>
      </c>
      <c r="M87" s="6">
        <v>9.0500000000000007</v>
      </c>
    </row>
    <row r="88" spans="1:13">
      <c r="A88">
        <v>81</v>
      </c>
      <c r="B88" s="7">
        <v>8.0855999999999997E-2</v>
      </c>
      <c r="C88" s="7">
        <v>7.7715000000000006E-2</v>
      </c>
      <c r="D88" s="8">
        <v>46951.9</v>
      </c>
      <c r="E88" s="8">
        <v>3648.8</v>
      </c>
      <c r="F88" s="6">
        <v>7.09</v>
      </c>
      <c r="G88" t="s">
        <v>13</v>
      </c>
      <c r="H88">
        <v>81</v>
      </c>
      <c r="I88" s="7">
        <v>5.5905000000000003E-2</v>
      </c>
      <c r="J88" s="7">
        <v>5.4384000000000002E-2</v>
      </c>
      <c r="K88" s="8">
        <v>61481.1</v>
      </c>
      <c r="L88" s="8">
        <v>3343.6</v>
      </c>
      <c r="M88" s="6">
        <v>8.48</v>
      </c>
    </row>
    <row r="89" spans="1:13">
      <c r="A89">
        <v>82</v>
      </c>
      <c r="B89" s="7">
        <v>9.0168999999999999E-2</v>
      </c>
      <c r="C89" s="7">
        <v>8.6278999999999995E-2</v>
      </c>
      <c r="D89" s="8">
        <v>43303.1</v>
      </c>
      <c r="E89" s="8">
        <v>3736.2</v>
      </c>
      <c r="F89" s="6">
        <v>6.64</v>
      </c>
      <c r="G89" t="s">
        <v>13</v>
      </c>
      <c r="H89">
        <v>82</v>
      </c>
      <c r="I89" s="7">
        <v>6.2139E-2</v>
      </c>
      <c r="J89" s="7">
        <v>6.0267000000000001E-2</v>
      </c>
      <c r="K89" s="8">
        <v>58137.5</v>
      </c>
      <c r="L89" s="8">
        <v>3503.8</v>
      </c>
      <c r="M89" s="6">
        <v>7.94</v>
      </c>
    </row>
    <row r="90" spans="1:13">
      <c r="A90">
        <v>83</v>
      </c>
      <c r="B90" s="7">
        <v>0.10027800000000001</v>
      </c>
      <c r="C90" s="7">
        <v>9.5490000000000005E-2</v>
      </c>
      <c r="D90" s="8">
        <v>39566.9</v>
      </c>
      <c r="E90" s="8">
        <v>3778.2</v>
      </c>
      <c r="F90" s="6">
        <v>6.22</v>
      </c>
      <c r="G90" t="s">
        <v>13</v>
      </c>
      <c r="H90">
        <v>83</v>
      </c>
      <c r="I90" s="7">
        <v>7.0130999999999999E-2</v>
      </c>
      <c r="J90" s="7">
        <v>6.7754999999999996E-2</v>
      </c>
      <c r="K90" s="8">
        <v>54633.7</v>
      </c>
      <c r="L90" s="8">
        <v>3701.7</v>
      </c>
      <c r="M90" s="6">
        <v>7.42</v>
      </c>
    </row>
    <row r="91" spans="1:13">
      <c r="A91">
        <v>84</v>
      </c>
      <c r="B91" s="7">
        <v>0.112178</v>
      </c>
      <c r="C91" s="7">
        <v>0.10621999999999999</v>
      </c>
      <c r="D91" s="8">
        <v>35788.699999999997</v>
      </c>
      <c r="E91" s="8">
        <v>3801.5</v>
      </c>
      <c r="F91" s="6">
        <v>5.83</v>
      </c>
      <c r="G91" t="s">
        <v>13</v>
      </c>
      <c r="H91">
        <v>84</v>
      </c>
      <c r="I91" s="7">
        <v>7.9036999999999996E-2</v>
      </c>
      <c r="J91" s="7">
        <v>7.6032000000000002E-2</v>
      </c>
      <c r="K91" s="8">
        <v>50932</v>
      </c>
      <c r="L91" s="8">
        <v>3872.5</v>
      </c>
      <c r="M91" s="6">
        <v>6.92</v>
      </c>
    </row>
    <row r="92" spans="1:13">
      <c r="A92">
        <v>85</v>
      </c>
      <c r="B92" s="7">
        <v>0.118561</v>
      </c>
      <c r="C92" s="7">
        <v>0.111926</v>
      </c>
      <c r="D92" s="8">
        <v>31987.200000000001</v>
      </c>
      <c r="E92" s="8">
        <v>3580.2</v>
      </c>
      <c r="F92" s="6">
        <v>5.46</v>
      </c>
      <c r="G92" t="s">
        <v>13</v>
      </c>
      <c r="H92">
        <v>85</v>
      </c>
      <c r="I92" s="7">
        <v>8.7141999999999997E-2</v>
      </c>
      <c r="J92" s="7">
        <v>8.3502999999999994E-2</v>
      </c>
      <c r="K92" s="8">
        <v>47059.5</v>
      </c>
      <c r="L92" s="8">
        <v>3929.6</v>
      </c>
      <c r="M92" s="6">
        <v>6.45</v>
      </c>
    </row>
    <row r="93" spans="1:13">
      <c r="A93">
        <v>86</v>
      </c>
      <c r="B93" s="7">
        <v>0.13351099999999999</v>
      </c>
      <c r="C93" s="7">
        <v>0.12515599999999999</v>
      </c>
      <c r="D93" s="8">
        <v>28407</v>
      </c>
      <c r="E93" s="8">
        <v>3555.3</v>
      </c>
      <c r="F93" s="6">
        <v>5.08</v>
      </c>
      <c r="G93" t="s">
        <v>13</v>
      </c>
      <c r="H93">
        <v>86</v>
      </c>
      <c r="I93" s="7">
        <v>9.7300999999999999E-2</v>
      </c>
      <c r="J93" s="7">
        <v>9.2786999999999994E-2</v>
      </c>
      <c r="K93" s="8">
        <v>43129.9</v>
      </c>
      <c r="L93" s="8">
        <v>4001.9</v>
      </c>
      <c r="M93" s="6">
        <v>5.99</v>
      </c>
    </row>
    <row r="94" spans="1:13">
      <c r="A94">
        <v>87</v>
      </c>
      <c r="B94" s="7">
        <v>0.14447399999999999</v>
      </c>
      <c r="C94" s="7">
        <v>0.134741</v>
      </c>
      <c r="D94" s="8">
        <v>24851.7</v>
      </c>
      <c r="E94" s="8">
        <v>3348.5</v>
      </c>
      <c r="F94" s="6">
        <v>4.74</v>
      </c>
      <c r="G94" t="s">
        <v>13</v>
      </c>
      <c r="H94">
        <v>87</v>
      </c>
      <c r="I94" s="7">
        <v>0.10902199999999999</v>
      </c>
      <c r="J94" s="7">
        <v>0.10338600000000001</v>
      </c>
      <c r="K94" s="8">
        <v>39128</v>
      </c>
      <c r="L94" s="8">
        <v>4045.3</v>
      </c>
      <c r="M94" s="6">
        <v>5.56</v>
      </c>
    </row>
    <row r="95" spans="1:13">
      <c r="A95">
        <v>88</v>
      </c>
      <c r="B95" s="7">
        <v>0.169848</v>
      </c>
      <c r="C95" s="7">
        <v>0.156553</v>
      </c>
      <c r="D95" s="8">
        <v>21503.1</v>
      </c>
      <c r="E95" s="8">
        <v>3366.4</v>
      </c>
      <c r="F95" s="6">
        <v>4.4000000000000004</v>
      </c>
      <c r="G95" t="s">
        <v>13</v>
      </c>
      <c r="H95">
        <v>88</v>
      </c>
      <c r="I95" s="7">
        <v>0.12900700000000001</v>
      </c>
      <c r="J95" s="7">
        <v>0.12119000000000001</v>
      </c>
      <c r="K95" s="8">
        <v>35082.699999999997</v>
      </c>
      <c r="L95" s="8">
        <v>4251.7</v>
      </c>
      <c r="M95" s="6">
        <v>5.14</v>
      </c>
    </row>
    <row r="96" spans="1:13">
      <c r="A96">
        <v>89</v>
      </c>
      <c r="B96" s="7">
        <v>0.188414</v>
      </c>
      <c r="C96" s="7">
        <v>0.17219200000000001</v>
      </c>
      <c r="D96" s="8">
        <v>18136.8</v>
      </c>
      <c r="E96" s="8">
        <v>3123</v>
      </c>
      <c r="F96" s="6">
        <v>4.12</v>
      </c>
      <c r="G96" t="s">
        <v>13</v>
      </c>
      <c r="H96">
        <v>89</v>
      </c>
      <c r="I96" s="7">
        <v>0.143432</v>
      </c>
      <c r="J96" s="7">
        <v>0.13383400000000001</v>
      </c>
      <c r="K96" s="8">
        <v>30831.1</v>
      </c>
      <c r="L96" s="8">
        <v>4126.2</v>
      </c>
      <c r="M96" s="6">
        <v>4.78</v>
      </c>
    </row>
    <row r="97" spans="1:13">
      <c r="A97">
        <v>90</v>
      </c>
      <c r="B97" s="7">
        <v>0.19478400000000001</v>
      </c>
      <c r="C97" s="7">
        <v>0.17749699999999999</v>
      </c>
      <c r="D97" s="8">
        <v>15013.8</v>
      </c>
      <c r="E97" s="8">
        <v>2664.9</v>
      </c>
      <c r="F97" s="6">
        <v>3.88</v>
      </c>
      <c r="G97" t="s">
        <v>13</v>
      </c>
      <c r="H97">
        <v>90</v>
      </c>
      <c r="I97" s="7">
        <v>0.15552099999999999</v>
      </c>
      <c r="J97" s="7">
        <v>0.14430000000000001</v>
      </c>
      <c r="K97" s="8">
        <v>26704.799999999999</v>
      </c>
      <c r="L97" s="8">
        <v>3853.5</v>
      </c>
      <c r="M97" s="6">
        <v>4.4400000000000004</v>
      </c>
    </row>
    <row r="98" spans="1:13">
      <c r="A98">
        <v>91</v>
      </c>
      <c r="B98" s="7">
        <v>0.21881800000000001</v>
      </c>
      <c r="C98" s="7">
        <v>0.197238</v>
      </c>
      <c r="D98" s="8">
        <v>12348.9</v>
      </c>
      <c r="E98" s="8">
        <v>2435.6999999999998</v>
      </c>
      <c r="F98" s="6">
        <v>3.6</v>
      </c>
      <c r="G98" t="s">
        <v>13</v>
      </c>
      <c r="H98">
        <v>91</v>
      </c>
      <c r="I98" s="7">
        <v>0.17610600000000001</v>
      </c>
      <c r="J98" s="7">
        <v>0.161854</v>
      </c>
      <c r="K98" s="8">
        <v>22851.3</v>
      </c>
      <c r="L98" s="8">
        <v>3698.6</v>
      </c>
      <c r="M98" s="6">
        <v>4.1100000000000003</v>
      </c>
    </row>
    <row r="99" spans="1:13">
      <c r="A99">
        <v>92</v>
      </c>
      <c r="B99" s="7">
        <v>0.23703299999999999</v>
      </c>
      <c r="C99" s="7">
        <v>0.21191699999999999</v>
      </c>
      <c r="D99" s="8">
        <v>9913.2000000000007</v>
      </c>
      <c r="E99" s="8">
        <v>2100.8000000000002</v>
      </c>
      <c r="F99" s="6">
        <v>3.37</v>
      </c>
      <c r="G99" t="s">
        <v>13</v>
      </c>
      <c r="H99">
        <v>92</v>
      </c>
      <c r="I99" s="7">
        <v>0.19681399999999999</v>
      </c>
      <c r="J99" s="7">
        <v>0.17918100000000001</v>
      </c>
      <c r="K99" s="8">
        <v>19152.7</v>
      </c>
      <c r="L99" s="8">
        <v>3431.8</v>
      </c>
      <c r="M99" s="6">
        <v>3.8</v>
      </c>
    </row>
    <row r="100" spans="1:13">
      <c r="A100">
        <v>93</v>
      </c>
      <c r="B100" s="7">
        <v>0.26102300000000001</v>
      </c>
      <c r="C100" s="7">
        <v>0.23088900000000001</v>
      </c>
      <c r="D100" s="8">
        <v>7812.4</v>
      </c>
      <c r="E100" s="8">
        <v>1803.8</v>
      </c>
      <c r="F100" s="6">
        <v>3.14</v>
      </c>
      <c r="G100" t="s">
        <v>13</v>
      </c>
      <c r="H100">
        <v>93</v>
      </c>
      <c r="I100" s="7">
        <v>0.22011900000000001</v>
      </c>
      <c r="J100" s="7">
        <v>0.198295</v>
      </c>
      <c r="K100" s="8">
        <v>15720.9</v>
      </c>
      <c r="L100" s="8">
        <v>3117.4</v>
      </c>
      <c r="M100" s="6">
        <v>3.52</v>
      </c>
    </row>
    <row r="101" spans="1:13">
      <c r="A101">
        <v>94</v>
      </c>
      <c r="B101" s="7">
        <v>0.28149200000000002</v>
      </c>
      <c r="C101" s="7">
        <v>0.24676100000000001</v>
      </c>
      <c r="D101" s="8">
        <v>6008.6</v>
      </c>
      <c r="E101" s="8">
        <v>1482.7</v>
      </c>
      <c r="F101" s="6">
        <v>2.93</v>
      </c>
      <c r="G101" t="s">
        <v>13</v>
      </c>
      <c r="H101">
        <v>94</v>
      </c>
      <c r="I101" s="7">
        <v>0.246227</v>
      </c>
      <c r="J101" s="7">
        <v>0.21923599999999999</v>
      </c>
      <c r="K101" s="8">
        <v>12603.6</v>
      </c>
      <c r="L101" s="8">
        <v>2763.1</v>
      </c>
      <c r="M101" s="6">
        <v>3.27</v>
      </c>
    </row>
    <row r="102" spans="1:13">
      <c r="A102">
        <v>95</v>
      </c>
      <c r="B102" s="7">
        <v>0.31352600000000003</v>
      </c>
      <c r="C102" s="7">
        <v>0.271038</v>
      </c>
      <c r="D102" s="8">
        <v>4525.8999999999996</v>
      </c>
      <c r="E102" s="8">
        <v>1226.7</v>
      </c>
      <c r="F102" s="6">
        <v>2.73</v>
      </c>
      <c r="G102" t="s">
        <v>13</v>
      </c>
      <c r="H102">
        <v>95</v>
      </c>
      <c r="I102" s="7">
        <v>0.26983800000000002</v>
      </c>
      <c r="J102" s="7">
        <v>0.23776</v>
      </c>
      <c r="K102" s="8">
        <v>9840.4</v>
      </c>
      <c r="L102" s="8">
        <v>2339.6</v>
      </c>
      <c r="M102" s="6">
        <v>3.05</v>
      </c>
    </row>
    <row r="103" spans="1:13">
      <c r="A103">
        <v>96</v>
      </c>
      <c r="B103" s="7">
        <v>0.33822999999999998</v>
      </c>
      <c r="C103" s="7">
        <v>0.28930400000000001</v>
      </c>
      <c r="D103" s="8">
        <v>3299.2</v>
      </c>
      <c r="E103" s="8">
        <v>954.5</v>
      </c>
      <c r="F103" s="6">
        <v>2.56</v>
      </c>
      <c r="G103" t="s">
        <v>13</v>
      </c>
      <c r="H103">
        <v>96</v>
      </c>
      <c r="I103" s="7">
        <v>0.29418699999999998</v>
      </c>
      <c r="J103" s="7">
        <v>0.256463</v>
      </c>
      <c r="K103" s="8">
        <v>7500.8</v>
      </c>
      <c r="L103" s="8">
        <v>1923.7</v>
      </c>
      <c r="M103" s="6">
        <v>2.84</v>
      </c>
    </row>
    <row r="104" spans="1:13">
      <c r="A104">
        <v>97</v>
      </c>
      <c r="B104" s="7">
        <v>0.37574600000000002</v>
      </c>
      <c r="C104" s="7">
        <v>0.31631799999999999</v>
      </c>
      <c r="D104" s="8">
        <v>2344.6999999999998</v>
      </c>
      <c r="E104" s="8">
        <v>741.7</v>
      </c>
      <c r="F104" s="6">
        <v>2.39</v>
      </c>
      <c r="G104" t="s">
        <v>13</v>
      </c>
      <c r="H104">
        <v>97</v>
      </c>
      <c r="I104" s="7">
        <v>0.32042300000000001</v>
      </c>
      <c r="J104" s="7">
        <v>0.27617700000000001</v>
      </c>
      <c r="K104" s="8">
        <v>5577.1</v>
      </c>
      <c r="L104" s="8">
        <v>1540.3</v>
      </c>
      <c r="M104" s="6">
        <v>2.65</v>
      </c>
    </row>
    <row r="105" spans="1:13">
      <c r="A105">
        <v>98</v>
      </c>
      <c r="B105" s="7">
        <v>0.40098499999999998</v>
      </c>
      <c r="C105" s="7">
        <v>0.33401700000000001</v>
      </c>
      <c r="D105" s="8">
        <v>1603.1</v>
      </c>
      <c r="E105" s="8">
        <v>535.5</v>
      </c>
      <c r="F105" s="6">
        <v>2.27</v>
      </c>
      <c r="G105" t="s">
        <v>13</v>
      </c>
      <c r="H105">
        <v>98</v>
      </c>
      <c r="I105" s="7">
        <v>0.35019499999999998</v>
      </c>
      <c r="J105" s="7">
        <v>0.29801299999999997</v>
      </c>
      <c r="K105" s="8">
        <v>4036.8</v>
      </c>
      <c r="L105" s="8">
        <v>1203</v>
      </c>
      <c r="M105" s="6">
        <v>2.4700000000000002</v>
      </c>
    </row>
    <row r="106" spans="1:13">
      <c r="A106">
        <v>99</v>
      </c>
      <c r="B106" s="7">
        <v>0.40967300000000001</v>
      </c>
      <c r="C106" s="7">
        <v>0.34002399999999999</v>
      </c>
      <c r="D106" s="8">
        <v>1067.5999999999999</v>
      </c>
      <c r="E106" s="8">
        <v>363</v>
      </c>
      <c r="F106" s="6">
        <v>2.15</v>
      </c>
      <c r="G106" t="s">
        <v>13</v>
      </c>
      <c r="H106">
        <v>99</v>
      </c>
      <c r="I106" s="7">
        <v>0.38283600000000001</v>
      </c>
      <c r="J106" s="7">
        <v>0.321328</v>
      </c>
      <c r="K106" s="8">
        <v>2833.8</v>
      </c>
      <c r="L106" s="8">
        <v>910.6</v>
      </c>
      <c r="M106" s="6">
        <v>2.2999999999999998</v>
      </c>
    </row>
    <row r="107" spans="1:13">
      <c r="A107">
        <v>100</v>
      </c>
      <c r="B107">
        <v>0.44637900000000003</v>
      </c>
      <c r="C107">
        <v>0.36492999999999998</v>
      </c>
      <c r="D107">
        <v>704.6</v>
      </c>
      <c r="E107">
        <v>257.10000000000002</v>
      </c>
      <c r="F107">
        <v>2.0099999999999998</v>
      </c>
      <c r="G107" t="s">
        <v>13</v>
      </c>
      <c r="H107">
        <v>100</v>
      </c>
      <c r="I107">
        <v>0.40299000000000001</v>
      </c>
      <c r="J107">
        <v>0.33540700000000001</v>
      </c>
      <c r="K107">
        <v>1923.2</v>
      </c>
      <c r="L107">
        <v>645.1</v>
      </c>
      <c r="M107">
        <v>2.16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defaultColWidth="10.85546875" defaultRowHeight="12.75"/>
  <sheetData>
    <row r="1" spans="1:13" ht="19.5">
      <c r="A1" s="3" t="s">
        <v>36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5.6769999999999998E-3</v>
      </c>
      <c r="C7" s="7">
        <v>5.6610000000000002E-3</v>
      </c>
      <c r="D7" s="8">
        <v>100000</v>
      </c>
      <c r="E7" s="8">
        <v>566.1</v>
      </c>
      <c r="F7" s="6">
        <v>76.75</v>
      </c>
      <c r="G7" t="s">
        <v>13</v>
      </c>
      <c r="H7">
        <v>0</v>
      </c>
      <c r="I7" s="7">
        <v>4.6670000000000001E-3</v>
      </c>
      <c r="J7" s="7">
        <v>4.6560000000000004E-3</v>
      </c>
      <c r="K7" s="8">
        <v>100000</v>
      </c>
      <c r="L7" s="8">
        <v>465.6</v>
      </c>
      <c r="M7" s="6">
        <v>81.09</v>
      </c>
    </row>
    <row r="8" spans="1:13">
      <c r="A8">
        <v>1</v>
      </c>
      <c r="B8" s="7">
        <v>4.0400000000000001E-4</v>
      </c>
      <c r="C8" s="7">
        <v>4.0400000000000001E-4</v>
      </c>
      <c r="D8" s="8">
        <v>99433.9</v>
      </c>
      <c r="E8" s="8">
        <v>40.1</v>
      </c>
      <c r="F8" s="6">
        <v>76.180000000000007</v>
      </c>
      <c r="G8" t="s">
        <v>13</v>
      </c>
      <c r="H8">
        <v>1</v>
      </c>
      <c r="I8" s="7">
        <v>3.7800000000000003E-4</v>
      </c>
      <c r="J8" s="7">
        <v>3.7800000000000003E-4</v>
      </c>
      <c r="K8" s="8">
        <v>99534.399999999994</v>
      </c>
      <c r="L8" s="8">
        <v>37.6</v>
      </c>
      <c r="M8" s="6">
        <v>80.47</v>
      </c>
    </row>
    <row r="9" spans="1:13">
      <c r="A9">
        <v>2</v>
      </c>
      <c r="B9" s="7">
        <v>2.41E-4</v>
      </c>
      <c r="C9" s="7">
        <v>2.41E-4</v>
      </c>
      <c r="D9" s="8">
        <v>99393.7</v>
      </c>
      <c r="E9" s="8">
        <v>23.9</v>
      </c>
      <c r="F9" s="6">
        <v>75.22</v>
      </c>
      <c r="G9" t="s">
        <v>13</v>
      </c>
      <c r="H9">
        <v>2</v>
      </c>
      <c r="I9" s="7">
        <v>2.05E-4</v>
      </c>
      <c r="J9" s="7">
        <v>2.05E-4</v>
      </c>
      <c r="K9" s="8">
        <v>99496.8</v>
      </c>
      <c r="L9" s="8">
        <v>20.399999999999999</v>
      </c>
      <c r="M9" s="6">
        <v>79.5</v>
      </c>
    </row>
    <row r="10" spans="1:13">
      <c r="A10">
        <v>3</v>
      </c>
      <c r="B10" s="7">
        <v>2.0100000000000001E-4</v>
      </c>
      <c r="C10" s="7">
        <v>2.0100000000000001E-4</v>
      </c>
      <c r="D10" s="8">
        <v>99369.8</v>
      </c>
      <c r="E10" s="8">
        <v>20</v>
      </c>
      <c r="F10" s="6">
        <v>74.23</v>
      </c>
      <c r="G10" t="s">
        <v>13</v>
      </c>
      <c r="H10">
        <v>3</v>
      </c>
      <c r="I10" s="7">
        <v>1.4799999999999999E-4</v>
      </c>
      <c r="J10" s="7">
        <v>1.4799999999999999E-4</v>
      </c>
      <c r="K10" s="8">
        <v>99476.4</v>
      </c>
      <c r="L10" s="8">
        <v>14.7</v>
      </c>
      <c r="M10" s="6">
        <v>78.510000000000005</v>
      </c>
    </row>
    <row r="11" spans="1:13">
      <c r="A11">
        <v>4</v>
      </c>
      <c r="B11" s="7">
        <v>1.34E-4</v>
      </c>
      <c r="C11" s="7">
        <v>1.34E-4</v>
      </c>
      <c r="D11" s="8">
        <v>99349.9</v>
      </c>
      <c r="E11" s="8">
        <v>13.3</v>
      </c>
      <c r="F11" s="6">
        <v>73.25</v>
      </c>
      <c r="G11" t="s">
        <v>13</v>
      </c>
      <c r="H11">
        <v>4</v>
      </c>
      <c r="I11" s="7">
        <v>1.18E-4</v>
      </c>
      <c r="J11" s="7">
        <v>1.18E-4</v>
      </c>
      <c r="K11" s="8">
        <v>99461.6</v>
      </c>
      <c r="L11" s="8">
        <v>11.7</v>
      </c>
      <c r="M11" s="6">
        <v>77.53</v>
      </c>
    </row>
    <row r="12" spans="1:13">
      <c r="A12">
        <v>5</v>
      </c>
      <c r="B12" s="7">
        <v>1.12E-4</v>
      </c>
      <c r="C12" s="7">
        <v>1.12E-4</v>
      </c>
      <c r="D12" s="8">
        <v>99336.6</v>
      </c>
      <c r="E12" s="8">
        <v>11.1</v>
      </c>
      <c r="F12" s="6">
        <v>72.260000000000005</v>
      </c>
      <c r="G12" t="s">
        <v>13</v>
      </c>
      <c r="H12">
        <v>5</v>
      </c>
      <c r="I12" s="7">
        <v>1.02E-4</v>
      </c>
      <c r="J12" s="7">
        <v>1.02E-4</v>
      </c>
      <c r="K12" s="8">
        <v>99449.9</v>
      </c>
      <c r="L12" s="8">
        <v>10.199999999999999</v>
      </c>
      <c r="M12" s="6">
        <v>76.53</v>
      </c>
    </row>
    <row r="13" spans="1:13">
      <c r="A13">
        <v>6</v>
      </c>
      <c r="B13" s="7">
        <v>1.3200000000000001E-4</v>
      </c>
      <c r="C13" s="7">
        <v>1.3200000000000001E-4</v>
      </c>
      <c r="D13" s="8">
        <v>99325.4</v>
      </c>
      <c r="E13" s="8">
        <v>13.1</v>
      </c>
      <c r="F13" s="6">
        <v>71.27</v>
      </c>
      <c r="G13" t="s">
        <v>13</v>
      </c>
      <c r="H13">
        <v>6</v>
      </c>
      <c r="I13" s="7">
        <v>1.08E-4</v>
      </c>
      <c r="J13" s="7">
        <v>1.08E-4</v>
      </c>
      <c r="K13" s="8">
        <v>99439.7</v>
      </c>
      <c r="L13" s="8">
        <v>10.8</v>
      </c>
      <c r="M13" s="6">
        <v>75.540000000000006</v>
      </c>
    </row>
    <row r="14" spans="1:13">
      <c r="A14">
        <v>7</v>
      </c>
      <c r="B14" s="7">
        <v>9.6000000000000002E-5</v>
      </c>
      <c r="C14" s="7">
        <v>9.6000000000000002E-5</v>
      </c>
      <c r="D14" s="8">
        <v>99312.3</v>
      </c>
      <c r="E14" s="8">
        <v>9.5</v>
      </c>
      <c r="F14" s="6">
        <v>70.28</v>
      </c>
      <c r="G14" t="s">
        <v>13</v>
      </c>
      <c r="H14">
        <v>7</v>
      </c>
      <c r="I14" s="7">
        <v>9.1000000000000003E-5</v>
      </c>
      <c r="J14" s="7">
        <v>9.1000000000000003E-5</v>
      </c>
      <c r="K14" s="8">
        <v>99429</v>
      </c>
      <c r="L14" s="8">
        <v>9.1</v>
      </c>
      <c r="M14" s="6">
        <v>74.55</v>
      </c>
    </row>
    <row r="15" spans="1:13">
      <c r="A15">
        <v>8</v>
      </c>
      <c r="B15" s="7">
        <v>1.03E-4</v>
      </c>
      <c r="C15" s="7">
        <v>1.03E-4</v>
      </c>
      <c r="D15" s="8">
        <v>99302.8</v>
      </c>
      <c r="E15" s="8">
        <v>10.199999999999999</v>
      </c>
      <c r="F15" s="6">
        <v>69.28</v>
      </c>
      <c r="G15" t="s">
        <v>13</v>
      </c>
      <c r="H15">
        <v>8</v>
      </c>
      <c r="I15" s="7">
        <v>7.7000000000000001E-5</v>
      </c>
      <c r="J15" s="7">
        <v>7.7000000000000001E-5</v>
      </c>
      <c r="K15" s="8">
        <v>99419.9</v>
      </c>
      <c r="L15" s="8">
        <v>7.7</v>
      </c>
      <c r="M15" s="6">
        <v>73.56</v>
      </c>
    </row>
    <row r="16" spans="1:13">
      <c r="A16">
        <v>9</v>
      </c>
      <c r="B16" s="7">
        <v>1.03E-4</v>
      </c>
      <c r="C16" s="7">
        <v>1.03E-4</v>
      </c>
      <c r="D16" s="8">
        <v>99292.6</v>
      </c>
      <c r="E16" s="8">
        <v>10.3</v>
      </c>
      <c r="F16" s="6">
        <v>68.290000000000006</v>
      </c>
      <c r="G16" t="s">
        <v>13</v>
      </c>
      <c r="H16">
        <v>9</v>
      </c>
      <c r="I16" s="7">
        <v>7.8999999999999996E-5</v>
      </c>
      <c r="J16" s="7">
        <v>7.8999999999999996E-5</v>
      </c>
      <c r="K16" s="8">
        <v>99412.2</v>
      </c>
      <c r="L16" s="8">
        <v>7.8</v>
      </c>
      <c r="M16" s="6">
        <v>72.56</v>
      </c>
    </row>
    <row r="17" spans="1:13">
      <c r="A17">
        <v>10</v>
      </c>
      <c r="B17" s="7">
        <v>1.08E-4</v>
      </c>
      <c r="C17" s="7">
        <v>1.08E-4</v>
      </c>
      <c r="D17" s="8">
        <v>99282.3</v>
      </c>
      <c r="E17" s="8">
        <v>10.7</v>
      </c>
      <c r="F17" s="6">
        <v>67.3</v>
      </c>
      <c r="G17" t="s">
        <v>13</v>
      </c>
      <c r="H17">
        <v>10</v>
      </c>
      <c r="I17" s="7">
        <v>9.3999999999999994E-5</v>
      </c>
      <c r="J17" s="7">
        <v>9.3999999999999994E-5</v>
      </c>
      <c r="K17" s="8">
        <v>99404.4</v>
      </c>
      <c r="L17" s="8">
        <v>9.4</v>
      </c>
      <c r="M17" s="6">
        <v>71.569999999999993</v>
      </c>
    </row>
    <row r="18" spans="1:13">
      <c r="A18">
        <v>11</v>
      </c>
      <c r="B18" s="7">
        <v>1.17E-4</v>
      </c>
      <c r="C18" s="7">
        <v>1.17E-4</v>
      </c>
      <c r="D18" s="8">
        <v>99271.5</v>
      </c>
      <c r="E18" s="8">
        <v>11.6</v>
      </c>
      <c r="F18" s="6">
        <v>66.3</v>
      </c>
      <c r="G18" t="s">
        <v>13</v>
      </c>
      <c r="H18">
        <v>11</v>
      </c>
      <c r="I18" s="7">
        <v>8.8999999999999995E-5</v>
      </c>
      <c r="J18" s="7">
        <v>8.8999999999999995E-5</v>
      </c>
      <c r="K18" s="8">
        <v>99395</v>
      </c>
      <c r="L18" s="8">
        <v>8.9</v>
      </c>
      <c r="M18" s="6">
        <v>70.58</v>
      </c>
    </row>
    <row r="19" spans="1:13">
      <c r="A19">
        <v>12</v>
      </c>
      <c r="B19" s="7">
        <v>1.56E-4</v>
      </c>
      <c r="C19" s="7">
        <v>1.56E-4</v>
      </c>
      <c r="D19" s="8">
        <v>99260</v>
      </c>
      <c r="E19" s="8">
        <v>15.5</v>
      </c>
      <c r="F19" s="6">
        <v>65.31</v>
      </c>
      <c r="G19" t="s">
        <v>13</v>
      </c>
      <c r="H19">
        <v>12</v>
      </c>
      <c r="I19" s="7">
        <v>1.36E-4</v>
      </c>
      <c r="J19" s="7">
        <v>1.36E-4</v>
      </c>
      <c r="K19" s="8">
        <v>99386.1</v>
      </c>
      <c r="L19" s="8">
        <v>13.5</v>
      </c>
      <c r="M19" s="6">
        <v>69.58</v>
      </c>
    </row>
    <row r="20" spans="1:13">
      <c r="A20">
        <v>13</v>
      </c>
      <c r="B20" s="7">
        <v>1.64E-4</v>
      </c>
      <c r="C20" s="7">
        <v>1.64E-4</v>
      </c>
      <c r="D20" s="8">
        <v>99244.5</v>
      </c>
      <c r="E20" s="8">
        <v>16.3</v>
      </c>
      <c r="F20" s="6">
        <v>64.319999999999993</v>
      </c>
      <c r="G20" t="s">
        <v>13</v>
      </c>
      <c r="H20">
        <v>13</v>
      </c>
      <c r="I20" s="7">
        <v>1.16E-4</v>
      </c>
      <c r="J20" s="7">
        <v>1.16E-4</v>
      </c>
      <c r="K20" s="8">
        <v>99372.6</v>
      </c>
      <c r="L20" s="8">
        <v>11.6</v>
      </c>
      <c r="M20" s="6">
        <v>68.59</v>
      </c>
    </row>
    <row r="21" spans="1:13">
      <c r="A21">
        <v>14</v>
      </c>
      <c r="B21" s="7">
        <v>1.9900000000000001E-4</v>
      </c>
      <c r="C21" s="7">
        <v>1.9900000000000001E-4</v>
      </c>
      <c r="D21" s="8">
        <v>99228.2</v>
      </c>
      <c r="E21" s="8">
        <v>19.8</v>
      </c>
      <c r="F21" s="6">
        <v>63.33</v>
      </c>
      <c r="G21" t="s">
        <v>13</v>
      </c>
      <c r="H21">
        <v>14</v>
      </c>
      <c r="I21" s="7">
        <v>1.3100000000000001E-4</v>
      </c>
      <c r="J21" s="7">
        <v>1.3100000000000001E-4</v>
      </c>
      <c r="K21" s="8">
        <v>99361</v>
      </c>
      <c r="L21" s="8">
        <v>13</v>
      </c>
      <c r="M21" s="6">
        <v>67.599999999999994</v>
      </c>
    </row>
    <row r="22" spans="1:13">
      <c r="A22">
        <v>15</v>
      </c>
      <c r="B22" s="7">
        <v>2.4899999999999998E-4</v>
      </c>
      <c r="C22" s="7">
        <v>2.4899999999999998E-4</v>
      </c>
      <c r="D22" s="8">
        <v>99208.4</v>
      </c>
      <c r="E22" s="8">
        <v>24.7</v>
      </c>
      <c r="F22" s="6">
        <v>62.34</v>
      </c>
      <c r="G22" t="s">
        <v>13</v>
      </c>
      <c r="H22">
        <v>15</v>
      </c>
      <c r="I22" s="7">
        <v>1.4899999999999999E-4</v>
      </c>
      <c r="J22" s="7">
        <v>1.4899999999999999E-4</v>
      </c>
      <c r="K22" s="8">
        <v>99348</v>
      </c>
      <c r="L22" s="8">
        <v>14.8</v>
      </c>
      <c r="M22" s="6">
        <v>66.61</v>
      </c>
    </row>
    <row r="23" spans="1:13">
      <c r="A23">
        <v>16</v>
      </c>
      <c r="B23" s="7">
        <v>3.3399999999999999E-4</v>
      </c>
      <c r="C23" s="7">
        <v>3.3399999999999999E-4</v>
      </c>
      <c r="D23" s="8">
        <v>99183.6</v>
      </c>
      <c r="E23" s="8">
        <v>33.1</v>
      </c>
      <c r="F23" s="6">
        <v>61.36</v>
      </c>
      <c r="G23" t="s">
        <v>13</v>
      </c>
      <c r="H23">
        <v>16</v>
      </c>
      <c r="I23" s="7">
        <v>2.13E-4</v>
      </c>
      <c r="J23" s="7">
        <v>2.13E-4</v>
      </c>
      <c r="K23" s="8">
        <v>99333.1</v>
      </c>
      <c r="L23" s="8">
        <v>21.2</v>
      </c>
      <c r="M23" s="6">
        <v>65.62</v>
      </c>
    </row>
    <row r="24" spans="1:13">
      <c r="A24">
        <v>17</v>
      </c>
      <c r="B24" s="7">
        <v>5.2700000000000002E-4</v>
      </c>
      <c r="C24" s="7">
        <v>5.2700000000000002E-4</v>
      </c>
      <c r="D24" s="8">
        <v>99150.6</v>
      </c>
      <c r="E24" s="8">
        <v>52.2</v>
      </c>
      <c r="F24" s="6">
        <v>60.38</v>
      </c>
      <c r="G24" t="s">
        <v>13</v>
      </c>
      <c r="H24">
        <v>17</v>
      </c>
      <c r="I24" s="7">
        <v>2.2699999999999999E-4</v>
      </c>
      <c r="J24" s="7">
        <v>2.2699999999999999E-4</v>
      </c>
      <c r="K24" s="8">
        <v>99312</v>
      </c>
      <c r="L24" s="8">
        <v>22.6</v>
      </c>
      <c r="M24" s="6">
        <v>64.63</v>
      </c>
    </row>
    <row r="25" spans="1:13">
      <c r="A25">
        <v>18</v>
      </c>
      <c r="B25" s="7">
        <v>6.78E-4</v>
      </c>
      <c r="C25" s="7">
        <v>6.78E-4</v>
      </c>
      <c r="D25" s="8">
        <v>99098.4</v>
      </c>
      <c r="E25" s="8">
        <v>67.2</v>
      </c>
      <c r="F25" s="6">
        <v>59.41</v>
      </c>
      <c r="G25" t="s">
        <v>13</v>
      </c>
      <c r="H25">
        <v>18</v>
      </c>
      <c r="I25" s="7">
        <v>2.5999999999999998E-4</v>
      </c>
      <c r="J25" s="7">
        <v>2.5999999999999998E-4</v>
      </c>
      <c r="K25" s="8">
        <v>99289.4</v>
      </c>
      <c r="L25" s="8">
        <v>25.8</v>
      </c>
      <c r="M25" s="6">
        <v>63.65</v>
      </c>
    </row>
    <row r="26" spans="1:13">
      <c r="A26">
        <v>19</v>
      </c>
      <c r="B26" s="7">
        <v>6.5700000000000003E-4</v>
      </c>
      <c r="C26" s="7">
        <v>6.5700000000000003E-4</v>
      </c>
      <c r="D26" s="8">
        <v>99031.2</v>
      </c>
      <c r="E26" s="8">
        <v>65.099999999999994</v>
      </c>
      <c r="F26" s="6">
        <v>58.45</v>
      </c>
      <c r="G26" t="s">
        <v>13</v>
      </c>
      <c r="H26">
        <v>19</v>
      </c>
      <c r="I26" s="7">
        <v>3.0499999999999999E-4</v>
      </c>
      <c r="J26" s="7">
        <v>3.0499999999999999E-4</v>
      </c>
      <c r="K26" s="8">
        <v>99263.6</v>
      </c>
      <c r="L26" s="8">
        <v>30.3</v>
      </c>
      <c r="M26" s="6">
        <v>62.66</v>
      </c>
    </row>
    <row r="27" spans="1:13">
      <c r="A27">
        <v>20</v>
      </c>
      <c r="B27" s="7">
        <v>7.4100000000000001E-4</v>
      </c>
      <c r="C27" s="7">
        <v>7.4100000000000001E-4</v>
      </c>
      <c r="D27" s="8">
        <v>98966.1</v>
      </c>
      <c r="E27" s="8">
        <v>73.3</v>
      </c>
      <c r="F27" s="6">
        <v>57.49</v>
      </c>
      <c r="G27" t="s">
        <v>13</v>
      </c>
      <c r="H27">
        <v>20</v>
      </c>
      <c r="I27" s="7">
        <v>2.7999999999999998E-4</v>
      </c>
      <c r="J27" s="7">
        <v>2.7999999999999998E-4</v>
      </c>
      <c r="K27" s="8">
        <v>99233.3</v>
      </c>
      <c r="L27" s="8">
        <v>27.8</v>
      </c>
      <c r="M27" s="6">
        <v>61.68</v>
      </c>
    </row>
    <row r="28" spans="1:13">
      <c r="A28">
        <v>21</v>
      </c>
      <c r="B28" s="7">
        <v>7.0899999999999999E-4</v>
      </c>
      <c r="C28" s="7">
        <v>7.0799999999999997E-4</v>
      </c>
      <c r="D28" s="8">
        <v>98892.800000000003</v>
      </c>
      <c r="E28" s="8">
        <v>70</v>
      </c>
      <c r="F28" s="6">
        <v>56.53</v>
      </c>
      <c r="G28" t="s">
        <v>13</v>
      </c>
      <c r="H28">
        <v>21</v>
      </c>
      <c r="I28" s="7">
        <v>2.7700000000000001E-4</v>
      </c>
      <c r="J28" s="7">
        <v>2.7700000000000001E-4</v>
      </c>
      <c r="K28" s="8">
        <v>99205.5</v>
      </c>
      <c r="L28" s="8">
        <v>27.4</v>
      </c>
      <c r="M28" s="6">
        <v>60.7</v>
      </c>
    </row>
    <row r="29" spans="1:13">
      <c r="A29">
        <v>22</v>
      </c>
      <c r="B29" s="7">
        <v>7.7499999999999997E-4</v>
      </c>
      <c r="C29" s="7">
        <v>7.7499999999999997E-4</v>
      </c>
      <c r="D29" s="8">
        <v>98822.8</v>
      </c>
      <c r="E29" s="8">
        <v>76.599999999999994</v>
      </c>
      <c r="F29" s="6">
        <v>55.57</v>
      </c>
      <c r="G29" t="s">
        <v>13</v>
      </c>
      <c r="H29">
        <v>22</v>
      </c>
      <c r="I29" s="7">
        <v>2.9300000000000002E-4</v>
      </c>
      <c r="J29" s="7">
        <v>2.9300000000000002E-4</v>
      </c>
      <c r="K29" s="8">
        <v>99178</v>
      </c>
      <c r="L29" s="8">
        <v>29.1</v>
      </c>
      <c r="M29" s="6">
        <v>59.71</v>
      </c>
    </row>
    <row r="30" spans="1:13">
      <c r="A30">
        <v>23</v>
      </c>
      <c r="B30" s="7">
        <v>7.9900000000000001E-4</v>
      </c>
      <c r="C30" s="7">
        <v>7.9799999999999999E-4</v>
      </c>
      <c r="D30" s="8">
        <v>98746.2</v>
      </c>
      <c r="E30" s="8">
        <v>78.8</v>
      </c>
      <c r="F30" s="6">
        <v>54.61</v>
      </c>
      <c r="G30" t="s">
        <v>13</v>
      </c>
      <c r="H30">
        <v>23</v>
      </c>
      <c r="I30" s="7">
        <v>3.1199999999999999E-4</v>
      </c>
      <c r="J30" s="7">
        <v>3.1199999999999999E-4</v>
      </c>
      <c r="K30" s="8">
        <v>99149</v>
      </c>
      <c r="L30" s="8">
        <v>30.9</v>
      </c>
      <c r="M30" s="6">
        <v>58.73</v>
      </c>
    </row>
    <row r="31" spans="1:13">
      <c r="A31">
        <v>24</v>
      </c>
      <c r="B31" s="7">
        <v>7.1699999999999997E-4</v>
      </c>
      <c r="C31" s="7">
        <v>7.1599999999999995E-4</v>
      </c>
      <c r="D31" s="8">
        <v>98667.4</v>
      </c>
      <c r="E31" s="8">
        <v>70.7</v>
      </c>
      <c r="F31" s="6">
        <v>53.66</v>
      </c>
      <c r="G31" t="s">
        <v>13</v>
      </c>
      <c r="H31">
        <v>24</v>
      </c>
      <c r="I31" s="7">
        <v>2.7300000000000002E-4</v>
      </c>
      <c r="J31" s="7">
        <v>2.7300000000000002E-4</v>
      </c>
      <c r="K31" s="8">
        <v>99118</v>
      </c>
      <c r="L31" s="8">
        <v>27.1</v>
      </c>
      <c r="M31" s="6">
        <v>57.75</v>
      </c>
    </row>
    <row r="32" spans="1:13">
      <c r="A32">
        <v>25</v>
      </c>
      <c r="B32" s="7">
        <v>8.0699999999999999E-4</v>
      </c>
      <c r="C32" s="7">
        <v>8.0699999999999999E-4</v>
      </c>
      <c r="D32" s="8">
        <v>98596.7</v>
      </c>
      <c r="E32" s="8">
        <v>79.599999999999994</v>
      </c>
      <c r="F32" s="6">
        <v>52.7</v>
      </c>
      <c r="G32" t="s">
        <v>13</v>
      </c>
      <c r="H32">
        <v>25</v>
      </c>
      <c r="I32" s="7">
        <v>3.0800000000000001E-4</v>
      </c>
      <c r="J32" s="7">
        <v>3.0800000000000001E-4</v>
      </c>
      <c r="K32" s="8">
        <v>99091</v>
      </c>
      <c r="L32" s="8">
        <v>30.5</v>
      </c>
      <c r="M32" s="6">
        <v>56.77</v>
      </c>
    </row>
    <row r="33" spans="1:13">
      <c r="A33">
        <v>26</v>
      </c>
      <c r="B33" s="7">
        <v>7.8799999999999996E-4</v>
      </c>
      <c r="C33" s="7">
        <v>7.8799999999999996E-4</v>
      </c>
      <c r="D33" s="8">
        <v>98517.1</v>
      </c>
      <c r="E33" s="8">
        <v>77.599999999999994</v>
      </c>
      <c r="F33" s="6">
        <v>51.74</v>
      </c>
      <c r="G33" t="s">
        <v>13</v>
      </c>
      <c r="H33">
        <v>26</v>
      </c>
      <c r="I33" s="7">
        <v>3.5599999999999998E-4</v>
      </c>
      <c r="J33" s="7">
        <v>3.5599999999999998E-4</v>
      </c>
      <c r="K33" s="8">
        <v>99060.5</v>
      </c>
      <c r="L33" s="8">
        <v>35.200000000000003</v>
      </c>
      <c r="M33" s="6">
        <v>55.78</v>
      </c>
    </row>
    <row r="34" spans="1:13">
      <c r="A34">
        <v>27</v>
      </c>
      <c r="B34" s="7">
        <v>7.7099999999999998E-4</v>
      </c>
      <c r="C34" s="7">
        <v>7.6999999999999996E-4</v>
      </c>
      <c r="D34" s="8">
        <v>98439.5</v>
      </c>
      <c r="E34" s="8">
        <v>75.8</v>
      </c>
      <c r="F34" s="6">
        <v>50.78</v>
      </c>
      <c r="G34" t="s">
        <v>13</v>
      </c>
      <c r="H34">
        <v>27</v>
      </c>
      <c r="I34" s="7">
        <v>3.5100000000000002E-4</v>
      </c>
      <c r="J34" s="7">
        <v>3.5100000000000002E-4</v>
      </c>
      <c r="K34" s="8">
        <v>99025.2</v>
      </c>
      <c r="L34" s="8">
        <v>34.700000000000003</v>
      </c>
      <c r="M34" s="6">
        <v>54.8</v>
      </c>
    </row>
    <row r="35" spans="1:13">
      <c r="A35">
        <v>28</v>
      </c>
      <c r="B35" s="7">
        <v>7.9199999999999995E-4</v>
      </c>
      <c r="C35" s="7">
        <v>7.9100000000000004E-4</v>
      </c>
      <c r="D35" s="8">
        <v>98363.6</v>
      </c>
      <c r="E35" s="8">
        <v>77.8</v>
      </c>
      <c r="F35" s="6">
        <v>49.82</v>
      </c>
      <c r="G35" t="s">
        <v>13</v>
      </c>
      <c r="H35">
        <v>28</v>
      </c>
      <c r="I35" s="7">
        <v>3.6299999999999999E-4</v>
      </c>
      <c r="J35" s="7">
        <v>3.6200000000000002E-4</v>
      </c>
      <c r="K35" s="8">
        <v>98990.5</v>
      </c>
      <c r="L35" s="8">
        <v>35.9</v>
      </c>
      <c r="M35" s="6">
        <v>53.82</v>
      </c>
    </row>
    <row r="36" spans="1:13">
      <c r="A36">
        <v>29</v>
      </c>
      <c r="B36" s="7">
        <v>8.8199999999999997E-4</v>
      </c>
      <c r="C36" s="7">
        <v>8.8099999999999995E-4</v>
      </c>
      <c r="D36" s="8">
        <v>98285.8</v>
      </c>
      <c r="E36" s="8">
        <v>86.6</v>
      </c>
      <c r="F36" s="6">
        <v>48.86</v>
      </c>
      <c r="G36" t="s">
        <v>13</v>
      </c>
      <c r="H36">
        <v>29</v>
      </c>
      <c r="I36" s="7">
        <v>4.0099999999999999E-4</v>
      </c>
      <c r="J36" s="7">
        <v>4.0099999999999999E-4</v>
      </c>
      <c r="K36" s="8">
        <v>98954.6</v>
      </c>
      <c r="L36" s="8">
        <v>39.700000000000003</v>
      </c>
      <c r="M36" s="6">
        <v>52.84</v>
      </c>
    </row>
    <row r="37" spans="1:13">
      <c r="A37">
        <v>30</v>
      </c>
      <c r="B37" s="7">
        <v>9.2500000000000004E-4</v>
      </c>
      <c r="C37" s="7">
        <v>9.2400000000000002E-4</v>
      </c>
      <c r="D37" s="8">
        <v>98199.2</v>
      </c>
      <c r="E37" s="8">
        <v>90.8</v>
      </c>
      <c r="F37" s="6">
        <v>47.9</v>
      </c>
      <c r="G37" t="s">
        <v>13</v>
      </c>
      <c r="H37">
        <v>30</v>
      </c>
      <c r="I37" s="7">
        <v>4.3899999999999999E-4</v>
      </c>
      <c r="J37" s="7">
        <v>4.3899999999999999E-4</v>
      </c>
      <c r="K37" s="8">
        <v>98914.9</v>
      </c>
      <c r="L37" s="8">
        <v>43.4</v>
      </c>
      <c r="M37" s="6">
        <v>51.86</v>
      </c>
    </row>
    <row r="38" spans="1:13">
      <c r="A38">
        <v>31</v>
      </c>
      <c r="B38" s="7">
        <v>9.6100000000000005E-4</v>
      </c>
      <c r="C38" s="7">
        <v>9.6000000000000002E-4</v>
      </c>
      <c r="D38" s="8">
        <v>98108.4</v>
      </c>
      <c r="E38" s="8">
        <v>94.2</v>
      </c>
      <c r="F38" s="6">
        <v>46.94</v>
      </c>
      <c r="G38" t="s">
        <v>13</v>
      </c>
      <c r="H38">
        <v>31</v>
      </c>
      <c r="I38" s="7">
        <v>4.4200000000000001E-4</v>
      </c>
      <c r="J38" s="7">
        <v>4.4200000000000001E-4</v>
      </c>
      <c r="K38" s="8">
        <v>98871.5</v>
      </c>
      <c r="L38" s="8">
        <v>43.7</v>
      </c>
      <c r="M38" s="6">
        <v>50.89</v>
      </c>
    </row>
    <row r="39" spans="1:13">
      <c r="A39">
        <v>32</v>
      </c>
      <c r="B39" s="7">
        <v>1.052E-3</v>
      </c>
      <c r="C39" s="7">
        <v>1.052E-3</v>
      </c>
      <c r="D39" s="8">
        <v>98014.2</v>
      </c>
      <c r="E39" s="8">
        <v>103.1</v>
      </c>
      <c r="F39" s="6">
        <v>45.99</v>
      </c>
      <c r="G39" t="s">
        <v>13</v>
      </c>
      <c r="H39">
        <v>32</v>
      </c>
      <c r="I39" s="7">
        <v>4.7800000000000002E-4</v>
      </c>
      <c r="J39" s="7">
        <v>4.7800000000000002E-4</v>
      </c>
      <c r="K39" s="8">
        <v>98827.8</v>
      </c>
      <c r="L39" s="8">
        <v>47.2</v>
      </c>
      <c r="M39" s="6">
        <v>49.91</v>
      </c>
    </row>
    <row r="40" spans="1:13">
      <c r="A40">
        <v>33</v>
      </c>
      <c r="B40" s="7">
        <v>1.08E-3</v>
      </c>
      <c r="C40" s="7">
        <v>1.0790000000000001E-3</v>
      </c>
      <c r="D40" s="8">
        <v>97911.1</v>
      </c>
      <c r="E40" s="8">
        <v>105.7</v>
      </c>
      <c r="F40" s="6">
        <v>45.03</v>
      </c>
      <c r="G40" t="s">
        <v>13</v>
      </c>
      <c r="H40">
        <v>33</v>
      </c>
      <c r="I40" s="7">
        <v>5.1800000000000001E-4</v>
      </c>
      <c r="J40" s="7">
        <v>5.1800000000000001E-4</v>
      </c>
      <c r="K40" s="8">
        <v>98780.6</v>
      </c>
      <c r="L40" s="8">
        <v>51.2</v>
      </c>
      <c r="M40" s="6">
        <v>48.93</v>
      </c>
    </row>
    <row r="41" spans="1:13">
      <c r="A41">
        <v>34</v>
      </c>
      <c r="B41" s="7">
        <v>1.0859999999999999E-3</v>
      </c>
      <c r="C41" s="7">
        <v>1.0859999999999999E-3</v>
      </c>
      <c r="D41" s="8">
        <v>97805.4</v>
      </c>
      <c r="E41" s="8">
        <v>106.2</v>
      </c>
      <c r="F41" s="6">
        <v>44.08</v>
      </c>
      <c r="G41" t="s">
        <v>13</v>
      </c>
      <c r="H41">
        <v>34</v>
      </c>
      <c r="I41" s="7">
        <v>5.9299999999999999E-4</v>
      </c>
      <c r="J41" s="7">
        <v>5.9299999999999999E-4</v>
      </c>
      <c r="K41" s="8">
        <v>98729.4</v>
      </c>
      <c r="L41" s="8">
        <v>58.5</v>
      </c>
      <c r="M41" s="6">
        <v>47.96</v>
      </c>
    </row>
    <row r="42" spans="1:13">
      <c r="A42">
        <v>35</v>
      </c>
      <c r="B42" s="7">
        <v>1.1770000000000001E-3</v>
      </c>
      <c r="C42" s="7">
        <v>1.176E-3</v>
      </c>
      <c r="D42" s="8">
        <v>97699.199999999997</v>
      </c>
      <c r="E42" s="8">
        <v>114.9</v>
      </c>
      <c r="F42" s="6">
        <v>43.13</v>
      </c>
      <c r="G42" t="s">
        <v>13</v>
      </c>
      <c r="H42">
        <v>35</v>
      </c>
      <c r="I42" s="7">
        <v>5.8799999999999998E-4</v>
      </c>
      <c r="J42" s="7">
        <v>5.8799999999999998E-4</v>
      </c>
      <c r="K42" s="8">
        <v>98670.9</v>
      </c>
      <c r="L42" s="8">
        <v>58</v>
      </c>
      <c r="M42" s="6">
        <v>46.98</v>
      </c>
    </row>
    <row r="43" spans="1:13">
      <c r="A43">
        <v>36</v>
      </c>
      <c r="B43" s="7">
        <v>1.263E-3</v>
      </c>
      <c r="C43" s="7">
        <v>1.2620000000000001E-3</v>
      </c>
      <c r="D43" s="8">
        <v>97584.3</v>
      </c>
      <c r="E43" s="8">
        <v>123.1</v>
      </c>
      <c r="F43" s="6">
        <v>42.18</v>
      </c>
      <c r="G43" t="s">
        <v>13</v>
      </c>
      <c r="H43">
        <v>36</v>
      </c>
      <c r="I43" s="7">
        <v>6.6699999999999995E-4</v>
      </c>
      <c r="J43" s="7">
        <v>6.6699999999999995E-4</v>
      </c>
      <c r="K43" s="8">
        <v>98612.800000000003</v>
      </c>
      <c r="L43" s="8">
        <v>65.8</v>
      </c>
      <c r="M43" s="6">
        <v>46.01</v>
      </c>
    </row>
    <row r="44" spans="1:13">
      <c r="A44">
        <v>37</v>
      </c>
      <c r="B44" s="7">
        <v>1.33E-3</v>
      </c>
      <c r="C44" s="7">
        <v>1.3290000000000001E-3</v>
      </c>
      <c r="D44" s="8">
        <v>97461.1</v>
      </c>
      <c r="E44" s="8">
        <v>129.5</v>
      </c>
      <c r="F44" s="6">
        <v>41.23</v>
      </c>
      <c r="G44" t="s">
        <v>13</v>
      </c>
      <c r="H44">
        <v>37</v>
      </c>
      <c r="I44" s="7">
        <v>7.2000000000000005E-4</v>
      </c>
      <c r="J44" s="7">
        <v>7.2000000000000005E-4</v>
      </c>
      <c r="K44" s="8">
        <v>98547</v>
      </c>
      <c r="L44" s="8">
        <v>70.900000000000006</v>
      </c>
      <c r="M44" s="6">
        <v>45.04</v>
      </c>
    </row>
    <row r="45" spans="1:13">
      <c r="A45">
        <v>38</v>
      </c>
      <c r="B45" s="7">
        <v>1.304E-3</v>
      </c>
      <c r="C45" s="7">
        <v>1.3029999999999999E-3</v>
      </c>
      <c r="D45" s="8">
        <v>97331.6</v>
      </c>
      <c r="E45" s="8">
        <v>126.9</v>
      </c>
      <c r="F45" s="6">
        <v>40.29</v>
      </c>
      <c r="G45" t="s">
        <v>13</v>
      </c>
      <c r="H45">
        <v>38</v>
      </c>
      <c r="I45" s="7">
        <v>8.1899999999999996E-4</v>
      </c>
      <c r="J45" s="7">
        <v>8.1899999999999996E-4</v>
      </c>
      <c r="K45" s="8">
        <v>98476.1</v>
      </c>
      <c r="L45" s="8">
        <v>80.599999999999994</v>
      </c>
      <c r="M45" s="6">
        <v>44.07</v>
      </c>
    </row>
    <row r="46" spans="1:13">
      <c r="A46">
        <v>39</v>
      </c>
      <c r="B46" s="7">
        <v>1.4519999999999999E-3</v>
      </c>
      <c r="C46" s="7">
        <v>1.451E-3</v>
      </c>
      <c r="D46" s="8">
        <v>97204.800000000003</v>
      </c>
      <c r="E46" s="8">
        <v>141.1</v>
      </c>
      <c r="F46" s="6">
        <v>39.340000000000003</v>
      </c>
      <c r="G46" t="s">
        <v>13</v>
      </c>
      <c r="H46">
        <v>39</v>
      </c>
      <c r="I46" s="7">
        <v>8.5800000000000004E-4</v>
      </c>
      <c r="J46" s="7">
        <v>8.5800000000000004E-4</v>
      </c>
      <c r="K46" s="8">
        <v>98395.5</v>
      </c>
      <c r="L46" s="8">
        <v>84.4</v>
      </c>
      <c r="M46" s="6">
        <v>43.11</v>
      </c>
    </row>
    <row r="47" spans="1:13">
      <c r="A47">
        <v>40</v>
      </c>
      <c r="B47" s="7">
        <v>1.5889999999999999E-3</v>
      </c>
      <c r="C47" s="7">
        <v>1.5870000000000001E-3</v>
      </c>
      <c r="D47" s="8">
        <v>97063.7</v>
      </c>
      <c r="E47" s="8">
        <v>154.1</v>
      </c>
      <c r="F47" s="6">
        <v>38.4</v>
      </c>
      <c r="G47" t="s">
        <v>13</v>
      </c>
      <c r="H47">
        <v>40</v>
      </c>
      <c r="I47" s="7">
        <v>9.4300000000000004E-4</v>
      </c>
      <c r="J47" s="7">
        <v>9.4200000000000002E-4</v>
      </c>
      <c r="K47" s="8">
        <v>98311.1</v>
      </c>
      <c r="L47" s="8">
        <v>92.6</v>
      </c>
      <c r="M47" s="6">
        <v>42.15</v>
      </c>
    </row>
    <row r="48" spans="1:13">
      <c r="A48">
        <v>41</v>
      </c>
      <c r="B48" s="7">
        <v>1.676E-3</v>
      </c>
      <c r="C48" s="7">
        <v>1.6750000000000001E-3</v>
      </c>
      <c r="D48" s="8">
        <v>96909.6</v>
      </c>
      <c r="E48" s="8">
        <v>162.30000000000001</v>
      </c>
      <c r="F48" s="6">
        <v>37.46</v>
      </c>
      <c r="G48" t="s">
        <v>13</v>
      </c>
      <c r="H48">
        <v>41</v>
      </c>
      <c r="I48" s="7">
        <v>1.0039999999999999E-3</v>
      </c>
      <c r="J48" s="7">
        <v>1.0039999999999999E-3</v>
      </c>
      <c r="K48" s="8">
        <v>98218.5</v>
      </c>
      <c r="L48" s="8">
        <v>98.6</v>
      </c>
      <c r="M48" s="6">
        <v>41.19</v>
      </c>
    </row>
    <row r="49" spans="1:13">
      <c r="A49">
        <v>42</v>
      </c>
      <c r="B49" s="7">
        <v>1.8420000000000001E-3</v>
      </c>
      <c r="C49" s="7">
        <v>1.8400000000000001E-3</v>
      </c>
      <c r="D49" s="8">
        <v>96747.3</v>
      </c>
      <c r="E49" s="8">
        <v>178</v>
      </c>
      <c r="F49" s="6">
        <v>36.520000000000003</v>
      </c>
      <c r="G49" t="s">
        <v>13</v>
      </c>
      <c r="H49">
        <v>42</v>
      </c>
      <c r="I49" s="7">
        <v>1.1440000000000001E-3</v>
      </c>
      <c r="J49" s="7">
        <v>1.1440000000000001E-3</v>
      </c>
      <c r="K49" s="8">
        <v>98119.9</v>
      </c>
      <c r="L49" s="8">
        <v>112.2</v>
      </c>
      <c r="M49" s="6">
        <v>40.229999999999997</v>
      </c>
    </row>
    <row r="50" spans="1:13">
      <c r="A50">
        <v>43</v>
      </c>
      <c r="B50" s="7">
        <v>2.1129999999999999E-3</v>
      </c>
      <c r="C50" s="7">
        <v>2.111E-3</v>
      </c>
      <c r="D50" s="8">
        <v>96569.3</v>
      </c>
      <c r="E50" s="8">
        <v>203.8</v>
      </c>
      <c r="F50" s="6">
        <v>35.58</v>
      </c>
      <c r="G50" t="s">
        <v>13</v>
      </c>
      <c r="H50">
        <v>43</v>
      </c>
      <c r="I50" s="7">
        <v>1.2719999999999999E-3</v>
      </c>
      <c r="J50" s="7">
        <v>1.271E-3</v>
      </c>
      <c r="K50" s="8">
        <v>98007.7</v>
      </c>
      <c r="L50" s="8">
        <v>124.6</v>
      </c>
      <c r="M50" s="6">
        <v>39.270000000000003</v>
      </c>
    </row>
    <row r="51" spans="1:13">
      <c r="A51">
        <v>44</v>
      </c>
      <c r="B51" s="7">
        <v>2.15E-3</v>
      </c>
      <c r="C51" s="7">
        <v>2.1480000000000002E-3</v>
      </c>
      <c r="D51" s="8">
        <v>96365.4</v>
      </c>
      <c r="E51" s="8">
        <v>207</v>
      </c>
      <c r="F51" s="6">
        <v>34.659999999999997</v>
      </c>
      <c r="G51" t="s">
        <v>13</v>
      </c>
      <c r="H51">
        <v>44</v>
      </c>
      <c r="I51" s="7">
        <v>1.451E-3</v>
      </c>
      <c r="J51" s="7">
        <v>1.4499999999999999E-3</v>
      </c>
      <c r="K51" s="8">
        <v>97883.1</v>
      </c>
      <c r="L51" s="8">
        <v>142</v>
      </c>
      <c r="M51" s="6">
        <v>38.32</v>
      </c>
    </row>
    <row r="52" spans="1:13">
      <c r="A52">
        <v>45</v>
      </c>
      <c r="B52" s="7">
        <v>2.2950000000000002E-3</v>
      </c>
      <c r="C52" s="7">
        <v>2.2920000000000002E-3</v>
      </c>
      <c r="D52" s="8">
        <v>96158.399999999994</v>
      </c>
      <c r="E52" s="8">
        <v>220.4</v>
      </c>
      <c r="F52" s="6">
        <v>33.729999999999997</v>
      </c>
      <c r="G52" t="s">
        <v>13</v>
      </c>
      <c r="H52">
        <v>45</v>
      </c>
      <c r="I52" s="7">
        <v>1.4909999999999999E-3</v>
      </c>
      <c r="J52" s="7">
        <v>1.49E-3</v>
      </c>
      <c r="K52" s="8">
        <v>97741.1</v>
      </c>
      <c r="L52" s="8">
        <v>145.6</v>
      </c>
      <c r="M52" s="6">
        <v>37.380000000000003</v>
      </c>
    </row>
    <row r="53" spans="1:13">
      <c r="A53">
        <v>46</v>
      </c>
      <c r="B53" s="7">
        <v>2.5839999999999999E-3</v>
      </c>
      <c r="C53" s="7">
        <v>2.5799999999999998E-3</v>
      </c>
      <c r="D53" s="8">
        <v>95938</v>
      </c>
      <c r="E53" s="8">
        <v>247.5</v>
      </c>
      <c r="F53" s="6">
        <v>32.81</v>
      </c>
      <c r="G53" t="s">
        <v>13</v>
      </c>
      <c r="H53">
        <v>46</v>
      </c>
      <c r="I53" s="7">
        <v>1.696E-3</v>
      </c>
      <c r="J53" s="7">
        <v>1.6949999999999999E-3</v>
      </c>
      <c r="K53" s="8">
        <v>97595.5</v>
      </c>
      <c r="L53" s="8">
        <v>165.4</v>
      </c>
      <c r="M53" s="6">
        <v>36.43</v>
      </c>
    </row>
    <row r="54" spans="1:13">
      <c r="A54">
        <v>47</v>
      </c>
      <c r="B54" s="7">
        <v>2.8730000000000001E-3</v>
      </c>
      <c r="C54" s="7">
        <v>2.8679999999999999E-3</v>
      </c>
      <c r="D54" s="8">
        <v>95690.5</v>
      </c>
      <c r="E54" s="8">
        <v>274.5</v>
      </c>
      <c r="F54" s="6">
        <v>31.89</v>
      </c>
      <c r="G54" t="s">
        <v>13</v>
      </c>
      <c r="H54">
        <v>47</v>
      </c>
      <c r="I54" s="7">
        <v>1.952E-3</v>
      </c>
      <c r="J54" s="7">
        <v>1.9499999999999999E-3</v>
      </c>
      <c r="K54" s="8">
        <v>97430.1</v>
      </c>
      <c r="L54" s="8">
        <v>190</v>
      </c>
      <c r="M54" s="6">
        <v>35.49</v>
      </c>
    </row>
    <row r="55" spans="1:13">
      <c r="A55">
        <v>48</v>
      </c>
      <c r="B55" s="7">
        <v>3.2239999999999999E-3</v>
      </c>
      <c r="C55" s="7">
        <v>3.2190000000000001E-3</v>
      </c>
      <c r="D55" s="8">
        <v>95416</v>
      </c>
      <c r="E55" s="8">
        <v>307.10000000000002</v>
      </c>
      <c r="F55" s="6">
        <v>30.98</v>
      </c>
      <c r="G55" t="s">
        <v>13</v>
      </c>
      <c r="H55">
        <v>48</v>
      </c>
      <c r="I55" s="7">
        <v>2.1350000000000002E-3</v>
      </c>
      <c r="J55" s="7">
        <v>2.1329999999999999E-3</v>
      </c>
      <c r="K55" s="8">
        <v>97240.1</v>
      </c>
      <c r="L55" s="8">
        <v>207.4</v>
      </c>
      <c r="M55" s="6">
        <v>34.56</v>
      </c>
    </row>
    <row r="56" spans="1:13">
      <c r="A56">
        <v>49</v>
      </c>
      <c r="B56" s="7">
        <v>3.4489999999999998E-3</v>
      </c>
      <c r="C56" s="7">
        <v>3.4429999999999999E-3</v>
      </c>
      <c r="D56" s="8">
        <v>95108.800000000003</v>
      </c>
      <c r="E56" s="8">
        <v>327.5</v>
      </c>
      <c r="F56" s="6">
        <v>30.08</v>
      </c>
      <c r="G56" t="s">
        <v>13</v>
      </c>
      <c r="H56">
        <v>49</v>
      </c>
      <c r="I56" s="7">
        <v>2.2769999999999999E-3</v>
      </c>
      <c r="J56" s="7">
        <v>2.2750000000000001E-3</v>
      </c>
      <c r="K56" s="8">
        <v>97032.7</v>
      </c>
      <c r="L56" s="8">
        <v>220.7</v>
      </c>
      <c r="M56" s="6">
        <v>33.630000000000003</v>
      </c>
    </row>
    <row r="57" spans="1:13">
      <c r="A57">
        <v>50</v>
      </c>
      <c r="B57" s="7">
        <v>3.869E-3</v>
      </c>
      <c r="C57" s="7">
        <v>3.862E-3</v>
      </c>
      <c r="D57" s="8">
        <v>94781.4</v>
      </c>
      <c r="E57" s="8">
        <v>366</v>
      </c>
      <c r="F57" s="6">
        <v>29.18</v>
      </c>
      <c r="G57" t="s">
        <v>13</v>
      </c>
      <c r="H57">
        <v>50</v>
      </c>
      <c r="I57" s="7">
        <v>2.5839999999999999E-3</v>
      </c>
      <c r="J57" s="7">
        <v>2.581E-3</v>
      </c>
      <c r="K57" s="8">
        <v>96812</v>
      </c>
      <c r="L57" s="8">
        <v>249.8</v>
      </c>
      <c r="M57" s="6">
        <v>32.71</v>
      </c>
    </row>
    <row r="58" spans="1:13">
      <c r="A58">
        <v>51</v>
      </c>
      <c r="B58" s="7">
        <v>4.2529999999999998E-3</v>
      </c>
      <c r="C58" s="7">
        <v>4.2440000000000004E-3</v>
      </c>
      <c r="D58" s="8">
        <v>94415.3</v>
      </c>
      <c r="E58" s="8">
        <v>400.7</v>
      </c>
      <c r="F58" s="6">
        <v>28.29</v>
      </c>
      <c r="G58" t="s">
        <v>13</v>
      </c>
      <c r="H58">
        <v>51</v>
      </c>
      <c r="I58" s="7">
        <v>2.745E-3</v>
      </c>
      <c r="J58" s="7">
        <v>2.7409999999999999E-3</v>
      </c>
      <c r="K58" s="8">
        <v>96562.2</v>
      </c>
      <c r="L58" s="8">
        <v>264.7</v>
      </c>
      <c r="M58" s="6">
        <v>31.79</v>
      </c>
    </row>
    <row r="59" spans="1:13">
      <c r="A59">
        <v>52</v>
      </c>
      <c r="B59" s="7">
        <v>4.607E-3</v>
      </c>
      <c r="C59" s="7">
        <v>4.5960000000000003E-3</v>
      </c>
      <c r="D59" s="8">
        <v>94014.6</v>
      </c>
      <c r="E59" s="8">
        <v>432.1</v>
      </c>
      <c r="F59" s="6">
        <v>27.41</v>
      </c>
      <c r="G59" t="s">
        <v>13</v>
      </c>
      <c r="H59">
        <v>52</v>
      </c>
      <c r="I59" s="7">
        <v>2.931E-3</v>
      </c>
      <c r="J59" s="7">
        <v>2.9260000000000002E-3</v>
      </c>
      <c r="K59" s="8">
        <v>96297.5</v>
      </c>
      <c r="L59" s="8">
        <v>281.8</v>
      </c>
      <c r="M59" s="6">
        <v>30.88</v>
      </c>
    </row>
    <row r="60" spans="1:13">
      <c r="A60">
        <v>53</v>
      </c>
      <c r="B60" s="7">
        <v>4.8710000000000003E-3</v>
      </c>
      <c r="C60" s="7">
        <v>4.8589999999999996E-3</v>
      </c>
      <c r="D60" s="8">
        <v>93582.5</v>
      </c>
      <c r="E60" s="8">
        <v>454.8</v>
      </c>
      <c r="F60" s="6">
        <v>26.54</v>
      </c>
      <c r="G60" t="s">
        <v>13</v>
      </c>
      <c r="H60">
        <v>53</v>
      </c>
      <c r="I60" s="7">
        <v>3.2309999999999999E-3</v>
      </c>
      <c r="J60" s="7">
        <v>3.2260000000000001E-3</v>
      </c>
      <c r="K60" s="8">
        <v>96015.7</v>
      </c>
      <c r="L60" s="8">
        <v>309.7</v>
      </c>
      <c r="M60" s="6">
        <v>29.97</v>
      </c>
    </row>
    <row r="61" spans="1:13">
      <c r="A61">
        <v>54</v>
      </c>
      <c r="B61" s="7">
        <v>5.3860000000000002E-3</v>
      </c>
      <c r="C61" s="7">
        <v>5.372E-3</v>
      </c>
      <c r="D61" s="8">
        <v>93127.8</v>
      </c>
      <c r="E61" s="8">
        <v>500.3</v>
      </c>
      <c r="F61" s="6">
        <v>25.66</v>
      </c>
      <c r="G61" t="s">
        <v>13</v>
      </c>
      <c r="H61">
        <v>54</v>
      </c>
      <c r="I61" s="7">
        <v>3.5019999999999999E-3</v>
      </c>
      <c r="J61" s="7">
        <v>3.496E-3</v>
      </c>
      <c r="K61" s="8">
        <v>95705.9</v>
      </c>
      <c r="L61" s="8">
        <v>334.5</v>
      </c>
      <c r="M61" s="6">
        <v>29.06</v>
      </c>
    </row>
    <row r="62" spans="1:13">
      <c r="A62">
        <v>55</v>
      </c>
      <c r="B62" s="7">
        <v>5.9239999999999996E-3</v>
      </c>
      <c r="C62" s="7">
        <v>5.9059999999999998E-3</v>
      </c>
      <c r="D62" s="8">
        <v>92627.5</v>
      </c>
      <c r="E62" s="8">
        <v>547.1</v>
      </c>
      <c r="F62" s="6">
        <v>24.8</v>
      </c>
      <c r="G62" t="s">
        <v>13</v>
      </c>
      <c r="H62">
        <v>55</v>
      </c>
      <c r="I62" s="7">
        <v>3.8189999999999999E-3</v>
      </c>
      <c r="J62" s="7">
        <v>3.8110000000000002E-3</v>
      </c>
      <c r="K62" s="8">
        <v>95371.4</v>
      </c>
      <c r="L62" s="8">
        <v>363.5</v>
      </c>
      <c r="M62" s="6">
        <v>28.16</v>
      </c>
    </row>
    <row r="63" spans="1:13">
      <c r="A63">
        <v>56</v>
      </c>
      <c r="B63" s="7">
        <v>6.2329999999999998E-3</v>
      </c>
      <c r="C63" s="7">
        <v>6.2139999999999999E-3</v>
      </c>
      <c r="D63" s="8">
        <v>92080.4</v>
      </c>
      <c r="E63" s="8">
        <v>572.20000000000005</v>
      </c>
      <c r="F63" s="6">
        <v>23.94</v>
      </c>
      <c r="G63" t="s">
        <v>13</v>
      </c>
      <c r="H63">
        <v>56</v>
      </c>
      <c r="I63" s="7">
        <v>4.1520000000000003E-3</v>
      </c>
      <c r="J63" s="7">
        <v>4.143E-3</v>
      </c>
      <c r="K63" s="8">
        <v>95007.9</v>
      </c>
      <c r="L63" s="8">
        <v>393.6</v>
      </c>
      <c r="M63" s="6">
        <v>27.27</v>
      </c>
    </row>
    <row r="64" spans="1:13">
      <c r="A64">
        <v>57</v>
      </c>
      <c r="B64" s="7">
        <v>7.1209999999999997E-3</v>
      </c>
      <c r="C64" s="7">
        <v>7.0959999999999999E-3</v>
      </c>
      <c r="D64" s="8">
        <v>91508.2</v>
      </c>
      <c r="E64" s="8">
        <v>649.29999999999995</v>
      </c>
      <c r="F64" s="6">
        <v>23.09</v>
      </c>
      <c r="G64" t="s">
        <v>13</v>
      </c>
      <c r="H64">
        <v>57</v>
      </c>
      <c r="I64" s="7">
        <v>4.5030000000000001E-3</v>
      </c>
      <c r="J64" s="7">
        <v>4.4929999999999996E-3</v>
      </c>
      <c r="K64" s="8">
        <v>94614.3</v>
      </c>
      <c r="L64" s="8">
        <v>425.1</v>
      </c>
      <c r="M64" s="6">
        <v>26.38</v>
      </c>
    </row>
    <row r="65" spans="1:13">
      <c r="A65">
        <v>58</v>
      </c>
      <c r="B65" s="7">
        <v>7.5370000000000003E-3</v>
      </c>
      <c r="C65" s="7">
        <v>7.5079999999999999E-3</v>
      </c>
      <c r="D65" s="8">
        <v>90858.9</v>
      </c>
      <c r="E65" s="8">
        <v>682.2</v>
      </c>
      <c r="F65" s="6">
        <v>22.25</v>
      </c>
      <c r="G65" t="s">
        <v>13</v>
      </c>
      <c r="H65">
        <v>58</v>
      </c>
      <c r="I65" s="7">
        <v>4.9220000000000002E-3</v>
      </c>
      <c r="J65" s="7">
        <v>4.9100000000000003E-3</v>
      </c>
      <c r="K65" s="8">
        <v>94189.2</v>
      </c>
      <c r="L65" s="8">
        <v>462.5</v>
      </c>
      <c r="M65" s="6">
        <v>25.5</v>
      </c>
    </row>
    <row r="66" spans="1:13">
      <c r="A66">
        <v>59</v>
      </c>
      <c r="B66" s="7">
        <v>8.5210000000000008E-3</v>
      </c>
      <c r="C66" s="7">
        <v>8.4849999999999995E-3</v>
      </c>
      <c r="D66" s="8">
        <v>90176.7</v>
      </c>
      <c r="E66" s="8">
        <v>765.1</v>
      </c>
      <c r="F66" s="6">
        <v>21.42</v>
      </c>
      <c r="G66" t="s">
        <v>13</v>
      </c>
      <c r="H66">
        <v>59</v>
      </c>
      <c r="I66" s="7">
        <v>5.509E-3</v>
      </c>
      <c r="J66" s="7">
        <v>5.4939999999999998E-3</v>
      </c>
      <c r="K66" s="8">
        <v>93726.7</v>
      </c>
      <c r="L66" s="8">
        <v>514.9</v>
      </c>
      <c r="M66" s="6">
        <v>24.62</v>
      </c>
    </row>
    <row r="67" spans="1:13">
      <c r="A67">
        <v>60</v>
      </c>
      <c r="B67" s="7">
        <v>9.776E-3</v>
      </c>
      <c r="C67" s="7">
        <v>9.7280000000000005E-3</v>
      </c>
      <c r="D67" s="8">
        <v>89411.6</v>
      </c>
      <c r="E67" s="8">
        <v>869.8</v>
      </c>
      <c r="F67" s="6">
        <v>20.6</v>
      </c>
      <c r="G67" t="s">
        <v>13</v>
      </c>
      <c r="H67">
        <v>60</v>
      </c>
      <c r="I67" s="7">
        <v>6.0039999999999998E-3</v>
      </c>
      <c r="J67" s="7">
        <v>5.986E-3</v>
      </c>
      <c r="K67" s="8">
        <v>93211.8</v>
      </c>
      <c r="L67" s="8">
        <v>558</v>
      </c>
      <c r="M67" s="6">
        <v>23.75</v>
      </c>
    </row>
    <row r="68" spans="1:13">
      <c r="A68">
        <v>61</v>
      </c>
      <c r="B68" s="7">
        <v>1.0628E-2</v>
      </c>
      <c r="C68" s="7">
        <v>1.0571000000000001E-2</v>
      </c>
      <c r="D68" s="8">
        <v>88541.7</v>
      </c>
      <c r="E68" s="8">
        <v>936</v>
      </c>
      <c r="F68" s="6">
        <v>19.79</v>
      </c>
      <c r="G68" t="s">
        <v>13</v>
      </c>
      <c r="H68">
        <v>61</v>
      </c>
      <c r="I68" s="7">
        <v>6.5700000000000003E-3</v>
      </c>
      <c r="J68" s="7">
        <v>6.548E-3</v>
      </c>
      <c r="K68" s="8">
        <v>92653.8</v>
      </c>
      <c r="L68" s="8">
        <v>606.70000000000005</v>
      </c>
      <c r="M68" s="6">
        <v>22.89</v>
      </c>
    </row>
    <row r="69" spans="1:13">
      <c r="A69">
        <v>62</v>
      </c>
      <c r="B69" s="7">
        <v>1.2057999999999999E-2</v>
      </c>
      <c r="C69" s="7">
        <v>1.1986E-2</v>
      </c>
      <c r="D69" s="8">
        <v>87605.7</v>
      </c>
      <c r="E69" s="8">
        <v>1050</v>
      </c>
      <c r="F69" s="6">
        <v>19</v>
      </c>
      <c r="G69" t="s">
        <v>13</v>
      </c>
      <c r="H69">
        <v>62</v>
      </c>
      <c r="I69" s="7">
        <v>7.2030000000000002E-3</v>
      </c>
      <c r="J69" s="7">
        <v>7.1770000000000002E-3</v>
      </c>
      <c r="K69" s="8">
        <v>92047.1</v>
      </c>
      <c r="L69" s="8">
        <v>660.6</v>
      </c>
      <c r="M69" s="6">
        <v>22.04</v>
      </c>
    </row>
    <row r="70" spans="1:13">
      <c r="A70">
        <v>63</v>
      </c>
      <c r="B70" s="7">
        <v>1.3009E-2</v>
      </c>
      <c r="C70" s="7">
        <v>1.2925000000000001E-2</v>
      </c>
      <c r="D70" s="8">
        <v>86555.7</v>
      </c>
      <c r="E70" s="8">
        <v>1118.7</v>
      </c>
      <c r="F70" s="6">
        <v>18.22</v>
      </c>
      <c r="G70" t="s">
        <v>13</v>
      </c>
      <c r="H70">
        <v>63</v>
      </c>
      <c r="I70" s="7">
        <v>7.9660000000000009E-3</v>
      </c>
      <c r="J70" s="7">
        <v>7.9349999999999993E-3</v>
      </c>
      <c r="K70" s="8">
        <v>91386.4</v>
      </c>
      <c r="L70" s="8">
        <v>725.1</v>
      </c>
      <c r="M70" s="6">
        <v>21.2</v>
      </c>
    </row>
    <row r="71" spans="1:13">
      <c r="A71">
        <v>64</v>
      </c>
      <c r="B71" s="7">
        <v>1.456E-2</v>
      </c>
      <c r="C71" s="7">
        <v>1.4454E-2</v>
      </c>
      <c r="D71" s="8">
        <v>85437</v>
      </c>
      <c r="E71" s="8">
        <v>1234.9000000000001</v>
      </c>
      <c r="F71" s="6">
        <v>17.46</v>
      </c>
      <c r="G71" t="s">
        <v>13</v>
      </c>
      <c r="H71">
        <v>64</v>
      </c>
      <c r="I71" s="7">
        <v>8.8640000000000004E-3</v>
      </c>
      <c r="J71" s="7">
        <v>8.8249999999999995E-3</v>
      </c>
      <c r="K71" s="8">
        <v>90661.3</v>
      </c>
      <c r="L71" s="8">
        <v>800.1</v>
      </c>
      <c r="M71" s="6">
        <v>20.36</v>
      </c>
    </row>
    <row r="72" spans="1:13">
      <c r="A72">
        <v>65</v>
      </c>
      <c r="B72" s="7">
        <v>1.5767E-2</v>
      </c>
      <c r="C72" s="7">
        <v>1.5644000000000002E-2</v>
      </c>
      <c r="D72" s="8">
        <v>84202.1</v>
      </c>
      <c r="E72" s="8">
        <v>1317.2</v>
      </c>
      <c r="F72" s="6">
        <v>16.7</v>
      </c>
      <c r="G72" t="s">
        <v>13</v>
      </c>
      <c r="H72">
        <v>65</v>
      </c>
      <c r="I72" s="7">
        <v>9.7179999999999992E-3</v>
      </c>
      <c r="J72" s="7">
        <v>9.6710000000000008E-3</v>
      </c>
      <c r="K72" s="8">
        <v>89861.2</v>
      </c>
      <c r="L72" s="8">
        <v>869.1</v>
      </c>
      <c r="M72" s="6">
        <v>19.54</v>
      </c>
    </row>
    <row r="73" spans="1:13">
      <c r="A73">
        <v>66</v>
      </c>
      <c r="B73" s="7">
        <v>1.7285999999999999E-2</v>
      </c>
      <c r="C73" s="7">
        <v>1.7138E-2</v>
      </c>
      <c r="D73" s="8">
        <v>82884.800000000003</v>
      </c>
      <c r="E73" s="8">
        <v>1420.5</v>
      </c>
      <c r="F73" s="6">
        <v>15.96</v>
      </c>
      <c r="G73" t="s">
        <v>13</v>
      </c>
      <c r="H73">
        <v>66</v>
      </c>
      <c r="I73" s="7">
        <v>1.0770999999999999E-2</v>
      </c>
      <c r="J73" s="7">
        <v>1.0714E-2</v>
      </c>
      <c r="K73" s="8">
        <v>88992.1</v>
      </c>
      <c r="L73" s="8">
        <v>953.4</v>
      </c>
      <c r="M73" s="6">
        <v>18.73</v>
      </c>
    </row>
    <row r="74" spans="1:13">
      <c r="A74">
        <v>67</v>
      </c>
      <c r="B74" s="7">
        <v>1.9202E-2</v>
      </c>
      <c r="C74" s="7">
        <v>1.9019999999999999E-2</v>
      </c>
      <c r="D74" s="8">
        <v>81464.399999999994</v>
      </c>
      <c r="E74" s="8">
        <v>1549.4</v>
      </c>
      <c r="F74" s="6">
        <v>15.23</v>
      </c>
      <c r="G74" t="s">
        <v>13</v>
      </c>
      <c r="H74">
        <v>67</v>
      </c>
      <c r="I74" s="7">
        <v>1.1809E-2</v>
      </c>
      <c r="J74" s="7">
        <v>1.174E-2</v>
      </c>
      <c r="K74" s="8">
        <v>88038.7</v>
      </c>
      <c r="L74" s="8">
        <v>1033.5999999999999</v>
      </c>
      <c r="M74" s="6">
        <v>17.920000000000002</v>
      </c>
    </row>
    <row r="75" spans="1:13">
      <c r="A75">
        <v>68</v>
      </c>
      <c r="B75" s="7">
        <v>2.1235E-2</v>
      </c>
      <c r="C75" s="7">
        <v>2.1011999999999999E-2</v>
      </c>
      <c r="D75" s="8">
        <v>79914.899999999994</v>
      </c>
      <c r="E75" s="8">
        <v>1679.2</v>
      </c>
      <c r="F75" s="6">
        <v>14.52</v>
      </c>
      <c r="G75" t="s">
        <v>13</v>
      </c>
      <c r="H75">
        <v>68</v>
      </c>
      <c r="I75" s="7">
        <v>1.3073E-2</v>
      </c>
      <c r="J75" s="7">
        <v>1.2988E-2</v>
      </c>
      <c r="K75" s="8">
        <v>87005.1</v>
      </c>
      <c r="L75" s="8">
        <v>1130</v>
      </c>
      <c r="M75" s="6">
        <v>17.13</v>
      </c>
    </row>
    <row r="76" spans="1:13">
      <c r="A76">
        <v>69</v>
      </c>
      <c r="B76" s="7">
        <v>2.3422999999999999E-2</v>
      </c>
      <c r="C76" s="7">
        <v>2.3151999999999999E-2</v>
      </c>
      <c r="D76" s="8">
        <v>78235.8</v>
      </c>
      <c r="E76" s="8">
        <v>1811.3</v>
      </c>
      <c r="F76" s="6">
        <v>13.82</v>
      </c>
      <c r="G76" t="s">
        <v>13</v>
      </c>
      <c r="H76">
        <v>69</v>
      </c>
      <c r="I76" s="7">
        <v>1.4592000000000001E-2</v>
      </c>
      <c r="J76" s="7">
        <v>1.4486000000000001E-2</v>
      </c>
      <c r="K76" s="8">
        <v>85875.1</v>
      </c>
      <c r="L76" s="8">
        <v>1244</v>
      </c>
      <c r="M76" s="6">
        <v>16.350000000000001</v>
      </c>
    </row>
    <row r="77" spans="1:13">
      <c r="A77">
        <v>70</v>
      </c>
      <c r="B77" s="7">
        <v>2.5642000000000002E-2</v>
      </c>
      <c r="C77" s="7">
        <v>2.5316999999999999E-2</v>
      </c>
      <c r="D77" s="8">
        <v>76424.5</v>
      </c>
      <c r="E77" s="8">
        <v>1934.9</v>
      </c>
      <c r="F77" s="6">
        <v>13.13</v>
      </c>
      <c r="G77" t="s">
        <v>13</v>
      </c>
      <c r="H77">
        <v>70</v>
      </c>
      <c r="I77" s="7">
        <v>1.5817000000000001E-2</v>
      </c>
      <c r="J77" s="7">
        <v>1.5692999999999999E-2</v>
      </c>
      <c r="K77" s="8">
        <v>84631.1</v>
      </c>
      <c r="L77" s="8">
        <v>1328.1</v>
      </c>
      <c r="M77" s="6">
        <v>15.58</v>
      </c>
    </row>
    <row r="78" spans="1:13">
      <c r="A78">
        <v>71</v>
      </c>
      <c r="B78" s="7">
        <v>2.9052999999999999E-2</v>
      </c>
      <c r="C78" s="7">
        <v>2.8636999999999999E-2</v>
      </c>
      <c r="D78" s="8">
        <v>74489.600000000006</v>
      </c>
      <c r="E78" s="8">
        <v>2133.1</v>
      </c>
      <c r="F78" s="6">
        <v>12.46</v>
      </c>
      <c r="G78" t="s">
        <v>13</v>
      </c>
      <c r="H78">
        <v>71</v>
      </c>
      <c r="I78" s="7">
        <v>1.7614000000000001E-2</v>
      </c>
      <c r="J78" s="7">
        <v>1.746E-2</v>
      </c>
      <c r="K78" s="8">
        <v>83303</v>
      </c>
      <c r="L78" s="8">
        <v>1454.5</v>
      </c>
      <c r="M78" s="6">
        <v>14.82</v>
      </c>
    </row>
    <row r="79" spans="1:13">
      <c r="A79">
        <v>72</v>
      </c>
      <c r="B79" s="7">
        <v>3.2197999999999997E-2</v>
      </c>
      <c r="C79" s="7">
        <v>3.1688000000000001E-2</v>
      </c>
      <c r="D79" s="8">
        <v>72356.5</v>
      </c>
      <c r="E79" s="8">
        <v>2292.8000000000002</v>
      </c>
      <c r="F79" s="6">
        <v>11.81</v>
      </c>
      <c r="G79" t="s">
        <v>13</v>
      </c>
      <c r="H79">
        <v>72</v>
      </c>
      <c r="I79" s="7">
        <v>2.0381E-2</v>
      </c>
      <c r="J79" s="7">
        <v>2.0175999999999999E-2</v>
      </c>
      <c r="K79" s="8">
        <v>81848.600000000006</v>
      </c>
      <c r="L79" s="8">
        <v>1651.4</v>
      </c>
      <c r="M79" s="6">
        <v>14.08</v>
      </c>
    </row>
    <row r="80" spans="1:13">
      <c r="A80">
        <v>73</v>
      </c>
      <c r="B80" s="7">
        <v>3.5809000000000001E-2</v>
      </c>
      <c r="C80" s="7">
        <v>3.5179000000000002E-2</v>
      </c>
      <c r="D80" s="8">
        <v>70063.600000000006</v>
      </c>
      <c r="E80" s="8">
        <v>2464.8000000000002</v>
      </c>
      <c r="F80" s="6">
        <v>11.18</v>
      </c>
      <c r="G80" t="s">
        <v>13</v>
      </c>
      <c r="H80">
        <v>73</v>
      </c>
      <c r="I80" s="7">
        <v>2.2609000000000001E-2</v>
      </c>
      <c r="J80" s="7">
        <v>2.2356000000000001E-2</v>
      </c>
      <c r="K80" s="8">
        <v>80197.2</v>
      </c>
      <c r="L80" s="8">
        <v>1792.9</v>
      </c>
      <c r="M80" s="6">
        <v>13.36</v>
      </c>
    </row>
    <row r="81" spans="1:13">
      <c r="A81">
        <v>74</v>
      </c>
      <c r="B81" s="7">
        <v>4.0201000000000001E-2</v>
      </c>
      <c r="C81" s="7">
        <v>3.9409E-2</v>
      </c>
      <c r="D81" s="8">
        <v>67598.8</v>
      </c>
      <c r="E81" s="8">
        <v>2664</v>
      </c>
      <c r="F81" s="6">
        <v>10.57</v>
      </c>
      <c r="G81" t="s">
        <v>13</v>
      </c>
      <c r="H81">
        <v>74</v>
      </c>
      <c r="I81" s="7">
        <v>2.5665E-2</v>
      </c>
      <c r="J81" s="7">
        <v>2.5340000000000001E-2</v>
      </c>
      <c r="K81" s="8">
        <v>78404.3</v>
      </c>
      <c r="L81" s="8">
        <v>1986.8</v>
      </c>
      <c r="M81" s="6">
        <v>12.65</v>
      </c>
    </row>
    <row r="82" spans="1:13">
      <c r="A82">
        <v>75</v>
      </c>
      <c r="B82" s="7">
        <v>4.4353999999999998E-2</v>
      </c>
      <c r="C82" s="7">
        <v>4.3390999999999999E-2</v>
      </c>
      <c r="D82" s="8">
        <v>64934.8</v>
      </c>
      <c r="E82" s="8">
        <v>2817.6</v>
      </c>
      <c r="F82" s="6">
        <v>9.99</v>
      </c>
      <c r="G82" t="s">
        <v>13</v>
      </c>
      <c r="H82">
        <v>75</v>
      </c>
      <c r="I82" s="7">
        <v>2.9080000000000002E-2</v>
      </c>
      <c r="J82" s="7">
        <v>2.8663000000000001E-2</v>
      </c>
      <c r="K82" s="8">
        <v>76417.5</v>
      </c>
      <c r="L82" s="8">
        <v>2190.4</v>
      </c>
      <c r="M82" s="6">
        <v>11.97</v>
      </c>
    </row>
    <row r="83" spans="1:13">
      <c r="A83">
        <v>76</v>
      </c>
      <c r="B83" s="7">
        <v>4.9925999999999998E-2</v>
      </c>
      <c r="C83" s="7">
        <v>4.8710000000000003E-2</v>
      </c>
      <c r="D83" s="8">
        <v>62117.2</v>
      </c>
      <c r="E83" s="8">
        <v>3025.7</v>
      </c>
      <c r="F83" s="6">
        <v>9.42</v>
      </c>
      <c r="G83" t="s">
        <v>13</v>
      </c>
      <c r="H83">
        <v>76</v>
      </c>
      <c r="I83" s="7">
        <v>3.2689999999999997E-2</v>
      </c>
      <c r="J83" s="7">
        <v>3.2163999999999998E-2</v>
      </c>
      <c r="K83" s="8">
        <v>74227.199999999997</v>
      </c>
      <c r="L83" s="8">
        <v>2387.5</v>
      </c>
      <c r="M83" s="6">
        <v>11.3</v>
      </c>
    </row>
    <row r="84" spans="1:13">
      <c r="A84">
        <v>77</v>
      </c>
      <c r="B84" s="7">
        <v>5.5669999999999997E-2</v>
      </c>
      <c r="C84" s="7">
        <v>5.4162000000000002E-2</v>
      </c>
      <c r="D84" s="8">
        <v>59091.5</v>
      </c>
      <c r="E84" s="8">
        <v>3200.5</v>
      </c>
      <c r="F84" s="6">
        <v>8.8699999999999992</v>
      </c>
      <c r="G84" t="s">
        <v>13</v>
      </c>
      <c r="H84">
        <v>77</v>
      </c>
      <c r="I84" s="7">
        <v>3.6517000000000001E-2</v>
      </c>
      <c r="J84" s="7">
        <v>3.5861999999999998E-2</v>
      </c>
      <c r="K84" s="8">
        <v>71839.7</v>
      </c>
      <c r="L84" s="8">
        <v>2576.3000000000002</v>
      </c>
      <c r="M84" s="6">
        <v>10.66</v>
      </c>
    </row>
    <row r="85" spans="1:13">
      <c r="A85">
        <v>78</v>
      </c>
      <c r="B85" s="7">
        <v>6.1468000000000002E-2</v>
      </c>
      <c r="C85" s="7">
        <v>5.9635000000000001E-2</v>
      </c>
      <c r="D85" s="8">
        <v>55891</v>
      </c>
      <c r="E85" s="8">
        <v>3333.1</v>
      </c>
      <c r="F85" s="6">
        <v>8.35</v>
      </c>
      <c r="G85" t="s">
        <v>13</v>
      </c>
      <c r="H85">
        <v>78</v>
      </c>
      <c r="I85" s="7">
        <v>4.1103000000000001E-2</v>
      </c>
      <c r="J85" s="7">
        <v>4.0274999999999998E-2</v>
      </c>
      <c r="K85" s="8">
        <v>69263.399999999994</v>
      </c>
      <c r="L85" s="8">
        <v>2789.6</v>
      </c>
      <c r="M85" s="6">
        <v>10.039999999999999</v>
      </c>
    </row>
    <row r="86" spans="1:13">
      <c r="A86">
        <v>79</v>
      </c>
      <c r="B86" s="7">
        <v>6.9352999999999998E-2</v>
      </c>
      <c r="C86" s="7">
        <v>6.7029000000000005E-2</v>
      </c>
      <c r="D86" s="8">
        <v>52557.9</v>
      </c>
      <c r="E86" s="8">
        <v>3522.9</v>
      </c>
      <c r="F86" s="6">
        <v>7.85</v>
      </c>
      <c r="G86" t="s">
        <v>13</v>
      </c>
      <c r="H86">
        <v>79</v>
      </c>
      <c r="I86" s="7">
        <v>4.5849000000000001E-2</v>
      </c>
      <c r="J86" s="7">
        <v>4.4821E-2</v>
      </c>
      <c r="K86" s="8">
        <v>66473.8</v>
      </c>
      <c r="L86" s="8">
        <v>2979.4</v>
      </c>
      <c r="M86" s="6">
        <v>9.44</v>
      </c>
    </row>
    <row r="87" spans="1:13">
      <c r="A87">
        <v>80</v>
      </c>
      <c r="B87" s="7">
        <v>7.6081999999999997E-2</v>
      </c>
      <c r="C87" s="7">
        <v>7.3293999999999998E-2</v>
      </c>
      <c r="D87" s="8">
        <v>49035</v>
      </c>
      <c r="E87" s="8">
        <v>3593.9</v>
      </c>
      <c r="F87" s="6">
        <v>7.38</v>
      </c>
      <c r="G87" t="s">
        <v>13</v>
      </c>
      <c r="H87">
        <v>80</v>
      </c>
      <c r="I87" s="7">
        <v>5.1330000000000001E-2</v>
      </c>
      <c r="J87" s="7">
        <v>5.0046E-2</v>
      </c>
      <c r="K87" s="8">
        <v>63494.400000000001</v>
      </c>
      <c r="L87" s="8">
        <v>3177.6</v>
      </c>
      <c r="M87" s="6">
        <v>8.86</v>
      </c>
    </row>
    <row r="88" spans="1:13">
      <c r="A88">
        <v>81</v>
      </c>
      <c r="B88" s="7">
        <v>8.4961999999999996E-2</v>
      </c>
      <c r="C88" s="7">
        <v>8.1500000000000003E-2</v>
      </c>
      <c r="D88" s="8">
        <v>45441</v>
      </c>
      <c r="E88" s="8">
        <v>3703.5</v>
      </c>
      <c r="F88" s="6">
        <v>6.92</v>
      </c>
      <c r="G88" t="s">
        <v>13</v>
      </c>
      <c r="H88">
        <v>81</v>
      </c>
      <c r="I88" s="7">
        <v>5.7837E-2</v>
      </c>
      <c r="J88" s="7">
        <v>5.6210999999999997E-2</v>
      </c>
      <c r="K88" s="8">
        <v>60316.800000000003</v>
      </c>
      <c r="L88" s="8">
        <v>3390.5</v>
      </c>
      <c r="M88" s="6">
        <v>8.3000000000000007</v>
      </c>
    </row>
    <row r="89" spans="1:13">
      <c r="A89">
        <v>82</v>
      </c>
      <c r="B89" s="7">
        <v>9.3797000000000005E-2</v>
      </c>
      <c r="C89" s="7">
        <v>8.9594999999999994E-2</v>
      </c>
      <c r="D89" s="8">
        <v>41737.599999999999</v>
      </c>
      <c r="E89" s="8">
        <v>3739.5</v>
      </c>
      <c r="F89" s="6">
        <v>6.5</v>
      </c>
      <c r="G89" t="s">
        <v>13</v>
      </c>
      <c r="H89">
        <v>82</v>
      </c>
      <c r="I89" s="7">
        <v>6.4952999999999997E-2</v>
      </c>
      <c r="J89" s="7">
        <v>6.2909999999999994E-2</v>
      </c>
      <c r="K89" s="8">
        <v>56926.3</v>
      </c>
      <c r="L89" s="8">
        <v>3581.2</v>
      </c>
      <c r="M89" s="6">
        <v>7.77</v>
      </c>
    </row>
    <row r="90" spans="1:13">
      <c r="A90">
        <v>83</v>
      </c>
      <c r="B90" s="7">
        <v>0.103938</v>
      </c>
      <c r="C90" s="7">
        <v>9.8803000000000002E-2</v>
      </c>
      <c r="D90" s="8">
        <v>37998.1</v>
      </c>
      <c r="E90" s="8">
        <v>3754.3</v>
      </c>
      <c r="F90" s="6">
        <v>6.08</v>
      </c>
      <c r="G90" t="s">
        <v>13</v>
      </c>
      <c r="H90">
        <v>83</v>
      </c>
      <c r="I90" s="7">
        <v>7.2892999999999999E-2</v>
      </c>
      <c r="J90" s="7">
        <v>7.0329000000000003E-2</v>
      </c>
      <c r="K90" s="8">
        <v>53345</v>
      </c>
      <c r="L90" s="8">
        <v>3751.7</v>
      </c>
      <c r="M90" s="6">
        <v>7.25</v>
      </c>
    </row>
    <row r="91" spans="1:13">
      <c r="A91">
        <v>84</v>
      </c>
      <c r="B91" s="7">
        <v>0.112222</v>
      </c>
      <c r="C91" s="7">
        <v>0.10625900000000001</v>
      </c>
      <c r="D91" s="8">
        <v>34243.800000000003</v>
      </c>
      <c r="E91" s="8">
        <v>3638.7</v>
      </c>
      <c r="F91" s="6">
        <v>5.7</v>
      </c>
      <c r="G91" t="s">
        <v>13</v>
      </c>
      <c r="H91">
        <v>84</v>
      </c>
      <c r="I91" s="7">
        <v>7.9874000000000001E-2</v>
      </c>
      <c r="J91" s="7">
        <v>7.6807E-2</v>
      </c>
      <c r="K91" s="8">
        <v>49593.3</v>
      </c>
      <c r="L91" s="8">
        <v>3809.1</v>
      </c>
      <c r="M91" s="6">
        <v>6.77</v>
      </c>
    </row>
    <row r="92" spans="1:13">
      <c r="A92">
        <v>85</v>
      </c>
      <c r="B92" s="7">
        <v>0.123095</v>
      </c>
      <c r="C92" s="7">
        <v>0.11595800000000001</v>
      </c>
      <c r="D92" s="8">
        <v>30605.1</v>
      </c>
      <c r="E92" s="8">
        <v>3548.9</v>
      </c>
      <c r="F92" s="6">
        <v>5.32</v>
      </c>
      <c r="G92" t="s">
        <v>13</v>
      </c>
      <c r="H92">
        <v>85</v>
      </c>
      <c r="I92" s="7">
        <v>9.0820999999999999E-2</v>
      </c>
      <c r="J92" s="7">
        <v>8.6875999999999995E-2</v>
      </c>
      <c r="K92" s="8">
        <v>45784.2</v>
      </c>
      <c r="L92" s="8">
        <v>3977.6</v>
      </c>
      <c r="M92" s="6">
        <v>6.29</v>
      </c>
    </row>
    <row r="93" spans="1:13">
      <c r="A93">
        <v>86</v>
      </c>
      <c r="B93" s="7">
        <v>0.13648099999999999</v>
      </c>
      <c r="C93" s="7">
        <v>0.12776299999999999</v>
      </c>
      <c r="D93" s="8">
        <v>27056.1</v>
      </c>
      <c r="E93" s="8">
        <v>3456.8</v>
      </c>
      <c r="F93" s="6">
        <v>4.95</v>
      </c>
      <c r="G93" t="s">
        <v>13</v>
      </c>
      <c r="H93">
        <v>86</v>
      </c>
      <c r="I93" s="7">
        <v>0.101705</v>
      </c>
      <c r="J93" s="7">
        <v>9.6782999999999994E-2</v>
      </c>
      <c r="K93" s="8">
        <v>41806.6</v>
      </c>
      <c r="L93" s="8">
        <v>4046.2</v>
      </c>
      <c r="M93" s="6">
        <v>5.84</v>
      </c>
    </row>
    <row r="94" spans="1:13">
      <c r="A94">
        <v>87</v>
      </c>
      <c r="B94" s="7">
        <v>0.16042200000000001</v>
      </c>
      <c r="C94" s="7">
        <v>0.14851</v>
      </c>
      <c r="D94" s="8">
        <v>23599.4</v>
      </c>
      <c r="E94" s="8">
        <v>3504.7</v>
      </c>
      <c r="F94" s="6">
        <v>4.5999999999999996</v>
      </c>
      <c r="G94" t="s">
        <v>13</v>
      </c>
      <c r="H94">
        <v>87</v>
      </c>
      <c r="I94" s="7">
        <v>0.11903</v>
      </c>
      <c r="J94" s="7">
        <v>0.112344</v>
      </c>
      <c r="K94" s="8">
        <v>37760.5</v>
      </c>
      <c r="L94" s="8">
        <v>4242.2</v>
      </c>
      <c r="M94" s="6">
        <v>5.41</v>
      </c>
    </row>
    <row r="95" spans="1:13">
      <c r="A95">
        <v>88</v>
      </c>
      <c r="B95" s="7">
        <v>0.17446300000000001</v>
      </c>
      <c r="C95" s="7">
        <v>0.160465</v>
      </c>
      <c r="D95" s="8">
        <v>20094.599999999999</v>
      </c>
      <c r="E95" s="8">
        <v>3224.5</v>
      </c>
      <c r="F95" s="6">
        <v>4.3099999999999996</v>
      </c>
      <c r="G95" t="s">
        <v>13</v>
      </c>
      <c r="H95">
        <v>88</v>
      </c>
      <c r="I95" s="7">
        <v>0.132658</v>
      </c>
      <c r="J95" s="7">
        <v>0.124406</v>
      </c>
      <c r="K95" s="8">
        <v>33518.300000000003</v>
      </c>
      <c r="L95" s="8">
        <v>4169.8999999999996</v>
      </c>
      <c r="M95" s="6">
        <v>5.03</v>
      </c>
    </row>
    <row r="96" spans="1:13">
      <c r="A96">
        <v>89</v>
      </c>
      <c r="B96" s="7">
        <v>0.19414200000000001</v>
      </c>
      <c r="C96" s="7">
        <v>0.17696400000000001</v>
      </c>
      <c r="D96" s="8">
        <v>16870.2</v>
      </c>
      <c r="E96" s="8">
        <v>2985.4</v>
      </c>
      <c r="F96" s="6">
        <v>4.04</v>
      </c>
      <c r="G96" t="s">
        <v>13</v>
      </c>
      <c r="H96">
        <v>89</v>
      </c>
      <c r="I96" s="7">
        <v>0.14901600000000001</v>
      </c>
      <c r="J96" s="7">
        <v>0.138683</v>
      </c>
      <c r="K96" s="8">
        <v>29348.400000000001</v>
      </c>
      <c r="L96" s="8">
        <v>4070.1</v>
      </c>
      <c r="M96" s="6">
        <v>4.67</v>
      </c>
    </row>
    <row r="97" spans="1:13">
      <c r="A97">
        <v>90</v>
      </c>
      <c r="B97" s="7">
        <v>0.20074600000000001</v>
      </c>
      <c r="C97" s="7">
        <v>0.18243500000000001</v>
      </c>
      <c r="D97" s="8">
        <v>13884.8</v>
      </c>
      <c r="E97" s="8">
        <v>2533.1</v>
      </c>
      <c r="F97" s="6">
        <v>3.8</v>
      </c>
      <c r="G97" t="s">
        <v>13</v>
      </c>
      <c r="H97">
        <v>90</v>
      </c>
      <c r="I97" s="7">
        <v>0.16073200000000001</v>
      </c>
      <c r="J97" s="7">
        <v>0.14877499999999999</v>
      </c>
      <c r="K97" s="8">
        <v>25278.3</v>
      </c>
      <c r="L97" s="8">
        <v>3760.8</v>
      </c>
      <c r="M97" s="6">
        <v>4.3499999999999996</v>
      </c>
    </row>
    <row r="98" spans="1:13">
      <c r="A98">
        <v>91</v>
      </c>
      <c r="B98" s="7">
        <v>0.22148499999999999</v>
      </c>
      <c r="C98" s="7">
        <v>0.199403</v>
      </c>
      <c r="D98" s="8">
        <v>11351.7</v>
      </c>
      <c r="E98" s="8">
        <v>2263.6</v>
      </c>
      <c r="F98" s="6">
        <v>3.54</v>
      </c>
      <c r="G98" t="s">
        <v>13</v>
      </c>
      <c r="H98">
        <v>91</v>
      </c>
      <c r="I98" s="7">
        <v>0.179782</v>
      </c>
      <c r="J98" s="7">
        <v>0.16495399999999999</v>
      </c>
      <c r="K98" s="8">
        <v>21517.5</v>
      </c>
      <c r="L98" s="8">
        <v>3549.4</v>
      </c>
      <c r="M98" s="6">
        <v>4.0199999999999996</v>
      </c>
    </row>
    <row r="99" spans="1:13">
      <c r="A99">
        <v>92</v>
      </c>
      <c r="B99" s="7">
        <v>0.24402799999999999</v>
      </c>
      <c r="C99" s="7">
        <v>0.21749099999999999</v>
      </c>
      <c r="D99" s="8">
        <v>9088.1</v>
      </c>
      <c r="E99" s="8">
        <v>1976.6</v>
      </c>
      <c r="F99" s="6">
        <v>3.3</v>
      </c>
      <c r="G99" t="s">
        <v>13</v>
      </c>
      <c r="H99">
        <v>92</v>
      </c>
      <c r="I99" s="7">
        <v>0.20281299999999999</v>
      </c>
      <c r="J99" s="7">
        <v>0.18414</v>
      </c>
      <c r="K99" s="8">
        <v>17968.099999999999</v>
      </c>
      <c r="L99" s="8">
        <v>3308.7</v>
      </c>
      <c r="M99" s="6">
        <v>3.71</v>
      </c>
    </row>
    <row r="100" spans="1:13">
      <c r="A100">
        <v>93</v>
      </c>
      <c r="B100" s="7">
        <v>0.270264</v>
      </c>
      <c r="C100" s="7">
        <v>0.23809</v>
      </c>
      <c r="D100" s="8">
        <v>7111.5</v>
      </c>
      <c r="E100" s="8">
        <v>1693.2</v>
      </c>
      <c r="F100" s="6">
        <v>3.08</v>
      </c>
      <c r="G100" t="s">
        <v>13</v>
      </c>
      <c r="H100">
        <v>93</v>
      </c>
      <c r="I100" s="7">
        <v>0.22867100000000001</v>
      </c>
      <c r="J100" s="7">
        <v>0.205208</v>
      </c>
      <c r="K100" s="8">
        <v>14659.5</v>
      </c>
      <c r="L100" s="8">
        <v>3008.2</v>
      </c>
      <c r="M100" s="6">
        <v>3.44</v>
      </c>
    </row>
    <row r="101" spans="1:13">
      <c r="A101">
        <v>94</v>
      </c>
      <c r="B101" s="7">
        <v>0.28574100000000002</v>
      </c>
      <c r="C101" s="7">
        <v>0.25002000000000002</v>
      </c>
      <c r="D101" s="8">
        <v>5418.4</v>
      </c>
      <c r="E101" s="8">
        <v>1354.7</v>
      </c>
      <c r="F101" s="6">
        <v>2.88</v>
      </c>
      <c r="G101" t="s">
        <v>13</v>
      </c>
      <c r="H101">
        <v>94</v>
      </c>
      <c r="I101" s="7">
        <v>0.25368800000000002</v>
      </c>
      <c r="J101" s="7">
        <v>0.225132</v>
      </c>
      <c r="K101" s="8">
        <v>11651.2</v>
      </c>
      <c r="L101" s="8">
        <v>2623.1</v>
      </c>
      <c r="M101" s="6">
        <v>3.2</v>
      </c>
    </row>
    <row r="102" spans="1:13">
      <c r="A102">
        <v>95</v>
      </c>
      <c r="B102" s="7">
        <v>0.32596900000000001</v>
      </c>
      <c r="C102" s="7">
        <v>0.28028599999999998</v>
      </c>
      <c r="D102" s="8">
        <v>4063.7</v>
      </c>
      <c r="E102" s="8">
        <v>1139</v>
      </c>
      <c r="F102" s="6">
        <v>2.67</v>
      </c>
      <c r="G102" t="s">
        <v>13</v>
      </c>
      <c r="H102">
        <v>95</v>
      </c>
      <c r="I102" s="7">
        <v>0.275806</v>
      </c>
      <c r="J102" s="7">
        <v>0.24238100000000001</v>
      </c>
      <c r="K102" s="8">
        <v>9028.2000000000007</v>
      </c>
      <c r="L102" s="8">
        <v>2188.3000000000002</v>
      </c>
      <c r="M102" s="6">
        <v>2.98</v>
      </c>
    </row>
    <row r="103" spans="1:13">
      <c r="A103">
        <v>96</v>
      </c>
      <c r="B103" s="7">
        <v>0.343219</v>
      </c>
      <c r="C103" s="7">
        <v>0.29294700000000001</v>
      </c>
      <c r="D103" s="8">
        <v>2924.7</v>
      </c>
      <c r="E103" s="8">
        <v>856.8</v>
      </c>
      <c r="F103" s="6">
        <v>2.52</v>
      </c>
      <c r="G103" t="s">
        <v>13</v>
      </c>
      <c r="H103">
        <v>96</v>
      </c>
      <c r="I103" s="7">
        <v>0.30104500000000001</v>
      </c>
      <c r="J103" s="7">
        <v>0.26165899999999997</v>
      </c>
      <c r="K103" s="8">
        <v>6839.9</v>
      </c>
      <c r="L103" s="8">
        <v>1789.7</v>
      </c>
      <c r="M103" s="6">
        <v>2.77</v>
      </c>
    </row>
    <row r="104" spans="1:13">
      <c r="A104">
        <v>97</v>
      </c>
      <c r="B104" s="7">
        <v>0.373747</v>
      </c>
      <c r="C104" s="7">
        <v>0.31490099999999999</v>
      </c>
      <c r="D104" s="8">
        <v>2067.9</v>
      </c>
      <c r="E104" s="8">
        <v>651.20000000000005</v>
      </c>
      <c r="F104" s="6">
        <v>2.36</v>
      </c>
      <c r="G104" t="s">
        <v>13</v>
      </c>
      <c r="H104">
        <v>97</v>
      </c>
      <c r="I104" s="7">
        <v>0.33227800000000002</v>
      </c>
      <c r="J104" s="7">
        <v>0.284939</v>
      </c>
      <c r="K104" s="8">
        <v>5050.2</v>
      </c>
      <c r="L104" s="8">
        <v>1439</v>
      </c>
      <c r="M104" s="6">
        <v>2.58</v>
      </c>
    </row>
    <row r="105" spans="1:13">
      <c r="A105">
        <v>98</v>
      </c>
      <c r="B105" s="7">
        <v>0.39968500000000001</v>
      </c>
      <c r="C105" s="7">
        <v>0.33311499999999999</v>
      </c>
      <c r="D105" s="8">
        <v>1416.7</v>
      </c>
      <c r="E105" s="8">
        <v>471.9</v>
      </c>
      <c r="F105" s="6">
        <v>2.21</v>
      </c>
      <c r="G105" t="s">
        <v>13</v>
      </c>
      <c r="H105">
        <v>98</v>
      </c>
      <c r="I105" s="7">
        <v>0.36276599999999998</v>
      </c>
      <c r="J105" s="7">
        <v>0.30706899999999998</v>
      </c>
      <c r="K105" s="8">
        <v>3611.2</v>
      </c>
      <c r="L105" s="8">
        <v>1108.9000000000001</v>
      </c>
      <c r="M105" s="6">
        <v>2.41</v>
      </c>
    </row>
    <row r="106" spans="1:13">
      <c r="A106">
        <v>99</v>
      </c>
      <c r="B106" s="7">
        <v>0.42532300000000001</v>
      </c>
      <c r="C106" s="7">
        <v>0.35073500000000002</v>
      </c>
      <c r="D106" s="8">
        <v>944.8</v>
      </c>
      <c r="E106" s="8">
        <v>331.4</v>
      </c>
      <c r="F106" s="6">
        <v>2.06</v>
      </c>
      <c r="G106" t="s">
        <v>13</v>
      </c>
      <c r="H106">
        <v>99</v>
      </c>
      <c r="I106" s="7">
        <v>0.38991399999999998</v>
      </c>
      <c r="J106" s="7">
        <v>0.32629900000000001</v>
      </c>
      <c r="K106" s="8">
        <v>2502.3000000000002</v>
      </c>
      <c r="L106" s="8">
        <v>816.5</v>
      </c>
      <c r="M106" s="6">
        <v>2.25</v>
      </c>
    </row>
    <row r="107" spans="1:13">
      <c r="A107">
        <v>100</v>
      </c>
      <c r="B107">
        <v>0.47596500000000003</v>
      </c>
      <c r="C107">
        <v>0.38446799999999998</v>
      </c>
      <c r="D107">
        <v>613.4</v>
      </c>
      <c r="E107">
        <v>235.8</v>
      </c>
      <c r="F107">
        <v>1.91</v>
      </c>
      <c r="G107" t="s">
        <v>13</v>
      </c>
      <c r="H107">
        <v>100</v>
      </c>
      <c r="I107">
        <v>0.41522799999999999</v>
      </c>
      <c r="J107">
        <v>0.34384199999999998</v>
      </c>
      <c r="K107">
        <v>1685.8</v>
      </c>
      <c r="L107">
        <v>579.70000000000005</v>
      </c>
      <c r="M107">
        <v>2.1</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defaultColWidth="10.85546875" defaultRowHeight="12.75"/>
  <sheetData>
    <row r="1" spans="1:13" ht="19.5">
      <c r="A1" s="3" t="s">
        <v>35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5.7800000000000004E-3</v>
      </c>
      <c r="C7" s="7">
        <v>5.764E-3</v>
      </c>
      <c r="D7" s="8">
        <v>100000</v>
      </c>
      <c r="E7" s="8">
        <v>576.4</v>
      </c>
      <c r="F7" s="6">
        <v>76.400000000000006</v>
      </c>
      <c r="G7" t="s">
        <v>13</v>
      </c>
      <c r="H7">
        <v>0</v>
      </c>
      <c r="I7" s="7">
        <v>4.7609999999999996E-3</v>
      </c>
      <c r="J7" s="7">
        <v>4.7499999999999999E-3</v>
      </c>
      <c r="K7" s="8">
        <v>100000</v>
      </c>
      <c r="L7" s="8">
        <v>475</v>
      </c>
      <c r="M7" s="6">
        <v>80.86</v>
      </c>
    </row>
    <row r="8" spans="1:13">
      <c r="A8">
        <v>1</v>
      </c>
      <c r="B8" s="7">
        <v>4.26E-4</v>
      </c>
      <c r="C8" s="7">
        <v>4.26E-4</v>
      </c>
      <c r="D8" s="8">
        <v>99423.6</v>
      </c>
      <c r="E8" s="8">
        <v>42.3</v>
      </c>
      <c r="F8" s="6">
        <v>75.849999999999994</v>
      </c>
      <c r="G8" t="s">
        <v>13</v>
      </c>
      <c r="H8">
        <v>1</v>
      </c>
      <c r="I8" s="7">
        <v>3.7500000000000001E-4</v>
      </c>
      <c r="J8" s="7">
        <v>3.7500000000000001E-4</v>
      </c>
      <c r="K8" s="8">
        <v>99525</v>
      </c>
      <c r="L8" s="8">
        <v>37.299999999999997</v>
      </c>
      <c r="M8" s="6">
        <v>80.239999999999995</v>
      </c>
    </row>
    <row r="9" spans="1:13">
      <c r="A9">
        <v>2</v>
      </c>
      <c r="B9" s="7">
        <v>2.5300000000000002E-4</v>
      </c>
      <c r="C9" s="7">
        <v>2.5300000000000002E-4</v>
      </c>
      <c r="D9" s="8">
        <v>99381.3</v>
      </c>
      <c r="E9" s="8">
        <v>25.1</v>
      </c>
      <c r="F9" s="6">
        <v>74.88</v>
      </c>
      <c r="G9" t="s">
        <v>13</v>
      </c>
      <c r="H9">
        <v>2</v>
      </c>
      <c r="I9" s="7">
        <v>2.05E-4</v>
      </c>
      <c r="J9" s="7">
        <v>2.05E-4</v>
      </c>
      <c r="K9" s="8">
        <v>99487.7</v>
      </c>
      <c r="L9" s="8">
        <v>20.399999999999999</v>
      </c>
      <c r="M9" s="6">
        <v>79.27</v>
      </c>
    </row>
    <row r="10" spans="1:13">
      <c r="A10">
        <v>3</v>
      </c>
      <c r="B10" s="7">
        <v>1.8799999999999999E-4</v>
      </c>
      <c r="C10" s="7">
        <v>1.8799999999999999E-4</v>
      </c>
      <c r="D10" s="8">
        <v>99356.2</v>
      </c>
      <c r="E10" s="8">
        <v>18.7</v>
      </c>
      <c r="F10" s="6">
        <v>73.900000000000006</v>
      </c>
      <c r="G10" t="s">
        <v>13</v>
      </c>
      <c r="H10">
        <v>3</v>
      </c>
      <c r="I10" s="7">
        <v>1.44E-4</v>
      </c>
      <c r="J10" s="7">
        <v>1.44E-4</v>
      </c>
      <c r="K10" s="8">
        <v>99467.3</v>
      </c>
      <c r="L10" s="8">
        <v>14.4</v>
      </c>
      <c r="M10" s="6">
        <v>78.290000000000006</v>
      </c>
    </row>
    <row r="11" spans="1:13">
      <c r="A11">
        <v>4</v>
      </c>
      <c r="B11" s="7">
        <v>1.4999999999999999E-4</v>
      </c>
      <c r="C11" s="7">
        <v>1.4999999999999999E-4</v>
      </c>
      <c r="D11" s="8">
        <v>99337.5</v>
      </c>
      <c r="E11" s="8">
        <v>14.9</v>
      </c>
      <c r="F11" s="6">
        <v>72.91</v>
      </c>
      <c r="G11" t="s">
        <v>13</v>
      </c>
      <c r="H11">
        <v>4</v>
      </c>
      <c r="I11" s="7">
        <v>1.47E-4</v>
      </c>
      <c r="J11" s="7">
        <v>1.46E-4</v>
      </c>
      <c r="K11" s="8">
        <v>99453</v>
      </c>
      <c r="L11" s="8">
        <v>14.6</v>
      </c>
      <c r="M11" s="6">
        <v>77.3</v>
      </c>
    </row>
    <row r="12" spans="1:13">
      <c r="A12">
        <v>5</v>
      </c>
      <c r="B12" s="7">
        <v>1.15E-4</v>
      </c>
      <c r="C12" s="7">
        <v>1.15E-4</v>
      </c>
      <c r="D12" s="8">
        <v>99322.6</v>
      </c>
      <c r="E12" s="8">
        <v>11.4</v>
      </c>
      <c r="F12" s="6">
        <v>71.92</v>
      </c>
      <c r="G12" t="s">
        <v>13</v>
      </c>
      <c r="H12">
        <v>5</v>
      </c>
      <c r="I12" s="7">
        <v>1.16E-4</v>
      </c>
      <c r="J12" s="7">
        <v>1.16E-4</v>
      </c>
      <c r="K12" s="8">
        <v>99438.399999999994</v>
      </c>
      <c r="L12" s="8">
        <v>11.6</v>
      </c>
      <c r="M12" s="6">
        <v>76.31</v>
      </c>
    </row>
    <row r="13" spans="1:13">
      <c r="A13">
        <v>6</v>
      </c>
      <c r="B13" s="7">
        <v>1.26E-4</v>
      </c>
      <c r="C13" s="7">
        <v>1.26E-4</v>
      </c>
      <c r="D13" s="8">
        <v>99311.1</v>
      </c>
      <c r="E13" s="8">
        <v>12.5</v>
      </c>
      <c r="F13" s="6">
        <v>70.930000000000007</v>
      </c>
      <c r="G13" t="s">
        <v>13</v>
      </c>
      <c r="H13">
        <v>6</v>
      </c>
      <c r="I13" s="7">
        <v>1.1E-4</v>
      </c>
      <c r="J13" s="7">
        <v>1.1E-4</v>
      </c>
      <c r="K13" s="8">
        <v>99426.8</v>
      </c>
      <c r="L13" s="8">
        <v>10.9</v>
      </c>
      <c r="M13" s="6">
        <v>75.319999999999993</v>
      </c>
    </row>
    <row r="14" spans="1:13">
      <c r="A14">
        <v>7</v>
      </c>
      <c r="B14" s="7">
        <v>1.06E-4</v>
      </c>
      <c r="C14" s="7">
        <v>1.06E-4</v>
      </c>
      <c r="D14" s="8">
        <v>99298.7</v>
      </c>
      <c r="E14" s="8">
        <v>10.5</v>
      </c>
      <c r="F14" s="6">
        <v>69.94</v>
      </c>
      <c r="G14" t="s">
        <v>13</v>
      </c>
      <c r="H14">
        <v>7</v>
      </c>
      <c r="I14" s="7">
        <v>8.8999999999999995E-5</v>
      </c>
      <c r="J14" s="7">
        <v>8.8999999999999995E-5</v>
      </c>
      <c r="K14" s="8">
        <v>99415.9</v>
      </c>
      <c r="L14" s="8">
        <v>8.9</v>
      </c>
      <c r="M14" s="6">
        <v>74.33</v>
      </c>
    </row>
    <row r="15" spans="1:13">
      <c r="A15">
        <v>8</v>
      </c>
      <c r="B15" s="7">
        <v>1.07E-4</v>
      </c>
      <c r="C15" s="7">
        <v>1.07E-4</v>
      </c>
      <c r="D15" s="8">
        <v>99288.2</v>
      </c>
      <c r="E15" s="8">
        <v>10.6</v>
      </c>
      <c r="F15" s="6">
        <v>68.95</v>
      </c>
      <c r="G15" t="s">
        <v>13</v>
      </c>
      <c r="H15">
        <v>8</v>
      </c>
      <c r="I15" s="7">
        <v>8.7999999999999998E-5</v>
      </c>
      <c r="J15" s="7">
        <v>8.7999999999999998E-5</v>
      </c>
      <c r="K15" s="8">
        <v>99407.1</v>
      </c>
      <c r="L15" s="8">
        <v>8.6999999999999993</v>
      </c>
      <c r="M15" s="6">
        <v>73.33</v>
      </c>
    </row>
    <row r="16" spans="1:13">
      <c r="A16">
        <v>9</v>
      </c>
      <c r="B16" s="7">
        <v>1.21E-4</v>
      </c>
      <c r="C16" s="7">
        <v>1.2E-4</v>
      </c>
      <c r="D16" s="8">
        <v>99277.6</v>
      </c>
      <c r="E16" s="8">
        <v>12</v>
      </c>
      <c r="F16" s="6">
        <v>67.95</v>
      </c>
      <c r="G16" t="s">
        <v>13</v>
      </c>
      <c r="H16">
        <v>9</v>
      </c>
      <c r="I16" s="7">
        <v>7.8999999999999996E-5</v>
      </c>
      <c r="J16" s="7">
        <v>7.8999999999999996E-5</v>
      </c>
      <c r="K16" s="8">
        <v>99398.399999999994</v>
      </c>
      <c r="L16" s="8">
        <v>7.9</v>
      </c>
      <c r="M16" s="6">
        <v>72.34</v>
      </c>
    </row>
    <row r="17" spans="1:13">
      <c r="A17">
        <v>10</v>
      </c>
      <c r="B17" s="7">
        <v>1.05E-4</v>
      </c>
      <c r="C17" s="7">
        <v>1.05E-4</v>
      </c>
      <c r="D17" s="8">
        <v>99265.600000000006</v>
      </c>
      <c r="E17" s="8">
        <v>10.4</v>
      </c>
      <c r="F17" s="6">
        <v>66.959999999999994</v>
      </c>
      <c r="G17" t="s">
        <v>13</v>
      </c>
      <c r="H17">
        <v>10</v>
      </c>
      <c r="I17" s="7">
        <v>1.07E-4</v>
      </c>
      <c r="J17" s="7">
        <v>1.07E-4</v>
      </c>
      <c r="K17" s="8">
        <v>99390.5</v>
      </c>
      <c r="L17" s="8">
        <v>10.6</v>
      </c>
      <c r="M17" s="6">
        <v>71.349999999999994</v>
      </c>
    </row>
    <row r="18" spans="1:13">
      <c r="A18">
        <v>11</v>
      </c>
      <c r="B18" s="7">
        <v>1.2300000000000001E-4</v>
      </c>
      <c r="C18" s="7">
        <v>1.2300000000000001E-4</v>
      </c>
      <c r="D18" s="8">
        <v>99255.2</v>
      </c>
      <c r="E18" s="8">
        <v>12.3</v>
      </c>
      <c r="F18" s="6">
        <v>65.97</v>
      </c>
      <c r="G18" t="s">
        <v>13</v>
      </c>
      <c r="H18">
        <v>11</v>
      </c>
      <c r="I18" s="7">
        <v>8.2000000000000001E-5</v>
      </c>
      <c r="J18" s="7">
        <v>8.2000000000000001E-5</v>
      </c>
      <c r="K18" s="8">
        <v>99379.9</v>
      </c>
      <c r="L18" s="8">
        <v>8.1999999999999993</v>
      </c>
      <c r="M18" s="6">
        <v>70.349999999999994</v>
      </c>
    </row>
    <row r="19" spans="1:13">
      <c r="A19">
        <v>12</v>
      </c>
      <c r="B19" s="7">
        <v>1.37E-4</v>
      </c>
      <c r="C19" s="7">
        <v>1.37E-4</v>
      </c>
      <c r="D19" s="8">
        <v>99243</v>
      </c>
      <c r="E19" s="8">
        <v>13.6</v>
      </c>
      <c r="F19" s="6">
        <v>64.98</v>
      </c>
      <c r="G19" t="s">
        <v>13</v>
      </c>
      <c r="H19">
        <v>12</v>
      </c>
      <c r="I19" s="7">
        <v>1.3100000000000001E-4</v>
      </c>
      <c r="J19" s="7">
        <v>1.3100000000000001E-4</v>
      </c>
      <c r="K19" s="8">
        <v>99371.7</v>
      </c>
      <c r="L19" s="8">
        <v>13</v>
      </c>
      <c r="M19" s="6">
        <v>69.36</v>
      </c>
    </row>
    <row r="20" spans="1:13">
      <c r="A20">
        <v>13</v>
      </c>
      <c r="B20" s="7">
        <v>1.8200000000000001E-4</v>
      </c>
      <c r="C20" s="7">
        <v>1.8200000000000001E-4</v>
      </c>
      <c r="D20" s="8">
        <v>99229.3</v>
      </c>
      <c r="E20" s="8">
        <v>18.100000000000001</v>
      </c>
      <c r="F20" s="6">
        <v>63.98</v>
      </c>
      <c r="G20" t="s">
        <v>13</v>
      </c>
      <c r="H20">
        <v>13</v>
      </c>
      <c r="I20" s="7">
        <v>1.1400000000000001E-4</v>
      </c>
      <c r="J20" s="7">
        <v>1.1400000000000001E-4</v>
      </c>
      <c r="K20" s="8">
        <v>99358.7</v>
      </c>
      <c r="L20" s="8">
        <v>11.4</v>
      </c>
      <c r="M20" s="6">
        <v>68.37</v>
      </c>
    </row>
    <row r="21" spans="1:13">
      <c r="A21">
        <v>14</v>
      </c>
      <c r="B21" s="7">
        <v>2.0900000000000001E-4</v>
      </c>
      <c r="C21" s="7">
        <v>2.0900000000000001E-4</v>
      </c>
      <c r="D21" s="8">
        <v>99211.199999999997</v>
      </c>
      <c r="E21" s="8">
        <v>20.7</v>
      </c>
      <c r="F21" s="6">
        <v>63</v>
      </c>
      <c r="G21" t="s">
        <v>13</v>
      </c>
      <c r="H21">
        <v>14</v>
      </c>
      <c r="I21" s="7">
        <v>1.46E-4</v>
      </c>
      <c r="J21" s="7">
        <v>1.46E-4</v>
      </c>
      <c r="K21" s="8">
        <v>99347.3</v>
      </c>
      <c r="L21" s="8">
        <v>14.5</v>
      </c>
      <c r="M21" s="6">
        <v>67.38</v>
      </c>
    </row>
    <row r="22" spans="1:13">
      <c r="A22">
        <v>15</v>
      </c>
      <c r="B22" s="7">
        <v>2.7099999999999997E-4</v>
      </c>
      <c r="C22" s="7">
        <v>2.7099999999999997E-4</v>
      </c>
      <c r="D22" s="8">
        <v>99190.5</v>
      </c>
      <c r="E22" s="8">
        <v>26.9</v>
      </c>
      <c r="F22" s="6">
        <v>62.01</v>
      </c>
      <c r="G22" t="s">
        <v>13</v>
      </c>
      <c r="H22">
        <v>15</v>
      </c>
      <c r="I22" s="7">
        <v>1.5100000000000001E-4</v>
      </c>
      <c r="J22" s="7">
        <v>1.5100000000000001E-4</v>
      </c>
      <c r="K22" s="8">
        <v>99332.800000000003</v>
      </c>
      <c r="L22" s="8">
        <v>15</v>
      </c>
      <c r="M22" s="6">
        <v>66.39</v>
      </c>
    </row>
    <row r="23" spans="1:13">
      <c r="A23">
        <v>16</v>
      </c>
      <c r="B23" s="7">
        <v>3.59E-4</v>
      </c>
      <c r="C23" s="7">
        <v>3.59E-4</v>
      </c>
      <c r="D23" s="8">
        <v>99163.6</v>
      </c>
      <c r="E23" s="8">
        <v>35.6</v>
      </c>
      <c r="F23" s="6">
        <v>61.03</v>
      </c>
      <c r="G23" t="s">
        <v>13</v>
      </c>
      <c r="H23">
        <v>16</v>
      </c>
      <c r="I23" s="7">
        <v>2.23E-4</v>
      </c>
      <c r="J23" s="7">
        <v>2.23E-4</v>
      </c>
      <c r="K23" s="8">
        <v>99317.8</v>
      </c>
      <c r="L23" s="8">
        <v>22.2</v>
      </c>
      <c r="M23" s="6">
        <v>65.400000000000006</v>
      </c>
    </row>
    <row r="24" spans="1:13">
      <c r="A24">
        <v>17</v>
      </c>
      <c r="B24" s="7">
        <v>5.2899999999999996E-4</v>
      </c>
      <c r="C24" s="7">
        <v>5.2899999999999996E-4</v>
      </c>
      <c r="D24" s="8">
        <v>99128</v>
      </c>
      <c r="E24" s="8">
        <v>52.4</v>
      </c>
      <c r="F24" s="6">
        <v>60.05</v>
      </c>
      <c r="G24" t="s">
        <v>13</v>
      </c>
      <c r="H24">
        <v>17</v>
      </c>
      <c r="I24" s="7">
        <v>2.3599999999999999E-4</v>
      </c>
      <c r="J24" s="7">
        <v>2.3599999999999999E-4</v>
      </c>
      <c r="K24" s="8">
        <v>99295.7</v>
      </c>
      <c r="L24" s="8">
        <v>23.4</v>
      </c>
      <c r="M24" s="6">
        <v>64.41</v>
      </c>
    </row>
    <row r="25" spans="1:13">
      <c r="A25">
        <v>18</v>
      </c>
      <c r="B25" s="7">
        <v>7.0699999999999995E-4</v>
      </c>
      <c r="C25" s="7">
        <v>7.0699999999999995E-4</v>
      </c>
      <c r="D25" s="8">
        <v>99075.6</v>
      </c>
      <c r="E25" s="8">
        <v>70</v>
      </c>
      <c r="F25" s="6">
        <v>59.08</v>
      </c>
      <c r="G25" t="s">
        <v>13</v>
      </c>
      <c r="H25">
        <v>18</v>
      </c>
      <c r="I25" s="7">
        <v>2.63E-4</v>
      </c>
      <c r="J25" s="7">
        <v>2.63E-4</v>
      </c>
      <c r="K25" s="8">
        <v>99272.3</v>
      </c>
      <c r="L25" s="8">
        <v>26.1</v>
      </c>
      <c r="M25" s="6">
        <v>63.43</v>
      </c>
    </row>
    <row r="26" spans="1:13">
      <c r="A26">
        <v>19</v>
      </c>
      <c r="B26" s="7">
        <v>6.6E-4</v>
      </c>
      <c r="C26" s="7">
        <v>6.6E-4</v>
      </c>
      <c r="D26" s="8">
        <v>99005.6</v>
      </c>
      <c r="E26" s="8">
        <v>65.3</v>
      </c>
      <c r="F26" s="6">
        <v>58.12</v>
      </c>
      <c r="G26" t="s">
        <v>13</v>
      </c>
      <c r="H26">
        <v>19</v>
      </c>
      <c r="I26" s="7">
        <v>3.2000000000000003E-4</v>
      </c>
      <c r="J26" s="7">
        <v>3.2000000000000003E-4</v>
      </c>
      <c r="K26" s="8">
        <v>99246.2</v>
      </c>
      <c r="L26" s="8">
        <v>31.7</v>
      </c>
      <c r="M26" s="6">
        <v>62.44</v>
      </c>
    </row>
    <row r="27" spans="1:13">
      <c r="A27">
        <v>20</v>
      </c>
      <c r="B27" s="7">
        <v>8.1800000000000004E-4</v>
      </c>
      <c r="C27" s="7">
        <v>8.1700000000000002E-4</v>
      </c>
      <c r="D27" s="8">
        <v>98940.2</v>
      </c>
      <c r="E27" s="8">
        <v>80.900000000000006</v>
      </c>
      <c r="F27" s="6">
        <v>57.16</v>
      </c>
      <c r="G27" t="s">
        <v>13</v>
      </c>
      <c r="H27">
        <v>20</v>
      </c>
      <c r="I27" s="7">
        <v>2.7599999999999999E-4</v>
      </c>
      <c r="J27" s="7">
        <v>2.7599999999999999E-4</v>
      </c>
      <c r="K27" s="8">
        <v>99214.5</v>
      </c>
      <c r="L27" s="8">
        <v>27.4</v>
      </c>
      <c r="M27" s="6">
        <v>61.46</v>
      </c>
    </row>
    <row r="28" spans="1:13">
      <c r="A28">
        <v>21</v>
      </c>
      <c r="B28" s="7">
        <v>7.27E-4</v>
      </c>
      <c r="C28" s="7">
        <v>7.2599999999999997E-4</v>
      </c>
      <c r="D28" s="8">
        <v>98859.4</v>
      </c>
      <c r="E28" s="8">
        <v>71.8</v>
      </c>
      <c r="F28" s="6">
        <v>56.2</v>
      </c>
      <c r="G28" t="s">
        <v>13</v>
      </c>
      <c r="H28">
        <v>21</v>
      </c>
      <c r="I28" s="7">
        <v>2.9100000000000003E-4</v>
      </c>
      <c r="J28" s="7">
        <v>2.9100000000000003E-4</v>
      </c>
      <c r="K28" s="8">
        <v>99187.1</v>
      </c>
      <c r="L28" s="8">
        <v>28.8</v>
      </c>
      <c r="M28" s="6">
        <v>60.48</v>
      </c>
    </row>
    <row r="29" spans="1:13">
      <c r="A29">
        <v>22</v>
      </c>
      <c r="B29" s="7">
        <v>8.1999999999999998E-4</v>
      </c>
      <c r="C29" s="7">
        <v>8.1999999999999998E-4</v>
      </c>
      <c r="D29" s="8">
        <v>98787.6</v>
      </c>
      <c r="E29" s="8">
        <v>81</v>
      </c>
      <c r="F29" s="6">
        <v>55.25</v>
      </c>
      <c r="G29" t="s">
        <v>13</v>
      </c>
      <c r="H29">
        <v>22</v>
      </c>
      <c r="I29" s="7">
        <v>2.8800000000000001E-4</v>
      </c>
      <c r="J29" s="7">
        <v>2.8800000000000001E-4</v>
      </c>
      <c r="K29" s="8">
        <v>99158.2</v>
      </c>
      <c r="L29" s="8">
        <v>28.6</v>
      </c>
      <c r="M29" s="6">
        <v>59.5</v>
      </c>
    </row>
    <row r="30" spans="1:13">
      <c r="A30">
        <v>23</v>
      </c>
      <c r="B30" s="7">
        <v>8.03E-4</v>
      </c>
      <c r="C30" s="7">
        <v>8.03E-4</v>
      </c>
      <c r="D30" s="8">
        <v>98706.6</v>
      </c>
      <c r="E30" s="8">
        <v>79.2</v>
      </c>
      <c r="F30" s="6">
        <v>54.29</v>
      </c>
      <c r="G30" t="s">
        <v>13</v>
      </c>
      <c r="H30">
        <v>23</v>
      </c>
      <c r="I30" s="7">
        <v>3.0899999999999998E-4</v>
      </c>
      <c r="J30" s="7">
        <v>3.0899999999999998E-4</v>
      </c>
      <c r="K30" s="8">
        <v>99129.7</v>
      </c>
      <c r="L30" s="8">
        <v>30.6</v>
      </c>
      <c r="M30" s="6">
        <v>58.51</v>
      </c>
    </row>
    <row r="31" spans="1:13">
      <c r="A31">
        <v>24</v>
      </c>
      <c r="B31" s="7">
        <v>7.6999999999999996E-4</v>
      </c>
      <c r="C31" s="7">
        <v>7.6900000000000004E-4</v>
      </c>
      <c r="D31" s="8">
        <v>98627.4</v>
      </c>
      <c r="E31" s="8">
        <v>75.900000000000006</v>
      </c>
      <c r="F31" s="6">
        <v>53.33</v>
      </c>
      <c r="G31" t="s">
        <v>13</v>
      </c>
      <c r="H31">
        <v>24</v>
      </c>
      <c r="I31" s="7">
        <v>2.9300000000000002E-4</v>
      </c>
      <c r="J31" s="7">
        <v>2.9300000000000002E-4</v>
      </c>
      <c r="K31" s="8">
        <v>99099</v>
      </c>
      <c r="L31" s="8">
        <v>29</v>
      </c>
      <c r="M31" s="6">
        <v>57.53</v>
      </c>
    </row>
    <row r="32" spans="1:13">
      <c r="A32">
        <v>25</v>
      </c>
      <c r="B32" s="7">
        <v>8.43E-4</v>
      </c>
      <c r="C32" s="7">
        <v>8.4199999999999998E-4</v>
      </c>
      <c r="D32" s="8">
        <v>98551.5</v>
      </c>
      <c r="E32" s="8">
        <v>83</v>
      </c>
      <c r="F32" s="6">
        <v>52.37</v>
      </c>
      <c r="G32" t="s">
        <v>13</v>
      </c>
      <c r="H32">
        <v>25</v>
      </c>
      <c r="I32" s="7">
        <v>3.21E-4</v>
      </c>
      <c r="J32" s="7">
        <v>3.21E-4</v>
      </c>
      <c r="K32" s="8">
        <v>99070</v>
      </c>
      <c r="L32" s="8">
        <v>31.8</v>
      </c>
      <c r="M32" s="6">
        <v>56.55</v>
      </c>
    </row>
    <row r="33" spans="1:13">
      <c r="A33">
        <v>26</v>
      </c>
      <c r="B33" s="7">
        <v>8.4099999999999995E-4</v>
      </c>
      <c r="C33" s="7">
        <v>8.4000000000000003E-4</v>
      </c>
      <c r="D33" s="8">
        <v>98468.5</v>
      </c>
      <c r="E33" s="8">
        <v>82.7</v>
      </c>
      <c r="F33" s="6">
        <v>51.42</v>
      </c>
      <c r="G33" t="s">
        <v>13</v>
      </c>
      <c r="H33">
        <v>26</v>
      </c>
      <c r="I33" s="7">
        <v>3.57E-4</v>
      </c>
      <c r="J33" s="7">
        <v>3.57E-4</v>
      </c>
      <c r="K33" s="8">
        <v>99038.2</v>
      </c>
      <c r="L33" s="8">
        <v>35.4</v>
      </c>
      <c r="M33" s="6">
        <v>55.57</v>
      </c>
    </row>
    <row r="34" spans="1:13">
      <c r="A34">
        <v>27</v>
      </c>
      <c r="B34" s="7">
        <v>8.1400000000000005E-4</v>
      </c>
      <c r="C34" s="7">
        <v>8.1400000000000005E-4</v>
      </c>
      <c r="D34" s="8">
        <v>98385.8</v>
      </c>
      <c r="E34" s="8">
        <v>80</v>
      </c>
      <c r="F34" s="6">
        <v>50.46</v>
      </c>
      <c r="G34" t="s">
        <v>13</v>
      </c>
      <c r="H34">
        <v>27</v>
      </c>
      <c r="I34" s="7">
        <v>3.2899999999999997E-4</v>
      </c>
      <c r="J34" s="7">
        <v>3.2899999999999997E-4</v>
      </c>
      <c r="K34" s="8">
        <v>99002.8</v>
      </c>
      <c r="L34" s="8">
        <v>32.6</v>
      </c>
      <c r="M34" s="6">
        <v>54.59</v>
      </c>
    </row>
    <row r="35" spans="1:13">
      <c r="A35">
        <v>28</v>
      </c>
      <c r="B35" s="7">
        <v>8.92E-4</v>
      </c>
      <c r="C35" s="7">
        <v>8.92E-4</v>
      </c>
      <c r="D35" s="8">
        <v>98305.7</v>
      </c>
      <c r="E35" s="8">
        <v>87.7</v>
      </c>
      <c r="F35" s="6">
        <v>49.5</v>
      </c>
      <c r="G35" t="s">
        <v>13</v>
      </c>
      <c r="H35">
        <v>28</v>
      </c>
      <c r="I35" s="7">
        <v>3.6200000000000002E-4</v>
      </c>
      <c r="J35" s="7">
        <v>3.6200000000000002E-4</v>
      </c>
      <c r="K35" s="8">
        <v>98970.2</v>
      </c>
      <c r="L35" s="8">
        <v>35.799999999999997</v>
      </c>
      <c r="M35" s="6">
        <v>53.6</v>
      </c>
    </row>
    <row r="36" spans="1:13">
      <c r="A36">
        <v>29</v>
      </c>
      <c r="B36" s="7">
        <v>9.2100000000000005E-4</v>
      </c>
      <c r="C36" s="7">
        <v>9.2100000000000005E-4</v>
      </c>
      <c r="D36" s="8">
        <v>98218</v>
      </c>
      <c r="E36" s="8">
        <v>90.4</v>
      </c>
      <c r="F36" s="6">
        <v>48.55</v>
      </c>
      <c r="G36" t="s">
        <v>13</v>
      </c>
      <c r="H36">
        <v>29</v>
      </c>
      <c r="I36" s="7">
        <v>4.0400000000000001E-4</v>
      </c>
      <c r="J36" s="7">
        <v>4.0400000000000001E-4</v>
      </c>
      <c r="K36" s="8">
        <v>98934.3</v>
      </c>
      <c r="L36" s="8">
        <v>40</v>
      </c>
      <c r="M36" s="6">
        <v>52.62</v>
      </c>
    </row>
    <row r="37" spans="1:13">
      <c r="A37">
        <v>30</v>
      </c>
      <c r="B37" s="7">
        <v>9.6299999999999999E-4</v>
      </c>
      <c r="C37" s="7">
        <v>9.6299999999999999E-4</v>
      </c>
      <c r="D37" s="8">
        <v>98127.6</v>
      </c>
      <c r="E37" s="8">
        <v>94.4</v>
      </c>
      <c r="F37" s="6">
        <v>47.59</v>
      </c>
      <c r="G37" t="s">
        <v>13</v>
      </c>
      <c r="H37">
        <v>30</v>
      </c>
      <c r="I37" s="7">
        <v>4.46E-4</v>
      </c>
      <c r="J37" s="7">
        <v>4.46E-4</v>
      </c>
      <c r="K37" s="8">
        <v>98894.399999999994</v>
      </c>
      <c r="L37" s="8">
        <v>44.1</v>
      </c>
      <c r="M37" s="6">
        <v>51.64</v>
      </c>
    </row>
    <row r="38" spans="1:13">
      <c r="A38">
        <v>31</v>
      </c>
      <c r="B38" s="7">
        <v>1.0009999999999999E-3</v>
      </c>
      <c r="C38" s="7">
        <v>1.0009999999999999E-3</v>
      </c>
      <c r="D38" s="8">
        <v>98033.1</v>
      </c>
      <c r="E38" s="8">
        <v>98.1</v>
      </c>
      <c r="F38" s="6">
        <v>46.63</v>
      </c>
      <c r="G38" t="s">
        <v>13</v>
      </c>
      <c r="H38">
        <v>31</v>
      </c>
      <c r="I38" s="7">
        <v>4.6299999999999998E-4</v>
      </c>
      <c r="J38" s="7">
        <v>4.6299999999999998E-4</v>
      </c>
      <c r="K38" s="8">
        <v>98850.3</v>
      </c>
      <c r="L38" s="8">
        <v>45.7</v>
      </c>
      <c r="M38" s="6">
        <v>50.67</v>
      </c>
    </row>
    <row r="39" spans="1:13">
      <c r="A39">
        <v>32</v>
      </c>
      <c r="B39" s="7">
        <v>1.0950000000000001E-3</v>
      </c>
      <c r="C39" s="7">
        <v>1.0939999999999999E-3</v>
      </c>
      <c r="D39" s="8">
        <v>97935</v>
      </c>
      <c r="E39" s="8">
        <v>107.1</v>
      </c>
      <c r="F39" s="6">
        <v>45.68</v>
      </c>
      <c r="G39" t="s">
        <v>13</v>
      </c>
      <c r="H39">
        <v>32</v>
      </c>
      <c r="I39" s="7">
        <v>4.86E-4</v>
      </c>
      <c r="J39" s="7">
        <v>4.86E-4</v>
      </c>
      <c r="K39" s="8">
        <v>98804.6</v>
      </c>
      <c r="L39" s="8">
        <v>48</v>
      </c>
      <c r="M39" s="6">
        <v>49.69</v>
      </c>
    </row>
    <row r="40" spans="1:13">
      <c r="A40">
        <v>33</v>
      </c>
      <c r="B40" s="7">
        <v>1.0679999999999999E-3</v>
      </c>
      <c r="C40" s="7">
        <v>1.067E-3</v>
      </c>
      <c r="D40" s="8">
        <v>97827.9</v>
      </c>
      <c r="E40" s="8">
        <v>104.4</v>
      </c>
      <c r="F40" s="6">
        <v>44.73</v>
      </c>
      <c r="G40" t="s">
        <v>13</v>
      </c>
      <c r="H40">
        <v>33</v>
      </c>
      <c r="I40" s="7">
        <v>5.1999999999999995E-4</v>
      </c>
      <c r="J40" s="7">
        <v>5.1900000000000004E-4</v>
      </c>
      <c r="K40" s="8">
        <v>98756.5</v>
      </c>
      <c r="L40" s="8">
        <v>51.3</v>
      </c>
      <c r="M40" s="6">
        <v>48.71</v>
      </c>
    </row>
    <row r="41" spans="1:13">
      <c r="A41">
        <v>34</v>
      </c>
      <c r="B41" s="7">
        <v>1.0970000000000001E-3</v>
      </c>
      <c r="C41" s="7">
        <v>1.0970000000000001E-3</v>
      </c>
      <c r="D41" s="8">
        <v>97723.5</v>
      </c>
      <c r="E41" s="8">
        <v>107.2</v>
      </c>
      <c r="F41" s="6">
        <v>43.78</v>
      </c>
      <c r="G41" t="s">
        <v>13</v>
      </c>
      <c r="H41">
        <v>34</v>
      </c>
      <c r="I41" s="7">
        <v>6.1399999999999996E-4</v>
      </c>
      <c r="J41" s="7">
        <v>6.1399999999999996E-4</v>
      </c>
      <c r="K41" s="8">
        <v>98705.2</v>
      </c>
      <c r="L41" s="8">
        <v>60.6</v>
      </c>
      <c r="M41" s="6">
        <v>47.74</v>
      </c>
    </row>
    <row r="42" spans="1:13">
      <c r="A42">
        <v>35</v>
      </c>
      <c r="B42" s="7">
        <v>1.1770000000000001E-3</v>
      </c>
      <c r="C42" s="7">
        <v>1.176E-3</v>
      </c>
      <c r="D42" s="8">
        <v>97616.3</v>
      </c>
      <c r="E42" s="8">
        <v>114.8</v>
      </c>
      <c r="F42" s="6">
        <v>42.83</v>
      </c>
      <c r="G42" t="s">
        <v>13</v>
      </c>
      <c r="H42">
        <v>35</v>
      </c>
      <c r="I42" s="7">
        <v>6.0800000000000003E-4</v>
      </c>
      <c r="J42" s="7">
        <v>6.0800000000000003E-4</v>
      </c>
      <c r="K42" s="8">
        <v>98644.7</v>
      </c>
      <c r="L42" s="8">
        <v>60</v>
      </c>
      <c r="M42" s="6">
        <v>46.77</v>
      </c>
    </row>
    <row r="43" spans="1:13">
      <c r="A43">
        <v>36</v>
      </c>
      <c r="B43" s="7">
        <v>1.268E-3</v>
      </c>
      <c r="C43" s="7">
        <v>1.2669999999999999E-3</v>
      </c>
      <c r="D43" s="8">
        <v>97501.5</v>
      </c>
      <c r="E43" s="8">
        <v>123.6</v>
      </c>
      <c r="F43" s="6">
        <v>41.88</v>
      </c>
      <c r="G43" t="s">
        <v>13</v>
      </c>
      <c r="H43">
        <v>36</v>
      </c>
      <c r="I43" s="7">
        <v>6.6699999999999995E-4</v>
      </c>
      <c r="J43" s="7">
        <v>6.6699999999999995E-4</v>
      </c>
      <c r="K43" s="8">
        <v>98584.7</v>
      </c>
      <c r="L43" s="8">
        <v>65.8</v>
      </c>
      <c r="M43" s="6">
        <v>45.8</v>
      </c>
    </row>
    <row r="44" spans="1:13">
      <c r="A44">
        <v>37</v>
      </c>
      <c r="B44" s="7">
        <v>1.333E-3</v>
      </c>
      <c r="C44" s="7">
        <v>1.3320000000000001E-3</v>
      </c>
      <c r="D44" s="8">
        <v>97377.9</v>
      </c>
      <c r="E44" s="8">
        <v>129.69999999999999</v>
      </c>
      <c r="F44" s="6">
        <v>40.93</v>
      </c>
      <c r="G44" t="s">
        <v>13</v>
      </c>
      <c r="H44">
        <v>37</v>
      </c>
      <c r="I44" s="7">
        <v>7.0699999999999995E-4</v>
      </c>
      <c r="J44" s="7">
        <v>7.0699999999999995E-4</v>
      </c>
      <c r="K44" s="8">
        <v>98518.9</v>
      </c>
      <c r="L44" s="8">
        <v>69.7</v>
      </c>
      <c r="M44" s="6">
        <v>44.83</v>
      </c>
    </row>
    <row r="45" spans="1:13">
      <c r="A45">
        <v>38</v>
      </c>
      <c r="B45" s="7">
        <v>1.317E-3</v>
      </c>
      <c r="C45" s="7">
        <v>1.3159999999999999E-3</v>
      </c>
      <c r="D45" s="8">
        <v>97248.3</v>
      </c>
      <c r="E45" s="8">
        <v>128</v>
      </c>
      <c r="F45" s="6">
        <v>39.979999999999997</v>
      </c>
      <c r="G45" t="s">
        <v>13</v>
      </c>
      <c r="H45">
        <v>38</v>
      </c>
      <c r="I45" s="7">
        <v>8.3799999999999999E-4</v>
      </c>
      <c r="J45" s="7">
        <v>8.3699999999999996E-4</v>
      </c>
      <c r="K45" s="8">
        <v>98449.2</v>
      </c>
      <c r="L45" s="8">
        <v>82.4</v>
      </c>
      <c r="M45" s="6">
        <v>43.86</v>
      </c>
    </row>
    <row r="46" spans="1:13">
      <c r="A46">
        <v>39</v>
      </c>
      <c r="B46" s="7">
        <v>1.4859999999999999E-3</v>
      </c>
      <c r="C46" s="7">
        <v>1.4840000000000001E-3</v>
      </c>
      <c r="D46" s="8">
        <v>97120.3</v>
      </c>
      <c r="E46" s="8">
        <v>144.19999999999999</v>
      </c>
      <c r="F46" s="6">
        <v>39.03</v>
      </c>
      <c r="G46" t="s">
        <v>13</v>
      </c>
      <c r="H46">
        <v>39</v>
      </c>
      <c r="I46" s="7">
        <v>8.6899999999999998E-4</v>
      </c>
      <c r="J46" s="7">
        <v>8.6799999999999996E-4</v>
      </c>
      <c r="K46" s="8">
        <v>98366.8</v>
      </c>
      <c r="L46" s="8">
        <v>85.4</v>
      </c>
      <c r="M46" s="6">
        <v>42.89</v>
      </c>
    </row>
    <row r="47" spans="1:13">
      <c r="A47">
        <v>40</v>
      </c>
      <c r="B47" s="7">
        <v>1.6180000000000001E-3</v>
      </c>
      <c r="C47" s="7">
        <v>1.616E-3</v>
      </c>
      <c r="D47" s="8">
        <v>96976.1</v>
      </c>
      <c r="E47" s="8">
        <v>156.80000000000001</v>
      </c>
      <c r="F47" s="6">
        <v>38.090000000000003</v>
      </c>
      <c r="G47" t="s">
        <v>13</v>
      </c>
      <c r="H47">
        <v>40</v>
      </c>
      <c r="I47" s="7">
        <v>9.4399999999999996E-4</v>
      </c>
      <c r="J47" s="7">
        <v>9.4399999999999996E-4</v>
      </c>
      <c r="K47" s="8">
        <v>98281.4</v>
      </c>
      <c r="L47" s="8">
        <v>92.8</v>
      </c>
      <c r="M47" s="6">
        <v>41.93</v>
      </c>
    </row>
    <row r="48" spans="1:13">
      <c r="A48">
        <v>41</v>
      </c>
      <c r="B48" s="7">
        <v>1.67E-3</v>
      </c>
      <c r="C48" s="7">
        <v>1.6689999999999999E-3</v>
      </c>
      <c r="D48" s="8">
        <v>96819.4</v>
      </c>
      <c r="E48" s="8">
        <v>161.6</v>
      </c>
      <c r="F48" s="6">
        <v>37.15</v>
      </c>
      <c r="G48" t="s">
        <v>13</v>
      </c>
      <c r="H48">
        <v>41</v>
      </c>
      <c r="I48" s="7">
        <v>1.0139999999999999E-3</v>
      </c>
      <c r="J48" s="7">
        <v>1.0139999999999999E-3</v>
      </c>
      <c r="K48" s="8">
        <v>98188.7</v>
      </c>
      <c r="L48" s="8">
        <v>99.5</v>
      </c>
      <c r="M48" s="6">
        <v>40.97</v>
      </c>
    </row>
    <row r="49" spans="1:13">
      <c r="A49">
        <v>42</v>
      </c>
      <c r="B49" s="7">
        <v>1.8569999999999999E-3</v>
      </c>
      <c r="C49" s="7">
        <v>1.8550000000000001E-3</v>
      </c>
      <c r="D49" s="8">
        <v>96657.8</v>
      </c>
      <c r="E49" s="8">
        <v>179.3</v>
      </c>
      <c r="F49" s="6">
        <v>36.21</v>
      </c>
      <c r="G49" t="s">
        <v>13</v>
      </c>
      <c r="H49">
        <v>42</v>
      </c>
      <c r="I49" s="7">
        <v>1.147E-3</v>
      </c>
      <c r="J49" s="7">
        <v>1.147E-3</v>
      </c>
      <c r="K49" s="8">
        <v>98089.1</v>
      </c>
      <c r="L49" s="8">
        <v>112.5</v>
      </c>
      <c r="M49" s="6">
        <v>40.01</v>
      </c>
    </row>
    <row r="50" spans="1:13">
      <c r="A50">
        <v>43</v>
      </c>
      <c r="B50" s="7">
        <v>2.1310000000000001E-3</v>
      </c>
      <c r="C50" s="7">
        <v>2.1289999999999998E-3</v>
      </c>
      <c r="D50" s="8">
        <v>96478.5</v>
      </c>
      <c r="E50" s="8">
        <v>205.4</v>
      </c>
      <c r="F50" s="6">
        <v>35.28</v>
      </c>
      <c r="G50" t="s">
        <v>13</v>
      </c>
      <c r="H50">
        <v>43</v>
      </c>
      <c r="I50" s="7">
        <v>1.307E-3</v>
      </c>
      <c r="J50" s="7">
        <v>1.3060000000000001E-3</v>
      </c>
      <c r="K50" s="8">
        <v>97976.6</v>
      </c>
      <c r="L50" s="8">
        <v>127.9</v>
      </c>
      <c r="M50" s="6">
        <v>39.06</v>
      </c>
    </row>
    <row r="51" spans="1:13">
      <c r="A51">
        <v>44</v>
      </c>
      <c r="B51" s="7">
        <v>2.147E-3</v>
      </c>
      <c r="C51" s="7">
        <v>2.1440000000000001E-3</v>
      </c>
      <c r="D51" s="8">
        <v>96273.1</v>
      </c>
      <c r="E51" s="8">
        <v>206.5</v>
      </c>
      <c r="F51" s="6">
        <v>34.35</v>
      </c>
      <c r="G51" t="s">
        <v>13</v>
      </c>
      <c r="H51">
        <v>44</v>
      </c>
      <c r="I51" s="7">
        <v>1.4679999999999999E-3</v>
      </c>
      <c r="J51" s="7">
        <v>1.467E-3</v>
      </c>
      <c r="K51" s="8">
        <v>97848.7</v>
      </c>
      <c r="L51" s="8">
        <v>143.5</v>
      </c>
      <c r="M51" s="6">
        <v>38.11</v>
      </c>
    </row>
    <row r="52" spans="1:13">
      <c r="A52">
        <v>45</v>
      </c>
      <c r="B52" s="7">
        <v>2.3509999999999998E-3</v>
      </c>
      <c r="C52" s="7">
        <v>2.3479999999999998E-3</v>
      </c>
      <c r="D52" s="8">
        <v>96066.6</v>
      </c>
      <c r="E52" s="8">
        <v>225.6</v>
      </c>
      <c r="F52" s="6">
        <v>33.43</v>
      </c>
      <c r="G52" t="s">
        <v>13</v>
      </c>
      <c r="H52">
        <v>45</v>
      </c>
      <c r="I52" s="7">
        <v>1.5560000000000001E-3</v>
      </c>
      <c r="J52" s="7">
        <v>1.554E-3</v>
      </c>
      <c r="K52" s="8">
        <v>97705.2</v>
      </c>
      <c r="L52" s="8">
        <v>151.9</v>
      </c>
      <c r="M52" s="6">
        <v>37.159999999999997</v>
      </c>
    </row>
    <row r="53" spans="1:13">
      <c r="A53">
        <v>46</v>
      </c>
      <c r="B53" s="7">
        <v>2.647E-3</v>
      </c>
      <c r="C53" s="7">
        <v>2.6440000000000001E-3</v>
      </c>
      <c r="D53" s="8">
        <v>95841</v>
      </c>
      <c r="E53" s="8">
        <v>253.4</v>
      </c>
      <c r="F53" s="6">
        <v>32.5</v>
      </c>
      <c r="G53" t="s">
        <v>13</v>
      </c>
      <c r="H53">
        <v>46</v>
      </c>
      <c r="I53" s="7">
        <v>1.8090000000000001E-3</v>
      </c>
      <c r="J53" s="7">
        <v>1.8079999999999999E-3</v>
      </c>
      <c r="K53" s="8">
        <v>97553.3</v>
      </c>
      <c r="L53" s="8">
        <v>176.4</v>
      </c>
      <c r="M53" s="6">
        <v>36.22</v>
      </c>
    </row>
    <row r="54" spans="1:13">
      <c r="A54">
        <v>47</v>
      </c>
      <c r="B54" s="7">
        <v>3.0010000000000002E-3</v>
      </c>
      <c r="C54" s="7">
        <v>2.996E-3</v>
      </c>
      <c r="D54" s="8">
        <v>95587.6</v>
      </c>
      <c r="E54" s="8">
        <v>286.39999999999998</v>
      </c>
      <c r="F54" s="6">
        <v>31.59</v>
      </c>
      <c r="G54" t="s">
        <v>13</v>
      </c>
      <c r="H54">
        <v>47</v>
      </c>
      <c r="I54" s="7">
        <v>2.013E-3</v>
      </c>
      <c r="J54" s="7">
        <v>2.0110000000000002E-3</v>
      </c>
      <c r="K54" s="8">
        <v>97377</v>
      </c>
      <c r="L54" s="8">
        <v>195.8</v>
      </c>
      <c r="M54" s="6">
        <v>35.28</v>
      </c>
    </row>
    <row r="55" spans="1:13">
      <c r="A55">
        <v>48</v>
      </c>
      <c r="B55" s="7">
        <v>3.2209999999999999E-3</v>
      </c>
      <c r="C55" s="7">
        <v>3.2160000000000001E-3</v>
      </c>
      <c r="D55" s="8">
        <v>95301.2</v>
      </c>
      <c r="E55" s="8">
        <v>306.39999999999998</v>
      </c>
      <c r="F55" s="6">
        <v>30.68</v>
      </c>
      <c r="G55" t="s">
        <v>13</v>
      </c>
      <c r="H55">
        <v>48</v>
      </c>
      <c r="I55" s="7">
        <v>2.1640000000000001E-3</v>
      </c>
      <c r="J55" s="7">
        <v>2.1619999999999999E-3</v>
      </c>
      <c r="K55" s="8">
        <v>97181.2</v>
      </c>
      <c r="L55" s="8">
        <v>210.1</v>
      </c>
      <c r="M55" s="6">
        <v>34.35</v>
      </c>
    </row>
    <row r="56" spans="1:13">
      <c r="A56">
        <v>49</v>
      </c>
      <c r="B56" s="7">
        <v>3.5980000000000001E-3</v>
      </c>
      <c r="C56" s="7">
        <v>3.5920000000000001E-3</v>
      </c>
      <c r="D56" s="8">
        <v>94994.8</v>
      </c>
      <c r="E56" s="8">
        <v>341.2</v>
      </c>
      <c r="F56" s="6">
        <v>29.78</v>
      </c>
      <c r="G56" t="s">
        <v>13</v>
      </c>
      <c r="H56">
        <v>49</v>
      </c>
      <c r="I56" s="7">
        <v>2.2850000000000001E-3</v>
      </c>
      <c r="J56" s="7">
        <v>2.2820000000000002E-3</v>
      </c>
      <c r="K56" s="8">
        <v>96971.1</v>
      </c>
      <c r="L56" s="8">
        <v>221.3</v>
      </c>
      <c r="M56" s="6">
        <v>33.43</v>
      </c>
    </row>
    <row r="57" spans="1:13">
      <c r="A57">
        <v>50</v>
      </c>
      <c r="B57" s="7">
        <v>3.9329999999999999E-3</v>
      </c>
      <c r="C57" s="7">
        <v>3.9259999999999998E-3</v>
      </c>
      <c r="D57" s="8">
        <v>94653.6</v>
      </c>
      <c r="E57" s="8">
        <v>371.6</v>
      </c>
      <c r="F57" s="6">
        <v>28.88</v>
      </c>
      <c r="G57" t="s">
        <v>13</v>
      </c>
      <c r="H57">
        <v>50</v>
      </c>
      <c r="I57" s="7">
        <v>2.5760000000000002E-3</v>
      </c>
      <c r="J57" s="7">
        <v>2.5730000000000002E-3</v>
      </c>
      <c r="K57" s="8">
        <v>96749.8</v>
      </c>
      <c r="L57" s="8">
        <v>248.9</v>
      </c>
      <c r="M57" s="6">
        <v>32.5</v>
      </c>
    </row>
    <row r="58" spans="1:13">
      <c r="A58">
        <v>51</v>
      </c>
      <c r="B58" s="7">
        <v>4.2459999999999998E-3</v>
      </c>
      <c r="C58" s="7">
        <v>4.2370000000000003E-3</v>
      </c>
      <c r="D58" s="8">
        <v>94282</v>
      </c>
      <c r="E58" s="8">
        <v>399.5</v>
      </c>
      <c r="F58" s="6">
        <v>28</v>
      </c>
      <c r="G58" t="s">
        <v>13</v>
      </c>
      <c r="H58">
        <v>51</v>
      </c>
      <c r="I58" s="7">
        <v>2.7650000000000001E-3</v>
      </c>
      <c r="J58" s="7">
        <v>2.761E-3</v>
      </c>
      <c r="K58" s="8">
        <v>96500.9</v>
      </c>
      <c r="L58" s="8">
        <v>266.39999999999998</v>
      </c>
      <c r="M58" s="6">
        <v>31.58</v>
      </c>
    </row>
    <row r="59" spans="1:13">
      <c r="A59">
        <v>52</v>
      </c>
      <c r="B59" s="7">
        <v>4.6880000000000003E-3</v>
      </c>
      <c r="C59" s="7">
        <v>4.6769999999999997E-3</v>
      </c>
      <c r="D59" s="8">
        <v>93882.5</v>
      </c>
      <c r="E59" s="8">
        <v>439.1</v>
      </c>
      <c r="F59" s="6">
        <v>27.11</v>
      </c>
      <c r="G59" t="s">
        <v>13</v>
      </c>
      <c r="H59">
        <v>52</v>
      </c>
      <c r="I59" s="7">
        <v>2.9269999999999999E-3</v>
      </c>
      <c r="J59" s="7">
        <v>2.9229999999999998E-3</v>
      </c>
      <c r="K59" s="8">
        <v>96234.5</v>
      </c>
      <c r="L59" s="8">
        <v>281.3</v>
      </c>
      <c r="M59" s="6">
        <v>30.67</v>
      </c>
    </row>
    <row r="60" spans="1:13">
      <c r="A60">
        <v>53</v>
      </c>
      <c r="B60" s="7">
        <v>5.0090000000000004E-3</v>
      </c>
      <c r="C60" s="7">
        <v>4.9959999999999996E-3</v>
      </c>
      <c r="D60" s="8">
        <v>93443.4</v>
      </c>
      <c r="E60" s="8">
        <v>466.9</v>
      </c>
      <c r="F60" s="6">
        <v>26.24</v>
      </c>
      <c r="G60" t="s">
        <v>13</v>
      </c>
      <c r="H60">
        <v>53</v>
      </c>
      <c r="I60" s="7">
        <v>3.29E-3</v>
      </c>
      <c r="J60" s="7">
        <v>3.284E-3</v>
      </c>
      <c r="K60" s="8">
        <v>95953.2</v>
      </c>
      <c r="L60" s="8">
        <v>315.10000000000002</v>
      </c>
      <c r="M60" s="6">
        <v>29.76</v>
      </c>
    </row>
    <row r="61" spans="1:13">
      <c r="A61">
        <v>54</v>
      </c>
      <c r="B61" s="7">
        <v>5.4419999999999998E-3</v>
      </c>
      <c r="C61" s="7">
        <v>5.4270000000000004E-3</v>
      </c>
      <c r="D61" s="8">
        <v>92976.5</v>
      </c>
      <c r="E61" s="8">
        <v>504.6</v>
      </c>
      <c r="F61" s="6">
        <v>25.37</v>
      </c>
      <c r="G61" t="s">
        <v>13</v>
      </c>
      <c r="H61">
        <v>54</v>
      </c>
      <c r="I61" s="7">
        <v>3.539E-3</v>
      </c>
      <c r="J61" s="7">
        <v>3.5330000000000001E-3</v>
      </c>
      <c r="K61" s="8">
        <v>95638.1</v>
      </c>
      <c r="L61" s="8">
        <v>337.9</v>
      </c>
      <c r="M61" s="6">
        <v>28.86</v>
      </c>
    </row>
    <row r="62" spans="1:13">
      <c r="A62">
        <v>55</v>
      </c>
      <c r="B62" s="7">
        <v>5.9589999999999999E-3</v>
      </c>
      <c r="C62" s="7">
        <v>5.9410000000000001E-3</v>
      </c>
      <c r="D62" s="8">
        <v>92472</v>
      </c>
      <c r="E62" s="8">
        <v>549.4</v>
      </c>
      <c r="F62" s="6">
        <v>24.5</v>
      </c>
      <c r="G62" t="s">
        <v>13</v>
      </c>
      <c r="H62">
        <v>55</v>
      </c>
      <c r="I62" s="7">
        <v>3.8539999999999998E-3</v>
      </c>
      <c r="J62" s="7">
        <v>3.8470000000000002E-3</v>
      </c>
      <c r="K62" s="8">
        <v>95300.2</v>
      </c>
      <c r="L62" s="8">
        <v>366.6</v>
      </c>
      <c r="M62" s="6">
        <v>27.96</v>
      </c>
    </row>
    <row r="63" spans="1:13">
      <c r="A63">
        <v>56</v>
      </c>
      <c r="B63" s="7">
        <v>6.4029999999999998E-3</v>
      </c>
      <c r="C63" s="7">
        <v>6.3829999999999998E-3</v>
      </c>
      <c r="D63" s="8">
        <v>91922.6</v>
      </c>
      <c r="E63" s="8">
        <v>586.70000000000005</v>
      </c>
      <c r="F63" s="6">
        <v>23.65</v>
      </c>
      <c r="G63" t="s">
        <v>13</v>
      </c>
      <c r="H63">
        <v>56</v>
      </c>
      <c r="I63" s="7">
        <v>4.2440000000000004E-3</v>
      </c>
      <c r="J63" s="7">
        <v>4.235E-3</v>
      </c>
      <c r="K63" s="8">
        <v>94933.6</v>
      </c>
      <c r="L63" s="8">
        <v>402</v>
      </c>
      <c r="M63" s="6">
        <v>27.06</v>
      </c>
    </row>
    <row r="64" spans="1:13">
      <c r="A64">
        <v>57</v>
      </c>
      <c r="B64" s="7">
        <v>7.3419999999999996E-3</v>
      </c>
      <c r="C64" s="7">
        <v>7.3159999999999996E-3</v>
      </c>
      <c r="D64" s="8">
        <v>91335.9</v>
      </c>
      <c r="E64" s="8">
        <v>668.2</v>
      </c>
      <c r="F64" s="6">
        <v>22.8</v>
      </c>
      <c r="G64" t="s">
        <v>13</v>
      </c>
      <c r="H64">
        <v>57</v>
      </c>
      <c r="I64" s="7">
        <v>4.5620000000000001E-3</v>
      </c>
      <c r="J64" s="7">
        <v>4.5519999999999996E-3</v>
      </c>
      <c r="K64" s="8">
        <v>94531.6</v>
      </c>
      <c r="L64" s="8">
        <v>430.3</v>
      </c>
      <c r="M64" s="6">
        <v>26.18</v>
      </c>
    </row>
    <row r="65" spans="1:13">
      <c r="A65">
        <v>58</v>
      </c>
      <c r="B65" s="7">
        <v>7.9749999999999995E-3</v>
      </c>
      <c r="C65" s="7">
        <v>7.9439999999999997E-3</v>
      </c>
      <c r="D65" s="8">
        <v>90667.7</v>
      </c>
      <c r="E65" s="8">
        <v>720.2</v>
      </c>
      <c r="F65" s="6">
        <v>21.96</v>
      </c>
      <c r="G65" t="s">
        <v>13</v>
      </c>
      <c r="H65">
        <v>58</v>
      </c>
      <c r="I65" s="7">
        <v>5.0460000000000001E-3</v>
      </c>
      <c r="J65" s="7">
        <v>5.0330000000000001E-3</v>
      </c>
      <c r="K65" s="8">
        <v>94101.3</v>
      </c>
      <c r="L65" s="8">
        <v>473.6</v>
      </c>
      <c r="M65" s="6">
        <v>25.29</v>
      </c>
    </row>
    <row r="66" spans="1:13">
      <c r="A66">
        <v>59</v>
      </c>
      <c r="B66" s="7">
        <v>8.7819999999999999E-3</v>
      </c>
      <c r="C66" s="7">
        <v>8.7430000000000008E-3</v>
      </c>
      <c r="D66" s="8">
        <v>89947.4</v>
      </c>
      <c r="E66" s="8">
        <v>786.4</v>
      </c>
      <c r="F66" s="6">
        <v>21.13</v>
      </c>
      <c r="G66" t="s">
        <v>13</v>
      </c>
      <c r="H66">
        <v>59</v>
      </c>
      <c r="I66" s="7">
        <v>5.5900000000000004E-3</v>
      </c>
      <c r="J66" s="7">
        <v>5.5750000000000001E-3</v>
      </c>
      <c r="K66" s="8">
        <v>93627.6</v>
      </c>
      <c r="L66" s="8">
        <v>522</v>
      </c>
      <c r="M66" s="6">
        <v>24.42</v>
      </c>
    </row>
    <row r="67" spans="1:13">
      <c r="A67">
        <v>60</v>
      </c>
      <c r="B67" s="7">
        <v>1.0063000000000001E-2</v>
      </c>
      <c r="C67" s="7">
        <v>1.0012999999999999E-2</v>
      </c>
      <c r="D67" s="8">
        <v>89161</v>
      </c>
      <c r="E67" s="8">
        <v>892.8</v>
      </c>
      <c r="F67" s="6">
        <v>20.309999999999999</v>
      </c>
      <c r="G67" t="s">
        <v>13</v>
      </c>
      <c r="H67">
        <v>60</v>
      </c>
      <c r="I67" s="7">
        <v>6.2969999999999996E-3</v>
      </c>
      <c r="J67" s="7">
        <v>6.2769999999999996E-3</v>
      </c>
      <c r="K67" s="8">
        <v>93105.7</v>
      </c>
      <c r="L67" s="8">
        <v>584.4</v>
      </c>
      <c r="M67" s="6">
        <v>23.55</v>
      </c>
    </row>
    <row r="68" spans="1:13">
      <c r="A68">
        <v>61</v>
      </c>
      <c r="B68" s="7">
        <v>1.1006999999999999E-2</v>
      </c>
      <c r="C68" s="7">
        <v>1.0947E-2</v>
      </c>
      <c r="D68" s="8">
        <v>88268.3</v>
      </c>
      <c r="E68" s="8">
        <v>966.3</v>
      </c>
      <c r="F68" s="6">
        <v>19.510000000000002</v>
      </c>
      <c r="G68" t="s">
        <v>13</v>
      </c>
      <c r="H68">
        <v>61</v>
      </c>
      <c r="I68" s="7">
        <v>6.7629999999999999E-3</v>
      </c>
      <c r="J68" s="7">
        <v>6.7409999999999996E-3</v>
      </c>
      <c r="K68" s="8">
        <v>92521.3</v>
      </c>
      <c r="L68" s="8">
        <v>623.70000000000005</v>
      </c>
      <c r="M68" s="6">
        <v>22.7</v>
      </c>
    </row>
    <row r="69" spans="1:13">
      <c r="A69">
        <v>62</v>
      </c>
      <c r="B69" s="7">
        <v>1.2531E-2</v>
      </c>
      <c r="C69" s="7">
        <v>1.2453000000000001E-2</v>
      </c>
      <c r="D69" s="8">
        <v>87302</v>
      </c>
      <c r="E69" s="8">
        <v>1087.2</v>
      </c>
      <c r="F69" s="6">
        <v>18.72</v>
      </c>
      <c r="G69" t="s">
        <v>13</v>
      </c>
      <c r="H69">
        <v>62</v>
      </c>
      <c r="I69" s="7">
        <v>7.4320000000000002E-3</v>
      </c>
      <c r="J69" s="7">
        <v>7.4050000000000001E-3</v>
      </c>
      <c r="K69" s="8">
        <v>91897.600000000006</v>
      </c>
      <c r="L69" s="8">
        <v>680.5</v>
      </c>
      <c r="M69" s="6">
        <v>21.85</v>
      </c>
    </row>
    <row r="70" spans="1:13">
      <c r="A70">
        <v>63</v>
      </c>
      <c r="B70" s="7">
        <v>1.3304E-2</v>
      </c>
      <c r="C70" s="7">
        <v>1.3216E-2</v>
      </c>
      <c r="D70" s="8">
        <v>86214.8</v>
      </c>
      <c r="E70" s="8">
        <v>1139.4000000000001</v>
      </c>
      <c r="F70" s="6">
        <v>17.95</v>
      </c>
      <c r="G70" t="s">
        <v>13</v>
      </c>
      <c r="H70">
        <v>63</v>
      </c>
      <c r="I70" s="7">
        <v>8.1469999999999997E-3</v>
      </c>
      <c r="J70" s="7">
        <v>8.1139999999999997E-3</v>
      </c>
      <c r="K70" s="8">
        <v>91217.1</v>
      </c>
      <c r="L70" s="8">
        <v>740.1</v>
      </c>
      <c r="M70" s="6">
        <v>21.01</v>
      </c>
    </row>
    <row r="71" spans="1:13">
      <c r="A71">
        <v>64</v>
      </c>
      <c r="B71" s="7">
        <v>1.4906000000000001E-2</v>
      </c>
      <c r="C71" s="7">
        <v>1.4796E-2</v>
      </c>
      <c r="D71" s="8">
        <v>85075.4</v>
      </c>
      <c r="E71" s="8">
        <v>1258.8</v>
      </c>
      <c r="F71" s="6">
        <v>17.190000000000001</v>
      </c>
      <c r="G71" t="s">
        <v>13</v>
      </c>
      <c r="H71">
        <v>64</v>
      </c>
      <c r="I71" s="7">
        <v>9.0419999999999997E-3</v>
      </c>
      <c r="J71" s="7">
        <v>9.0019999999999996E-3</v>
      </c>
      <c r="K71" s="8">
        <v>90477</v>
      </c>
      <c r="L71" s="8">
        <v>814.4</v>
      </c>
      <c r="M71" s="6">
        <v>20.18</v>
      </c>
    </row>
    <row r="72" spans="1:13">
      <c r="A72">
        <v>65</v>
      </c>
      <c r="B72" s="7">
        <v>1.6313000000000001E-2</v>
      </c>
      <c r="C72" s="7">
        <v>1.6181000000000001E-2</v>
      </c>
      <c r="D72" s="8">
        <v>83816.600000000006</v>
      </c>
      <c r="E72" s="8">
        <v>1356.2</v>
      </c>
      <c r="F72" s="6">
        <v>16.440000000000001</v>
      </c>
      <c r="G72" t="s">
        <v>13</v>
      </c>
      <c r="H72">
        <v>65</v>
      </c>
      <c r="I72" s="7">
        <v>9.835E-3</v>
      </c>
      <c r="J72" s="7">
        <v>9.7870000000000006E-3</v>
      </c>
      <c r="K72" s="8">
        <v>89662.6</v>
      </c>
      <c r="L72" s="8">
        <v>877.6</v>
      </c>
      <c r="M72" s="6">
        <v>19.350000000000001</v>
      </c>
    </row>
    <row r="73" spans="1:13">
      <c r="A73">
        <v>66</v>
      </c>
      <c r="B73" s="7">
        <v>1.7877000000000001E-2</v>
      </c>
      <c r="C73" s="7">
        <v>1.7718999999999999E-2</v>
      </c>
      <c r="D73" s="8">
        <v>82460.399999999994</v>
      </c>
      <c r="E73" s="8">
        <v>1461.1</v>
      </c>
      <c r="F73" s="6">
        <v>15.7</v>
      </c>
      <c r="G73" t="s">
        <v>13</v>
      </c>
      <c r="H73">
        <v>66</v>
      </c>
      <c r="I73" s="7">
        <v>1.0965000000000001E-2</v>
      </c>
      <c r="J73" s="7">
        <v>1.0905E-2</v>
      </c>
      <c r="K73" s="8">
        <v>88785</v>
      </c>
      <c r="L73" s="8">
        <v>968.2</v>
      </c>
      <c r="M73" s="6">
        <v>18.54</v>
      </c>
    </row>
    <row r="74" spans="1:13">
      <c r="A74">
        <v>67</v>
      </c>
      <c r="B74" s="7">
        <v>1.9879999999999998E-2</v>
      </c>
      <c r="C74" s="7">
        <v>1.9684E-2</v>
      </c>
      <c r="D74" s="8">
        <v>80999.3</v>
      </c>
      <c r="E74" s="8">
        <v>1594.4</v>
      </c>
      <c r="F74" s="6">
        <v>14.98</v>
      </c>
      <c r="G74" t="s">
        <v>13</v>
      </c>
      <c r="H74">
        <v>67</v>
      </c>
      <c r="I74" s="7">
        <v>1.2035000000000001E-2</v>
      </c>
      <c r="J74" s="7">
        <v>1.1963E-2</v>
      </c>
      <c r="K74" s="8">
        <v>87816.8</v>
      </c>
      <c r="L74" s="8">
        <v>1050.5</v>
      </c>
      <c r="M74" s="6">
        <v>17.739999999999998</v>
      </c>
    </row>
    <row r="75" spans="1:13">
      <c r="A75">
        <v>68</v>
      </c>
      <c r="B75" s="7">
        <v>2.2171E-2</v>
      </c>
      <c r="C75" s="7">
        <v>2.1928E-2</v>
      </c>
      <c r="D75" s="8">
        <v>79404.899999999994</v>
      </c>
      <c r="E75" s="8">
        <v>1741.2</v>
      </c>
      <c r="F75" s="6">
        <v>14.27</v>
      </c>
      <c r="G75" t="s">
        <v>13</v>
      </c>
      <c r="H75">
        <v>68</v>
      </c>
      <c r="I75" s="7">
        <v>1.3573999999999999E-2</v>
      </c>
      <c r="J75" s="7">
        <v>1.3481999999999999E-2</v>
      </c>
      <c r="K75" s="8">
        <v>86766.3</v>
      </c>
      <c r="L75" s="8">
        <v>1169.8</v>
      </c>
      <c r="M75" s="6">
        <v>16.95</v>
      </c>
    </row>
    <row r="76" spans="1:13">
      <c r="A76">
        <v>69</v>
      </c>
      <c r="B76" s="7">
        <v>2.4615000000000001E-2</v>
      </c>
      <c r="C76" s="7">
        <v>2.4315E-2</v>
      </c>
      <c r="D76" s="8">
        <v>77663.7</v>
      </c>
      <c r="E76" s="8">
        <v>1888.4</v>
      </c>
      <c r="F76" s="6">
        <v>13.57</v>
      </c>
      <c r="G76" t="s">
        <v>13</v>
      </c>
      <c r="H76">
        <v>69</v>
      </c>
      <c r="I76" s="7">
        <v>1.4929E-2</v>
      </c>
      <c r="J76" s="7">
        <v>1.4818E-2</v>
      </c>
      <c r="K76" s="8">
        <v>85596.5</v>
      </c>
      <c r="L76" s="8">
        <v>1268.4000000000001</v>
      </c>
      <c r="M76" s="6">
        <v>16.170000000000002</v>
      </c>
    </row>
    <row r="77" spans="1:13">
      <c r="A77">
        <v>70</v>
      </c>
      <c r="B77" s="7">
        <v>2.6868E-2</v>
      </c>
      <c r="C77" s="7">
        <v>2.6512000000000001E-2</v>
      </c>
      <c r="D77" s="8">
        <v>75775.3</v>
      </c>
      <c r="E77" s="8">
        <v>2008.9</v>
      </c>
      <c r="F77" s="6">
        <v>12.9</v>
      </c>
      <c r="G77" t="s">
        <v>13</v>
      </c>
      <c r="H77">
        <v>70</v>
      </c>
      <c r="I77" s="7">
        <v>1.6330000000000001E-2</v>
      </c>
      <c r="J77" s="7">
        <v>1.6198000000000001E-2</v>
      </c>
      <c r="K77" s="8">
        <v>84328.1</v>
      </c>
      <c r="L77" s="8">
        <v>1365.9</v>
      </c>
      <c r="M77" s="6">
        <v>15.41</v>
      </c>
    </row>
    <row r="78" spans="1:13">
      <c r="A78">
        <v>71</v>
      </c>
      <c r="B78" s="7">
        <v>3.022E-2</v>
      </c>
      <c r="C78" s="7">
        <v>2.9770999999999999E-2</v>
      </c>
      <c r="D78" s="8">
        <v>73766.3</v>
      </c>
      <c r="E78" s="8">
        <v>2196.1</v>
      </c>
      <c r="F78" s="6">
        <v>12.24</v>
      </c>
      <c r="G78" t="s">
        <v>13</v>
      </c>
      <c r="H78">
        <v>71</v>
      </c>
      <c r="I78" s="7">
        <v>1.8482999999999999E-2</v>
      </c>
      <c r="J78" s="7">
        <v>1.8314E-2</v>
      </c>
      <c r="K78" s="8">
        <v>82962.2</v>
      </c>
      <c r="L78" s="8">
        <v>1519.4</v>
      </c>
      <c r="M78" s="6">
        <v>14.65</v>
      </c>
    </row>
    <row r="79" spans="1:13">
      <c r="A79">
        <v>72</v>
      </c>
      <c r="B79" s="7">
        <v>3.3697999999999999E-2</v>
      </c>
      <c r="C79" s="7">
        <v>3.3140000000000003E-2</v>
      </c>
      <c r="D79" s="8">
        <v>71570.3</v>
      </c>
      <c r="E79" s="8">
        <v>2371.8000000000002</v>
      </c>
      <c r="F79" s="6">
        <v>11.6</v>
      </c>
      <c r="G79" t="s">
        <v>13</v>
      </c>
      <c r="H79">
        <v>72</v>
      </c>
      <c r="I79" s="7">
        <v>2.1151E-2</v>
      </c>
      <c r="J79" s="7">
        <v>2.0929E-2</v>
      </c>
      <c r="K79" s="8">
        <v>81442.8</v>
      </c>
      <c r="L79" s="8">
        <v>1704.6</v>
      </c>
      <c r="M79" s="6">
        <v>13.92</v>
      </c>
    </row>
    <row r="80" spans="1:13">
      <c r="A80">
        <v>73</v>
      </c>
      <c r="B80" s="7">
        <v>3.7352000000000003E-2</v>
      </c>
      <c r="C80" s="7">
        <v>3.6667999999999999E-2</v>
      </c>
      <c r="D80" s="8">
        <v>69198.5</v>
      </c>
      <c r="E80" s="8">
        <v>2537.3000000000002</v>
      </c>
      <c r="F80" s="6">
        <v>10.98</v>
      </c>
      <c r="G80" t="s">
        <v>13</v>
      </c>
      <c r="H80">
        <v>73</v>
      </c>
      <c r="I80" s="7">
        <v>2.3727999999999999E-2</v>
      </c>
      <c r="J80" s="7">
        <v>2.3449000000000001E-2</v>
      </c>
      <c r="K80" s="8">
        <v>79738.3</v>
      </c>
      <c r="L80" s="8">
        <v>1869.8</v>
      </c>
      <c r="M80" s="6">
        <v>13.21</v>
      </c>
    </row>
    <row r="81" spans="1:13">
      <c r="A81">
        <v>74</v>
      </c>
      <c r="B81" s="7">
        <v>4.2027000000000002E-2</v>
      </c>
      <c r="C81" s="7">
        <v>4.1161999999999997E-2</v>
      </c>
      <c r="D81" s="8">
        <v>66661.100000000006</v>
      </c>
      <c r="E81" s="8">
        <v>2743.9</v>
      </c>
      <c r="F81" s="6">
        <v>10.38</v>
      </c>
      <c r="G81" t="s">
        <v>13</v>
      </c>
      <c r="H81">
        <v>74</v>
      </c>
      <c r="I81" s="7">
        <v>2.6662000000000002E-2</v>
      </c>
      <c r="J81" s="7">
        <v>2.6311999999999999E-2</v>
      </c>
      <c r="K81" s="8">
        <v>77868.399999999994</v>
      </c>
      <c r="L81" s="8">
        <v>2048.9</v>
      </c>
      <c r="M81" s="6">
        <v>12.51</v>
      </c>
    </row>
    <row r="82" spans="1:13">
      <c r="A82">
        <v>75</v>
      </c>
      <c r="B82" s="7">
        <v>4.7033999999999999E-2</v>
      </c>
      <c r="C82" s="7">
        <v>4.5954000000000002E-2</v>
      </c>
      <c r="D82" s="8">
        <v>63917.2</v>
      </c>
      <c r="E82" s="8">
        <v>2937.2</v>
      </c>
      <c r="F82" s="6">
        <v>9.8000000000000007</v>
      </c>
      <c r="G82" t="s">
        <v>13</v>
      </c>
      <c r="H82">
        <v>75</v>
      </c>
      <c r="I82" s="7">
        <v>3.0358E-2</v>
      </c>
      <c r="J82" s="7">
        <v>2.9904E-2</v>
      </c>
      <c r="K82" s="8">
        <v>75819.600000000006</v>
      </c>
      <c r="L82" s="8">
        <v>2267.3000000000002</v>
      </c>
      <c r="M82" s="6">
        <v>11.83</v>
      </c>
    </row>
    <row r="83" spans="1:13">
      <c r="A83">
        <v>76</v>
      </c>
      <c r="B83" s="7">
        <v>5.2217E-2</v>
      </c>
      <c r="C83" s="7">
        <v>5.0888999999999997E-2</v>
      </c>
      <c r="D83" s="8">
        <v>60980</v>
      </c>
      <c r="E83" s="8">
        <v>3103.2</v>
      </c>
      <c r="F83" s="6">
        <v>9.25</v>
      </c>
      <c r="G83" t="s">
        <v>13</v>
      </c>
      <c r="H83">
        <v>76</v>
      </c>
      <c r="I83" s="7">
        <v>3.3814999999999998E-2</v>
      </c>
      <c r="J83" s="7">
        <v>3.3252999999999998E-2</v>
      </c>
      <c r="K83" s="8">
        <v>73552.3</v>
      </c>
      <c r="L83" s="8">
        <v>2445.8000000000002</v>
      </c>
      <c r="M83" s="6">
        <v>11.18</v>
      </c>
    </row>
    <row r="84" spans="1:13">
      <c r="A84">
        <v>77</v>
      </c>
      <c r="B84" s="7">
        <v>5.8014000000000003E-2</v>
      </c>
      <c r="C84" s="7">
        <v>5.6377999999999998E-2</v>
      </c>
      <c r="D84" s="8">
        <v>57876.800000000003</v>
      </c>
      <c r="E84" s="8">
        <v>3263</v>
      </c>
      <c r="F84" s="6">
        <v>8.7200000000000006</v>
      </c>
      <c r="G84" t="s">
        <v>13</v>
      </c>
      <c r="H84">
        <v>77</v>
      </c>
      <c r="I84" s="7">
        <v>3.7644999999999998E-2</v>
      </c>
      <c r="J84" s="7">
        <v>3.6949000000000003E-2</v>
      </c>
      <c r="K84" s="8">
        <v>71106.5</v>
      </c>
      <c r="L84" s="8">
        <v>2627.3</v>
      </c>
      <c r="M84" s="6">
        <v>10.55</v>
      </c>
    </row>
    <row r="85" spans="1:13">
      <c r="A85">
        <v>78</v>
      </c>
      <c r="B85" s="7">
        <v>6.3897999999999996E-2</v>
      </c>
      <c r="C85" s="7">
        <v>6.1920000000000003E-2</v>
      </c>
      <c r="D85" s="8">
        <v>54613.8</v>
      </c>
      <c r="E85" s="8">
        <v>3381.7</v>
      </c>
      <c r="F85" s="6">
        <v>8.2100000000000009</v>
      </c>
      <c r="G85" t="s">
        <v>13</v>
      </c>
      <c r="H85">
        <v>78</v>
      </c>
      <c r="I85" s="7">
        <v>4.2369999999999998E-2</v>
      </c>
      <c r="J85" s="7">
        <v>4.1491E-2</v>
      </c>
      <c r="K85" s="8">
        <v>68479.100000000006</v>
      </c>
      <c r="L85" s="8">
        <v>2841.3</v>
      </c>
      <c r="M85" s="6">
        <v>9.94</v>
      </c>
    </row>
    <row r="86" spans="1:13">
      <c r="A86">
        <v>79</v>
      </c>
      <c r="B86" s="7">
        <v>7.2279999999999997E-2</v>
      </c>
      <c r="C86" s="7">
        <v>6.9759000000000002E-2</v>
      </c>
      <c r="D86" s="8">
        <v>51232.1</v>
      </c>
      <c r="E86" s="8">
        <v>3573.9</v>
      </c>
      <c r="F86" s="6">
        <v>7.72</v>
      </c>
      <c r="G86" t="s">
        <v>13</v>
      </c>
      <c r="H86">
        <v>79</v>
      </c>
      <c r="I86" s="7">
        <v>4.6726999999999998E-2</v>
      </c>
      <c r="J86" s="7">
        <v>4.5661E-2</v>
      </c>
      <c r="K86" s="8">
        <v>65637.899999999994</v>
      </c>
      <c r="L86" s="8">
        <v>2997.1</v>
      </c>
      <c r="M86" s="6">
        <v>9.35</v>
      </c>
    </row>
    <row r="87" spans="1:13">
      <c r="A87">
        <v>80</v>
      </c>
      <c r="B87" s="7">
        <v>7.9021999999999995E-2</v>
      </c>
      <c r="C87" s="7">
        <v>7.6019000000000003E-2</v>
      </c>
      <c r="D87" s="8">
        <v>47658.2</v>
      </c>
      <c r="E87" s="8">
        <v>3622.9</v>
      </c>
      <c r="F87" s="6">
        <v>7.26</v>
      </c>
      <c r="G87" t="s">
        <v>13</v>
      </c>
      <c r="H87">
        <v>80</v>
      </c>
      <c r="I87" s="7">
        <v>5.2816000000000002E-2</v>
      </c>
      <c r="J87" s="7">
        <v>5.1457000000000003E-2</v>
      </c>
      <c r="K87" s="8">
        <v>62640.800000000003</v>
      </c>
      <c r="L87" s="8">
        <v>3223.3</v>
      </c>
      <c r="M87" s="6">
        <v>8.77</v>
      </c>
    </row>
    <row r="88" spans="1:13">
      <c r="A88">
        <v>81</v>
      </c>
      <c r="B88" s="7">
        <v>8.7900000000000006E-2</v>
      </c>
      <c r="C88" s="7">
        <v>8.4199999999999997E-2</v>
      </c>
      <c r="D88" s="8">
        <v>44035.3</v>
      </c>
      <c r="E88" s="8">
        <v>3707.8</v>
      </c>
      <c r="F88" s="6">
        <v>6.82</v>
      </c>
      <c r="G88" t="s">
        <v>13</v>
      </c>
      <c r="H88">
        <v>81</v>
      </c>
      <c r="I88" s="7">
        <v>5.8934E-2</v>
      </c>
      <c r="J88" s="7">
        <v>5.7246999999999999E-2</v>
      </c>
      <c r="K88" s="8">
        <v>59417.5</v>
      </c>
      <c r="L88" s="8">
        <v>3401.5</v>
      </c>
      <c r="M88" s="6">
        <v>8.2200000000000006</v>
      </c>
    </row>
    <row r="89" spans="1:13">
      <c r="A89">
        <v>82</v>
      </c>
      <c r="B89" s="7">
        <v>9.6680000000000002E-2</v>
      </c>
      <c r="C89" s="7">
        <v>9.2221999999999998E-2</v>
      </c>
      <c r="D89" s="8">
        <v>40327.599999999999</v>
      </c>
      <c r="E89" s="8">
        <v>3719.1</v>
      </c>
      <c r="F89" s="6">
        <v>6.4</v>
      </c>
      <c r="G89" t="s">
        <v>13</v>
      </c>
      <c r="H89">
        <v>82</v>
      </c>
      <c r="I89" s="7">
        <v>6.6615999999999995E-2</v>
      </c>
      <c r="J89" s="7">
        <v>6.4467999999999998E-2</v>
      </c>
      <c r="K89" s="8">
        <v>56016</v>
      </c>
      <c r="L89" s="8">
        <v>3611.3</v>
      </c>
      <c r="M89" s="6">
        <v>7.69</v>
      </c>
    </row>
    <row r="90" spans="1:13">
      <c r="A90">
        <v>83</v>
      </c>
      <c r="B90" s="7">
        <v>0.104169</v>
      </c>
      <c r="C90" s="7">
        <v>9.9012000000000003E-2</v>
      </c>
      <c r="D90" s="8">
        <v>36608.5</v>
      </c>
      <c r="E90" s="8">
        <v>3624.7</v>
      </c>
      <c r="F90" s="6">
        <v>6</v>
      </c>
      <c r="G90" t="s">
        <v>13</v>
      </c>
      <c r="H90">
        <v>83</v>
      </c>
      <c r="I90" s="7">
        <v>7.2506000000000001E-2</v>
      </c>
      <c r="J90" s="7">
        <v>6.9969000000000003E-2</v>
      </c>
      <c r="K90" s="8">
        <v>52404.7</v>
      </c>
      <c r="L90" s="8">
        <v>3666.7</v>
      </c>
      <c r="M90" s="6">
        <v>7.18</v>
      </c>
    </row>
    <row r="91" spans="1:13">
      <c r="A91">
        <v>84</v>
      </c>
      <c r="B91" s="7">
        <v>0.114025</v>
      </c>
      <c r="C91" s="7">
        <v>0.107875</v>
      </c>
      <c r="D91" s="8">
        <v>32983.800000000003</v>
      </c>
      <c r="E91" s="8">
        <v>3558.1</v>
      </c>
      <c r="F91" s="6">
        <v>5.6</v>
      </c>
      <c r="G91" t="s">
        <v>13</v>
      </c>
      <c r="H91">
        <v>84</v>
      </c>
      <c r="I91" s="7">
        <v>8.1673999999999997E-2</v>
      </c>
      <c r="J91" s="7">
        <v>7.8469999999999998E-2</v>
      </c>
      <c r="K91" s="8">
        <v>48738</v>
      </c>
      <c r="L91" s="8">
        <v>3824.5</v>
      </c>
      <c r="M91" s="6">
        <v>6.68</v>
      </c>
    </row>
    <row r="92" spans="1:13">
      <c r="A92">
        <v>85</v>
      </c>
      <c r="B92" s="7">
        <v>0.12735199999999999</v>
      </c>
      <c r="C92" s="7">
        <v>0.119729</v>
      </c>
      <c r="D92" s="8">
        <v>29425.599999999999</v>
      </c>
      <c r="E92" s="8">
        <v>3523.1</v>
      </c>
      <c r="F92" s="6">
        <v>5.22</v>
      </c>
      <c r="G92" t="s">
        <v>13</v>
      </c>
      <c r="H92">
        <v>85</v>
      </c>
      <c r="I92" s="7">
        <v>9.3181E-2</v>
      </c>
      <c r="J92" s="7">
        <v>8.9033000000000001E-2</v>
      </c>
      <c r="K92" s="8">
        <v>44913.599999999999</v>
      </c>
      <c r="L92" s="8">
        <v>3998.8</v>
      </c>
      <c r="M92" s="6">
        <v>6.21</v>
      </c>
    </row>
    <row r="93" spans="1:13">
      <c r="A93">
        <v>86</v>
      </c>
      <c r="B93" s="7">
        <v>0.14745900000000001</v>
      </c>
      <c r="C93" s="7">
        <v>0.13733300000000001</v>
      </c>
      <c r="D93" s="8">
        <v>25902.6</v>
      </c>
      <c r="E93" s="8">
        <v>3557.3</v>
      </c>
      <c r="F93" s="6">
        <v>4.8600000000000003</v>
      </c>
      <c r="G93" t="s">
        <v>13</v>
      </c>
      <c r="H93">
        <v>86</v>
      </c>
      <c r="I93" s="7">
        <v>0.10786900000000001</v>
      </c>
      <c r="J93" s="7">
        <v>0.10234799999999999</v>
      </c>
      <c r="K93" s="8">
        <v>40914.800000000003</v>
      </c>
      <c r="L93" s="8">
        <v>4187.6000000000004</v>
      </c>
      <c r="M93" s="6">
        <v>5.77</v>
      </c>
    </row>
    <row r="94" spans="1:13">
      <c r="A94">
        <v>87</v>
      </c>
      <c r="B94" s="7">
        <v>0.162269</v>
      </c>
      <c r="C94" s="7">
        <v>0.150092</v>
      </c>
      <c r="D94" s="8">
        <v>22345.3</v>
      </c>
      <c r="E94" s="8">
        <v>3353.8</v>
      </c>
      <c r="F94" s="6">
        <v>4.55</v>
      </c>
      <c r="G94" t="s">
        <v>13</v>
      </c>
      <c r="H94">
        <v>87</v>
      </c>
      <c r="I94" s="7">
        <v>0.120391</v>
      </c>
      <c r="J94" s="7">
        <v>0.113555</v>
      </c>
      <c r="K94" s="8">
        <v>36727.199999999997</v>
      </c>
      <c r="L94" s="8">
        <v>4170.6000000000004</v>
      </c>
      <c r="M94" s="6">
        <v>5.37</v>
      </c>
    </row>
    <row r="95" spans="1:13">
      <c r="A95">
        <v>88</v>
      </c>
      <c r="B95" s="7">
        <v>0.17825299999999999</v>
      </c>
      <c r="C95" s="7">
        <v>0.16366600000000001</v>
      </c>
      <c r="D95" s="8">
        <v>18991.400000000001</v>
      </c>
      <c r="E95" s="8">
        <v>3108.3</v>
      </c>
      <c r="F95" s="6">
        <v>4.2699999999999996</v>
      </c>
      <c r="G95" t="s">
        <v>13</v>
      </c>
      <c r="H95">
        <v>88</v>
      </c>
      <c r="I95" s="7">
        <v>0.13456499999999999</v>
      </c>
      <c r="J95" s="7">
        <v>0.126082</v>
      </c>
      <c r="K95" s="8">
        <v>32556.6</v>
      </c>
      <c r="L95" s="8">
        <v>4104.8</v>
      </c>
      <c r="M95" s="6">
        <v>4.99</v>
      </c>
    </row>
    <row r="96" spans="1:13">
      <c r="A96">
        <v>89</v>
      </c>
      <c r="B96" s="7">
        <v>0.19493099999999999</v>
      </c>
      <c r="C96" s="7">
        <v>0.177619</v>
      </c>
      <c r="D96" s="8">
        <v>15883.2</v>
      </c>
      <c r="E96" s="8">
        <v>2821.2</v>
      </c>
      <c r="F96" s="6">
        <v>4.01</v>
      </c>
      <c r="G96" t="s">
        <v>13</v>
      </c>
      <c r="H96">
        <v>89</v>
      </c>
      <c r="I96" s="7">
        <v>0.149642</v>
      </c>
      <c r="J96" s="7">
        <v>0.13922499999999999</v>
      </c>
      <c r="K96" s="8">
        <v>28451.8</v>
      </c>
      <c r="L96" s="8">
        <v>3961.2</v>
      </c>
      <c r="M96" s="6">
        <v>4.6399999999999997</v>
      </c>
    </row>
    <row r="97" spans="1:13">
      <c r="A97">
        <v>90</v>
      </c>
      <c r="B97" s="7">
        <v>0.201873</v>
      </c>
      <c r="C97" s="7">
        <v>0.183365</v>
      </c>
      <c r="D97" s="8">
        <v>13062</v>
      </c>
      <c r="E97" s="8">
        <v>2395.1</v>
      </c>
      <c r="F97" s="6">
        <v>3.76</v>
      </c>
      <c r="G97" t="s">
        <v>13</v>
      </c>
      <c r="H97">
        <v>90</v>
      </c>
      <c r="I97" s="7">
        <v>0.16412499999999999</v>
      </c>
      <c r="J97" s="7">
        <v>0.15167800000000001</v>
      </c>
      <c r="K97" s="8">
        <v>24490.6</v>
      </c>
      <c r="L97" s="8">
        <v>3714.7</v>
      </c>
      <c r="M97" s="6">
        <v>4.3099999999999996</v>
      </c>
    </row>
    <row r="98" spans="1:13">
      <c r="A98">
        <v>91</v>
      </c>
      <c r="B98" s="7">
        <v>0.22434200000000001</v>
      </c>
      <c r="C98" s="7">
        <v>0.20171500000000001</v>
      </c>
      <c r="D98" s="8">
        <v>10666.9</v>
      </c>
      <c r="E98" s="8">
        <v>2151.6999999999998</v>
      </c>
      <c r="F98" s="6">
        <v>3.5</v>
      </c>
      <c r="G98" t="s">
        <v>13</v>
      </c>
      <c r="H98">
        <v>91</v>
      </c>
      <c r="I98" s="7">
        <v>0.18273800000000001</v>
      </c>
      <c r="J98" s="7">
        <v>0.16744000000000001</v>
      </c>
      <c r="K98" s="8">
        <v>20776</v>
      </c>
      <c r="L98" s="8">
        <v>3478.7</v>
      </c>
      <c r="M98" s="6">
        <v>3.99</v>
      </c>
    </row>
    <row r="99" spans="1:13">
      <c r="A99">
        <v>92</v>
      </c>
      <c r="B99" s="7">
        <v>0.24759100000000001</v>
      </c>
      <c r="C99" s="7">
        <v>0.22031700000000001</v>
      </c>
      <c r="D99" s="8">
        <v>8515.2000000000007</v>
      </c>
      <c r="E99" s="8">
        <v>1876</v>
      </c>
      <c r="F99" s="6">
        <v>3.25</v>
      </c>
      <c r="G99" t="s">
        <v>13</v>
      </c>
      <c r="H99">
        <v>92</v>
      </c>
      <c r="I99" s="7">
        <v>0.206903</v>
      </c>
      <c r="J99" s="7">
        <v>0.18750600000000001</v>
      </c>
      <c r="K99" s="8">
        <v>17297.2</v>
      </c>
      <c r="L99" s="8">
        <v>3243.3</v>
      </c>
      <c r="M99" s="6">
        <v>3.7</v>
      </c>
    </row>
    <row r="100" spans="1:13">
      <c r="A100">
        <v>93</v>
      </c>
      <c r="B100" s="7">
        <v>0.27498099999999998</v>
      </c>
      <c r="C100" s="7">
        <v>0.24174399999999999</v>
      </c>
      <c r="D100" s="8">
        <v>6639.2</v>
      </c>
      <c r="E100" s="8">
        <v>1605</v>
      </c>
      <c r="F100" s="6">
        <v>3.03</v>
      </c>
      <c r="G100" t="s">
        <v>13</v>
      </c>
      <c r="H100">
        <v>93</v>
      </c>
      <c r="I100" s="7">
        <v>0.23059099999999999</v>
      </c>
      <c r="J100" s="7">
        <v>0.20675299999999999</v>
      </c>
      <c r="K100" s="8">
        <v>14053.9</v>
      </c>
      <c r="L100" s="8">
        <v>2905.7</v>
      </c>
      <c r="M100" s="6">
        <v>3.43</v>
      </c>
    </row>
    <row r="101" spans="1:13">
      <c r="A101">
        <v>94</v>
      </c>
      <c r="B101" s="7">
        <v>0.29370000000000002</v>
      </c>
      <c r="C101" s="7">
        <v>0.25609300000000002</v>
      </c>
      <c r="D101" s="8">
        <v>5034.2</v>
      </c>
      <c r="E101" s="8">
        <v>1289.2</v>
      </c>
      <c r="F101" s="6">
        <v>2.84</v>
      </c>
      <c r="G101" t="s">
        <v>13</v>
      </c>
      <c r="H101">
        <v>94</v>
      </c>
      <c r="I101" s="7">
        <v>0.25340499999999999</v>
      </c>
      <c r="J101" s="7">
        <v>0.224908</v>
      </c>
      <c r="K101" s="8">
        <v>11148.2</v>
      </c>
      <c r="L101" s="8">
        <v>2507.3000000000002</v>
      </c>
      <c r="M101" s="6">
        <v>3.2</v>
      </c>
    </row>
    <row r="102" spans="1:13">
      <c r="A102">
        <v>95</v>
      </c>
      <c r="B102" s="7">
        <v>0.33216800000000002</v>
      </c>
      <c r="C102" s="7">
        <v>0.284858</v>
      </c>
      <c r="D102" s="8">
        <v>3745</v>
      </c>
      <c r="E102" s="8">
        <v>1066.8</v>
      </c>
      <c r="F102" s="6">
        <v>2.64</v>
      </c>
      <c r="G102" t="s">
        <v>13</v>
      </c>
      <c r="H102">
        <v>95</v>
      </c>
      <c r="I102" s="7">
        <v>0.27428999999999998</v>
      </c>
      <c r="J102" s="7">
        <v>0.24120900000000001</v>
      </c>
      <c r="K102" s="8">
        <v>8640.9</v>
      </c>
      <c r="L102" s="8">
        <v>2084.3000000000002</v>
      </c>
      <c r="M102" s="6">
        <v>2.98</v>
      </c>
    </row>
    <row r="103" spans="1:13">
      <c r="A103">
        <v>96</v>
      </c>
      <c r="B103" s="7">
        <v>0.34612500000000002</v>
      </c>
      <c r="C103" s="7">
        <v>0.29506100000000002</v>
      </c>
      <c r="D103" s="8">
        <v>2678.2</v>
      </c>
      <c r="E103" s="8">
        <v>790.2</v>
      </c>
      <c r="F103" s="6">
        <v>2.5</v>
      </c>
      <c r="G103" t="s">
        <v>13</v>
      </c>
      <c r="H103">
        <v>96</v>
      </c>
      <c r="I103" s="7">
        <v>0.304309</v>
      </c>
      <c r="J103" s="7">
        <v>0.26412200000000002</v>
      </c>
      <c r="K103" s="8">
        <v>6556.6</v>
      </c>
      <c r="L103" s="8">
        <v>1731.7</v>
      </c>
      <c r="M103" s="6">
        <v>2.77</v>
      </c>
    </row>
    <row r="104" spans="1:13">
      <c r="A104">
        <v>97</v>
      </c>
      <c r="B104" s="7">
        <v>0.37224499999999999</v>
      </c>
      <c r="C104" s="7">
        <v>0.313834</v>
      </c>
      <c r="D104" s="8">
        <v>1888</v>
      </c>
      <c r="E104" s="8">
        <v>592.5</v>
      </c>
      <c r="F104" s="6">
        <v>2.33</v>
      </c>
      <c r="G104" t="s">
        <v>13</v>
      </c>
      <c r="H104">
        <v>97</v>
      </c>
      <c r="I104" s="7">
        <v>0.33403899999999997</v>
      </c>
      <c r="J104" s="7">
        <v>0.28623300000000002</v>
      </c>
      <c r="K104" s="8">
        <v>4824.8999999999996</v>
      </c>
      <c r="L104" s="8">
        <v>1381</v>
      </c>
      <c r="M104" s="6">
        <v>2.58</v>
      </c>
    </row>
    <row r="105" spans="1:13">
      <c r="A105">
        <v>98</v>
      </c>
      <c r="B105" s="7">
        <v>0.40129700000000001</v>
      </c>
      <c r="C105" s="7">
        <v>0.33423399999999998</v>
      </c>
      <c r="D105" s="8">
        <v>1295.5</v>
      </c>
      <c r="E105" s="8">
        <v>433</v>
      </c>
      <c r="F105" s="6">
        <v>2.17</v>
      </c>
      <c r="G105" t="s">
        <v>13</v>
      </c>
      <c r="H105">
        <v>98</v>
      </c>
      <c r="I105" s="7">
        <v>0.36105199999999998</v>
      </c>
      <c r="J105" s="7">
        <v>0.30584</v>
      </c>
      <c r="K105" s="8">
        <v>3443.8</v>
      </c>
      <c r="L105" s="8">
        <v>1053.3</v>
      </c>
      <c r="M105" s="6">
        <v>2.42</v>
      </c>
    </row>
    <row r="106" spans="1:13">
      <c r="A106">
        <v>99</v>
      </c>
      <c r="B106" s="7">
        <v>0.434867</v>
      </c>
      <c r="C106" s="7">
        <v>0.35720000000000002</v>
      </c>
      <c r="D106" s="8">
        <v>862.5</v>
      </c>
      <c r="E106" s="8">
        <v>308.10000000000002</v>
      </c>
      <c r="F106" s="6">
        <v>2.0099999999999998</v>
      </c>
      <c r="G106" t="s">
        <v>13</v>
      </c>
      <c r="H106">
        <v>99</v>
      </c>
      <c r="I106" s="7">
        <v>0.38595099999999999</v>
      </c>
      <c r="J106" s="7">
        <v>0.32351999999999997</v>
      </c>
      <c r="K106" s="8">
        <v>2390.6</v>
      </c>
      <c r="L106" s="8">
        <v>773.4</v>
      </c>
      <c r="M106" s="6">
        <v>2.2599999999999998</v>
      </c>
    </row>
    <row r="107" spans="1:13">
      <c r="A107">
        <v>100</v>
      </c>
      <c r="B107">
        <v>0.50180199999999997</v>
      </c>
      <c r="C107">
        <v>0.40115200000000001</v>
      </c>
      <c r="D107">
        <v>554.4</v>
      </c>
      <c r="E107">
        <v>222.4</v>
      </c>
      <c r="F107">
        <v>1.84</v>
      </c>
      <c r="G107" t="s">
        <v>13</v>
      </c>
      <c r="H107">
        <v>100</v>
      </c>
      <c r="I107">
        <v>0.42296899999999998</v>
      </c>
      <c r="J107">
        <v>0.349132</v>
      </c>
      <c r="K107">
        <v>1617.2</v>
      </c>
      <c r="L107">
        <v>564.6</v>
      </c>
      <c r="M107">
        <v>2.1</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defaultColWidth="10.85546875" defaultRowHeight="12.75"/>
  <sheetData>
    <row r="1" spans="1:13" ht="19.5">
      <c r="A1" s="3" t="s">
        <v>34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5.921E-3</v>
      </c>
      <c r="C7" s="7">
        <v>5.9040000000000004E-3</v>
      </c>
      <c r="D7" s="8">
        <v>100000</v>
      </c>
      <c r="E7" s="8">
        <v>590.4</v>
      </c>
      <c r="F7" s="6">
        <v>76.099999999999994</v>
      </c>
      <c r="G7" t="s">
        <v>13</v>
      </c>
      <c r="H7">
        <v>0</v>
      </c>
      <c r="I7" s="7">
        <v>4.8510000000000003E-3</v>
      </c>
      <c r="J7" s="7">
        <v>4.8399999999999997E-3</v>
      </c>
      <c r="K7" s="8">
        <v>100000</v>
      </c>
      <c r="L7" s="8">
        <v>484</v>
      </c>
      <c r="M7" s="6">
        <v>80.64</v>
      </c>
    </row>
    <row r="8" spans="1:13">
      <c r="A8">
        <v>1</v>
      </c>
      <c r="B8" s="7">
        <v>4.3199999999999998E-4</v>
      </c>
      <c r="C8" s="7">
        <v>4.3199999999999998E-4</v>
      </c>
      <c r="D8" s="8">
        <v>99409.600000000006</v>
      </c>
      <c r="E8" s="8">
        <v>43</v>
      </c>
      <c r="F8" s="6">
        <v>75.55</v>
      </c>
      <c r="G8" t="s">
        <v>13</v>
      </c>
      <c r="H8">
        <v>1</v>
      </c>
      <c r="I8" s="7">
        <v>3.6600000000000001E-4</v>
      </c>
      <c r="J8" s="7">
        <v>3.6600000000000001E-4</v>
      </c>
      <c r="K8" s="8">
        <v>99516</v>
      </c>
      <c r="L8" s="8">
        <v>36.4</v>
      </c>
      <c r="M8" s="6">
        <v>80.03</v>
      </c>
    </row>
    <row r="9" spans="1:13">
      <c r="A9">
        <v>2</v>
      </c>
      <c r="B9" s="7">
        <v>2.6400000000000002E-4</v>
      </c>
      <c r="C9" s="7">
        <v>2.6400000000000002E-4</v>
      </c>
      <c r="D9" s="8">
        <v>99366.6</v>
      </c>
      <c r="E9" s="8">
        <v>26.2</v>
      </c>
      <c r="F9" s="6">
        <v>74.58</v>
      </c>
      <c r="G9" t="s">
        <v>13</v>
      </c>
      <c r="H9">
        <v>2</v>
      </c>
      <c r="I9" s="7">
        <v>2.1000000000000001E-4</v>
      </c>
      <c r="J9" s="7">
        <v>2.1000000000000001E-4</v>
      </c>
      <c r="K9" s="8">
        <v>99479.6</v>
      </c>
      <c r="L9" s="8">
        <v>20.9</v>
      </c>
      <c r="M9" s="6">
        <v>79.06</v>
      </c>
    </row>
    <row r="10" spans="1:13">
      <c r="A10">
        <v>3</v>
      </c>
      <c r="B10" s="7">
        <v>1.76E-4</v>
      </c>
      <c r="C10" s="7">
        <v>1.76E-4</v>
      </c>
      <c r="D10" s="8">
        <v>99340.4</v>
      </c>
      <c r="E10" s="8">
        <v>17.5</v>
      </c>
      <c r="F10" s="6">
        <v>73.599999999999994</v>
      </c>
      <c r="G10" t="s">
        <v>13</v>
      </c>
      <c r="H10">
        <v>3</v>
      </c>
      <c r="I10" s="7">
        <v>1.6000000000000001E-4</v>
      </c>
      <c r="J10" s="7">
        <v>1.6000000000000001E-4</v>
      </c>
      <c r="K10" s="8">
        <v>99458.7</v>
      </c>
      <c r="L10" s="8">
        <v>16</v>
      </c>
      <c r="M10" s="6">
        <v>78.08</v>
      </c>
    </row>
    <row r="11" spans="1:13">
      <c r="A11">
        <v>4</v>
      </c>
      <c r="B11" s="7">
        <v>1.63E-4</v>
      </c>
      <c r="C11" s="7">
        <v>1.63E-4</v>
      </c>
      <c r="D11" s="8">
        <v>99322.9</v>
      </c>
      <c r="E11" s="8">
        <v>16.2</v>
      </c>
      <c r="F11" s="6">
        <v>72.61</v>
      </c>
      <c r="G11" t="s">
        <v>13</v>
      </c>
      <c r="H11">
        <v>4</v>
      </c>
      <c r="I11" s="7">
        <v>1.4799999999999999E-4</v>
      </c>
      <c r="J11" s="7">
        <v>1.4799999999999999E-4</v>
      </c>
      <c r="K11" s="8">
        <v>99442.8</v>
      </c>
      <c r="L11" s="8">
        <v>14.7</v>
      </c>
      <c r="M11" s="6">
        <v>77.09</v>
      </c>
    </row>
    <row r="12" spans="1:13">
      <c r="A12">
        <v>5</v>
      </c>
      <c r="B12" s="7">
        <v>1.2899999999999999E-4</v>
      </c>
      <c r="C12" s="7">
        <v>1.2899999999999999E-4</v>
      </c>
      <c r="D12" s="8">
        <v>99306.7</v>
      </c>
      <c r="E12" s="8">
        <v>12.9</v>
      </c>
      <c r="F12" s="6">
        <v>71.62</v>
      </c>
      <c r="G12" t="s">
        <v>13</v>
      </c>
      <c r="H12">
        <v>5</v>
      </c>
      <c r="I12" s="7">
        <v>1.25E-4</v>
      </c>
      <c r="J12" s="7">
        <v>1.25E-4</v>
      </c>
      <c r="K12" s="8">
        <v>99428</v>
      </c>
      <c r="L12" s="8">
        <v>12.4</v>
      </c>
      <c r="M12" s="6">
        <v>76.099999999999994</v>
      </c>
    </row>
    <row r="13" spans="1:13">
      <c r="A13">
        <v>6</v>
      </c>
      <c r="B13" s="7">
        <v>1.3200000000000001E-4</v>
      </c>
      <c r="C13" s="7">
        <v>1.3200000000000001E-4</v>
      </c>
      <c r="D13" s="8">
        <v>99293.9</v>
      </c>
      <c r="E13" s="8">
        <v>13.1</v>
      </c>
      <c r="F13" s="6">
        <v>70.63</v>
      </c>
      <c r="G13" t="s">
        <v>13</v>
      </c>
      <c r="H13">
        <v>6</v>
      </c>
      <c r="I13" s="7">
        <v>1.16E-4</v>
      </c>
      <c r="J13" s="7">
        <v>1.16E-4</v>
      </c>
      <c r="K13" s="8">
        <v>99415.6</v>
      </c>
      <c r="L13" s="8">
        <v>11.5</v>
      </c>
      <c r="M13" s="6">
        <v>75.11</v>
      </c>
    </row>
    <row r="14" spans="1:13">
      <c r="A14">
        <v>7</v>
      </c>
      <c r="B14" s="7">
        <v>1.1400000000000001E-4</v>
      </c>
      <c r="C14" s="7">
        <v>1.1400000000000001E-4</v>
      </c>
      <c r="D14" s="8">
        <v>99280.7</v>
      </c>
      <c r="E14" s="8">
        <v>11.4</v>
      </c>
      <c r="F14" s="6">
        <v>69.64</v>
      </c>
      <c r="G14" t="s">
        <v>13</v>
      </c>
      <c r="H14">
        <v>7</v>
      </c>
      <c r="I14" s="7">
        <v>9.7E-5</v>
      </c>
      <c r="J14" s="7">
        <v>9.7E-5</v>
      </c>
      <c r="K14" s="8">
        <v>99404.1</v>
      </c>
      <c r="L14" s="8">
        <v>9.6999999999999993</v>
      </c>
      <c r="M14" s="6">
        <v>74.12</v>
      </c>
    </row>
    <row r="15" spans="1:13">
      <c r="A15">
        <v>8</v>
      </c>
      <c r="B15" s="7">
        <v>1.0399999999999999E-4</v>
      </c>
      <c r="C15" s="7">
        <v>1.0399999999999999E-4</v>
      </c>
      <c r="D15" s="8">
        <v>99269.4</v>
      </c>
      <c r="E15" s="8">
        <v>10.4</v>
      </c>
      <c r="F15" s="6">
        <v>68.650000000000006</v>
      </c>
      <c r="G15" t="s">
        <v>13</v>
      </c>
      <c r="H15">
        <v>8</v>
      </c>
      <c r="I15" s="7">
        <v>1.0900000000000001E-4</v>
      </c>
      <c r="J15" s="7">
        <v>1.0900000000000001E-4</v>
      </c>
      <c r="K15" s="8">
        <v>99394.4</v>
      </c>
      <c r="L15" s="8">
        <v>10.8</v>
      </c>
      <c r="M15" s="6">
        <v>73.13</v>
      </c>
    </row>
    <row r="16" spans="1:13">
      <c r="A16">
        <v>9</v>
      </c>
      <c r="B16" s="7">
        <v>1.08E-4</v>
      </c>
      <c r="C16" s="7">
        <v>1.08E-4</v>
      </c>
      <c r="D16" s="8">
        <v>99259</v>
      </c>
      <c r="E16" s="8">
        <v>10.7</v>
      </c>
      <c r="F16" s="6">
        <v>67.66</v>
      </c>
      <c r="G16" t="s">
        <v>13</v>
      </c>
      <c r="H16">
        <v>9</v>
      </c>
      <c r="I16" s="7">
        <v>9.2E-5</v>
      </c>
      <c r="J16" s="7">
        <v>9.2E-5</v>
      </c>
      <c r="K16" s="8">
        <v>99383.6</v>
      </c>
      <c r="L16" s="8">
        <v>9.1</v>
      </c>
      <c r="M16" s="6">
        <v>72.13</v>
      </c>
    </row>
    <row r="17" spans="1:13">
      <c r="A17">
        <v>10</v>
      </c>
      <c r="B17" s="7">
        <v>1.11E-4</v>
      </c>
      <c r="C17" s="7">
        <v>1.11E-4</v>
      </c>
      <c r="D17" s="8">
        <v>99248.3</v>
      </c>
      <c r="E17" s="8">
        <v>11</v>
      </c>
      <c r="F17" s="6">
        <v>66.66</v>
      </c>
      <c r="G17" t="s">
        <v>13</v>
      </c>
      <c r="H17">
        <v>10</v>
      </c>
      <c r="I17" s="7">
        <v>1.03E-4</v>
      </c>
      <c r="J17" s="7">
        <v>1.03E-4</v>
      </c>
      <c r="K17" s="8">
        <v>99374.399999999994</v>
      </c>
      <c r="L17" s="8">
        <v>10.199999999999999</v>
      </c>
      <c r="M17" s="6">
        <v>71.14</v>
      </c>
    </row>
    <row r="18" spans="1:13">
      <c r="A18">
        <v>11</v>
      </c>
      <c r="B18" s="7">
        <v>1.3799999999999999E-4</v>
      </c>
      <c r="C18" s="7">
        <v>1.3799999999999999E-4</v>
      </c>
      <c r="D18" s="8">
        <v>99237.3</v>
      </c>
      <c r="E18" s="8">
        <v>13.7</v>
      </c>
      <c r="F18" s="6">
        <v>65.67</v>
      </c>
      <c r="G18" t="s">
        <v>13</v>
      </c>
      <c r="H18">
        <v>11</v>
      </c>
      <c r="I18" s="7">
        <v>9.7999999999999997E-5</v>
      </c>
      <c r="J18" s="7">
        <v>9.7999999999999997E-5</v>
      </c>
      <c r="K18" s="8">
        <v>99364.2</v>
      </c>
      <c r="L18" s="8">
        <v>9.8000000000000007</v>
      </c>
      <c r="M18" s="6">
        <v>70.150000000000006</v>
      </c>
    </row>
    <row r="19" spans="1:13">
      <c r="A19">
        <v>12</v>
      </c>
      <c r="B19" s="7">
        <v>1.4899999999999999E-4</v>
      </c>
      <c r="C19" s="7">
        <v>1.4899999999999999E-4</v>
      </c>
      <c r="D19" s="8">
        <v>99223.7</v>
      </c>
      <c r="E19" s="8">
        <v>14.8</v>
      </c>
      <c r="F19" s="6">
        <v>64.680000000000007</v>
      </c>
      <c r="G19" t="s">
        <v>13</v>
      </c>
      <c r="H19">
        <v>12</v>
      </c>
      <c r="I19" s="7">
        <v>1.2400000000000001E-4</v>
      </c>
      <c r="J19" s="7">
        <v>1.2400000000000001E-4</v>
      </c>
      <c r="K19" s="8">
        <v>99354.4</v>
      </c>
      <c r="L19" s="8">
        <v>12.4</v>
      </c>
      <c r="M19" s="6">
        <v>69.16</v>
      </c>
    </row>
    <row r="20" spans="1:13">
      <c r="A20">
        <v>13</v>
      </c>
      <c r="B20" s="7">
        <v>2.0100000000000001E-4</v>
      </c>
      <c r="C20" s="7">
        <v>2.0100000000000001E-4</v>
      </c>
      <c r="D20" s="8">
        <v>99208.9</v>
      </c>
      <c r="E20" s="8">
        <v>19.899999999999999</v>
      </c>
      <c r="F20" s="6">
        <v>63.69</v>
      </c>
      <c r="G20" t="s">
        <v>13</v>
      </c>
      <c r="H20">
        <v>13</v>
      </c>
      <c r="I20" s="7">
        <v>1.0399999999999999E-4</v>
      </c>
      <c r="J20" s="7">
        <v>1.0399999999999999E-4</v>
      </c>
      <c r="K20" s="8">
        <v>99342.1</v>
      </c>
      <c r="L20" s="8">
        <v>10.4</v>
      </c>
      <c r="M20" s="6">
        <v>68.16</v>
      </c>
    </row>
    <row r="21" spans="1:13">
      <c r="A21">
        <v>14</v>
      </c>
      <c r="B21" s="7">
        <v>2.24E-4</v>
      </c>
      <c r="C21" s="7">
        <v>2.24E-4</v>
      </c>
      <c r="D21" s="8">
        <v>99189</v>
      </c>
      <c r="E21" s="8">
        <v>22.2</v>
      </c>
      <c r="F21" s="6">
        <v>62.7</v>
      </c>
      <c r="G21" t="s">
        <v>13</v>
      </c>
      <c r="H21">
        <v>14</v>
      </c>
      <c r="I21" s="7">
        <v>1.4899999999999999E-4</v>
      </c>
      <c r="J21" s="7">
        <v>1.4899999999999999E-4</v>
      </c>
      <c r="K21" s="8">
        <v>99331.7</v>
      </c>
      <c r="L21" s="8">
        <v>14.8</v>
      </c>
      <c r="M21" s="6">
        <v>67.17</v>
      </c>
    </row>
    <row r="22" spans="1:13">
      <c r="A22">
        <v>15</v>
      </c>
      <c r="B22" s="7">
        <v>2.5500000000000002E-4</v>
      </c>
      <c r="C22" s="7">
        <v>2.5500000000000002E-4</v>
      </c>
      <c r="D22" s="8">
        <v>99166.7</v>
      </c>
      <c r="E22" s="8">
        <v>25.3</v>
      </c>
      <c r="F22" s="6">
        <v>61.72</v>
      </c>
      <c r="G22" t="s">
        <v>13</v>
      </c>
      <c r="H22">
        <v>15</v>
      </c>
      <c r="I22" s="7">
        <v>1.5200000000000001E-4</v>
      </c>
      <c r="J22" s="7">
        <v>1.5200000000000001E-4</v>
      </c>
      <c r="K22" s="8">
        <v>99316.9</v>
      </c>
      <c r="L22" s="8">
        <v>15.1</v>
      </c>
      <c r="M22" s="6">
        <v>66.180000000000007</v>
      </c>
    </row>
    <row r="23" spans="1:13">
      <c r="A23">
        <v>16</v>
      </c>
      <c r="B23" s="7">
        <v>3.6099999999999999E-4</v>
      </c>
      <c r="C23" s="7">
        <v>3.6099999999999999E-4</v>
      </c>
      <c r="D23" s="8">
        <v>99141.4</v>
      </c>
      <c r="E23" s="8">
        <v>35.799999999999997</v>
      </c>
      <c r="F23" s="6">
        <v>60.73</v>
      </c>
      <c r="G23" t="s">
        <v>13</v>
      </c>
      <c r="H23">
        <v>16</v>
      </c>
      <c r="I23" s="7">
        <v>2.2900000000000001E-4</v>
      </c>
      <c r="J23" s="7">
        <v>2.2900000000000001E-4</v>
      </c>
      <c r="K23" s="8">
        <v>99301.8</v>
      </c>
      <c r="L23" s="8">
        <v>22.7</v>
      </c>
      <c r="M23" s="6">
        <v>65.19</v>
      </c>
    </row>
    <row r="24" spans="1:13">
      <c r="A24">
        <v>17</v>
      </c>
      <c r="B24" s="7">
        <v>5.4600000000000004E-4</v>
      </c>
      <c r="C24" s="7">
        <v>5.4600000000000004E-4</v>
      </c>
      <c r="D24" s="8">
        <v>99105.600000000006</v>
      </c>
      <c r="E24" s="8">
        <v>54.1</v>
      </c>
      <c r="F24" s="6">
        <v>59.75</v>
      </c>
      <c r="G24" t="s">
        <v>13</v>
      </c>
      <c r="H24">
        <v>17</v>
      </c>
      <c r="I24" s="7">
        <v>2.52E-4</v>
      </c>
      <c r="J24" s="7">
        <v>2.52E-4</v>
      </c>
      <c r="K24" s="8">
        <v>99279</v>
      </c>
      <c r="L24" s="8">
        <v>25</v>
      </c>
      <c r="M24" s="6">
        <v>64.209999999999994</v>
      </c>
    </row>
    <row r="25" spans="1:13">
      <c r="A25">
        <v>18</v>
      </c>
      <c r="B25" s="7">
        <v>7.6199999999999998E-4</v>
      </c>
      <c r="C25" s="7">
        <v>7.6199999999999998E-4</v>
      </c>
      <c r="D25" s="8">
        <v>99051.5</v>
      </c>
      <c r="E25" s="8">
        <v>75.400000000000006</v>
      </c>
      <c r="F25" s="6">
        <v>58.79</v>
      </c>
      <c r="G25" t="s">
        <v>13</v>
      </c>
      <c r="H25">
        <v>18</v>
      </c>
      <c r="I25" s="7">
        <v>2.6800000000000001E-4</v>
      </c>
      <c r="J25" s="7">
        <v>2.6800000000000001E-4</v>
      </c>
      <c r="K25" s="8">
        <v>99254</v>
      </c>
      <c r="L25" s="8">
        <v>26.6</v>
      </c>
      <c r="M25" s="6">
        <v>63.22</v>
      </c>
    </row>
    <row r="26" spans="1:13">
      <c r="A26">
        <v>19</v>
      </c>
      <c r="B26" s="7">
        <v>7.4899999999999999E-4</v>
      </c>
      <c r="C26" s="7">
        <v>7.4799999999999997E-4</v>
      </c>
      <c r="D26" s="8">
        <v>98976.1</v>
      </c>
      <c r="E26" s="8">
        <v>74.099999999999994</v>
      </c>
      <c r="F26" s="6">
        <v>57.83</v>
      </c>
      <c r="G26" t="s">
        <v>13</v>
      </c>
      <c r="H26">
        <v>19</v>
      </c>
      <c r="I26" s="7">
        <v>2.9100000000000003E-4</v>
      </c>
      <c r="J26" s="7">
        <v>2.9100000000000003E-4</v>
      </c>
      <c r="K26" s="8">
        <v>99227.4</v>
      </c>
      <c r="L26" s="8">
        <v>28.8</v>
      </c>
      <c r="M26" s="6">
        <v>62.24</v>
      </c>
    </row>
    <row r="27" spans="1:13">
      <c r="A27">
        <v>20</v>
      </c>
      <c r="B27" s="7">
        <v>8.3100000000000003E-4</v>
      </c>
      <c r="C27" s="7">
        <v>8.3100000000000003E-4</v>
      </c>
      <c r="D27" s="8">
        <v>98902</v>
      </c>
      <c r="E27" s="8">
        <v>82.1</v>
      </c>
      <c r="F27" s="6">
        <v>56.87</v>
      </c>
      <c r="G27" t="s">
        <v>13</v>
      </c>
      <c r="H27">
        <v>20</v>
      </c>
      <c r="I27" s="7">
        <v>2.7999999999999998E-4</v>
      </c>
      <c r="J27" s="7">
        <v>2.7999999999999998E-4</v>
      </c>
      <c r="K27" s="8">
        <v>99198.6</v>
      </c>
      <c r="L27" s="8">
        <v>27.8</v>
      </c>
      <c r="M27" s="6">
        <v>61.26</v>
      </c>
    </row>
    <row r="28" spans="1:13">
      <c r="A28">
        <v>21</v>
      </c>
      <c r="B28" s="7">
        <v>7.7099999999999998E-4</v>
      </c>
      <c r="C28" s="7">
        <v>7.7099999999999998E-4</v>
      </c>
      <c r="D28" s="8">
        <v>98819.9</v>
      </c>
      <c r="E28" s="8">
        <v>76.2</v>
      </c>
      <c r="F28" s="6">
        <v>55.92</v>
      </c>
      <c r="G28" t="s">
        <v>13</v>
      </c>
      <c r="H28">
        <v>21</v>
      </c>
      <c r="I28" s="7">
        <v>2.9700000000000001E-4</v>
      </c>
      <c r="J28" s="7">
        <v>2.9700000000000001E-4</v>
      </c>
      <c r="K28" s="8">
        <v>99170.8</v>
      </c>
      <c r="L28" s="8">
        <v>29.4</v>
      </c>
      <c r="M28" s="6">
        <v>60.27</v>
      </c>
    </row>
    <row r="29" spans="1:13">
      <c r="A29">
        <v>22</v>
      </c>
      <c r="B29" s="7">
        <v>8.1700000000000002E-4</v>
      </c>
      <c r="C29" s="7">
        <v>8.1700000000000002E-4</v>
      </c>
      <c r="D29" s="8">
        <v>98743.7</v>
      </c>
      <c r="E29" s="8">
        <v>80.7</v>
      </c>
      <c r="F29" s="6">
        <v>54.96</v>
      </c>
      <c r="G29" t="s">
        <v>13</v>
      </c>
      <c r="H29">
        <v>22</v>
      </c>
      <c r="I29" s="7">
        <v>2.9399999999999999E-4</v>
      </c>
      <c r="J29" s="7">
        <v>2.9399999999999999E-4</v>
      </c>
      <c r="K29" s="8">
        <v>99141.4</v>
      </c>
      <c r="L29" s="8">
        <v>29.1</v>
      </c>
      <c r="M29" s="6">
        <v>59.29</v>
      </c>
    </row>
    <row r="30" spans="1:13">
      <c r="A30">
        <v>23</v>
      </c>
      <c r="B30" s="7">
        <v>7.9100000000000004E-4</v>
      </c>
      <c r="C30" s="7">
        <v>7.9100000000000004E-4</v>
      </c>
      <c r="D30" s="8">
        <v>98663</v>
      </c>
      <c r="E30" s="8">
        <v>78.099999999999994</v>
      </c>
      <c r="F30" s="6">
        <v>54.01</v>
      </c>
      <c r="G30" t="s">
        <v>13</v>
      </c>
      <c r="H30">
        <v>23</v>
      </c>
      <c r="I30" s="7">
        <v>2.9999999999999997E-4</v>
      </c>
      <c r="J30" s="7">
        <v>2.9999999999999997E-4</v>
      </c>
      <c r="K30" s="8">
        <v>99112.2</v>
      </c>
      <c r="L30" s="8">
        <v>29.8</v>
      </c>
      <c r="M30" s="6">
        <v>58.31</v>
      </c>
    </row>
    <row r="31" spans="1:13">
      <c r="A31">
        <v>24</v>
      </c>
      <c r="B31" s="7">
        <v>8.5099999999999998E-4</v>
      </c>
      <c r="C31" s="7">
        <v>8.5099999999999998E-4</v>
      </c>
      <c r="D31" s="8">
        <v>98584.9</v>
      </c>
      <c r="E31" s="8">
        <v>83.8</v>
      </c>
      <c r="F31" s="6">
        <v>53.05</v>
      </c>
      <c r="G31" t="s">
        <v>13</v>
      </c>
      <c r="H31">
        <v>24</v>
      </c>
      <c r="I31" s="7">
        <v>2.9700000000000001E-4</v>
      </c>
      <c r="J31" s="7">
        <v>2.9700000000000001E-4</v>
      </c>
      <c r="K31" s="8">
        <v>99082.4</v>
      </c>
      <c r="L31" s="8">
        <v>29.4</v>
      </c>
      <c r="M31" s="6">
        <v>57.33</v>
      </c>
    </row>
    <row r="32" spans="1:13">
      <c r="A32">
        <v>25</v>
      </c>
      <c r="B32" s="7">
        <v>8.8000000000000003E-4</v>
      </c>
      <c r="C32" s="7">
        <v>8.7900000000000001E-4</v>
      </c>
      <c r="D32" s="8">
        <v>98501.1</v>
      </c>
      <c r="E32" s="8">
        <v>86.6</v>
      </c>
      <c r="F32" s="6">
        <v>52.09</v>
      </c>
      <c r="G32" t="s">
        <v>13</v>
      </c>
      <c r="H32">
        <v>25</v>
      </c>
      <c r="I32" s="7">
        <v>3.19E-4</v>
      </c>
      <c r="J32" s="7">
        <v>3.19E-4</v>
      </c>
      <c r="K32" s="8">
        <v>99053.1</v>
      </c>
      <c r="L32" s="8">
        <v>31.6</v>
      </c>
      <c r="M32" s="6">
        <v>56.34</v>
      </c>
    </row>
    <row r="33" spans="1:13">
      <c r="A33">
        <v>26</v>
      </c>
      <c r="B33" s="7">
        <v>8.4400000000000002E-4</v>
      </c>
      <c r="C33" s="7">
        <v>8.43E-4</v>
      </c>
      <c r="D33" s="8">
        <v>98414.5</v>
      </c>
      <c r="E33" s="8">
        <v>83</v>
      </c>
      <c r="F33" s="6">
        <v>51.14</v>
      </c>
      <c r="G33" t="s">
        <v>13</v>
      </c>
      <c r="H33">
        <v>26</v>
      </c>
      <c r="I33" s="7">
        <v>3.68E-4</v>
      </c>
      <c r="J33" s="7">
        <v>3.68E-4</v>
      </c>
      <c r="K33" s="8">
        <v>99021.5</v>
      </c>
      <c r="L33" s="8">
        <v>36.4</v>
      </c>
      <c r="M33" s="6">
        <v>55.36</v>
      </c>
    </row>
    <row r="34" spans="1:13">
      <c r="A34">
        <v>27</v>
      </c>
      <c r="B34" s="7">
        <v>8.5700000000000001E-4</v>
      </c>
      <c r="C34" s="7">
        <v>8.5700000000000001E-4</v>
      </c>
      <c r="D34" s="8">
        <v>98331.5</v>
      </c>
      <c r="E34" s="8">
        <v>84.3</v>
      </c>
      <c r="F34" s="6">
        <v>50.18</v>
      </c>
      <c r="G34" t="s">
        <v>13</v>
      </c>
      <c r="H34">
        <v>27</v>
      </c>
      <c r="I34" s="7">
        <v>3.4499999999999998E-4</v>
      </c>
      <c r="J34" s="7">
        <v>3.4499999999999998E-4</v>
      </c>
      <c r="K34" s="8">
        <v>98985.1</v>
      </c>
      <c r="L34" s="8">
        <v>34.1</v>
      </c>
      <c r="M34" s="6">
        <v>54.38</v>
      </c>
    </row>
    <row r="35" spans="1:13">
      <c r="A35">
        <v>28</v>
      </c>
      <c r="B35" s="7">
        <v>9.0799999999999995E-4</v>
      </c>
      <c r="C35" s="7">
        <v>9.0700000000000004E-4</v>
      </c>
      <c r="D35" s="8">
        <v>98247.2</v>
      </c>
      <c r="E35" s="8">
        <v>89.1</v>
      </c>
      <c r="F35" s="6">
        <v>49.23</v>
      </c>
      <c r="G35" t="s">
        <v>13</v>
      </c>
      <c r="H35">
        <v>28</v>
      </c>
      <c r="I35" s="7">
        <v>3.5799999999999997E-4</v>
      </c>
      <c r="J35" s="7">
        <v>3.5799999999999997E-4</v>
      </c>
      <c r="K35" s="8">
        <v>98950.9</v>
      </c>
      <c r="L35" s="8">
        <v>35.4</v>
      </c>
      <c r="M35" s="6">
        <v>53.4</v>
      </c>
    </row>
    <row r="36" spans="1:13">
      <c r="A36">
        <v>29</v>
      </c>
      <c r="B36" s="7">
        <v>9.7400000000000004E-4</v>
      </c>
      <c r="C36" s="7">
        <v>9.7300000000000002E-4</v>
      </c>
      <c r="D36" s="8">
        <v>98158.1</v>
      </c>
      <c r="E36" s="8">
        <v>95.5</v>
      </c>
      <c r="F36" s="6">
        <v>48.27</v>
      </c>
      <c r="G36" t="s">
        <v>13</v>
      </c>
      <c r="H36">
        <v>29</v>
      </c>
      <c r="I36" s="7">
        <v>4.08E-4</v>
      </c>
      <c r="J36" s="7">
        <v>4.0700000000000003E-4</v>
      </c>
      <c r="K36" s="8">
        <v>98915.5</v>
      </c>
      <c r="L36" s="8">
        <v>40.299999999999997</v>
      </c>
      <c r="M36" s="6">
        <v>52.42</v>
      </c>
    </row>
    <row r="37" spans="1:13">
      <c r="A37">
        <v>30</v>
      </c>
      <c r="B37" s="7">
        <v>9.810000000000001E-4</v>
      </c>
      <c r="C37" s="7">
        <v>9.810000000000001E-4</v>
      </c>
      <c r="D37" s="8">
        <v>98062.6</v>
      </c>
      <c r="E37" s="8">
        <v>96.2</v>
      </c>
      <c r="F37" s="6">
        <v>47.32</v>
      </c>
      <c r="G37" t="s">
        <v>13</v>
      </c>
      <c r="H37">
        <v>30</v>
      </c>
      <c r="I37" s="7">
        <v>4.15E-4</v>
      </c>
      <c r="J37" s="7">
        <v>4.15E-4</v>
      </c>
      <c r="K37" s="8">
        <v>98875.199999999997</v>
      </c>
      <c r="L37" s="8">
        <v>41</v>
      </c>
      <c r="M37" s="6">
        <v>51.44</v>
      </c>
    </row>
    <row r="38" spans="1:13">
      <c r="A38">
        <v>31</v>
      </c>
      <c r="B38" s="7">
        <v>1.0319999999999999E-3</v>
      </c>
      <c r="C38" s="7">
        <v>1.0319999999999999E-3</v>
      </c>
      <c r="D38" s="8">
        <v>97966.399999999994</v>
      </c>
      <c r="E38" s="8">
        <v>101.1</v>
      </c>
      <c r="F38" s="6">
        <v>46.36</v>
      </c>
      <c r="G38" t="s">
        <v>13</v>
      </c>
      <c r="H38">
        <v>31</v>
      </c>
      <c r="I38" s="7">
        <v>4.7699999999999999E-4</v>
      </c>
      <c r="J38" s="7">
        <v>4.7699999999999999E-4</v>
      </c>
      <c r="K38" s="8">
        <v>98834.2</v>
      </c>
      <c r="L38" s="8">
        <v>47.1</v>
      </c>
      <c r="M38" s="6">
        <v>50.46</v>
      </c>
    </row>
    <row r="39" spans="1:13">
      <c r="A39">
        <v>32</v>
      </c>
      <c r="B39" s="7">
        <v>1.0709999999999999E-3</v>
      </c>
      <c r="C39" s="7">
        <v>1.0709999999999999E-3</v>
      </c>
      <c r="D39" s="8">
        <v>97865.3</v>
      </c>
      <c r="E39" s="8">
        <v>104.8</v>
      </c>
      <c r="F39" s="6">
        <v>45.41</v>
      </c>
      <c r="G39" t="s">
        <v>13</v>
      </c>
      <c r="H39">
        <v>32</v>
      </c>
      <c r="I39" s="7">
        <v>5.0500000000000002E-4</v>
      </c>
      <c r="J39" s="7">
        <v>5.04E-4</v>
      </c>
      <c r="K39" s="8">
        <v>98787.1</v>
      </c>
      <c r="L39" s="8">
        <v>49.8</v>
      </c>
      <c r="M39" s="6">
        <v>49.48</v>
      </c>
    </row>
    <row r="40" spans="1:13">
      <c r="A40">
        <v>33</v>
      </c>
      <c r="B40" s="7">
        <v>1.124E-3</v>
      </c>
      <c r="C40" s="7">
        <v>1.1230000000000001E-3</v>
      </c>
      <c r="D40" s="8">
        <v>97760.5</v>
      </c>
      <c r="E40" s="8">
        <v>109.8</v>
      </c>
      <c r="F40" s="6">
        <v>44.46</v>
      </c>
      <c r="G40" t="s">
        <v>13</v>
      </c>
      <c r="H40">
        <v>33</v>
      </c>
      <c r="I40" s="7">
        <v>5.22E-4</v>
      </c>
      <c r="J40" s="7">
        <v>5.22E-4</v>
      </c>
      <c r="K40" s="8">
        <v>98737.3</v>
      </c>
      <c r="L40" s="8">
        <v>51.5</v>
      </c>
      <c r="M40" s="6">
        <v>48.51</v>
      </c>
    </row>
    <row r="41" spans="1:13">
      <c r="A41">
        <v>34</v>
      </c>
      <c r="B41" s="7">
        <v>1.181E-3</v>
      </c>
      <c r="C41" s="7">
        <v>1.1800000000000001E-3</v>
      </c>
      <c r="D41" s="8">
        <v>97650.7</v>
      </c>
      <c r="E41" s="8">
        <v>115.2</v>
      </c>
      <c r="F41" s="6">
        <v>43.51</v>
      </c>
      <c r="G41" t="s">
        <v>13</v>
      </c>
      <c r="H41">
        <v>34</v>
      </c>
      <c r="I41" s="7">
        <v>6.2299999999999996E-4</v>
      </c>
      <c r="J41" s="7">
        <v>6.2299999999999996E-4</v>
      </c>
      <c r="K41" s="8">
        <v>98685.8</v>
      </c>
      <c r="L41" s="8">
        <v>61.5</v>
      </c>
      <c r="M41" s="6">
        <v>47.53</v>
      </c>
    </row>
    <row r="42" spans="1:13">
      <c r="A42">
        <v>35</v>
      </c>
      <c r="B42" s="7">
        <v>1.1659999999999999E-3</v>
      </c>
      <c r="C42" s="7">
        <v>1.1659999999999999E-3</v>
      </c>
      <c r="D42" s="8">
        <v>97535.5</v>
      </c>
      <c r="E42" s="8">
        <v>113.7</v>
      </c>
      <c r="F42" s="6">
        <v>42.56</v>
      </c>
      <c r="G42" t="s">
        <v>13</v>
      </c>
      <c r="H42">
        <v>35</v>
      </c>
      <c r="I42" s="7">
        <v>6.4999999999999997E-4</v>
      </c>
      <c r="J42" s="7">
        <v>6.4899999999999995E-4</v>
      </c>
      <c r="K42" s="8">
        <v>98624.3</v>
      </c>
      <c r="L42" s="8">
        <v>64.099999999999994</v>
      </c>
      <c r="M42" s="6">
        <v>46.56</v>
      </c>
    </row>
    <row r="43" spans="1:13">
      <c r="A43">
        <v>36</v>
      </c>
      <c r="B43" s="7">
        <v>1.2359999999999999E-3</v>
      </c>
      <c r="C43" s="7">
        <v>1.2359999999999999E-3</v>
      </c>
      <c r="D43" s="8">
        <v>97421.8</v>
      </c>
      <c r="E43" s="8">
        <v>120.4</v>
      </c>
      <c r="F43" s="6">
        <v>41.61</v>
      </c>
      <c r="G43" t="s">
        <v>13</v>
      </c>
      <c r="H43">
        <v>36</v>
      </c>
      <c r="I43" s="7">
        <v>6.87E-4</v>
      </c>
      <c r="J43" s="7">
        <v>6.87E-4</v>
      </c>
      <c r="K43" s="8">
        <v>98560.2</v>
      </c>
      <c r="L43" s="8">
        <v>67.7</v>
      </c>
      <c r="M43" s="6">
        <v>45.59</v>
      </c>
    </row>
    <row r="44" spans="1:13">
      <c r="A44">
        <v>37</v>
      </c>
      <c r="B44" s="7">
        <v>1.3209999999999999E-3</v>
      </c>
      <c r="C44" s="7">
        <v>1.3209999999999999E-3</v>
      </c>
      <c r="D44" s="8">
        <v>97301.4</v>
      </c>
      <c r="E44" s="8">
        <v>128.5</v>
      </c>
      <c r="F44" s="6">
        <v>40.659999999999997</v>
      </c>
      <c r="G44" t="s">
        <v>13</v>
      </c>
      <c r="H44">
        <v>37</v>
      </c>
      <c r="I44" s="7">
        <v>7.0100000000000002E-4</v>
      </c>
      <c r="J44" s="7">
        <v>7.0100000000000002E-4</v>
      </c>
      <c r="K44" s="8">
        <v>98492.6</v>
      </c>
      <c r="L44" s="8">
        <v>69.099999999999994</v>
      </c>
      <c r="M44" s="6">
        <v>44.62</v>
      </c>
    </row>
    <row r="45" spans="1:13">
      <c r="A45">
        <v>38</v>
      </c>
      <c r="B45" s="7">
        <v>1.354E-3</v>
      </c>
      <c r="C45" s="7">
        <v>1.353E-3</v>
      </c>
      <c r="D45" s="8">
        <v>97172.9</v>
      </c>
      <c r="E45" s="8">
        <v>131.5</v>
      </c>
      <c r="F45" s="6">
        <v>39.71</v>
      </c>
      <c r="G45" t="s">
        <v>13</v>
      </c>
      <c r="H45">
        <v>38</v>
      </c>
      <c r="I45" s="7">
        <v>8.3299999999999997E-4</v>
      </c>
      <c r="J45" s="7">
        <v>8.3299999999999997E-4</v>
      </c>
      <c r="K45" s="8">
        <v>98423.5</v>
      </c>
      <c r="L45" s="8">
        <v>82</v>
      </c>
      <c r="M45" s="6">
        <v>43.66</v>
      </c>
    </row>
    <row r="46" spans="1:13">
      <c r="A46">
        <v>39</v>
      </c>
      <c r="B46" s="7">
        <v>1.5120000000000001E-3</v>
      </c>
      <c r="C46" s="7">
        <v>1.511E-3</v>
      </c>
      <c r="D46" s="8">
        <v>97041.4</v>
      </c>
      <c r="E46" s="8">
        <v>146.69999999999999</v>
      </c>
      <c r="F46" s="6">
        <v>38.76</v>
      </c>
      <c r="G46" t="s">
        <v>13</v>
      </c>
      <c r="H46">
        <v>39</v>
      </c>
      <c r="I46" s="7">
        <v>8.7000000000000001E-4</v>
      </c>
      <c r="J46" s="7">
        <v>8.7000000000000001E-4</v>
      </c>
      <c r="K46" s="8">
        <v>98341.6</v>
      </c>
      <c r="L46" s="8">
        <v>85.5</v>
      </c>
      <c r="M46" s="6">
        <v>42.69</v>
      </c>
    </row>
    <row r="47" spans="1:13">
      <c r="A47">
        <v>40</v>
      </c>
      <c r="B47" s="7">
        <v>1.665E-3</v>
      </c>
      <c r="C47" s="7">
        <v>1.6639999999999999E-3</v>
      </c>
      <c r="D47" s="8">
        <v>96894.8</v>
      </c>
      <c r="E47" s="8">
        <v>161.19999999999999</v>
      </c>
      <c r="F47" s="6">
        <v>37.82</v>
      </c>
      <c r="G47" t="s">
        <v>13</v>
      </c>
      <c r="H47">
        <v>40</v>
      </c>
      <c r="I47" s="7">
        <v>9.6299999999999999E-4</v>
      </c>
      <c r="J47" s="7">
        <v>9.6299999999999999E-4</v>
      </c>
      <c r="K47" s="8">
        <v>98256</v>
      </c>
      <c r="L47" s="8">
        <v>94.6</v>
      </c>
      <c r="M47" s="6">
        <v>41.73</v>
      </c>
    </row>
    <row r="48" spans="1:13">
      <c r="A48">
        <v>41</v>
      </c>
      <c r="B48" s="7">
        <v>1.727E-3</v>
      </c>
      <c r="C48" s="7">
        <v>1.725E-3</v>
      </c>
      <c r="D48" s="8">
        <v>96733.5</v>
      </c>
      <c r="E48" s="8">
        <v>166.9</v>
      </c>
      <c r="F48" s="6">
        <v>36.880000000000003</v>
      </c>
      <c r="G48" t="s">
        <v>13</v>
      </c>
      <c r="H48">
        <v>41</v>
      </c>
      <c r="I48" s="7">
        <v>1.0330000000000001E-3</v>
      </c>
      <c r="J48" s="7">
        <v>1.0330000000000001E-3</v>
      </c>
      <c r="K48" s="8">
        <v>98161.4</v>
      </c>
      <c r="L48" s="8">
        <v>101.4</v>
      </c>
      <c r="M48" s="6">
        <v>40.770000000000003</v>
      </c>
    </row>
    <row r="49" spans="1:13">
      <c r="A49">
        <v>42</v>
      </c>
      <c r="B49" s="7">
        <v>1.884E-3</v>
      </c>
      <c r="C49" s="7">
        <v>1.882E-3</v>
      </c>
      <c r="D49" s="8">
        <v>96566.6</v>
      </c>
      <c r="E49" s="8">
        <v>181.8</v>
      </c>
      <c r="F49" s="6">
        <v>35.950000000000003</v>
      </c>
      <c r="G49" t="s">
        <v>13</v>
      </c>
      <c r="H49">
        <v>42</v>
      </c>
      <c r="I49" s="7">
        <v>1.158E-3</v>
      </c>
      <c r="J49" s="7">
        <v>1.157E-3</v>
      </c>
      <c r="K49" s="8">
        <v>98060.1</v>
      </c>
      <c r="L49" s="8">
        <v>113.5</v>
      </c>
      <c r="M49" s="6">
        <v>39.81</v>
      </c>
    </row>
    <row r="50" spans="1:13">
      <c r="A50">
        <v>43</v>
      </c>
      <c r="B50" s="7">
        <v>2.1059999999999998E-3</v>
      </c>
      <c r="C50" s="7">
        <v>2.104E-3</v>
      </c>
      <c r="D50" s="8">
        <v>96384.9</v>
      </c>
      <c r="E50" s="8">
        <v>202.8</v>
      </c>
      <c r="F50" s="6">
        <v>35.01</v>
      </c>
      <c r="G50" t="s">
        <v>13</v>
      </c>
      <c r="H50">
        <v>43</v>
      </c>
      <c r="I50" s="7">
        <v>1.382E-3</v>
      </c>
      <c r="J50" s="7">
        <v>1.3810000000000001E-3</v>
      </c>
      <c r="K50" s="8">
        <v>97946.6</v>
      </c>
      <c r="L50" s="8">
        <v>135.19999999999999</v>
      </c>
      <c r="M50" s="6">
        <v>38.86</v>
      </c>
    </row>
    <row r="51" spans="1:13">
      <c r="A51">
        <v>44</v>
      </c>
      <c r="B51" s="7">
        <v>2.1280000000000001E-3</v>
      </c>
      <c r="C51" s="7">
        <v>2.1259999999999999E-3</v>
      </c>
      <c r="D51" s="8">
        <v>96182.1</v>
      </c>
      <c r="E51" s="8">
        <v>204.5</v>
      </c>
      <c r="F51" s="6">
        <v>34.090000000000003</v>
      </c>
      <c r="G51" t="s">
        <v>13</v>
      </c>
      <c r="H51">
        <v>44</v>
      </c>
      <c r="I51" s="7">
        <v>1.4580000000000001E-3</v>
      </c>
      <c r="J51" s="7">
        <v>1.457E-3</v>
      </c>
      <c r="K51" s="8">
        <v>97811.3</v>
      </c>
      <c r="L51" s="8">
        <v>142.5</v>
      </c>
      <c r="M51" s="6">
        <v>37.909999999999997</v>
      </c>
    </row>
    <row r="52" spans="1:13">
      <c r="A52">
        <v>45</v>
      </c>
      <c r="B52" s="7">
        <v>2.4199999999999998E-3</v>
      </c>
      <c r="C52" s="7">
        <v>2.4169999999999999E-3</v>
      </c>
      <c r="D52" s="8">
        <v>95977.600000000006</v>
      </c>
      <c r="E52" s="8">
        <v>232</v>
      </c>
      <c r="F52" s="6">
        <v>33.159999999999997</v>
      </c>
      <c r="G52" t="s">
        <v>13</v>
      </c>
      <c r="H52">
        <v>45</v>
      </c>
      <c r="I52" s="7">
        <v>1.5820000000000001E-3</v>
      </c>
      <c r="J52" s="7">
        <v>1.5809999999999999E-3</v>
      </c>
      <c r="K52" s="8">
        <v>97668.800000000003</v>
      </c>
      <c r="L52" s="8">
        <v>154.4</v>
      </c>
      <c r="M52" s="6">
        <v>36.96</v>
      </c>
    </row>
    <row r="53" spans="1:13">
      <c r="A53">
        <v>46</v>
      </c>
      <c r="B53" s="7">
        <v>2.7260000000000001E-3</v>
      </c>
      <c r="C53" s="7">
        <v>2.7230000000000002E-3</v>
      </c>
      <c r="D53" s="8">
        <v>95745.600000000006</v>
      </c>
      <c r="E53" s="8">
        <v>260.7</v>
      </c>
      <c r="F53" s="6">
        <v>32.24</v>
      </c>
      <c r="G53" t="s">
        <v>13</v>
      </c>
      <c r="H53">
        <v>46</v>
      </c>
      <c r="I53" s="7">
        <v>1.836E-3</v>
      </c>
      <c r="J53" s="7">
        <v>1.8339999999999999E-3</v>
      </c>
      <c r="K53" s="8">
        <v>97514.4</v>
      </c>
      <c r="L53" s="8">
        <v>178.9</v>
      </c>
      <c r="M53" s="6">
        <v>36.020000000000003</v>
      </c>
    </row>
    <row r="54" spans="1:13">
      <c r="A54">
        <v>47</v>
      </c>
      <c r="B54" s="7">
        <v>3.0839999999999999E-3</v>
      </c>
      <c r="C54" s="7">
        <v>3.0790000000000001E-3</v>
      </c>
      <c r="D54" s="8">
        <v>95484.9</v>
      </c>
      <c r="E54" s="8">
        <v>294</v>
      </c>
      <c r="F54" s="6">
        <v>31.32</v>
      </c>
      <c r="G54" t="s">
        <v>13</v>
      </c>
      <c r="H54">
        <v>47</v>
      </c>
      <c r="I54" s="7">
        <v>1.9959999999999999E-3</v>
      </c>
      <c r="J54" s="7">
        <v>1.9940000000000001E-3</v>
      </c>
      <c r="K54" s="8">
        <v>97335.6</v>
      </c>
      <c r="L54" s="8">
        <v>194.1</v>
      </c>
      <c r="M54" s="6">
        <v>35.090000000000003</v>
      </c>
    </row>
    <row r="55" spans="1:13">
      <c r="A55">
        <v>48</v>
      </c>
      <c r="B55" s="7">
        <v>3.2699999999999999E-3</v>
      </c>
      <c r="C55" s="7">
        <v>3.264E-3</v>
      </c>
      <c r="D55" s="8">
        <v>95190.9</v>
      </c>
      <c r="E55" s="8">
        <v>310.7</v>
      </c>
      <c r="F55" s="6">
        <v>30.42</v>
      </c>
      <c r="G55" t="s">
        <v>13</v>
      </c>
      <c r="H55">
        <v>48</v>
      </c>
      <c r="I55" s="7">
        <v>2.1919999999999999E-3</v>
      </c>
      <c r="J55" s="7">
        <v>2.1900000000000001E-3</v>
      </c>
      <c r="K55" s="8">
        <v>97141.4</v>
      </c>
      <c r="L55" s="8">
        <v>212.7</v>
      </c>
      <c r="M55" s="6">
        <v>34.15</v>
      </c>
    </row>
    <row r="56" spans="1:13">
      <c r="A56">
        <v>49</v>
      </c>
      <c r="B56" s="7">
        <v>3.6779999999999998E-3</v>
      </c>
      <c r="C56" s="7">
        <v>3.6719999999999999E-3</v>
      </c>
      <c r="D56" s="8">
        <v>94880.2</v>
      </c>
      <c r="E56" s="8">
        <v>348.4</v>
      </c>
      <c r="F56" s="6">
        <v>29.52</v>
      </c>
      <c r="G56" t="s">
        <v>13</v>
      </c>
      <c r="H56">
        <v>49</v>
      </c>
      <c r="I56" s="7">
        <v>2.3570000000000002E-3</v>
      </c>
      <c r="J56" s="7">
        <v>2.3540000000000002E-3</v>
      </c>
      <c r="K56" s="8">
        <v>96928.7</v>
      </c>
      <c r="L56" s="8">
        <v>228.2</v>
      </c>
      <c r="M56" s="6">
        <v>33.229999999999997</v>
      </c>
    </row>
    <row r="57" spans="1:13">
      <c r="A57">
        <v>50</v>
      </c>
      <c r="B57" s="7">
        <v>3.9909999999999998E-3</v>
      </c>
      <c r="C57" s="7">
        <v>3.9830000000000004E-3</v>
      </c>
      <c r="D57" s="8">
        <v>94531.8</v>
      </c>
      <c r="E57" s="8">
        <v>376.5</v>
      </c>
      <c r="F57" s="6">
        <v>28.62</v>
      </c>
      <c r="G57" t="s">
        <v>13</v>
      </c>
      <c r="H57">
        <v>50</v>
      </c>
      <c r="I57" s="7">
        <v>2.64E-3</v>
      </c>
      <c r="J57" s="7">
        <v>2.637E-3</v>
      </c>
      <c r="K57" s="8">
        <v>96700.6</v>
      </c>
      <c r="L57" s="8">
        <v>255</v>
      </c>
      <c r="M57" s="6">
        <v>32.31</v>
      </c>
    </row>
    <row r="58" spans="1:13">
      <c r="A58">
        <v>51</v>
      </c>
      <c r="B58" s="7">
        <v>4.248E-3</v>
      </c>
      <c r="C58" s="7">
        <v>4.2389999999999997E-3</v>
      </c>
      <c r="D58" s="8">
        <v>94155.3</v>
      </c>
      <c r="E58" s="8">
        <v>399.1</v>
      </c>
      <c r="F58" s="6">
        <v>27.74</v>
      </c>
      <c r="G58" t="s">
        <v>13</v>
      </c>
      <c r="H58">
        <v>51</v>
      </c>
      <c r="I58" s="7">
        <v>2.8040000000000001E-3</v>
      </c>
      <c r="J58" s="7">
        <v>2.8E-3</v>
      </c>
      <c r="K58" s="8">
        <v>96445.6</v>
      </c>
      <c r="L58" s="8">
        <v>270</v>
      </c>
      <c r="M58" s="6">
        <v>31.39</v>
      </c>
    </row>
    <row r="59" spans="1:13">
      <c r="A59">
        <v>52</v>
      </c>
      <c r="B59" s="7">
        <v>4.6569999999999997E-3</v>
      </c>
      <c r="C59" s="7">
        <v>4.646E-3</v>
      </c>
      <c r="D59" s="8">
        <v>93756.1</v>
      </c>
      <c r="E59" s="8">
        <v>435.6</v>
      </c>
      <c r="F59" s="6">
        <v>26.85</v>
      </c>
      <c r="G59" t="s">
        <v>13</v>
      </c>
      <c r="H59">
        <v>52</v>
      </c>
      <c r="I59" s="7">
        <v>3.0599999999999998E-3</v>
      </c>
      <c r="J59" s="7">
        <v>3.055E-3</v>
      </c>
      <c r="K59" s="8">
        <v>96175.5</v>
      </c>
      <c r="L59" s="8">
        <v>293.8</v>
      </c>
      <c r="M59" s="6">
        <v>30.48</v>
      </c>
    </row>
    <row r="60" spans="1:13">
      <c r="A60">
        <v>53</v>
      </c>
      <c r="B60" s="7">
        <v>5.0179999999999999E-3</v>
      </c>
      <c r="C60" s="7">
        <v>5.006E-3</v>
      </c>
      <c r="D60" s="8">
        <v>93320.6</v>
      </c>
      <c r="E60" s="8">
        <v>467.1</v>
      </c>
      <c r="F60" s="6">
        <v>25.98</v>
      </c>
      <c r="G60" t="s">
        <v>13</v>
      </c>
      <c r="H60">
        <v>53</v>
      </c>
      <c r="I60" s="7">
        <v>3.2720000000000002E-3</v>
      </c>
      <c r="J60" s="7">
        <v>3.2659999999999998E-3</v>
      </c>
      <c r="K60" s="8">
        <v>95881.7</v>
      </c>
      <c r="L60" s="8">
        <v>313.2</v>
      </c>
      <c r="M60" s="6">
        <v>29.57</v>
      </c>
    </row>
    <row r="61" spans="1:13">
      <c r="A61">
        <v>54</v>
      </c>
      <c r="B61" s="7">
        <v>5.4850000000000003E-3</v>
      </c>
      <c r="C61" s="7">
        <v>5.47E-3</v>
      </c>
      <c r="D61" s="8">
        <v>92853.4</v>
      </c>
      <c r="E61" s="8">
        <v>507.9</v>
      </c>
      <c r="F61" s="6">
        <v>25.1</v>
      </c>
      <c r="G61" t="s">
        <v>13</v>
      </c>
      <c r="H61">
        <v>54</v>
      </c>
      <c r="I61" s="7">
        <v>3.6549999999999998E-3</v>
      </c>
      <c r="J61" s="7">
        <v>3.6480000000000002E-3</v>
      </c>
      <c r="K61" s="8">
        <v>95568.5</v>
      </c>
      <c r="L61" s="8">
        <v>348.6</v>
      </c>
      <c r="M61" s="6">
        <v>28.66</v>
      </c>
    </row>
    <row r="62" spans="1:13">
      <c r="A62">
        <v>55</v>
      </c>
      <c r="B62" s="7">
        <v>6.0959999999999999E-3</v>
      </c>
      <c r="C62" s="7">
        <v>6.0780000000000001E-3</v>
      </c>
      <c r="D62" s="8">
        <v>92345.600000000006</v>
      </c>
      <c r="E62" s="8">
        <v>561.29999999999995</v>
      </c>
      <c r="F62" s="6">
        <v>24.24</v>
      </c>
      <c r="G62" t="s">
        <v>13</v>
      </c>
      <c r="H62">
        <v>55</v>
      </c>
      <c r="I62" s="7">
        <v>3.9649999999999998E-3</v>
      </c>
      <c r="J62" s="7">
        <v>3.9579999999999997E-3</v>
      </c>
      <c r="K62" s="8">
        <v>95219.9</v>
      </c>
      <c r="L62" s="8">
        <v>376.8</v>
      </c>
      <c r="M62" s="6">
        <v>27.77</v>
      </c>
    </row>
    <row r="63" spans="1:13">
      <c r="A63">
        <v>56</v>
      </c>
      <c r="B63" s="7">
        <v>6.6810000000000003E-3</v>
      </c>
      <c r="C63" s="7">
        <v>6.6579999999999999E-3</v>
      </c>
      <c r="D63" s="8">
        <v>91784.3</v>
      </c>
      <c r="E63" s="8">
        <v>611.1</v>
      </c>
      <c r="F63" s="6">
        <v>23.38</v>
      </c>
      <c r="G63" t="s">
        <v>13</v>
      </c>
      <c r="H63">
        <v>56</v>
      </c>
      <c r="I63" s="7">
        <v>4.3439999999999998E-3</v>
      </c>
      <c r="J63" s="7">
        <v>4.3350000000000003E-3</v>
      </c>
      <c r="K63" s="8">
        <v>94843.1</v>
      </c>
      <c r="L63" s="8">
        <v>411.1</v>
      </c>
      <c r="M63" s="6">
        <v>26.88</v>
      </c>
    </row>
    <row r="64" spans="1:13">
      <c r="A64">
        <v>57</v>
      </c>
      <c r="B64" s="7">
        <v>7.6150000000000002E-3</v>
      </c>
      <c r="C64" s="7">
        <v>7.5859999999999999E-3</v>
      </c>
      <c r="D64" s="8">
        <v>91173.2</v>
      </c>
      <c r="E64" s="8">
        <v>691.7</v>
      </c>
      <c r="F64" s="6">
        <v>22.54</v>
      </c>
      <c r="G64" t="s">
        <v>13</v>
      </c>
      <c r="H64">
        <v>57</v>
      </c>
      <c r="I64" s="7">
        <v>4.7089999999999996E-3</v>
      </c>
      <c r="J64" s="7">
        <v>4.6979999999999999E-3</v>
      </c>
      <c r="K64" s="8">
        <v>94432</v>
      </c>
      <c r="L64" s="8">
        <v>443.6</v>
      </c>
      <c r="M64" s="6">
        <v>25.99</v>
      </c>
    </row>
    <row r="65" spans="1:13">
      <c r="A65">
        <v>58</v>
      </c>
      <c r="B65" s="7">
        <v>8.3219999999999995E-3</v>
      </c>
      <c r="C65" s="7">
        <v>8.2869999999999992E-3</v>
      </c>
      <c r="D65" s="8">
        <v>90481.5</v>
      </c>
      <c r="E65" s="8">
        <v>749.9</v>
      </c>
      <c r="F65" s="6">
        <v>21.71</v>
      </c>
      <c r="G65" t="s">
        <v>13</v>
      </c>
      <c r="H65">
        <v>58</v>
      </c>
      <c r="I65" s="7">
        <v>5.1330000000000004E-3</v>
      </c>
      <c r="J65" s="7">
        <v>5.1200000000000004E-3</v>
      </c>
      <c r="K65" s="8">
        <v>93988.3</v>
      </c>
      <c r="L65" s="8">
        <v>481.2</v>
      </c>
      <c r="M65" s="6">
        <v>25.11</v>
      </c>
    </row>
    <row r="66" spans="1:13">
      <c r="A66">
        <v>59</v>
      </c>
      <c r="B66" s="7">
        <v>9.1850000000000005E-3</v>
      </c>
      <c r="C66" s="7">
        <v>9.1430000000000001E-3</v>
      </c>
      <c r="D66" s="8">
        <v>89731.6</v>
      </c>
      <c r="E66" s="8">
        <v>820.4</v>
      </c>
      <c r="F66" s="6">
        <v>20.88</v>
      </c>
      <c r="G66" t="s">
        <v>13</v>
      </c>
      <c r="H66">
        <v>59</v>
      </c>
      <c r="I66" s="7">
        <v>5.7359999999999998E-3</v>
      </c>
      <c r="J66" s="7">
        <v>5.7190000000000001E-3</v>
      </c>
      <c r="K66" s="8">
        <v>93507.1</v>
      </c>
      <c r="L66" s="8">
        <v>534.79999999999995</v>
      </c>
      <c r="M66" s="6">
        <v>24.24</v>
      </c>
    </row>
    <row r="67" spans="1:13">
      <c r="A67">
        <v>60</v>
      </c>
      <c r="B67" s="7">
        <v>1.0427000000000001E-2</v>
      </c>
      <c r="C67" s="7">
        <v>1.0373E-2</v>
      </c>
      <c r="D67" s="8">
        <v>88911.2</v>
      </c>
      <c r="E67" s="8">
        <v>922.3</v>
      </c>
      <c r="F67" s="6">
        <v>20.07</v>
      </c>
      <c r="G67" t="s">
        <v>13</v>
      </c>
      <c r="H67">
        <v>60</v>
      </c>
      <c r="I67" s="7">
        <v>6.4250000000000002E-3</v>
      </c>
      <c r="J67" s="7">
        <v>6.404E-3</v>
      </c>
      <c r="K67" s="8">
        <v>92972.3</v>
      </c>
      <c r="L67" s="8">
        <v>595.4</v>
      </c>
      <c r="M67" s="6">
        <v>23.37</v>
      </c>
    </row>
    <row r="68" spans="1:13">
      <c r="A68">
        <v>61</v>
      </c>
      <c r="B68" s="7">
        <v>1.1396999999999999E-2</v>
      </c>
      <c r="C68" s="7">
        <v>1.1332E-2</v>
      </c>
      <c r="D68" s="8">
        <v>87989</v>
      </c>
      <c r="E68" s="8">
        <v>997.1</v>
      </c>
      <c r="F68" s="6">
        <v>19.28</v>
      </c>
      <c r="G68" t="s">
        <v>13</v>
      </c>
      <c r="H68">
        <v>61</v>
      </c>
      <c r="I68" s="7">
        <v>7.1130000000000004E-3</v>
      </c>
      <c r="J68" s="7">
        <v>7.0879999999999997E-3</v>
      </c>
      <c r="K68" s="8">
        <v>92376.9</v>
      </c>
      <c r="L68" s="8">
        <v>654.79999999999995</v>
      </c>
      <c r="M68" s="6">
        <v>22.52</v>
      </c>
    </row>
    <row r="69" spans="1:13">
      <c r="A69">
        <v>62</v>
      </c>
      <c r="B69" s="7">
        <v>1.2746E-2</v>
      </c>
      <c r="C69" s="7">
        <v>1.2664999999999999E-2</v>
      </c>
      <c r="D69" s="8">
        <v>86991.9</v>
      </c>
      <c r="E69" s="8">
        <v>1101.8</v>
      </c>
      <c r="F69" s="6">
        <v>18.489999999999998</v>
      </c>
      <c r="G69" t="s">
        <v>13</v>
      </c>
      <c r="H69">
        <v>62</v>
      </c>
      <c r="I69" s="7">
        <v>7.5810000000000001E-3</v>
      </c>
      <c r="J69" s="7">
        <v>7.5519999999999997E-3</v>
      </c>
      <c r="K69" s="8">
        <v>91722.1</v>
      </c>
      <c r="L69" s="8">
        <v>692.7</v>
      </c>
      <c r="M69" s="6">
        <v>21.68</v>
      </c>
    </row>
    <row r="70" spans="1:13">
      <c r="A70">
        <v>63</v>
      </c>
      <c r="B70" s="7">
        <v>1.3754000000000001E-2</v>
      </c>
      <c r="C70" s="7">
        <v>1.366E-2</v>
      </c>
      <c r="D70" s="8">
        <v>85890.1</v>
      </c>
      <c r="E70" s="8">
        <v>1173.2</v>
      </c>
      <c r="F70" s="6">
        <v>17.72</v>
      </c>
      <c r="G70" t="s">
        <v>13</v>
      </c>
      <c r="H70">
        <v>63</v>
      </c>
      <c r="I70" s="7">
        <v>8.4019999999999997E-3</v>
      </c>
      <c r="J70" s="7">
        <v>8.3669999999999994E-3</v>
      </c>
      <c r="K70" s="8">
        <v>91029.4</v>
      </c>
      <c r="L70" s="8">
        <v>761.6</v>
      </c>
      <c r="M70" s="6">
        <v>20.84</v>
      </c>
    </row>
    <row r="71" spans="1:13">
      <c r="A71">
        <v>64</v>
      </c>
      <c r="B71" s="7">
        <v>1.5187000000000001E-2</v>
      </c>
      <c r="C71" s="7">
        <v>1.5073E-2</v>
      </c>
      <c r="D71" s="8">
        <v>84716.9</v>
      </c>
      <c r="E71" s="8">
        <v>1276.9000000000001</v>
      </c>
      <c r="F71" s="6">
        <v>16.96</v>
      </c>
      <c r="G71" t="s">
        <v>13</v>
      </c>
      <c r="H71">
        <v>64</v>
      </c>
      <c r="I71" s="7">
        <v>9.2230000000000003E-3</v>
      </c>
      <c r="J71" s="7">
        <v>9.1809999999999999E-3</v>
      </c>
      <c r="K71" s="8">
        <v>90267.8</v>
      </c>
      <c r="L71" s="8">
        <v>828.7</v>
      </c>
      <c r="M71" s="6">
        <v>20.010000000000002</v>
      </c>
    </row>
    <row r="72" spans="1:13">
      <c r="A72">
        <v>65</v>
      </c>
      <c r="B72" s="7">
        <v>1.6624E-2</v>
      </c>
      <c r="C72" s="7">
        <v>1.6487000000000002E-2</v>
      </c>
      <c r="D72" s="8">
        <v>83440</v>
      </c>
      <c r="E72" s="8">
        <v>1375.7</v>
      </c>
      <c r="F72" s="6">
        <v>16.21</v>
      </c>
      <c r="G72" t="s">
        <v>13</v>
      </c>
      <c r="H72">
        <v>65</v>
      </c>
      <c r="I72" s="7">
        <v>1.0175E-2</v>
      </c>
      <c r="J72" s="7">
        <v>1.0123999999999999E-2</v>
      </c>
      <c r="K72" s="8">
        <v>89439.1</v>
      </c>
      <c r="L72" s="8">
        <v>905.4</v>
      </c>
      <c r="M72" s="6">
        <v>19.190000000000001</v>
      </c>
    </row>
    <row r="73" spans="1:13">
      <c r="A73">
        <v>66</v>
      </c>
      <c r="B73" s="7">
        <v>1.8336999999999999E-2</v>
      </c>
      <c r="C73" s="7">
        <v>1.8171E-2</v>
      </c>
      <c r="D73" s="8">
        <v>82064.3</v>
      </c>
      <c r="E73" s="8">
        <v>1491.2</v>
      </c>
      <c r="F73" s="6">
        <v>15.48</v>
      </c>
      <c r="G73" t="s">
        <v>13</v>
      </c>
      <c r="H73">
        <v>66</v>
      </c>
      <c r="I73" s="7">
        <v>1.1143999999999999E-2</v>
      </c>
      <c r="J73" s="7">
        <v>1.1082E-2</v>
      </c>
      <c r="K73" s="8">
        <v>88533.7</v>
      </c>
      <c r="L73" s="8">
        <v>981.1</v>
      </c>
      <c r="M73" s="6">
        <v>18.38</v>
      </c>
    </row>
    <row r="74" spans="1:13">
      <c r="A74">
        <v>67</v>
      </c>
      <c r="B74" s="7">
        <v>2.0632000000000001E-2</v>
      </c>
      <c r="C74" s="7">
        <v>2.0421000000000002E-2</v>
      </c>
      <c r="D74" s="8">
        <v>80573.100000000006</v>
      </c>
      <c r="E74" s="8">
        <v>1645.4</v>
      </c>
      <c r="F74" s="6">
        <v>14.75</v>
      </c>
      <c r="G74" t="s">
        <v>13</v>
      </c>
      <c r="H74">
        <v>67</v>
      </c>
      <c r="I74" s="7">
        <v>1.2394000000000001E-2</v>
      </c>
      <c r="J74" s="7">
        <v>1.2318000000000001E-2</v>
      </c>
      <c r="K74" s="8">
        <v>87552.5</v>
      </c>
      <c r="L74" s="8">
        <v>1078.5</v>
      </c>
      <c r="M74" s="6">
        <v>17.579999999999998</v>
      </c>
    </row>
    <row r="75" spans="1:13">
      <c r="A75">
        <v>68</v>
      </c>
      <c r="B75" s="7">
        <v>2.2814000000000001E-2</v>
      </c>
      <c r="C75" s="7">
        <v>2.2556E-2</v>
      </c>
      <c r="D75" s="8">
        <v>78927.7</v>
      </c>
      <c r="E75" s="8">
        <v>1780.3</v>
      </c>
      <c r="F75" s="6">
        <v>14.05</v>
      </c>
      <c r="G75" t="s">
        <v>13</v>
      </c>
      <c r="H75">
        <v>68</v>
      </c>
      <c r="I75" s="7">
        <v>1.3821E-2</v>
      </c>
      <c r="J75" s="7">
        <v>1.3726E-2</v>
      </c>
      <c r="K75" s="8">
        <v>86474.1</v>
      </c>
      <c r="L75" s="8">
        <v>1187</v>
      </c>
      <c r="M75" s="6">
        <v>16.8</v>
      </c>
    </row>
    <row r="76" spans="1:13">
      <c r="A76">
        <v>69</v>
      </c>
      <c r="B76" s="7">
        <v>2.5492000000000001E-2</v>
      </c>
      <c r="C76" s="7">
        <v>2.5170999999999999E-2</v>
      </c>
      <c r="D76" s="8">
        <v>77147.399999999994</v>
      </c>
      <c r="E76" s="8">
        <v>1941.9</v>
      </c>
      <c r="F76" s="6">
        <v>13.36</v>
      </c>
      <c r="G76" t="s">
        <v>13</v>
      </c>
      <c r="H76">
        <v>69</v>
      </c>
      <c r="I76" s="7">
        <v>1.5306999999999999E-2</v>
      </c>
      <c r="J76" s="7">
        <v>1.5191E-2</v>
      </c>
      <c r="K76" s="8">
        <v>85287.1</v>
      </c>
      <c r="L76" s="8">
        <v>1295.5999999999999</v>
      </c>
      <c r="M76" s="6">
        <v>16.02</v>
      </c>
    </row>
    <row r="77" spans="1:13">
      <c r="A77">
        <v>70</v>
      </c>
      <c r="B77" s="7">
        <v>2.7857E-2</v>
      </c>
      <c r="C77" s="7">
        <v>2.7474999999999999E-2</v>
      </c>
      <c r="D77" s="8">
        <v>75205.600000000006</v>
      </c>
      <c r="E77" s="8">
        <v>2066.3000000000002</v>
      </c>
      <c r="F77" s="6">
        <v>12.7</v>
      </c>
      <c r="G77" t="s">
        <v>13</v>
      </c>
      <c r="H77">
        <v>70</v>
      </c>
      <c r="I77" s="7">
        <v>1.7009E-2</v>
      </c>
      <c r="J77" s="7">
        <v>1.6865999999999999E-2</v>
      </c>
      <c r="K77" s="8">
        <v>83991.5</v>
      </c>
      <c r="L77" s="8">
        <v>1416.6</v>
      </c>
      <c r="M77" s="6">
        <v>15.26</v>
      </c>
    </row>
    <row r="78" spans="1:13">
      <c r="A78">
        <v>71</v>
      </c>
      <c r="B78" s="7">
        <v>3.1657999999999999E-2</v>
      </c>
      <c r="C78" s="7">
        <v>3.1164000000000001E-2</v>
      </c>
      <c r="D78" s="8">
        <v>73139.3</v>
      </c>
      <c r="E78" s="8">
        <v>2279.3000000000002</v>
      </c>
      <c r="F78" s="6">
        <v>12.04</v>
      </c>
      <c r="G78" t="s">
        <v>13</v>
      </c>
      <c r="H78">
        <v>71</v>
      </c>
      <c r="I78" s="7">
        <v>1.9351E-2</v>
      </c>
      <c r="J78" s="7">
        <v>1.9165999999999999E-2</v>
      </c>
      <c r="K78" s="8">
        <v>82575</v>
      </c>
      <c r="L78" s="8">
        <v>1582.6</v>
      </c>
      <c r="M78" s="6">
        <v>14.52</v>
      </c>
    </row>
    <row r="79" spans="1:13">
      <c r="A79">
        <v>72</v>
      </c>
      <c r="B79" s="7">
        <v>3.4986000000000003E-2</v>
      </c>
      <c r="C79" s="7">
        <v>3.4383999999999998E-2</v>
      </c>
      <c r="D79" s="8">
        <v>70860</v>
      </c>
      <c r="E79" s="8">
        <v>2436.5</v>
      </c>
      <c r="F79" s="6">
        <v>11.41</v>
      </c>
      <c r="G79" t="s">
        <v>13</v>
      </c>
      <c r="H79">
        <v>72</v>
      </c>
      <c r="I79" s="7">
        <v>2.1912999999999998E-2</v>
      </c>
      <c r="J79" s="7">
        <v>2.1675E-2</v>
      </c>
      <c r="K79" s="8">
        <v>80992.3</v>
      </c>
      <c r="L79" s="8">
        <v>1755.5</v>
      </c>
      <c r="M79" s="6">
        <v>13.79</v>
      </c>
    </row>
    <row r="80" spans="1:13">
      <c r="A80">
        <v>73</v>
      </c>
      <c r="B80" s="7">
        <v>3.8913000000000003E-2</v>
      </c>
      <c r="C80" s="7">
        <v>3.8170999999999997E-2</v>
      </c>
      <c r="D80" s="8">
        <v>68423.5</v>
      </c>
      <c r="E80" s="8">
        <v>2611.8000000000002</v>
      </c>
      <c r="F80" s="6">
        <v>10.8</v>
      </c>
      <c r="G80" t="s">
        <v>13</v>
      </c>
      <c r="H80">
        <v>73</v>
      </c>
      <c r="I80" s="7">
        <v>2.4660000000000001E-2</v>
      </c>
      <c r="J80" s="7">
        <v>2.436E-2</v>
      </c>
      <c r="K80" s="8">
        <v>79236.800000000003</v>
      </c>
      <c r="L80" s="8">
        <v>1930.2</v>
      </c>
      <c r="M80" s="6">
        <v>13.08</v>
      </c>
    </row>
    <row r="81" spans="1:13">
      <c r="A81">
        <v>74</v>
      </c>
      <c r="B81" s="7">
        <v>4.4019999999999997E-2</v>
      </c>
      <c r="C81" s="7">
        <v>4.3071999999999999E-2</v>
      </c>
      <c r="D81" s="8">
        <v>65811.7</v>
      </c>
      <c r="E81" s="8">
        <v>2834.6</v>
      </c>
      <c r="F81" s="6">
        <v>10.210000000000001</v>
      </c>
      <c r="G81" t="s">
        <v>13</v>
      </c>
      <c r="H81">
        <v>74</v>
      </c>
      <c r="I81" s="7">
        <v>2.7293000000000001E-2</v>
      </c>
      <c r="J81" s="7">
        <v>2.6925999999999999E-2</v>
      </c>
      <c r="K81" s="8">
        <v>77306.600000000006</v>
      </c>
      <c r="L81" s="8">
        <v>2081.6</v>
      </c>
      <c r="M81" s="6">
        <v>12.4</v>
      </c>
    </row>
    <row r="82" spans="1:13">
      <c r="A82">
        <v>75</v>
      </c>
      <c r="B82" s="7">
        <v>4.9132000000000002E-2</v>
      </c>
      <c r="C82" s="7">
        <v>4.7953999999999997E-2</v>
      </c>
      <c r="D82" s="8">
        <v>62977.1</v>
      </c>
      <c r="E82" s="8">
        <v>3020</v>
      </c>
      <c r="F82" s="6">
        <v>9.65</v>
      </c>
      <c r="G82" t="s">
        <v>13</v>
      </c>
      <c r="H82">
        <v>75</v>
      </c>
      <c r="I82" s="7">
        <v>3.1243E-2</v>
      </c>
      <c r="J82" s="7">
        <v>3.0762000000000001E-2</v>
      </c>
      <c r="K82" s="8">
        <v>75225</v>
      </c>
      <c r="L82" s="8">
        <v>2314.1</v>
      </c>
      <c r="M82" s="6">
        <v>11.73</v>
      </c>
    </row>
    <row r="83" spans="1:13">
      <c r="A83">
        <v>76</v>
      </c>
      <c r="B83" s="7">
        <v>5.4445E-2</v>
      </c>
      <c r="C83" s="7">
        <v>5.3002000000000001E-2</v>
      </c>
      <c r="D83" s="8">
        <v>59957.1</v>
      </c>
      <c r="E83" s="8">
        <v>3177.9</v>
      </c>
      <c r="F83" s="6">
        <v>9.11</v>
      </c>
      <c r="G83" t="s">
        <v>13</v>
      </c>
      <c r="H83">
        <v>76</v>
      </c>
      <c r="I83" s="7">
        <v>3.4659000000000002E-2</v>
      </c>
      <c r="J83" s="7">
        <v>3.4068000000000001E-2</v>
      </c>
      <c r="K83" s="8">
        <v>72910.899999999994</v>
      </c>
      <c r="L83" s="8">
        <v>2483.9</v>
      </c>
      <c r="M83" s="6">
        <v>11.08</v>
      </c>
    </row>
    <row r="84" spans="1:13">
      <c r="A84">
        <v>77</v>
      </c>
      <c r="B84" s="7">
        <v>6.0273E-2</v>
      </c>
      <c r="C84" s="7">
        <v>5.8508999999999999E-2</v>
      </c>
      <c r="D84" s="8">
        <v>56779.3</v>
      </c>
      <c r="E84" s="8">
        <v>3322.1</v>
      </c>
      <c r="F84" s="6">
        <v>8.59</v>
      </c>
      <c r="G84" t="s">
        <v>13</v>
      </c>
      <c r="H84">
        <v>77</v>
      </c>
      <c r="I84" s="7">
        <v>3.8598E-2</v>
      </c>
      <c r="J84" s="7">
        <v>3.7866999999999998E-2</v>
      </c>
      <c r="K84" s="8">
        <v>70427</v>
      </c>
      <c r="L84" s="8">
        <v>2666.8</v>
      </c>
      <c r="M84" s="6">
        <v>10.46</v>
      </c>
    </row>
    <row r="85" spans="1:13">
      <c r="A85">
        <v>78</v>
      </c>
      <c r="B85" s="7">
        <v>6.5761E-2</v>
      </c>
      <c r="C85" s="7">
        <v>6.3668000000000002E-2</v>
      </c>
      <c r="D85" s="8">
        <v>53457.2</v>
      </c>
      <c r="E85" s="8">
        <v>3403.5</v>
      </c>
      <c r="F85" s="6">
        <v>8.09</v>
      </c>
      <c r="G85" t="s">
        <v>13</v>
      </c>
      <c r="H85">
        <v>78</v>
      </c>
      <c r="I85" s="7">
        <v>4.2901000000000002E-2</v>
      </c>
      <c r="J85" s="7">
        <v>4.2000000000000003E-2</v>
      </c>
      <c r="K85" s="8">
        <v>67760.2</v>
      </c>
      <c r="L85" s="8">
        <v>2845.9</v>
      </c>
      <c r="M85" s="6">
        <v>9.85</v>
      </c>
    </row>
    <row r="86" spans="1:13">
      <c r="A86">
        <v>79</v>
      </c>
      <c r="B86" s="7">
        <v>7.4387999999999996E-2</v>
      </c>
      <c r="C86" s="7">
        <v>7.1720000000000006E-2</v>
      </c>
      <c r="D86" s="8">
        <v>50053.7</v>
      </c>
      <c r="E86" s="8">
        <v>3589.9</v>
      </c>
      <c r="F86" s="6">
        <v>7.61</v>
      </c>
      <c r="G86" t="s">
        <v>13</v>
      </c>
      <c r="H86">
        <v>79</v>
      </c>
      <c r="I86" s="7">
        <v>4.7995000000000003E-2</v>
      </c>
      <c r="J86" s="7">
        <v>4.6870000000000002E-2</v>
      </c>
      <c r="K86" s="8">
        <v>64914.2</v>
      </c>
      <c r="L86" s="8">
        <v>3042.5</v>
      </c>
      <c r="M86" s="6">
        <v>9.26</v>
      </c>
    </row>
    <row r="87" spans="1:13">
      <c r="A87">
        <v>80</v>
      </c>
      <c r="B87" s="7">
        <v>8.1226999999999994E-2</v>
      </c>
      <c r="C87" s="7">
        <v>7.8057000000000001E-2</v>
      </c>
      <c r="D87" s="8">
        <v>46463.8</v>
      </c>
      <c r="E87" s="8">
        <v>3626.8</v>
      </c>
      <c r="F87" s="6">
        <v>7.16</v>
      </c>
      <c r="G87" t="s">
        <v>13</v>
      </c>
      <c r="H87">
        <v>80</v>
      </c>
      <c r="I87" s="7">
        <v>5.3804999999999999E-2</v>
      </c>
      <c r="J87" s="7">
        <v>5.2394999999999997E-2</v>
      </c>
      <c r="K87" s="8">
        <v>61871.7</v>
      </c>
      <c r="L87" s="8">
        <v>3241.8</v>
      </c>
      <c r="M87" s="6">
        <v>8.69</v>
      </c>
    </row>
    <row r="88" spans="1:13">
      <c r="A88">
        <v>81</v>
      </c>
      <c r="B88" s="7">
        <v>8.9495000000000005E-2</v>
      </c>
      <c r="C88" s="7">
        <v>8.5662000000000002E-2</v>
      </c>
      <c r="D88" s="8">
        <v>42837</v>
      </c>
      <c r="E88" s="8">
        <v>3669.5</v>
      </c>
      <c r="F88" s="6">
        <v>6.72</v>
      </c>
      <c r="G88" t="s">
        <v>13</v>
      </c>
      <c r="H88">
        <v>81</v>
      </c>
      <c r="I88" s="7">
        <v>6.0081000000000002E-2</v>
      </c>
      <c r="J88" s="7">
        <v>5.8328999999999999E-2</v>
      </c>
      <c r="K88" s="8">
        <v>58629.9</v>
      </c>
      <c r="L88" s="8">
        <v>3419.8</v>
      </c>
      <c r="M88" s="6">
        <v>8.14</v>
      </c>
    </row>
    <row r="89" spans="1:13">
      <c r="A89">
        <v>82</v>
      </c>
      <c r="B89" s="7">
        <v>9.6997E-2</v>
      </c>
      <c r="C89" s="7">
        <v>9.2509999999999995E-2</v>
      </c>
      <c r="D89" s="8">
        <v>39167.5</v>
      </c>
      <c r="E89" s="8">
        <v>3623.4</v>
      </c>
      <c r="F89" s="6">
        <v>6.3</v>
      </c>
      <c r="G89" t="s">
        <v>13</v>
      </c>
      <c r="H89">
        <v>82</v>
      </c>
      <c r="I89" s="7">
        <v>6.6906999999999994E-2</v>
      </c>
      <c r="J89" s="7">
        <v>6.4741000000000007E-2</v>
      </c>
      <c r="K89" s="8">
        <v>55210.1</v>
      </c>
      <c r="L89" s="8">
        <v>3574.4</v>
      </c>
      <c r="M89" s="6">
        <v>7.62</v>
      </c>
    </row>
    <row r="90" spans="1:13">
      <c r="A90">
        <v>83</v>
      </c>
      <c r="B90" s="7">
        <v>0.107228</v>
      </c>
      <c r="C90" s="7">
        <v>0.101772</v>
      </c>
      <c r="D90" s="8">
        <v>35544.1</v>
      </c>
      <c r="E90" s="8">
        <v>3617.4</v>
      </c>
      <c r="F90" s="6">
        <v>5.89</v>
      </c>
      <c r="G90" t="s">
        <v>13</v>
      </c>
      <c r="H90">
        <v>83</v>
      </c>
      <c r="I90" s="7">
        <v>7.4565999999999993E-2</v>
      </c>
      <c r="J90" s="7">
        <v>7.1886000000000005E-2</v>
      </c>
      <c r="K90" s="8">
        <v>51635.7</v>
      </c>
      <c r="L90" s="8">
        <v>3711.9</v>
      </c>
      <c r="M90" s="6">
        <v>7.11</v>
      </c>
    </row>
    <row r="91" spans="1:13">
      <c r="A91">
        <v>84</v>
      </c>
      <c r="B91" s="7">
        <v>0.11618100000000001</v>
      </c>
      <c r="C91" s="7">
        <v>0.109802</v>
      </c>
      <c r="D91" s="8">
        <v>31926.7</v>
      </c>
      <c r="E91" s="8">
        <v>3505.6</v>
      </c>
      <c r="F91" s="6">
        <v>5.5</v>
      </c>
      <c r="G91" t="s">
        <v>13</v>
      </c>
      <c r="H91">
        <v>84</v>
      </c>
      <c r="I91" s="7">
        <v>8.4080000000000002E-2</v>
      </c>
      <c r="J91" s="7">
        <v>8.0686999999999995E-2</v>
      </c>
      <c r="K91" s="8">
        <v>47923.8</v>
      </c>
      <c r="L91" s="8">
        <v>3866.9</v>
      </c>
      <c r="M91" s="6">
        <v>6.62</v>
      </c>
    </row>
    <row r="92" spans="1:13">
      <c r="A92">
        <v>85</v>
      </c>
      <c r="B92" s="7">
        <v>0.13863800000000001</v>
      </c>
      <c r="C92" s="7">
        <v>0.12964999999999999</v>
      </c>
      <c r="D92" s="8">
        <v>28421.1</v>
      </c>
      <c r="E92" s="8">
        <v>3684.8</v>
      </c>
      <c r="F92" s="6">
        <v>5.12</v>
      </c>
      <c r="G92" t="s">
        <v>13</v>
      </c>
      <c r="H92">
        <v>85</v>
      </c>
      <c r="I92" s="7">
        <v>9.7552E-2</v>
      </c>
      <c r="J92" s="7">
        <v>9.3015E-2</v>
      </c>
      <c r="K92" s="8">
        <v>44057</v>
      </c>
      <c r="L92" s="8">
        <v>4098</v>
      </c>
      <c r="M92" s="6">
        <v>6.16</v>
      </c>
    </row>
    <row r="93" spans="1:13">
      <c r="A93">
        <v>86</v>
      </c>
      <c r="B93" s="7">
        <v>0.14901900000000001</v>
      </c>
      <c r="C93" s="7">
        <v>0.138686</v>
      </c>
      <c r="D93" s="8">
        <v>24736.3</v>
      </c>
      <c r="E93" s="8">
        <v>3430.6</v>
      </c>
      <c r="F93" s="6">
        <v>4.8099999999999996</v>
      </c>
      <c r="G93" t="s">
        <v>13</v>
      </c>
      <c r="H93">
        <v>86</v>
      </c>
      <c r="I93" s="7">
        <v>0.10812099999999999</v>
      </c>
      <c r="J93" s="7">
        <v>0.102576</v>
      </c>
      <c r="K93" s="8">
        <v>39959</v>
      </c>
      <c r="L93" s="8">
        <v>4098.8</v>
      </c>
      <c r="M93" s="6">
        <v>5.74</v>
      </c>
    </row>
    <row r="94" spans="1:13">
      <c r="A94">
        <v>87</v>
      </c>
      <c r="B94" s="7">
        <v>0.16354399999999999</v>
      </c>
      <c r="C94" s="7">
        <v>0.15118200000000001</v>
      </c>
      <c r="D94" s="8">
        <v>21305.7</v>
      </c>
      <c r="E94" s="8">
        <v>3221</v>
      </c>
      <c r="F94" s="6">
        <v>4.5</v>
      </c>
      <c r="G94" t="s">
        <v>13</v>
      </c>
      <c r="H94">
        <v>87</v>
      </c>
      <c r="I94" s="7">
        <v>0.121813</v>
      </c>
      <c r="J94" s="7">
        <v>0.11482000000000001</v>
      </c>
      <c r="K94" s="8">
        <v>35860.199999999997</v>
      </c>
      <c r="L94" s="8">
        <v>4117.5</v>
      </c>
      <c r="M94" s="6">
        <v>5.34</v>
      </c>
    </row>
    <row r="95" spans="1:13">
      <c r="A95">
        <v>88</v>
      </c>
      <c r="B95" s="7">
        <v>0.18035499999999999</v>
      </c>
      <c r="C95" s="7">
        <v>0.165436</v>
      </c>
      <c r="D95" s="8">
        <v>18084.7</v>
      </c>
      <c r="E95" s="8">
        <v>2991.9</v>
      </c>
      <c r="F95" s="6">
        <v>4.22</v>
      </c>
      <c r="G95" t="s">
        <v>13</v>
      </c>
      <c r="H95">
        <v>88</v>
      </c>
      <c r="I95" s="7">
        <v>0.13472999999999999</v>
      </c>
      <c r="J95" s="7">
        <v>0.126226</v>
      </c>
      <c r="K95" s="8">
        <v>31742.799999999999</v>
      </c>
      <c r="L95" s="8">
        <v>4006.8</v>
      </c>
      <c r="M95" s="6">
        <v>4.96</v>
      </c>
    </row>
    <row r="96" spans="1:13">
      <c r="A96">
        <v>89</v>
      </c>
      <c r="B96" s="7">
        <v>0.200179</v>
      </c>
      <c r="C96" s="7">
        <v>0.18196599999999999</v>
      </c>
      <c r="D96" s="8">
        <v>15092.8</v>
      </c>
      <c r="E96" s="8">
        <v>2746.4</v>
      </c>
      <c r="F96" s="6">
        <v>3.95</v>
      </c>
      <c r="G96" t="s">
        <v>13</v>
      </c>
      <c r="H96">
        <v>89</v>
      </c>
      <c r="I96" s="7">
        <v>0.15249299999999999</v>
      </c>
      <c r="J96" s="7">
        <v>0.14168900000000001</v>
      </c>
      <c r="K96" s="8">
        <v>27736</v>
      </c>
      <c r="L96" s="8">
        <v>3929.9</v>
      </c>
      <c r="M96" s="6">
        <v>4.6100000000000003</v>
      </c>
    </row>
    <row r="97" spans="1:13">
      <c r="A97">
        <v>90</v>
      </c>
      <c r="B97" s="7">
        <v>0.20682400000000001</v>
      </c>
      <c r="C97" s="7">
        <v>0.187441</v>
      </c>
      <c r="D97" s="8">
        <v>12346.4</v>
      </c>
      <c r="E97" s="8">
        <v>2314.1999999999998</v>
      </c>
      <c r="F97" s="6">
        <v>3.72</v>
      </c>
      <c r="G97" t="s">
        <v>13</v>
      </c>
      <c r="H97">
        <v>90</v>
      </c>
      <c r="I97" s="7">
        <v>0.165767</v>
      </c>
      <c r="J97" s="7">
        <v>0.15307999999999999</v>
      </c>
      <c r="K97" s="8">
        <v>23806.1</v>
      </c>
      <c r="L97" s="8">
        <v>3644.2</v>
      </c>
      <c r="M97" s="6">
        <v>4.29</v>
      </c>
    </row>
    <row r="98" spans="1:13">
      <c r="A98">
        <v>91</v>
      </c>
      <c r="B98" s="7">
        <v>0.22499</v>
      </c>
      <c r="C98" s="7">
        <v>0.202239</v>
      </c>
      <c r="D98" s="8">
        <v>10032.200000000001</v>
      </c>
      <c r="E98" s="8">
        <v>2028.9</v>
      </c>
      <c r="F98" s="6">
        <v>3.46</v>
      </c>
      <c r="G98" t="s">
        <v>13</v>
      </c>
      <c r="H98">
        <v>91</v>
      </c>
      <c r="I98" s="7">
        <v>0.18440899999999999</v>
      </c>
      <c r="J98" s="7">
        <v>0.16884099999999999</v>
      </c>
      <c r="K98" s="8">
        <v>20161.900000000001</v>
      </c>
      <c r="L98" s="8">
        <v>3404.2</v>
      </c>
      <c r="M98" s="6">
        <v>3.97</v>
      </c>
    </row>
    <row r="99" spans="1:13">
      <c r="A99">
        <v>92</v>
      </c>
      <c r="B99" s="7">
        <v>0.25427300000000003</v>
      </c>
      <c r="C99" s="7">
        <v>0.22559199999999999</v>
      </c>
      <c r="D99" s="8">
        <v>8003.3</v>
      </c>
      <c r="E99" s="8">
        <v>1805.5</v>
      </c>
      <c r="F99" s="6">
        <v>3.22</v>
      </c>
      <c r="G99" t="s">
        <v>13</v>
      </c>
      <c r="H99">
        <v>92</v>
      </c>
      <c r="I99" s="7">
        <v>0.206623</v>
      </c>
      <c r="J99" s="7">
        <v>0.187276</v>
      </c>
      <c r="K99" s="8">
        <v>16757.7</v>
      </c>
      <c r="L99" s="8">
        <v>3138.3</v>
      </c>
      <c r="M99" s="6">
        <v>3.68</v>
      </c>
    </row>
    <row r="100" spans="1:13">
      <c r="A100">
        <v>93</v>
      </c>
      <c r="B100" s="7">
        <v>0.27961999999999998</v>
      </c>
      <c r="C100" s="7">
        <v>0.24532200000000001</v>
      </c>
      <c r="D100" s="8">
        <v>6197.8</v>
      </c>
      <c r="E100" s="8">
        <v>1520.5</v>
      </c>
      <c r="F100" s="6">
        <v>3.01</v>
      </c>
      <c r="G100" t="s">
        <v>13</v>
      </c>
      <c r="H100">
        <v>93</v>
      </c>
      <c r="I100" s="7">
        <v>0.233872</v>
      </c>
      <c r="J100" s="7">
        <v>0.20938699999999999</v>
      </c>
      <c r="K100" s="8">
        <v>13619.4</v>
      </c>
      <c r="L100" s="8">
        <v>2851.7</v>
      </c>
      <c r="M100" s="6">
        <v>3.41</v>
      </c>
    </row>
    <row r="101" spans="1:13">
      <c r="A101">
        <v>94</v>
      </c>
      <c r="B101" s="7">
        <v>0.295931</v>
      </c>
      <c r="C101" s="7">
        <v>0.25778800000000002</v>
      </c>
      <c r="D101" s="8">
        <v>4677.3999999999996</v>
      </c>
      <c r="E101" s="8">
        <v>1205.8</v>
      </c>
      <c r="F101" s="6">
        <v>2.82</v>
      </c>
      <c r="G101" t="s">
        <v>13</v>
      </c>
      <c r="H101">
        <v>94</v>
      </c>
      <c r="I101" s="7">
        <v>0.25218299999999999</v>
      </c>
      <c r="J101" s="7">
        <v>0.22394500000000001</v>
      </c>
      <c r="K101" s="8">
        <v>10767.7</v>
      </c>
      <c r="L101" s="8">
        <v>2411.4</v>
      </c>
      <c r="M101" s="6">
        <v>3.18</v>
      </c>
    </row>
    <row r="102" spans="1:13">
      <c r="A102">
        <v>95</v>
      </c>
      <c r="B102" s="7">
        <v>0.33057199999999998</v>
      </c>
      <c r="C102" s="7">
        <v>0.28368300000000002</v>
      </c>
      <c r="D102" s="8">
        <v>3471.6</v>
      </c>
      <c r="E102" s="8">
        <v>984.8</v>
      </c>
      <c r="F102" s="6">
        <v>2.63</v>
      </c>
      <c r="G102" t="s">
        <v>13</v>
      </c>
      <c r="H102">
        <v>95</v>
      </c>
      <c r="I102" s="7">
        <v>0.278638</v>
      </c>
      <c r="J102" s="7">
        <v>0.24456600000000001</v>
      </c>
      <c r="K102" s="8">
        <v>8356.2999999999993</v>
      </c>
      <c r="L102" s="8">
        <v>2043.7</v>
      </c>
      <c r="M102" s="6">
        <v>2.95</v>
      </c>
    </row>
    <row r="103" spans="1:13">
      <c r="A103">
        <v>96</v>
      </c>
      <c r="B103" s="7">
        <v>0.34709800000000002</v>
      </c>
      <c r="C103" s="7">
        <v>0.29576799999999998</v>
      </c>
      <c r="D103" s="8">
        <v>2486.8000000000002</v>
      </c>
      <c r="E103" s="8">
        <v>735.5</v>
      </c>
      <c r="F103" s="6">
        <v>2.4700000000000002</v>
      </c>
      <c r="G103" t="s">
        <v>13</v>
      </c>
      <c r="H103">
        <v>96</v>
      </c>
      <c r="I103" s="7">
        <v>0.30802299999999999</v>
      </c>
      <c r="J103" s="7">
        <v>0.26691500000000001</v>
      </c>
      <c r="K103" s="8">
        <v>6312.6</v>
      </c>
      <c r="L103" s="8">
        <v>1684.9</v>
      </c>
      <c r="M103" s="6">
        <v>2.75</v>
      </c>
    </row>
    <row r="104" spans="1:13">
      <c r="A104">
        <v>97</v>
      </c>
      <c r="B104" s="7">
        <v>0.38927</v>
      </c>
      <c r="C104" s="7">
        <v>0.325849</v>
      </c>
      <c r="D104" s="8">
        <v>1751.3</v>
      </c>
      <c r="E104" s="8">
        <v>570.6</v>
      </c>
      <c r="F104" s="6">
        <v>2.2999999999999998</v>
      </c>
      <c r="G104" t="s">
        <v>13</v>
      </c>
      <c r="H104">
        <v>97</v>
      </c>
      <c r="I104" s="7">
        <v>0.33341900000000002</v>
      </c>
      <c r="J104" s="7">
        <v>0.285777</v>
      </c>
      <c r="K104" s="8">
        <v>4627.7</v>
      </c>
      <c r="L104" s="8">
        <v>1322.5</v>
      </c>
      <c r="M104" s="6">
        <v>2.56</v>
      </c>
    </row>
    <row r="105" spans="1:13">
      <c r="A105">
        <v>98</v>
      </c>
      <c r="B105" s="7">
        <v>0.40451500000000001</v>
      </c>
      <c r="C105" s="7">
        <v>0.33646300000000001</v>
      </c>
      <c r="D105" s="8">
        <v>1180.5999999999999</v>
      </c>
      <c r="E105" s="8">
        <v>397.2</v>
      </c>
      <c r="F105" s="6">
        <v>2.17</v>
      </c>
      <c r="G105" t="s">
        <v>13</v>
      </c>
      <c r="H105">
        <v>98</v>
      </c>
      <c r="I105" s="7">
        <v>0.36659599999999998</v>
      </c>
      <c r="J105" s="7">
        <v>0.30980799999999997</v>
      </c>
      <c r="K105" s="8">
        <v>3305.2</v>
      </c>
      <c r="L105" s="8">
        <v>1024</v>
      </c>
      <c r="M105" s="6">
        <v>2.39</v>
      </c>
    </row>
    <row r="106" spans="1:13">
      <c r="A106">
        <v>99</v>
      </c>
      <c r="B106" s="7">
        <v>0.44462299999999999</v>
      </c>
      <c r="C106" s="7">
        <v>0.36375600000000002</v>
      </c>
      <c r="D106" s="8">
        <v>783.4</v>
      </c>
      <c r="E106" s="8">
        <v>285</v>
      </c>
      <c r="F106" s="6">
        <v>2.02</v>
      </c>
      <c r="G106" t="s">
        <v>13</v>
      </c>
      <c r="H106">
        <v>99</v>
      </c>
      <c r="I106" s="7">
        <v>0.38697500000000001</v>
      </c>
      <c r="J106" s="7">
        <v>0.324239</v>
      </c>
      <c r="K106" s="8">
        <v>2281.1999999999998</v>
      </c>
      <c r="L106" s="8">
        <v>739.7</v>
      </c>
      <c r="M106" s="6">
        <v>2.2400000000000002</v>
      </c>
    </row>
    <row r="107" spans="1:13">
      <c r="A107">
        <v>100</v>
      </c>
      <c r="B107">
        <v>0.496695</v>
      </c>
      <c r="C107">
        <v>0.39788200000000001</v>
      </c>
      <c r="D107">
        <v>498.4</v>
      </c>
      <c r="E107">
        <v>198.3</v>
      </c>
      <c r="F107">
        <v>1.89</v>
      </c>
      <c r="G107" t="s">
        <v>13</v>
      </c>
      <c r="H107">
        <v>100</v>
      </c>
      <c r="I107">
        <v>0.43559500000000001</v>
      </c>
      <c r="J107">
        <v>0.35769099999999998</v>
      </c>
      <c r="K107">
        <v>1541.6</v>
      </c>
      <c r="L107">
        <v>551.4</v>
      </c>
      <c r="M107">
        <v>2.0699999999999998</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defaultColWidth="10.85546875" defaultRowHeight="12.75"/>
  <sheetData>
    <row r="1" spans="1:13" ht="19.5">
      <c r="A1" s="3" t="s">
        <v>33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6.0419999999999996E-3</v>
      </c>
      <c r="C7" s="7">
        <v>6.0229999999999997E-3</v>
      </c>
      <c r="D7" s="8">
        <v>100000</v>
      </c>
      <c r="E7" s="8">
        <v>602.29999999999995</v>
      </c>
      <c r="F7" s="6">
        <v>75.86</v>
      </c>
      <c r="G7" t="s">
        <v>13</v>
      </c>
      <c r="H7">
        <v>0</v>
      </c>
      <c r="I7" s="7">
        <v>4.8999999999999998E-3</v>
      </c>
      <c r="J7" s="7">
        <v>4.888E-3</v>
      </c>
      <c r="K7" s="8">
        <v>100000</v>
      </c>
      <c r="L7" s="8">
        <v>488.8</v>
      </c>
      <c r="M7" s="6">
        <v>80.53</v>
      </c>
    </row>
    <row r="8" spans="1:13">
      <c r="A8">
        <v>1</v>
      </c>
      <c r="B8" s="7">
        <v>4.5399999999999998E-4</v>
      </c>
      <c r="C8" s="7">
        <v>4.5399999999999998E-4</v>
      </c>
      <c r="D8" s="8">
        <v>99397.7</v>
      </c>
      <c r="E8" s="8">
        <v>45.1</v>
      </c>
      <c r="F8" s="6">
        <v>75.319999999999993</v>
      </c>
      <c r="G8" t="s">
        <v>13</v>
      </c>
      <c r="H8">
        <v>1</v>
      </c>
      <c r="I8" s="7">
        <v>3.39E-4</v>
      </c>
      <c r="J8" s="7">
        <v>3.39E-4</v>
      </c>
      <c r="K8" s="8">
        <v>99511.2</v>
      </c>
      <c r="L8" s="8">
        <v>33.700000000000003</v>
      </c>
      <c r="M8" s="6">
        <v>79.930000000000007</v>
      </c>
    </row>
    <row r="9" spans="1:13">
      <c r="A9">
        <v>2</v>
      </c>
      <c r="B9" s="7">
        <v>2.7E-4</v>
      </c>
      <c r="C9" s="7">
        <v>2.7E-4</v>
      </c>
      <c r="D9" s="8">
        <v>99352.6</v>
      </c>
      <c r="E9" s="8">
        <v>26.8</v>
      </c>
      <c r="F9" s="6">
        <v>74.349999999999994</v>
      </c>
      <c r="G9" t="s">
        <v>13</v>
      </c>
      <c r="H9">
        <v>2</v>
      </c>
      <c r="I9" s="7">
        <v>1.85E-4</v>
      </c>
      <c r="J9" s="7">
        <v>1.85E-4</v>
      </c>
      <c r="K9" s="8">
        <v>99477.5</v>
      </c>
      <c r="L9" s="8">
        <v>18.399999999999999</v>
      </c>
      <c r="M9" s="6">
        <v>78.95</v>
      </c>
    </row>
    <row r="10" spans="1:13">
      <c r="A10">
        <v>3</v>
      </c>
      <c r="B10" s="7">
        <v>1.7000000000000001E-4</v>
      </c>
      <c r="C10" s="7">
        <v>1.7000000000000001E-4</v>
      </c>
      <c r="D10" s="8">
        <v>99325.7</v>
      </c>
      <c r="E10" s="8">
        <v>16.8</v>
      </c>
      <c r="F10" s="6">
        <v>73.37</v>
      </c>
      <c r="G10" t="s">
        <v>13</v>
      </c>
      <c r="H10">
        <v>3</v>
      </c>
      <c r="I10" s="7">
        <v>1.73E-4</v>
      </c>
      <c r="J10" s="7">
        <v>1.73E-4</v>
      </c>
      <c r="K10" s="8">
        <v>99459</v>
      </c>
      <c r="L10" s="8">
        <v>17.2</v>
      </c>
      <c r="M10" s="6">
        <v>77.97</v>
      </c>
    </row>
    <row r="11" spans="1:13">
      <c r="A11">
        <v>4</v>
      </c>
      <c r="B11" s="7">
        <v>1.6100000000000001E-4</v>
      </c>
      <c r="C11" s="7">
        <v>1.6100000000000001E-4</v>
      </c>
      <c r="D11" s="8">
        <v>99308.9</v>
      </c>
      <c r="E11" s="8">
        <v>16</v>
      </c>
      <c r="F11" s="6">
        <v>72.39</v>
      </c>
      <c r="G11" t="s">
        <v>13</v>
      </c>
      <c r="H11">
        <v>4</v>
      </c>
      <c r="I11" s="7">
        <v>1.4799999999999999E-4</v>
      </c>
      <c r="J11" s="7">
        <v>1.4799999999999999E-4</v>
      </c>
      <c r="K11" s="8">
        <v>99441.8</v>
      </c>
      <c r="L11" s="8">
        <v>14.7</v>
      </c>
      <c r="M11" s="6">
        <v>76.98</v>
      </c>
    </row>
    <row r="12" spans="1:13">
      <c r="A12">
        <v>5</v>
      </c>
      <c r="B12" s="7">
        <v>1.2E-4</v>
      </c>
      <c r="C12" s="7">
        <v>1.2E-4</v>
      </c>
      <c r="D12" s="8">
        <v>99292.800000000003</v>
      </c>
      <c r="E12" s="8">
        <v>11.9</v>
      </c>
      <c r="F12" s="6">
        <v>71.400000000000006</v>
      </c>
      <c r="G12" t="s">
        <v>13</v>
      </c>
      <c r="H12">
        <v>5</v>
      </c>
      <c r="I12" s="7">
        <v>1.22E-4</v>
      </c>
      <c r="J12" s="7">
        <v>1.22E-4</v>
      </c>
      <c r="K12" s="8">
        <v>99427.1</v>
      </c>
      <c r="L12" s="8">
        <v>12.1</v>
      </c>
      <c r="M12" s="6">
        <v>75.989999999999995</v>
      </c>
    </row>
    <row r="13" spans="1:13">
      <c r="A13">
        <v>6</v>
      </c>
      <c r="B13" s="7">
        <v>1.47E-4</v>
      </c>
      <c r="C13" s="7">
        <v>1.47E-4</v>
      </c>
      <c r="D13" s="8">
        <v>99281</v>
      </c>
      <c r="E13" s="8">
        <v>14.6</v>
      </c>
      <c r="F13" s="6">
        <v>70.41</v>
      </c>
      <c r="G13" t="s">
        <v>13</v>
      </c>
      <c r="H13">
        <v>6</v>
      </c>
      <c r="I13" s="7">
        <v>1.0900000000000001E-4</v>
      </c>
      <c r="J13" s="7">
        <v>1.0900000000000001E-4</v>
      </c>
      <c r="K13" s="8">
        <v>99415</v>
      </c>
      <c r="L13" s="8">
        <v>10.9</v>
      </c>
      <c r="M13" s="6">
        <v>75</v>
      </c>
    </row>
    <row r="14" spans="1:13">
      <c r="A14">
        <v>7</v>
      </c>
      <c r="B14" s="7">
        <v>1.2400000000000001E-4</v>
      </c>
      <c r="C14" s="7">
        <v>1.2400000000000001E-4</v>
      </c>
      <c r="D14" s="8">
        <v>99266.4</v>
      </c>
      <c r="E14" s="8">
        <v>12.3</v>
      </c>
      <c r="F14" s="6">
        <v>69.42</v>
      </c>
      <c r="G14" t="s">
        <v>13</v>
      </c>
      <c r="H14">
        <v>7</v>
      </c>
      <c r="I14" s="7">
        <v>9.8999999999999994E-5</v>
      </c>
      <c r="J14" s="7">
        <v>9.8999999999999994E-5</v>
      </c>
      <c r="K14" s="8">
        <v>99404.1</v>
      </c>
      <c r="L14" s="8">
        <v>9.8000000000000007</v>
      </c>
      <c r="M14" s="6">
        <v>74.010000000000005</v>
      </c>
    </row>
    <row r="15" spans="1:13">
      <c r="A15">
        <v>8</v>
      </c>
      <c r="B15" s="7">
        <v>1.0900000000000001E-4</v>
      </c>
      <c r="C15" s="7">
        <v>1.0900000000000001E-4</v>
      </c>
      <c r="D15" s="8">
        <v>99254.1</v>
      </c>
      <c r="E15" s="8">
        <v>10.8</v>
      </c>
      <c r="F15" s="6">
        <v>68.430000000000007</v>
      </c>
      <c r="G15" t="s">
        <v>13</v>
      </c>
      <c r="H15">
        <v>8</v>
      </c>
      <c r="I15" s="7">
        <v>1.15E-4</v>
      </c>
      <c r="J15" s="7">
        <v>1.15E-4</v>
      </c>
      <c r="K15" s="8">
        <v>99394.3</v>
      </c>
      <c r="L15" s="8">
        <v>11.4</v>
      </c>
      <c r="M15" s="6">
        <v>73.02</v>
      </c>
    </row>
    <row r="16" spans="1:13">
      <c r="A16">
        <v>9</v>
      </c>
      <c r="B16" s="7">
        <v>1.06E-4</v>
      </c>
      <c r="C16" s="7">
        <v>1.06E-4</v>
      </c>
      <c r="D16" s="8">
        <v>99243.199999999997</v>
      </c>
      <c r="E16" s="8">
        <v>10.5</v>
      </c>
      <c r="F16" s="6">
        <v>67.430000000000007</v>
      </c>
      <c r="G16" t="s">
        <v>13</v>
      </c>
      <c r="H16">
        <v>9</v>
      </c>
      <c r="I16" s="7">
        <v>9.0000000000000006E-5</v>
      </c>
      <c r="J16" s="7">
        <v>9.0000000000000006E-5</v>
      </c>
      <c r="K16" s="8">
        <v>99382.9</v>
      </c>
      <c r="L16" s="8">
        <v>9</v>
      </c>
      <c r="M16" s="6">
        <v>72.03</v>
      </c>
    </row>
    <row r="17" spans="1:13">
      <c r="A17">
        <v>10</v>
      </c>
      <c r="B17" s="7">
        <v>1.27E-4</v>
      </c>
      <c r="C17" s="7">
        <v>1.27E-4</v>
      </c>
      <c r="D17" s="8">
        <v>99232.7</v>
      </c>
      <c r="E17" s="8">
        <v>12.6</v>
      </c>
      <c r="F17" s="6">
        <v>66.44</v>
      </c>
      <c r="G17" t="s">
        <v>13</v>
      </c>
      <c r="H17">
        <v>10</v>
      </c>
      <c r="I17" s="7">
        <v>1.01E-4</v>
      </c>
      <c r="J17" s="7">
        <v>1.01E-4</v>
      </c>
      <c r="K17" s="8">
        <v>99373.9</v>
      </c>
      <c r="L17" s="8">
        <v>10.1</v>
      </c>
      <c r="M17" s="6">
        <v>71.03</v>
      </c>
    </row>
    <row r="18" spans="1:13">
      <c r="A18">
        <v>11</v>
      </c>
      <c r="B18" s="7">
        <v>1.3200000000000001E-4</v>
      </c>
      <c r="C18" s="7">
        <v>1.3200000000000001E-4</v>
      </c>
      <c r="D18" s="8">
        <v>99220.1</v>
      </c>
      <c r="E18" s="8">
        <v>13.1</v>
      </c>
      <c r="F18" s="6">
        <v>65.45</v>
      </c>
      <c r="G18" t="s">
        <v>13</v>
      </c>
      <c r="H18">
        <v>11</v>
      </c>
      <c r="I18" s="7">
        <v>1.03E-4</v>
      </c>
      <c r="J18" s="7">
        <v>1.03E-4</v>
      </c>
      <c r="K18" s="8">
        <v>99363.8</v>
      </c>
      <c r="L18" s="8">
        <v>10.199999999999999</v>
      </c>
      <c r="M18" s="6">
        <v>70.040000000000006</v>
      </c>
    </row>
    <row r="19" spans="1:13">
      <c r="A19">
        <v>12</v>
      </c>
      <c r="B19" s="7">
        <v>1.5200000000000001E-4</v>
      </c>
      <c r="C19" s="7">
        <v>1.5200000000000001E-4</v>
      </c>
      <c r="D19" s="8">
        <v>99207</v>
      </c>
      <c r="E19" s="8">
        <v>15</v>
      </c>
      <c r="F19" s="6">
        <v>64.459999999999994</v>
      </c>
      <c r="G19" t="s">
        <v>13</v>
      </c>
      <c r="H19">
        <v>12</v>
      </c>
      <c r="I19" s="7">
        <v>1.03E-4</v>
      </c>
      <c r="J19" s="7">
        <v>1.03E-4</v>
      </c>
      <c r="K19" s="8">
        <v>99353.600000000006</v>
      </c>
      <c r="L19" s="8">
        <v>10.3</v>
      </c>
      <c r="M19" s="6">
        <v>69.05</v>
      </c>
    </row>
    <row r="20" spans="1:13">
      <c r="A20">
        <v>13</v>
      </c>
      <c r="B20" s="7">
        <v>1.9699999999999999E-4</v>
      </c>
      <c r="C20" s="7">
        <v>1.9699999999999999E-4</v>
      </c>
      <c r="D20" s="8">
        <v>99192</v>
      </c>
      <c r="E20" s="8">
        <v>19.5</v>
      </c>
      <c r="F20" s="6">
        <v>63.47</v>
      </c>
      <c r="G20" t="s">
        <v>13</v>
      </c>
      <c r="H20">
        <v>13</v>
      </c>
      <c r="I20" s="7">
        <v>1.0900000000000001E-4</v>
      </c>
      <c r="J20" s="7">
        <v>1.0900000000000001E-4</v>
      </c>
      <c r="K20" s="8">
        <v>99343.3</v>
      </c>
      <c r="L20" s="8">
        <v>10.9</v>
      </c>
      <c r="M20" s="6">
        <v>68.05</v>
      </c>
    </row>
    <row r="21" spans="1:13">
      <c r="A21">
        <v>14</v>
      </c>
      <c r="B21" s="7">
        <v>2.2000000000000001E-4</v>
      </c>
      <c r="C21" s="7">
        <v>2.2000000000000001E-4</v>
      </c>
      <c r="D21" s="8">
        <v>99172.5</v>
      </c>
      <c r="E21" s="8">
        <v>21.9</v>
      </c>
      <c r="F21" s="6">
        <v>62.48</v>
      </c>
      <c r="G21" t="s">
        <v>13</v>
      </c>
      <c r="H21">
        <v>14</v>
      </c>
      <c r="I21" s="7">
        <v>1.4799999999999999E-4</v>
      </c>
      <c r="J21" s="7">
        <v>1.4799999999999999E-4</v>
      </c>
      <c r="K21" s="8">
        <v>99332.5</v>
      </c>
      <c r="L21" s="8">
        <v>14.7</v>
      </c>
      <c r="M21" s="6">
        <v>67.06</v>
      </c>
    </row>
    <row r="22" spans="1:13">
      <c r="A22">
        <v>15</v>
      </c>
      <c r="B22" s="7">
        <v>2.52E-4</v>
      </c>
      <c r="C22" s="7">
        <v>2.52E-4</v>
      </c>
      <c r="D22" s="8">
        <v>99150.6</v>
      </c>
      <c r="E22" s="8">
        <v>25</v>
      </c>
      <c r="F22" s="6">
        <v>61.49</v>
      </c>
      <c r="G22" t="s">
        <v>13</v>
      </c>
      <c r="H22">
        <v>15</v>
      </c>
      <c r="I22" s="7">
        <v>1.4999999999999999E-4</v>
      </c>
      <c r="J22" s="7">
        <v>1.4999999999999999E-4</v>
      </c>
      <c r="K22" s="8">
        <v>99317.8</v>
      </c>
      <c r="L22" s="8">
        <v>14.9</v>
      </c>
      <c r="M22" s="6">
        <v>66.069999999999993</v>
      </c>
    </row>
    <row r="23" spans="1:13">
      <c r="A23">
        <v>16</v>
      </c>
      <c r="B23" s="7">
        <v>3.8000000000000002E-4</v>
      </c>
      <c r="C23" s="7">
        <v>3.8000000000000002E-4</v>
      </c>
      <c r="D23" s="8">
        <v>99125.6</v>
      </c>
      <c r="E23" s="8">
        <v>37.700000000000003</v>
      </c>
      <c r="F23" s="6">
        <v>60.51</v>
      </c>
      <c r="G23" t="s">
        <v>13</v>
      </c>
      <c r="H23">
        <v>16</v>
      </c>
      <c r="I23" s="7">
        <v>2.3499999999999999E-4</v>
      </c>
      <c r="J23" s="7">
        <v>2.3499999999999999E-4</v>
      </c>
      <c r="K23" s="8">
        <v>99302.9</v>
      </c>
      <c r="L23" s="8">
        <v>23.3</v>
      </c>
      <c r="M23" s="6">
        <v>65.08</v>
      </c>
    </row>
    <row r="24" spans="1:13">
      <c r="A24">
        <v>17</v>
      </c>
      <c r="B24" s="7">
        <v>5.5699999999999999E-4</v>
      </c>
      <c r="C24" s="7">
        <v>5.5699999999999999E-4</v>
      </c>
      <c r="D24" s="8">
        <v>99088</v>
      </c>
      <c r="E24" s="8">
        <v>55.2</v>
      </c>
      <c r="F24" s="6">
        <v>59.53</v>
      </c>
      <c r="G24" t="s">
        <v>13</v>
      </c>
      <c r="H24">
        <v>17</v>
      </c>
      <c r="I24" s="7">
        <v>2.4899999999999998E-4</v>
      </c>
      <c r="J24" s="7">
        <v>2.4899999999999998E-4</v>
      </c>
      <c r="K24" s="8">
        <v>99279.6</v>
      </c>
      <c r="L24" s="8">
        <v>24.7</v>
      </c>
      <c r="M24" s="6">
        <v>64.099999999999994</v>
      </c>
    </row>
    <row r="25" spans="1:13">
      <c r="A25">
        <v>18</v>
      </c>
      <c r="B25" s="7">
        <v>7.94E-4</v>
      </c>
      <c r="C25" s="7">
        <v>7.9299999999999998E-4</v>
      </c>
      <c r="D25" s="8">
        <v>99032.8</v>
      </c>
      <c r="E25" s="8">
        <v>78.599999999999994</v>
      </c>
      <c r="F25" s="6">
        <v>58.56</v>
      </c>
      <c r="G25" t="s">
        <v>13</v>
      </c>
      <c r="H25">
        <v>18</v>
      </c>
      <c r="I25" s="7">
        <v>3.1300000000000002E-4</v>
      </c>
      <c r="J25" s="7">
        <v>3.1300000000000002E-4</v>
      </c>
      <c r="K25" s="8">
        <v>99254.9</v>
      </c>
      <c r="L25" s="8">
        <v>31</v>
      </c>
      <c r="M25" s="6">
        <v>63.11</v>
      </c>
    </row>
    <row r="26" spans="1:13">
      <c r="A26">
        <v>19</v>
      </c>
      <c r="B26" s="7">
        <v>7.9900000000000001E-4</v>
      </c>
      <c r="C26" s="7">
        <v>7.9900000000000001E-4</v>
      </c>
      <c r="D26" s="8">
        <v>98954.2</v>
      </c>
      <c r="E26" s="8">
        <v>79</v>
      </c>
      <c r="F26" s="6">
        <v>57.61</v>
      </c>
      <c r="G26" t="s">
        <v>13</v>
      </c>
      <c r="H26">
        <v>19</v>
      </c>
      <c r="I26" s="7">
        <v>3.0200000000000002E-4</v>
      </c>
      <c r="J26" s="7">
        <v>3.0200000000000002E-4</v>
      </c>
      <c r="K26" s="8">
        <v>99223.9</v>
      </c>
      <c r="L26" s="8">
        <v>30</v>
      </c>
      <c r="M26" s="6">
        <v>62.13</v>
      </c>
    </row>
    <row r="27" spans="1:13">
      <c r="A27">
        <v>20</v>
      </c>
      <c r="B27" s="7">
        <v>8.1499999999999997E-4</v>
      </c>
      <c r="C27" s="7">
        <v>8.1400000000000005E-4</v>
      </c>
      <c r="D27" s="8">
        <v>98875.199999999997</v>
      </c>
      <c r="E27" s="8">
        <v>80.5</v>
      </c>
      <c r="F27" s="6">
        <v>56.66</v>
      </c>
      <c r="G27" t="s">
        <v>13</v>
      </c>
      <c r="H27">
        <v>20</v>
      </c>
      <c r="I27" s="7">
        <v>2.8800000000000001E-4</v>
      </c>
      <c r="J27" s="7">
        <v>2.8800000000000001E-4</v>
      </c>
      <c r="K27" s="8">
        <v>99193.9</v>
      </c>
      <c r="L27" s="8">
        <v>28.6</v>
      </c>
      <c r="M27" s="6">
        <v>61.15</v>
      </c>
    </row>
    <row r="28" spans="1:13">
      <c r="A28">
        <v>21</v>
      </c>
      <c r="B28" s="7">
        <v>7.7899999999999996E-4</v>
      </c>
      <c r="C28" s="7">
        <v>7.7899999999999996E-4</v>
      </c>
      <c r="D28" s="8">
        <v>98794.7</v>
      </c>
      <c r="E28" s="8">
        <v>77</v>
      </c>
      <c r="F28" s="6">
        <v>55.7</v>
      </c>
      <c r="G28" t="s">
        <v>13</v>
      </c>
      <c r="H28">
        <v>21</v>
      </c>
      <c r="I28" s="7">
        <v>2.99E-4</v>
      </c>
      <c r="J28" s="7">
        <v>2.99E-4</v>
      </c>
      <c r="K28" s="8">
        <v>99165.3</v>
      </c>
      <c r="L28" s="8">
        <v>29.6</v>
      </c>
      <c r="M28" s="6">
        <v>60.17</v>
      </c>
    </row>
    <row r="29" spans="1:13">
      <c r="A29">
        <v>22</v>
      </c>
      <c r="B29" s="7">
        <v>8.2799999999999996E-4</v>
      </c>
      <c r="C29" s="7">
        <v>8.2799999999999996E-4</v>
      </c>
      <c r="D29" s="8">
        <v>98717.7</v>
      </c>
      <c r="E29" s="8">
        <v>81.7</v>
      </c>
      <c r="F29" s="6">
        <v>54.74</v>
      </c>
      <c r="G29" t="s">
        <v>13</v>
      </c>
      <c r="H29">
        <v>22</v>
      </c>
      <c r="I29" s="7">
        <v>2.9700000000000001E-4</v>
      </c>
      <c r="J29" s="7">
        <v>2.9599999999999998E-4</v>
      </c>
      <c r="K29" s="8">
        <v>99135.7</v>
      </c>
      <c r="L29" s="8">
        <v>29.4</v>
      </c>
      <c r="M29" s="6">
        <v>59.19</v>
      </c>
    </row>
    <row r="30" spans="1:13">
      <c r="A30">
        <v>23</v>
      </c>
      <c r="B30" s="7">
        <v>8.1999999999999998E-4</v>
      </c>
      <c r="C30" s="7">
        <v>8.1899999999999996E-4</v>
      </c>
      <c r="D30" s="8">
        <v>98636</v>
      </c>
      <c r="E30" s="8">
        <v>80.8</v>
      </c>
      <c r="F30" s="6">
        <v>53.79</v>
      </c>
      <c r="G30" t="s">
        <v>13</v>
      </c>
      <c r="H30">
        <v>23</v>
      </c>
      <c r="I30" s="7">
        <v>3.1700000000000001E-4</v>
      </c>
      <c r="J30" s="7">
        <v>3.1700000000000001E-4</v>
      </c>
      <c r="K30" s="8">
        <v>99106.3</v>
      </c>
      <c r="L30" s="8">
        <v>31.4</v>
      </c>
      <c r="M30" s="6">
        <v>58.2</v>
      </c>
    </row>
    <row r="31" spans="1:13">
      <c r="A31">
        <v>24</v>
      </c>
      <c r="B31" s="7">
        <v>8.8999999999999995E-4</v>
      </c>
      <c r="C31" s="7">
        <v>8.8999999999999995E-4</v>
      </c>
      <c r="D31" s="8">
        <v>98555.199999999997</v>
      </c>
      <c r="E31" s="8">
        <v>87.7</v>
      </c>
      <c r="F31" s="6">
        <v>52.83</v>
      </c>
      <c r="G31" t="s">
        <v>13</v>
      </c>
      <c r="H31">
        <v>24</v>
      </c>
      <c r="I31" s="7">
        <v>3.2499999999999999E-4</v>
      </c>
      <c r="J31" s="7">
        <v>3.2499999999999999E-4</v>
      </c>
      <c r="K31" s="8">
        <v>99074.9</v>
      </c>
      <c r="L31" s="8">
        <v>32.200000000000003</v>
      </c>
      <c r="M31" s="6">
        <v>57.22</v>
      </c>
    </row>
    <row r="32" spans="1:13">
      <c r="A32">
        <v>25</v>
      </c>
      <c r="B32" s="7">
        <v>8.9099999999999997E-4</v>
      </c>
      <c r="C32" s="7">
        <v>8.8999999999999995E-4</v>
      </c>
      <c r="D32" s="8">
        <v>98467.5</v>
      </c>
      <c r="E32" s="8">
        <v>87.7</v>
      </c>
      <c r="F32" s="6">
        <v>51.88</v>
      </c>
      <c r="G32" t="s">
        <v>13</v>
      </c>
      <c r="H32">
        <v>25</v>
      </c>
      <c r="I32" s="7">
        <v>3.3399999999999999E-4</v>
      </c>
      <c r="J32" s="7">
        <v>3.3399999999999999E-4</v>
      </c>
      <c r="K32" s="8">
        <v>99042.8</v>
      </c>
      <c r="L32" s="8">
        <v>33.1</v>
      </c>
      <c r="M32" s="6">
        <v>56.24</v>
      </c>
    </row>
    <row r="33" spans="1:13">
      <c r="A33">
        <v>26</v>
      </c>
      <c r="B33" s="7">
        <v>8.5700000000000001E-4</v>
      </c>
      <c r="C33" s="7">
        <v>8.5700000000000001E-4</v>
      </c>
      <c r="D33" s="8">
        <v>98379.8</v>
      </c>
      <c r="E33" s="8">
        <v>84.3</v>
      </c>
      <c r="F33" s="6">
        <v>50.92</v>
      </c>
      <c r="G33" t="s">
        <v>13</v>
      </c>
      <c r="H33">
        <v>26</v>
      </c>
      <c r="I33" s="7">
        <v>3.5199999999999999E-4</v>
      </c>
      <c r="J33" s="7">
        <v>3.5199999999999999E-4</v>
      </c>
      <c r="K33" s="8">
        <v>99009.7</v>
      </c>
      <c r="L33" s="8">
        <v>34.9</v>
      </c>
      <c r="M33" s="6">
        <v>55.26</v>
      </c>
    </row>
    <row r="34" spans="1:13">
      <c r="A34">
        <v>27</v>
      </c>
      <c r="B34" s="7">
        <v>9.5200000000000005E-4</v>
      </c>
      <c r="C34" s="7">
        <v>9.5200000000000005E-4</v>
      </c>
      <c r="D34" s="8">
        <v>98295.5</v>
      </c>
      <c r="E34" s="8">
        <v>93.5</v>
      </c>
      <c r="F34" s="6">
        <v>49.97</v>
      </c>
      <c r="G34" t="s">
        <v>13</v>
      </c>
      <c r="H34">
        <v>27</v>
      </c>
      <c r="I34" s="7">
        <v>3.5599999999999998E-4</v>
      </c>
      <c r="J34" s="7">
        <v>3.5599999999999998E-4</v>
      </c>
      <c r="K34" s="8">
        <v>98974.8</v>
      </c>
      <c r="L34" s="8">
        <v>35.200000000000003</v>
      </c>
      <c r="M34" s="6">
        <v>54.28</v>
      </c>
    </row>
    <row r="35" spans="1:13">
      <c r="A35">
        <v>28</v>
      </c>
      <c r="B35" s="7">
        <v>9.2299999999999999E-4</v>
      </c>
      <c r="C35" s="7">
        <v>9.2299999999999999E-4</v>
      </c>
      <c r="D35" s="8">
        <v>98202</v>
      </c>
      <c r="E35" s="8">
        <v>90.6</v>
      </c>
      <c r="F35" s="6">
        <v>49.02</v>
      </c>
      <c r="G35" t="s">
        <v>13</v>
      </c>
      <c r="H35">
        <v>28</v>
      </c>
      <c r="I35" s="7">
        <v>3.48E-4</v>
      </c>
      <c r="J35" s="7">
        <v>3.48E-4</v>
      </c>
      <c r="K35" s="8">
        <v>98939.6</v>
      </c>
      <c r="L35" s="8">
        <v>34.4</v>
      </c>
      <c r="M35" s="6">
        <v>53.3</v>
      </c>
    </row>
    <row r="36" spans="1:13">
      <c r="A36">
        <v>29</v>
      </c>
      <c r="B36" s="7">
        <v>9.9599999999999992E-4</v>
      </c>
      <c r="C36" s="7">
        <v>9.9500000000000001E-4</v>
      </c>
      <c r="D36" s="8">
        <v>98111.4</v>
      </c>
      <c r="E36" s="8">
        <v>97.6</v>
      </c>
      <c r="F36" s="6">
        <v>48.06</v>
      </c>
      <c r="G36" t="s">
        <v>13</v>
      </c>
      <c r="H36">
        <v>29</v>
      </c>
      <c r="I36" s="7">
        <v>3.9199999999999999E-4</v>
      </c>
      <c r="J36" s="7">
        <v>3.9199999999999999E-4</v>
      </c>
      <c r="K36" s="8">
        <v>98905.2</v>
      </c>
      <c r="L36" s="8">
        <v>38.799999999999997</v>
      </c>
      <c r="M36" s="6">
        <v>52.32</v>
      </c>
    </row>
    <row r="37" spans="1:13">
      <c r="A37">
        <v>30</v>
      </c>
      <c r="B37" s="7">
        <v>9.9200000000000004E-4</v>
      </c>
      <c r="C37" s="7">
        <v>9.9099999999999991E-4</v>
      </c>
      <c r="D37" s="8">
        <v>98013.7</v>
      </c>
      <c r="E37" s="8">
        <v>97.2</v>
      </c>
      <c r="F37" s="6">
        <v>47.11</v>
      </c>
      <c r="G37" t="s">
        <v>13</v>
      </c>
      <c r="H37">
        <v>30</v>
      </c>
      <c r="I37" s="7">
        <v>4.0499999999999998E-4</v>
      </c>
      <c r="J37" s="7">
        <v>4.0499999999999998E-4</v>
      </c>
      <c r="K37" s="8">
        <v>98866.4</v>
      </c>
      <c r="L37" s="8">
        <v>40</v>
      </c>
      <c r="M37" s="6">
        <v>51.34</v>
      </c>
    </row>
    <row r="38" spans="1:13">
      <c r="A38">
        <v>31</v>
      </c>
      <c r="B38" s="7">
        <v>1.021E-3</v>
      </c>
      <c r="C38" s="7">
        <v>1.021E-3</v>
      </c>
      <c r="D38" s="8">
        <v>97916.6</v>
      </c>
      <c r="E38" s="8">
        <v>99.9</v>
      </c>
      <c r="F38" s="6">
        <v>46.15</v>
      </c>
      <c r="G38" t="s">
        <v>13</v>
      </c>
      <c r="H38">
        <v>31</v>
      </c>
      <c r="I38" s="7">
        <v>4.8899999999999996E-4</v>
      </c>
      <c r="J38" s="7">
        <v>4.8899999999999996E-4</v>
      </c>
      <c r="K38" s="8">
        <v>98826.4</v>
      </c>
      <c r="L38" s="8">
        <v>48.3</v>
      </c>
      <c r="M38" s="6">
        <v>50.36</v>
      </c>
    </row>
    <row r="39" spans="1:13">
      <c r="A39">
        <v>32</v>
      </c>
      <c r="B39" s="7">
        <v>1.09E-3</v>
      </c>
      <c r="C39" s="7">
        <v>1.0889999999999999E-3</v>
      </c>
      <c r="D39" s="8">
        <v>97816.6</v>
      </c>
      <c r="E39" s="8">
        <v>106.5</v>
      </c>
      <c r="F39" s="6">
        <v>45.2</v>
      </c>
      <c r="G39" t="s">
        <v>13</v>
      </c>
      <c r="H39">
        <v>32</v>
      </c>
      <c r="I39" s="7">
        <v>5.04E-4</v>
      </c>
      <c r="J39" s="7">
        <v>5.04E-4</v>
      </c>
      <c r="K39" s="8">
        <v>98778.1</v>
      </c>
      <c r="L39" s="8">
        <v>49.8</v>
      </c>
      <c r="M39" s="6">
        <v>49.38</v>
      </c>
    </row>
    <row r="40" spans="1:13">
      <c r="A40">
        <v>33</v>
      </c>
      <c r="B40" s="7">
        <v>1.1150000000000001E-3</v>
      </c>
      <c r="C40" s="7">
        <v>1.1150000000000001E-3</v>
      </c>
      <c r="D40" s="8">
        <v>97710.1</v>
      </c>
      <c r="E40" s="8">
        <v>108.9</v>
      </c>
      <c r="F40" s="6">
        <v>44.25</v>
      </c>
      <c r="G40" t="s">
        <v>13</v>
      </c>
      <c r="H40">
        <v>33</v>
      </c>
      <c r="I40" s="7">
        <v>5.2700000000000002E-4</v>
      </c>
      <c r="J40" s="7">
        <v>5.2700000000000002E-4</v>
      </c>
      <c r="K40" s="8">
        <v>98728.3</v>
      </c>
      <c r="L40" s="8">
        <v>52</v>
      </c>
      <c r="M40" s="6">
        <v>48.41</v>
      </c>
    </row>
    <row r="41" spans="1:13">
      <c r="A41">
        <v>34</v>
      </c>
      <c r="B41" s="7">
        <v>1.1689999999999999E-3</v>
      </c>
      <c r="C41" s="7">
        <v>1.168E-3</v>
      </c>
      <c r="D41" s="8">
        <v>97601.2</v>
      </c>
      <c r="E41" s="8">
        <v>114</v>
      </c>
      <c r="F41" s="6">
        <v>43.3</v>
      </c>
      <c r="G41" t="s">
        <v>13</v>
      </c>
      <c r="H41">
        <v>34</v>
      </c>
      <c r="I41" s="7">
        <v>6.0599999999999998E-4</v>
      </c>
      <c r="J41" s="7">
        <v>6.0599999999999998E-4</v>
      </c>
      <c r="K41" s="8">
        <v>98676.3</v>
      </c>
      <c r="L41" s="8">
        <v>59.8</v>
      </c>
      <c r="M41" s="6">
        <v>47.43</v>
      </c>
    </row>
    <row r="42" spans="1:13">
      <c r="A42">
        <v>35</v>
      </c>
      <c r="B42" s="7">
        <v>1.17E-3</v>
      </c>
      <c r="C42" s="7">
        <v>1.1689999999999999E-3</v>
      </c>
      <c r="D42" s="8">
        <v>97487.2</v>
      </c>
      <c r="E42" s="8">
        <v>114</v>
      </c>
      <c r="F42" s="6">
        <v>42.35</v>
      </c>
      <c r="G42" t="s">
        <v>13</v>
      </c>
      <c r="H42">
        <v>35</v>
      </c>
      <c r="I42" s="7">
        <v>6.7299999999999999E-4</v>
      </c>
      <c r="J42" s="7">
        <v>6.7299999999999999E-4</v>
      </c>
      <c r="K42" s="8">
        <v>98616.5</v>
      </c>
      <c r="L42" s="8">
        <v>66.3</v>
      </c>
      <c r="M42" s="6">
        <v>46.46</v>
      </c>
    </row>
    <row r="43" spans="1:13">
      <c r="A43">
        <v>36</v>
      </c>
      <c r="B43" s="7">
        <v>1.276E-3</v>
      </c>
      <c r="C43" s="7">
        <v>1.2750000000000001E-3</v>
      </c>
      <c r="D43" s="8">
        <v>97373.2</v>
      </c>
      <c r="E43" s="8">
        <v>124.1</v>
      </c>
      <c r="F43" s="6">
        <v>41.4</v>
      </c>
      <c r="G43" t="s">
        <v>13</v>
      </c>
      <c r="H43">
        <v>36</v>
      </c>
      <c r="I43" s="7">
        <v>7.1100000000000004E-4</v>
      </c>
      <c r="J43" s="7">
        <v>7.1100000000000004E-4</v>
      </c>
      <c r="K43" s="8">
        <v>98550.2</v>
      </c>
      <c r="L43" s="8">
        <v>70</v>
      </c>
      <c r="M43" s="6">
        <v>45.49</v>
      </c>
    </row>
    <row r="44" spans="1:13">
      <c r="A44">
        <v>37</v>
      </c>
      <c r="B44" s="7">
        <v>1.3669999999999999E-3</v>
      </c>
      <c r="C44" s="7">
        <v>1.366E-3</v>
      </c>
      <c r="D44" s="8">
        <v>97249</v>
      </c>
      <c r="E44" s="8">
        <v>132.9</v>
      </c>
      <c r="F44" s="6">
        <v>40.450000000000003</v>
      </c>
      <c r="G44" t="s">
        <v>13</v>
      </c>
      <c r="H44">
        <v>37</v>
      </c>
      <c r="I44" s="7">
        <v>7.1599999999999995E-4</v>
      </c>
      <c r="J44" s="7">
        <v>7.1599999999999995E-4</v>
      </c>
      <c r="K44" s="8">
        <v>98480.1</v>
      </c>
      <c r="L44" s="8">
        <v>70.5</v>
      </c>
      <c r="M44" s="6">
        <v>44.52</v>
      </c>
    </row>
    <row r="45" spans="1:13">
      <c r="A45">
        <v>38</v>
      </c>
      <c r="B45" s="7">
        <v>1.3630000000000001E-3</v>
      </c>
      <c r="C45" s="7">
        <v>1.3619999999999999E-3</v>
      </c>
      <c r="D45" s="8">
        <v>97116.2</v>
      </c>
      <c r="E45" s="8">
        <v>132.30000000000001</v>
      </c>
      <c r="F45" s="6">
        <v>39.5</v>
      </c>
      <c r="G45" t="s">
        <v>13</v>
      </c>
      <c r="H45">
        <v>38</v>
      </c>
      <c r="I45" s="7">
        <v>8.2700000000000004E-4</v>
      </c>
      <c r="J45" s="7">
        <v>8.2700000000000004E-4</v>
      </c>
      <c r="K45" s="8">
        <v>98409.600000000006</v>
      </c>
      <c r="L45" s="8">
        <v>81.400000000000006</v>
      </c>
      <c r="M45" s="6">
        <v>43.55</v>
      </c>
    </row>
    <row r="46" spans="1:13">
      <c r="A46">
        <v>39</v>
      </c>
      <c r="B46" s="7">
        <v>1.5250000000000001E-3</v>
      </c>
      <c r="C46" s="7">
        <v>1.524E-3</v>
      </c>
      <c r="D46" s="8">
        <v>96983.9</v>
      </c>
      <c r="E46" s="8">
        <v>147.80000000000001</v>
      </c>
      <c r="F46" s="6">
        <v>38.56</v>
      </c>
      <c r="G46" t="s">
        <v>13</v>
      </c>
      <c r="H46">
        <v>39</v>
      </c>
      <c r="I46" s="7">
        <v>8.7699999999999996E-4</v>
      </c>
      <c r="J46" s="7">
        <v>8.7699999999999996E-4</v>
      </c>
      <c r="K46" s="8">
        <v>98328.2</v>
      </c>
      <c r="L46" s="8">
        <v>86.2</v>
      </c>
      <c r="M46" s="6">
        <v>42.59</v>
      </c>
    </row>
    <row r="47" spans="1:13">
      <c r="A47">
        <v>40</v>
      </c>
      <c r="B47" s="7">
        <v>1.668E-3</v>
      </c>
      <c r="C47" s="7">
        <v>1.6659999999999999E-3</v>
      </c>
      <c r="D47" s="8">
        <v>96836.1</v>
      </c>
      <c r="E47" s="8">
        <v>161.4</v>
      </c>
      <c r="F47" s="6">
        <v>37.619999999999997</v>
      </c>
      <c r="G47" t="s">
        <v>13</v>
      </c>
      <c r="H47">
        <v>40</v>
      </c>
      <c r="I47" s="7">
        <v>9.7199999999999999E-4</v>
      </c>
      <c r="J47" s="7">
        <v>9.7099999999999997E-4</v>
      </c>
      <c r="K47" s="8">
        <v>98242</v>
      </c>
      <c r="L47" s="8">
        <v>95.4</v>
      </c>
      <c r="M47" s="6">
        <v>41.63</v>
      </c>
    </row>
    <row r="48" spans="1:13">
      <c r="A48">
        <v>41</v>
      </c>
      <c r="B48" s="7">
        <v>1.7440000000000001E-3</v>
      </c>
      <c r="C48" s="7">
        <v>1.743E-3</v>
      </c>
      <c r="D48" s="8">
        <v>96674.7</v>
      </c>
      <c r="E48" s="8">
        <v>168.5</v>
      </c>
      <c r="F48" s="6">
        <v>36.68</v>
      </c>
      <c r="G48" t="s">
        <v>13</v>
      </c>
      <c r="H48">
        <v>41</v>
      </c>
      <c r="I48" s="7">
        <v>1.0629999999999999E-3</v>
      </c>
      <c r="J48" s="7">
        <v>1.0629999999999999E-3</v>
      </c>
      <c r="K48" s="8">
        <v>98146.6</v>
      </c>
      <c r="L48" s="8">
        <v>104.3</v>
      </c>
      <c r="M48" s="6">
        <v>40.67</v>
      </c>
    </row>
    <row r="49" spans="1:13">
      <c r="A49">
        <v>42</v>
      </c>
      <c r="B49" s="7">
        <v>1.8569999999999999E-3</v>
      </c>
      <c r="C49" s="7">
        <v>1.8550000000000001E-3</v>
      </c>
      <c r="D49" s="8">
        <v>96506.3</v>
      </c>
      <c r="E49" s="8">
        <v>179</v>
      </c>
      <c r="F49" s="6">
        <v>35.74</v>
      </c>
      <c r="G49" t="s">
        <v>13</v>
      </c>
      <c r="H49">
        <v>42</v>
      </c>
      <c r="I49" s="7">
        <v>1.1980000000000001E-3</v>
      </c>
      <c r="J49" s="7">
        <v>1.1969999999999999E-3</v>
      </c>
      <c r="K49" s="8">
        <v>98042.3</v>
      </c>
      <c r="L49" s="8">
        <v>117.3</v>
      </c>
      <c r="M49" s="6">
        <v>39.71</v>
      </c>
    </row>
    <row r="50" spans="1:13">
      <c r="A50">
        <v>43</v>
      </c>
      <c r="B50" s="7">
        <v>2.0279999999999999E-3</v>
      </c>
      <c r="C50" s="7">
        <v>2.026E-3</v>
      </c>
      <c r="D50" s="8">
        <v>96327.2</v>
      </c>
      <c r="E50" s="8">
        <v>195.2</v>
      </c>
      <c r="F50" s="6">
        <v>34.81</v>
      </c>
      <c r="G50" t="s">
        <v>13</v>
      </c>
      <c r="H50">
        <v>43</v>
      </c>
      <c r="I50" s="7">
        <v>1.403E-3</v>
      </c>
      <c r="J50" s="7">
        <v>1.402E-3</v>
      </c>
      <c r="K50" s="8">
        <v>97925</v>
      </c>
      <c r="L50" s="8">
        <v>137.30000000000001</v>
      </c>
      <c r="M50" s="6">
        <v>38.76</v>
      </c>
    </row>
    <row r="51" spans="1:13">
      <c r="A51">
        <v>44</v>
      </c>
      <c r="B51" s="7">
        <v>2.1450000000000002E-3</v>
      </c>
      <c r="C51" s="7">
        <v>2.1419999999999998E-3</v>
      </c>
      <c r="D51" s="8">
        <v>96132.1</v>
      </c>
      <c r="E51" s="8">
        <v>206</v>
      </c>
      <c r="F51" s="6">
        <v>33.880000000000003</v>
      </c>
      <c r="G51" t="s">
        <v>13</v>
      </c>
      <c r="H51">
        <v>44</v>
      </c>
      <c r="I51" s="7">
        <v>1.4530000000000001E-3</v>
      </c>
      <c r="J51" s="7">
        <v>1.4519999999999999E-3</v>
      </c>
      <c r="K51" s="8">
        <v>97787.7</v>
      </c>
      <c r="L51" s="8">
        <v>141.9</v>
      </c>
      <c r="M51" s="6">
        <v>37.81</v>
      </c>
    </row>
    <row r="52" spans="1:13">
      <c r="A52">
        <v>45</v>
      </c>
      <c r="B52" s="7">
        <v>2.4849999999999998E-3</v>
      </c>
      <c r="C52" s="7">
        <v>2.4819999999999998E-3</v>
      </c>
      <c r="D52" s="8">
        <v>95926.1</v>
      </c>
      <c r="E52" s="8">
        <v>238.1</v>
      </c>
      <c r="F52" s="6">
        <v>32.950000000000003</v>
      </c>
      <c r="G52" t="s">
        <v>13</v>
      </c>
      <c r="H52">
        <v>45</v>
      </c>
      <c r="I52" s="7">
        <v>1.6180000000000001E-3</v>
      </c>
      <c r="J52" s="7">
        <v>1.6169999999999999E-3</v>
      </c>
      <c r="K52" s="8">
        <v>97645.7</v>
      </c>
      <c r="L52" s="8">
        <v>157.9</v>
      </c>
      <c r="M52" s="6">
        <v>36.86</v>
      </c>
    </row>
    <row r="53" spans="1:13">
      <c r="A53">
        <v>46</v>
      </c>
      <c r="B53" s="7">
        <v>2.7160000000000001E-3</v>
      </c>
      <c r="C53" s="7">
        <v>2.7130000000000001E-3</v>
      </c>
      <c r="D53" s="8">
        <v>95688</v>
      </c>
      <c r="E53" s="8">
        <v>259.60000000000002</v>
      </c>
      <c r="F53" s="6">
        <v>32.03</v>
      </c>
      <c r="G53" t="s">
        <v>13</v>
      </c>
      <c r="H53">
        <v>46</v>
      </c>
      <c r="I53" s="7">
        <v>1.8699999999999999E-3</v>
      </c>
      <c r="J53" s="7">
        <v>1.8680000000000001E-3</v>
      </c>
      <c r="K53" s="8">
        <v>97487.8</v>
      </c>
      <c r="L53" s="8">
        <v>182.1</v>
      </c>
      <c r="M53" s="6">
        <v>35.92</v>
      </c>
    </row>
    <row r="54" spans="1:13">
      <c r="A54">
        <v>47</v>
      </c>
      <c r="B54" s="7">
        <v>3.088E-3</v>
      </c>
      <c r="C54" s="7">
        <v>3.0839999999999999E-3</v>
      </c>
      <c r="D54" s="8">
        <v>95428.5</v>
      </c>
      <c r="E54" s="8">
        <v>294.3</v>
      </c>
      <c r="F54" s="6">
        <v>31.11</v>
      </c>
      <c r="G54" t="s">
        <v>13</v>
      </c>
      <c r="H54">
        <v>47</v>
      </c>
      <c r="I54" s="7">
        <v>1.9859999999999999E-3</v>
      </c>
      <c r="J54" s="7">
        <v>1.9840000000000001E-3</v>
      </c>
      <c r="K54" s="8">
        <v>97305.7</v>
      </c>
      <c r="L54" s="8">
        <v>193</v>
      </c>
      <c r="M54" s="6">
        <v>34.99</v>
      </c>
    </row>
    <row r="55" spans="1:13">
      <c r="A55">
        <v>48</v>
      </c>
      <c r="B55" s="7">
        <v>3.2550000000000001E-3</v>
      </c>
      <c r="C55" s="7">
        <v>3.2499999999999999E-3</v>
      </c>
      <c r="D55" s="8">
        <v>95134.2</v>
      </c>
      <c r="E55" s="8">
        <v>309.2</v>
      </c>
      <c r="F55" s="6">
        <v>30.21</v>
      </c>
      <c r="G55" t="s">
        <v>13</v>
      </c>
      <c r="H55">
        <v>48</v>
      </c>
      <c r="I55" s="7">
        <v>2.1670000000000001E-3</v>
      </c>
      <c r="J55" s="7">
        <v>2.1640000000000001E-3</v>
      </c>
      <c r="K55" s="8">
        <v>97112.7</v>
      </c>
      <c r="L55" s="8">
        <v>210.2</v>
      </c>
      <c r="M55" s="6">
        <v>34.06</v>
      </c>
    </row>
    <row r="56" spans="1:13">
      <c r="A56">
        <v>49</v>
      </c>
      <c r="B56" s="7">
        <v>3.8019999999999998E-3</v>
      </c>
      <c r="C56" s="7">
        <v>3.7940000000000001E-3</v>
      </c>
      <c r="D56" s="8">
        <v>94825</v>
      </c>
      <c r="E56" s="8">
        <v>359.8</v>
      </c>
      <c r="F56" s="6">
        <v>29.31</v>
      </c>
      <c r="G56" t="s">
        <v>13</v>
      </c>
      <c r="H56">
        <v>49</v>
      </c>
      <c r="I56" s="7">
        <v>2.3969999999999998E-3</v>
      </c>
      <c r="J56" s="7">
        <v>2.3939999999999999E-3</v>
      </c>
      <c r="K56" s="8">
        <v>96902.5</v>
      </c>
      <c r="L56" s="8">
        <v>232</v>
      </c>
      <c r="M56" s="6">
        <v>33.130000000000003</v>
      </c>
    </row>
    <row r="57" spans="1:13">
      <c r="A57">
        <v>50</v>
      </c>
      <c r="B57" s="7">
        <v>4.1000000000000003E-3</v>
      </c>
      <c r="C57" s="7">
        <v>4.0920000000000002E-3</v>
      </c>
      <c r="D57" s="8">
        <v>94465.2</v>
      </c>
      <c r="E57" s="8">
        <v>386.5</v>
      </c>
      <c r="F57" s="6">
        <v>28.41</v>
      </c>
      <c r="G57" t="s">
        <v>13</v>
      </c>
      <c r="H57">
        <v>50</v>
      </c>
      <c r="I57" s="7">
        <v>2.653E-3</v>
      </c>
      <c r="J57" s="7">
        <v>2.65E-3</v>
      </c>
      <c r="K57" s="8">
        <v>96670.5</v>
      </c>
      <c r="L57" s="8">
        <v>256.10000000000002</v>
      </c>
      <c r="M57" s="6">
        <v>32.21</v>
      </c>
    </row>
    <row r="58" spans="1:13">
      <c r="A58">
        <v>51</v>
      </c>
      <c r="B58" s="7">
        <v>4.241E-3</v>
      </c>
      <c r="C58" s="7">
        <v>4.2319999999999997E-3</v>
      </c>
      <c r="D58" s="8">
        <v>94078.7</v>
      </c>
      <c r="E58" s="8">
        <v>398.1</v>
      </c>
      <c r="F58" s="6">
        <v>27.53</v>
      </c>
      <c r="G58" t="s">
        <v>13</v>
      </c>
      <c r="H58">
        <v>51</v>
      </c>
      <c r="I58" s="7">
        <v>2.7850000000000001E-3</v>
      </c>
      <c r="J58" s="7">
        <v>2.7810000000000001E-3</v>
      </c>
      <c r="K58" s="8">
        <v>96414.399999999994</v>
      </c>
      <c r="L58" s="8">
        <v>268.2</v>
      </c>
      <c r="M58" s="6">
        <v>31.29</v>
      </c>
    </row>
    <row r="59" spans="1:13">
      <c r="A59">
        <v>52</v>
      </c>
      <c r="B59" s="7">
        <v>4.6480000000000002E-3</v>
      </c>
      <c r="C59" s="7">
        <v>4.6369999999999996E-3</v>
      </c>
      <c r="D59" s="8">
        <v>93680.6</v>
      </c>
      <c r="E59" s="8">
        <v>434.4</v>
      </c>
      <c r="F59" s="6">
        <v>26.64</v>
      </c>
      <c r="G59" t="s">
        <v>13</v>
      </c>
      <c r="H59">
        <v>52</v>
      </c>
      <c r="I59" s="7">
        <v>3.1189999999999998E-3</v>
      </c>
      <c r="J59" s="7">
        <v>3.114E-3</v>
      </c>
      <c r="K59" s="8">
        <v>96146.3</v>
      </c>
      <c r="L59" s="8">
        <v>299.39999999999998</v>
      </c>
      <c r="M59" s="6">
        <v>30.38</v>
      </c>
    </row>
    <row r="60" spans="1:13">
      <c r="A60">
        <v>53</v>
      </c>
      <c r="B60" s="7">
        <v>5.0159999999999996E-3</v>
      </c>
      <c r="C60" s="7">
        <v>5.0029999999999996E-3</v>
      </c>
      <c r="D60" s="8">
        <v>93246.2</v>
      </c>
      <c r="E60" s="8">
        <v>466.5</v>
      </c>
      <c r="F60" s="6">
        <v>25.77</v>
      </c>
      <c r="G60" t="s">
        <v>13</v>
      </c>
      <c r="H60">
        <v>53</v>
      </c>
      <c r="I60" s="7">
        <v>3.2910000000000001E-3</v>
      </c>
      <c r="J60" s="7">
        <v>3.2859999999999999E-3</v>
      </c>
      <c r="K60" s="8">
        <v>95846.9</v>
      </c>
      <c r="L60" s="8">
        <v>314.89999999999998</v>
      </c>
      <c r="M60" s="6">
        <v>29.47</v>
      </c>
    </row>
    <row r="61" spans="1:13">
      <c r="A61">
        <v>54</v>
      </c>
      <c r="B61" s="7">
        <v>5.4229999999999999E-3</v>
      </c>
      <c r="C61" s="7">
        <v>5.4079999999999996E-3</v>
      </c>
      <c r="D61" s="8">
        <v>92779.6</v>
      </c>
      <c r="E61" s="8">
        <v>501.8</v>
      </c>
      <c r="F61" s="6">
        <v>24.89</v>
      </c>
      <c r="G61" t="s">
        <v>13</v>
      </c>
      <c r="H61">
        <v>54</v>
      </c>
      <c r="I61" s="7">
        <v>3.751E-3</v>
      </c>
      <c r="J61" s="7">
        <v>3.7439999999999999E-3</v>
      </c>
      <c r="K61" s="8">
        <v>95531.9</v>
      </c>
      <c r="L61" s="8">
        <v>357.7</v>
      </c>
      <c r="M61" s="6">
        <v>28.57</v>
      </c>
    </row>
    <row r="62" spans="1:13">
      <c r="A62">
        <v>55</v>
      </c>
      <c r="B62" s="7">
        <v>6.097E-3</v>
      </c>
      <c r="C62" s="7">
        <v>6.0790000000000002E-3</v>
      </c>
      <c r="D62" s="8">
        <v>92277.9</v>
      </c>
      <c r="E62" s="8">
        <v>560.9</v>
      </c>
      <c r="F62" s="6">
        <v>24.03</v>
      </c>
      <c r="G62" t="s">
        <v>13</v>
      </c>
      <c r="H62">
        <v>55</v>
      </c>
      <c r="I62" s="7">
        <v>4.0029999999999996E-3</v>
      </c>
      <c r="J62" s="7">
        <v>3.9950000000000003E-3</v>
      </c>
      <c r="K62" s="8">
        <v>95174.2</v>
      </c>
      <c r="L62" s="8">
        <v>380.2</v>
      </c>
      <c r="M62" s="6">
        <v>27.67</v>
      </c>
    </row>
    <row r="63" spans="1:13">
      <c r="A63">
        <v>56</v>
      </c>
      <c r="B63" s="7">
        <v>7.0179999999999999E-3</v>
      </c>
      <c r="C63" s="7">
        <v>6.9930000000000001E-3</v>
      </c>
      <c r="D63" s="8">
        <v>91716.9</v>
      </c>
      <c r="E63" s="8">
        <v>641.4</v>
      </c>
      <c r="F63" s="6">
        <v>23.17</v>
      </c>
      <c r="G63" t="s">
        <v>13</v>
      </c>
      <c r="H63">
        <v>56</v>
      </c>
      <c r="I63" s="7">
        <v>4.4869999999999997E-3</v>
      </c>
      <c r="J63" s="7">
        <v>4.4770000000000001E-3</v>
      </c>
      <c r="K63" s="8">
        <v>94794</v>
      </c>
      <c r="L63" s="8">
        <v>424.4</v>
      </c>
      <c r="M63" s="6">
        <v>26.78</v>
      </c>
    </row>
    <row r="64" spans="1:13">
      <c r="A64">
        <v>57</v>
      </c>
      <c r="B64" s="7">
        <v>7.6369999999999997E-3</v>
      </c>
      <c r="C64" s="7">
        <v>7.6080000000000002E-3</v>
      </c>
      <c r="D64" s="8">
        <v>91075.5</v>
      </c>
      <c r="E64" s="8">
        <v>692.9</v>
      </c>
      <c r="F64" s="6">
        <v>22.33</v>
      </c>
      <c r="G64" t="s">
        <v>13</v>
      </c>
      <c r="H64">
        <v>57</v>
      </c>
      <c r="I64" s="7">
        <v>4.895E-3</v>
      </c>
      <c r="J64" s="7">
        <v>4.8830000000000002E-3</v>
      </c>
      <c r="K64" s="8">
        <v>94369.600000000006</v>
      </c>
      <c r="L64" s="8">
        <v>460.8</v>
      </c>
      <c r="M64" s="6">
        <v>25.9</v>
      </c>
    </row>
    <row r="65" spans="1:13">
      <c r="A65">
        <v>58</v>
      </c>
      <c r="B65" s="7">
        <v>8.4690000000000008E-3</v>
      </c>
      <c r="C65" s="7">
        <v>8.4329999999999995E-3</v>
      </c>
      <c r="D65" s="8">
        <v>90382.6</v>
      </c>
      <c r="E65" s="8">
        <v>762.2</v>
      </c>
      <c r="F65" s="6">
        <v>21.5</v>
      </c>
      <c r="G65" t="s">
        <v>13</v>
      </c>
      <c r="H65">
        <v>58</v>
      </c>
      <c r="I65" s="7">
        <v>5.2050000000000004E-3</v>
      </c>
      <c r="J65" s="7">
        <v>5.1919999999999996E-3</v>
      </c>
      <c r="K65" s="8">
        <v>93908.800000000003</v>
      </c>
      <c r="L65" s="8">
        <v>487.6</v>
      </c>
      <c r="M65" s="6">
        <v>25.03</v>
      </c>
    </row>
    <row r="66" spans="1:13">
      <c r="A66">
        <v>59</v>
      </c>
      <c r="B66" s="7">
        <v>9.4889999999999992E-3</v>
      </c>
      <c r="C66" s="7">
        <v>9.4439999999999993E-3</v>
      </c>
      <c r="D66" s="8">
        <v>89620.4</v>
      </c>
      <c r="E66" s="8">
        <v>846.4</v>
      </c>
      <c r="F66" s="6">
        <v>20.68</v>
      </c>
      <c r="G66" t="s">
        <v>13</v>
      </c>
      <c r="H66">
        <v>59</v>
      </c>
      <c r="I66" s="7">
        <v>5.8190000000000004E-3</v>
      </c>
      <c r="J66" s="7">
        <v>5.803E-3</v>
      </c>
      <c r="K66" s="8">
        <v>93421.2</v>
      </c>
      <c r="L66" s="8">
        <v>542.1</v>
      </c>
      <c r="M66" s="6">
        <v>24.15</v>
      </c>
    </row>
    <row r="67" spans="1:13">
      <c r="A67">
        <v>60</v>
      </c>
      <c r="B67" s="7">
        <v>1.069E-2</v>
      </c>
      <c r="C67" s="7">
        <v>1.0633E-2</v>
      </c>
      <c r="D67" s="8">
        <v>88774</v>
      </c>
      <c r="E67" s="8">
        <v>944</v>
      </c>
      <c r="F67" s="6">
        <v>19.87</v>
      </c>
      <c r="G67" t="s">
        <v>13</v>
      </c>
      <c r="H67">
        <v>60</v>
      </c>
      <c r="I67" s="7">
        <v>6.5360000000000001E-3</v>
      </c>
      <c r="J67" s="7">
        <v>6.515E-3</v>
      </c>
      <c r="K67" s="8">
        <v>92879.2</v>
      </c>
      <c r="L67" s="8">
        <v>605.1</v>
      </c>
      <c r="M67" s="6">
        <v>23.29</v>
      </c>
    </row>
    <row r="68" spans="1:13">
      <c r="A68">
        <v>61</v>
      </c>
      <c r="B68" s="7">
        <v>1.1767E-2</v>
      </c>
      <c r="C68" s="7">
        <v>1.1698E-2</v>
      </c>
      <c r="D68" s="8">
        <v>87830.1</v>
      </c>
      <c r="E68" s="8">
        <v>1027.5</v>
      </c>
      <c r="F68" s="6">
        <v>19.079999999999998</v>
      </c>
      <c r="G68" t="s">
        <v>13</v>
      </c>
      <c r="H68">
        <v>61</v>
      </c>
      <c r="I68" s="7">
        <v>7.1929999999999997E-3</v>
      </c>
      <c r="J68" s="7">
        <v>7.1669999999999998E-3</v>
      </c>
      <c r="K68" s="8">
        <v>92274</v>
      </c>
      <c r="L68" s="8">
        <v>661.4</v>
      </c>
      <c r="M68" s="6">
        <v>22.44</v>
      </c>
    </row>
    <row r="69" spans="1:13">
      <c r="A69">
        <v>62</v>
      </c>
      <c r="B69" s="7">
        <v>1.2928E-2</v>
      </c>
      <c r="C69" s="7">
        <v>1.2845000000000001E-2</v>
      </c>
      <c r="D69" s="8">
        <v>86802.6</v>
      </c>
      <c r="E69" s="8">
        <v>1115</v>
      </c>
      <c r="F69" s="6">
        <v>18.3</v>
      </c>
      <c r="G69" t="s">
        <v>13</v>
      </c>
      <c r="H69">
        <v>62</v>
      </c>
      <c r="I69" s="7">
        <v>7.744E-3</v>
      </c>
      <c r="J69" s="7">
        <v>7.7140000000000004E-3</v>
      </c>
      <c r="K69" s="8">
        <v>91612.7</v>
      </c>
      <c r="L69" s="8">
        <v>706.7</v>
      </c>
      <c r="M69" s="6">
        <v>21.6</v>
      </c>
    </row>
    <row r="70" spans="1:13">
      <c r="A70">
        <v>63</v>
      </c>
      <c r="B70" s="7">
        <v>1.4097E-2</v>
      </c>
      <c r="C70" s="7">
        <v>1.3998E-2</v>
      </c>
      <c r="D70" s="8">
        <v>85687.6</v>
      </c>
      <c r="E70" s="8">
        <v>1199.5</v>
      </c>
      <c r="F70" s="6">
        <v>17.53</v>
      </c>
      <c r="G70" t="s">
        <v>13</v>
      </c>
      <c r="H70">
        <v>63</v>
      </c>
      <c r="I70" s="7">
        <v>8.5389999999999997E-3</v>
      </c>
      <c r="J70" s="7">
        <v>8.5030000000000001E-3</v>
      </c>
      <c r="K70" s="8">
        <v>90906</v>
      </c>
      <c r="L70" s="8">
        <v>772.9</v>
      </c>
      <c r="M70" s="6">
        <v>20.76</v>
      </c>
    </row>
    <row r="71" spans="1:13">
      <c r="A71">
        <v>64</v>
      </c>
      <c r="B71" s="7">
        <v>1.5402000000000001E-2</v>
      </c>
      <c r="C71" s="7">
        <v>1.5284000000000001E-2</v>
      </c>
      <c r="D71" s="8">
        <v>84488.2</v>
      </c>
      <c r="E71" s="8">
        <v>1291.3</v>
      </c>
      <c r="F71" s="6">
        <v>16.77</v>
      </c>
      <c r="G71" t="s">
        <v>13</v>
      </c>
      <c r="H71">
        <v>64</v>
      </c>
      <c r="I71" s="7">
        <v>9.5209999999999999E-3</v>
      </c>
      <c r="J71" s="7">
        <v>9.4750000000000008E-3</v>
      </c>
      <c r="K71" s="8">
        <v>90133.1</v>
      </c>
      <c r="L71" s="8">
        <v>854.1</v>
      </c>
      <c r="M71" s="6">
        <v>19.940000000000001</v>
      </c>
    </row>
    <row r="72" spans="1:13">
      <c r="A72">
        <v>65</v>
      </c>
      <c r="B72" s="7">
        <v>1.7252E-2</v>
      </c>
      <c r="C72" s="7">
        <v>1.7104999999999999E-2</v>
      </c>
      <c r="D72" s="8">
        <v>83196.800000000003</v>
      </c>
      <c r="E72" s="8">
        <v>1423.1</v>
      </c>
      <c r="F72" s="6">
        <v>16.02</v>
      </c>
      <c r="G72" t="s">
        <v>13</v>
      </c>
      <c r="H72">
        <v>65</v>
      </c>
      <c r="I72" s="7">
        <v>1.0291E-2</v>
      </c>
      <c r="J72" s="7">
        <v>1.0239E-2</v>
      </c>
      <c r="K72" s="8">
        <v>89279</v>
      </c>
      <c r="L72" s="8">
        <v>914.1</v>
      </c>
      <c r="M72" s="6">
        <v>19.12</v>
      </c>
    </row>
    <row r="73" spans="1:13">
      <c r="A73">
        <v>66</v>
      </c>
      <c r="B73" s="7">
        <v>1.9016999999999999E-2</v>
      </c>
      <c r="C73" s="7">
        <v>1.8838000000000001E-2</v>
      </c>
      <c r="D73" s="8">
        <v>81773.8</v>
      </c>
      <c r="E73" s="8">
        <v>1540.4</v>
      </c>
      <c r="F73" s="6">
        <v>15.29</v>
      </c>
      <c r="G73" t="s">
        <v>13</v>
      </c>
      <c r="H73">
        <v>66</v>
      </c>
      <c r="I73" s="7">
        <v>1.1599999999999999E-2</v>
      </c>
      <c r="J73" s="7">
        <v>1.1533E-2</v>
      </c>
      <c r="K73" s="8">
        <v>88364.9</v>
      </c>
      <c r="L73" s="8">
        <v>1019.1</v>
      </c>
      <c r="M73" s="6">
        <v>18.32</v>
      </c>
    </row>
    <row r="74" spans="1:13">
      <c r="A74">
        <v>67</v>
      </c>
      <c r="B74" s="7">
        <v>2.1382000000000002E-2</v>
      </c>
      <c r="C74" s="7">
        <v>2.1156000000000001E-2</v>
      </c>
      <c r="D74" s="8">
        <v>80233.3</v>
      </c>
      <c r="E74" s="8">
        <v>1697.4</v>
      </c>
      <c r="F74" s="6">
        <v>14.58</v>
      </c>
      <c r="G74" t="s">
        <v>13</v>
      </c>
      <c r="H74">
        <v>67</v>
      </c>
      <c r="I74" s="7">
        <v>1.2710000000000001E-2</v>
      </c>
      <c r="J74" s="7">
        <v>1.2630000000000001E-2</v>
      </c>
      <c r="K74" s="8">
        <v>87345.8</v>
      </c>
      <c r="L74" s="8">
        <v>1103.2</v>
      </c>
      <c r="M74" s="6">
        <v>17.52</v>
      </c>
    </row>
    <row r="75" spans="1:13">
      <c r="A75">
        <v>68</v>
      </c>
      <c r="B75" s="7">
        <v>2.3560999999999999E-2</v>
      </c>
      <c r="C75" s="7">
        <v>2.3286999999999999E-2</v>
      </c>
      <c r="D75" s="8">
        <v>78535.899999999994</v>
      </c>
      <c r="E75" s="8">
        <v>1828.9</v>
      </c>
      <c r="F75" s="6">
        <v>13.88</v>
      </c>
      <c r="G75" t="s">
        <v>13</v>
      </c>
      <c r="H75">
        <v>68</v>
      </c>
      <c r="I75" s="7">
        <v>1.4173E-2</v>
      </c>
      <c r="J75" s="7">
        <v>1.4073E-2</v>
      </c>
      <c r="K75" s="8">
        <v>86242.6</v>
      </c>
      <c r="L75" s="8">
        <v>1213.7</v>
      </c>
      <c r="M75" s="6">
        <v>16.739999999999998</v>
      </c>
    </row>
    <row r="76" spans="1:13">
      <c r="A76">
        <v>69</v>
      </c>
      <c r="B76" s="7">
        <v>2.6476E-2</v>
      </c>
      <c r="C76" s="7">
        <v>2.613E-2</v>
      </c>
      <c r="D76" s="8">
        <v>76707.100000000006</v>
      </c>
      <c r="E76" s="8">
        <v>2004.3</v>
      </c>
      <c r="F76" s="6">
        <v>13.2</v>
      </c>
      <c r="G76" t="s">
        <v>13</v>
      </c>
      <c r="H76">
        <v>69</v>
      </c>
      <c r="I76" s="7">
        <v>1.5743E-2</v>
      </c>
      <c r="J76" s="7">
        <v>1.562E-2</v>
      </c>
      <c r="K76" s="8">
        <v>85028.9</v>
      </c>
      <c r="L76" s="8">
        <v>1328.2</v>
      </c>
      <c r="M76" s="6">
        <v>15.97</v>
      </c>
    </row>
    <row r="77" spans="1:13">
      <c r="A77">
        <v>70</v>
      </c>
      <c r="B77" s="7">
        <v>2.9078E-2</v>
      </c>
      <c r="C77" s="7">
        <v>2.8660999999999999E-2</v>
      </c>
      <c r="D77" s="8">
        <v>74702.7</v>
      </c>
      <c r="E77" s="8">
        <v>2141.1</v>
      </c>
      <c r="F77" s="6">
        <v>12.54</v>
      </c>
      <c r="G77" t="s">
        <v>13</v>
      </c>
      <c r="H77">
        <v>70</v>
      </c>
      <c r="I77" s="7">
        <v>1.7575E-2</v>
      </c>
      <c r="J77" s="7">
        <v>1.7422E-2</v>
      </c>
      <c r="K77" s="8">
        <v>83700.800000000003</v>
      </c>
      <c r="L77" s="8">
        <v>1458.3</v>
      </c>
      <c r="M77" s="6">
        <v>15.22</v>
      </c>
    </row>
    <row r="78" spans="1:13">
      <c r="A78">
        <v>71</v>
      </c>
      <c r="B78" s="7">
        <v>3.2809999999999999E-2</v>
      </c>
      <c r="C78" s="7">
        <v>3.2280999999999997E-2</v>
      </c>
      <c r="D78" s="8">
        <v>72561.7</v>
      </c>
      <c r="E78" s="8">
        <v>2342.3000000000002</v>
      </c>
      <c r="F78" s="6">
        <v>11.89</v>
      </c>
      <c r="G78" t="s">
        <v>13</v>
      </c>
      <c r="H78">
        <v>71</v>
      </c>
      <c r="I78" s="7">
        <v>2.0060000000000001E-2</v>
      </c>
      <c r="J78" s="7">
        <v>1.9861E-2</v>
      </c>
      <c r="K78" s="8">
        <v>82242.5</v>
      </c>
      <c r="L78" s="8">
        <v>1633.4</v>
      </c>
      <c r="M78" s="6">
        <v>14.48</v>
      </c>
    </row>
    <row r="79" spans="1:13">
      <c r="A79">
        <v>72</v>
      </c>
      <c r="B79" s="7">
        <v>3.6618999999999999E-2</v>
      </c>
      <c r="C79" s="7">
        <v>3.5959999999999999E-2</v>
      </c>
      <c r="D79" s="8">
        <v>70219.3</v>
      </c>
      <c r="E79" s="8">
        <v>2525.1</v>
      </c>
      <c r="F79" s="6">
        <v>11.27</v>
      </c>
      <c r="G79" t="s">
        <v>13</v>
      </c>
      <c r="H79">
        <v>72</v>
      </c>
      <c r="I79" s="7">
        <v>2.2388999999999999E-2</v>
      </c>
      <c r="J79" s="7">
        <v>2.2141000000000001E-2</v>
      </c>
      <c r="K79" s="8">
        <v>80609.100000000006</v>
      </c>
      <c r="L79" s="8">
        <v>1784.8</v>
      </c>
      <c r="M79" s="6">
        <v>13.76</v>
      </c>
    </row>
    <row r="80" spans="1:13">
      <c r="A80">
        <v>73</v>
      </c>
      <c r="B80" s="7">
        <v>4.0638000000000001E-2</v>
      </c>
      <c r="C80" s="7">
        <v>3.9829000000000003E-2</v>
      </c>
      <c r="D80" s="8">
        <v>67694.2</v>
      </c>
      <c r="E80" s="8">
        <v>2696.2</v>
      </c>
      <c r="F80" s="6">
        <v>10.68</v>
      </c>
      <c r="G80" t="s">
        <v>13</v>
      </c>
      <c r="H80">
        <v>73</v>
      </c>
      <c r="I80" s="7">
        <v>2.5056999999999999E-2</v>
      </c>
      <c r="J80" s="7">
        <v>2.4746000000000001E-2</v>
      </c>
      <c r="K80" s="8">
        <v>78824.3</v>
      </c>
      <c r="L80" s="8">
        <v>1950.6</v>
      </c>
      <c r="M80" s="6">
        <v>13.06</v>
      </c>
    </row>
    <row r="81" spans="1:13">
      <c r="A81">
        <v>74</v>
      </c>
      <c r="B81" s="7">
        <v>4.5855E-2</v>
      </c>
      <c r="C81" s="7">
        <v>4.4826999999999999E-2</v>
      </c>
      <c r="D81" s="8">
        <v>64998</v>
      </c>
      <c r="E81" s="8">
        <v>2913.7</v>
      </c>
      <c r="F81" s="6">
        <v>10.1</v>
      </c>
      <c r="G81" t="s">
        <v>13</v>
      </c>
      <c r="H81">
        <v>74</v>
      </c>
      <c r="I81" s="7">
        <v>2.811E-2</v>
      </c>
      <c r="J81" s="7">
        <v>2.7720000000000002E-2</v>
      </c>
      <c r="K81" s="8">
        <v>76873.7</v>
      </c>
      <c r="L81" s="8">
        <v>2130.9</v>
      </c>
      <c r="M81" s="6">
        <v>12.38</v>
      </c>
    </row>
    <row r="82" spans="1:13">
      <c r="A82">
        <v>75</v>
      </c>
      <c r="B82" s="7">
        <v>5.0750999999999998E-2</v>
      </c>
      <c r="C82" s="7">
        <v>4.9494999999999997E-2</v>
      </c>
      <c r="D82" s="8">
        <v>62084.4</v>
      </c>
      <c r="E82" s="8">
        <v>3072.9</v>
      </c>
      <c r="F82" s="6">
        <v>9.5500000000000007</v>
      </c>
      <c r="G82" t="s">
        <v>13</v>
      </c>
      <c r="H82">
        <v>75</v>
      </c>
      <c r="I82" s="7">
        <v>3.1722E-2</v>
      </c>
      <c r="J82" s="7">
        <v>3.1227000000000001E-2</v>
      </c>
      <c r="K82" s="8">
        <v>74742.8</v>
      </c>
      <c r="L82" s="8">
        <v>2334</v>
      </c>
      <c r="M82" s="6">
        <v>11.72</v>
      </c>
    </row>
    <row r="83" spans="1:13">
      <c r="A83">
        <v>76</v>
      </c>
      <c r="B83" s="7">
        <v>5.5946000000000003E-2</v>
      </c>
      <c r="C83" s="7">
        <v>5.4424E-2</v>
      </c>
      <c r="D83" s="8">
        <v>59011.5</v>
      </c>
      <c r="E83" s="8">
        <v>3211.6</v>
      </c>
      <c r="F83" s="6">
        <v>9.02</v>
      </c>
      <c r="G83" t="s">
        <v>13</v>
      </c>
      <c r="H83">
        <v>76</v>
      </c>
      <c r="I83" s="7">
        <v>3.5244999999999999E-2</v>
      </c>
      <c r="J83" s="7">
        <v>3.4634999999999999E-2</v>
      </c>
      <c r="K83" s="8">
        <v>72408.800000000003</v>
      </c>
      <c r="L83" s="8">
        <v>2507.9</v>
      </c>
      <c r="M83" s="6">
        <v>11.08</v>
      </c>
    </row>
    <row r="84" spans="1:13">
      <c r="A84">
        <v>77</v>
      </c>
      <c r="B84" s="7">
        <v>6.1964999999999999E-2</v>
      </c>
      <c r="C84" s="7">
        <v>6.0102999999999997E-2</v>
      </c>
      <c r="D84" s="8">
        <v>55799.9</v>
      </c>
      <c r="E84" s="8">
        <v>3353.7</v>
      </c>
      <c r="F84" s="6">
        <v>8.51</v>
      </c>
      <c r="G84" t="s">
        <v>13</v>
      </c>
      <c r="H84">
        <v>77</v>
      </c>
      <c r="I84" s="7">
        <v>3.9158999999999999E-2</v>
      </c>
      <c r="J84" s="7">
        <v>3.8406999999999997E-2</v>
      </c>
      <c r="K84" s="8">
        <v>69900.899999999994</v>
      </c>
      <c r="L84" s="8">
        <v>2684.7</v>
      </c>
      <c r="M84" s="6">
        <v>10.46</v>
      </c>
    </row>
    <row r="85" spans="1:13">
      <c r="A85">
        <v>78</v>
      </c>
      <c r="B85" s="7">
        <v>6.8139000000000005E-2</v>
      </c>
      <c r="C85" s="7">
        <v>6.5893999999999994E-2</v>
      </c>
      <c r="D85" s="8">
        <v>52446.1</v>
      </c>
      <c r="E85" s="8">
        <v>3455.9</v>
      </c>
      <c r="F85" s="6">
        <v>8.02</v>
      </c>
      <c r="G85" t="s">
        <v>13</v>
      </c>
      <c r="H85">
        <v>78</v>
      </c>
      <c r="I85" s="7">
        <v>4.3187000000000003E-2</v>
      </c>
      <c r="J85" s="7">
        <v>4.2275E-2</v>
      </c>
      <c r="K85" s="8">
        <v>67216.2</v>
      </c>
      <c r="L85" s="8">
        <v>2841.5</v>
      </c>
      <c r="M85" s="6">
        <v>9.86</v>
      </c>
    </row>
    <row r="86" spans="1:13">
      <c r="A86">
        <v>79</v>
      </c>
      <c r="B86" s="7">
        <v>7.528E-2</v>
      </c>
      <c r="C86" s="7">
        <v>7.2550000000000003E-2</v>
      </c>
      <c r="D86" s="8">
        <v>48990.2</v>
      </c>
      <c r="E86" s="8">
        <v>3554.2</v>
      </c>
      <c r="F86" s="6">
        <v>7.55</v>
      </c>
      <c r="G86" t="s">
        <v>13</v>
      </c>
      <c r="H86">
        <v>79</v>
      </c>
      <c r="I86" s="7">
        <v>4.7967000000000003E-2</v>
      </c>
      <c r="J86" s="7">
        <v>4.6843999999999997E-2</v>
      </c>
      <c r="K86" s="8">
        <v>64374.7</v>
      </c>
      <c r="L86" s="8">
        <v>3015.5</v>
      </c>
      <c r="M86" s="6">
        <v>9.27</v>
      </c>
    </row>
    <row r="87" spans="1:13">
      <c r="A87">
        <v>80</v>
      </c>
      <c r="B87" s="7">
        <v>8.2114999999999994E-2</v>
      </c>
      <c r="C87" s="7">
        <v>7.8877000000000003E-2</v>
      </c>
      <c r="D87" s="8">
        <v>45436</v>
      </c>
      <c r="E87" s="8">
        <v>3583.9</v>
      </c>
      <c r="F87" s="6">
        <v>7.11</v>
      </c>
      <c r="G87" t="s">
        <v>13</v>
      </c>
      <c r="H87">
        <v>80</v>
      </c>
      <c r="I87" s="7">
        <v>5.3756999999999999E-2</v>
      </c>
      <c r="J87" s="7">
        <v>5.2350000000000001E-2</v>
      </c>
      <c r="K87" s="8">
        <v>61359.1</v>
      </c>
      <c r="L87" s="8">
        <v>3212.2</v>
      </c>
      <c r="M87" s="6">
        <v>8.6999999999999993</v>
      </c>
    </row>
    <row r="88" spans="1:13">
      <c r="A88">
        <v>81</v>
      </c>
      <c r="B88" s="7">
        <v>8.9136999999999994E-2</v>
      </c>
      <c r="C88" s="7">
        <v>8.5333000000000006E-2</v>
      </c>
      <c r="D88" s="8">
        <v>41852.199999999997</v>
      </c>
      <c r="E88" s="8">
        <v>3571.4</v>
      </c>
      <c r="F88" s="6">
        <v>6.67</v>
      </c>
      <c r="G88" t="s">
        <v>13</v>
      </c>
      <c r="H88">
        <v>81</v>
      </c>
      <c r="I88" s="7">
        <v>5.9559000000000001E-2</v>
      </c>
      <c r="J88" s="7">
        <v>5.7837E-2</v>
      </c>
      <c r="K88" s="8">
        <v>58147</v>
      </c>
      <c r="L88" s="8">
        <v>3363</v>
      </c>
      <c r="M88" s="6">
        <v>8.16</v>
      </c>
    </row>
    <row r="89" spans="1:13">
      <c r="A89">
        <v>82</v>
      </c>
      <c r="B89" s="7">
        <v>9.8110000000000003E-2</v>
      </c>
      <c r="C89" s="7">
        <v>9.3521999999999994E-2</v>
      </c>
      <c r="D89" s="8">
        <v>38280.800000000003</v>
      </c>
      <c r="E89" s="8">
        <v>3580.1</v>
      </c>
      <c r="F89" s="6">
        <v>6.25</v>
      </c>
      <c r="G89" t="s">
        <v>13</v>
      </c>
      <c r="H89">
        <v>82</v>
      </c>
      <c r="I89" s="7">
        <v>6.7090999999999998E-2</v>
      </c>
      <c r="J89" s="7">
        <v>6.4912999999999998E-2</v>
      </c>
      <c r="K89" s="8">
        <v>54783.9</v>
      </c>
      <c r="L89" s="8">
        <v>3556.2</v>
      </c>
      <c r="M89" s="6">
        <v>7.63</v>
      </c>
    </row>
    <row r="90" spans="1:13">
      <c r="A90">
        <v>83</v>
      </c>
      <c r="B90" s="7">
        <v>0.108922</v>
      </c>
      <c r="C90" s="7">
        <v>0.103297</v>
      </c>
      <c r="D90" s="8">
        <v>34700.699999999997</v>
      </c>
      <c r="E90" s="8">
        <v>3584.5</v>
      </c>
      <c r="F90" s="6">
        <v>5.84</v>
      </c>
      <c r="G90" t="s">
        <v>13</v>
      </c>
      <c r="H90">
        <v>83</v>
      </c>
      <c r="I90" s="7">
        <v>7.4759000000000006E-2</v>
      </c>
      <c r="J90" s="7">
        <v>7.2065000000000004E-2</v>
      </c>
      <c r="K90" s="8">
        <v>51227.8</v>
      </c>
      <c r="L90" s="8">
        <v>3691.7</v>
      </c>
      <c r="M90" s="6">
        <v>7.12</v>
      </c>
    </row>
    <row r="91" spans="1:13">
      <c r="A91">
        <v>84</v>
      </c>
      <c r="B91" s="7">
        <v>0.12372900000000001</v>
      </c>
      <c r="C91" s="7">
        <v>0.116521</v>
      </c>
      <c r="D91" s="8">
        <v>31116.2</v>
      </c>
      <c r="E91" s="8">
        <v>3625.7</v>
      </c>
      <c r="F91" s="6">
        <v>5.46</v>
      </c>
      <c r="G91" t="s">
        <v>13</v>
      </c>
      <c r="H91">
        <v>84</v>
      </c>
      <c r="I91" s="7">
        <v>8.6650000000000005E-2</v>
      </c>
      <c r="J91" s="7">
        <v>8.3051E-2</v>
      </c>
      <c r="K91" s="8">
        <v>47536</v>
      </c>
      <c r="L91" s="8">
        <v>3947.9</v>
      </c>
      <c r="M91" s="6">
        <v>6.64</v>
      </c>
    </row>
    <row r="92" spans="1:13">
      <c r="A92">
        <v>85</v>
      </c>
      <c r="B92" s="7">
        <v>0.13820499999999999</v>
      </c>
      <c r="C92" s="7">
        <v>0.129272</v>
      </c>
      <c r="D92" s="8">
        <v>27490.5</v>
      </c>
      <c r="E92" s="8">
        <v>3553.8</v>
      </c>
      <c r="F92" s="6">
        <v>5.1100000000000003</v>
      </c>
      <c r="G92" t="s">
        <v>13</v>
      </c>
      <c r="H92">
        <v>85</v>
      </c>
      <c r="I92" s="7">
        <v>9.6986000000000003E-2</v>
      </c>
      <c r="J92" s="7">
        <v>9.2501E-2</v>
      </c>
      <c r="K92" s="8">
        <v>43588.1</v>
      </c>
      <c r="L92" s="8">
        <v>4031.9</v>
      </c>
      <c r="M92" s="6">
        <v>6.19</v>
      </c>
    </row>
    <row r="93" spans="1:13">
      <c r="A93">
        <v>86</v>
      </c>
      <c r="B93" s="7">
        <v>0.151669</v>
      </c>
      <c r="C93" s="7">
        <v>0.14097799999999999</v>
      </c>
      <c r="D93" s="8">
        <v>23936.799999999999</v>
      </c>
      <c r="E93" s="8">
        <v>3374.6</v>
      </c>
      <c r="F93" s="6">
        <v>4.79</v>
      </c>
      <c r="G93" t="s">
        <v>13</v>
      </c>
      <c r="H93">
        <v>86</v>
      </c>
      <c r="I93" s="7">
        <v>0.107228</v>
      </c>
      <c r="J93" s="7">
        <v>0.101771</v>
      </c>
      <c r="K93" s="8">
        <v>39556.199999999997</v>
      </c>
      <c r="L93" s="8">
        <v>4025.7</v>
      </c>
      <c r="M93" s="6">
        <v>5.77</v>
      </c>
    </row>
    <row r="94" spans="1:13">
      <c r="A94">
        <v>87</v>
      </c>
      <c r="B94" s="7">
        <v>0.16325100000000001</v>
      </c>
      <c r="C94" s="7">
        <v>0.15093200000000001</v>
      </c>
      <c r="D94" s="8">
        <v>20562.2</v>
      </c>
      <c r="E94" s="8">
        <v>3103.5</v>
      </c>
      <c r="F94" s="6">
        <v>4.5</v>
      </c>
      <c r="G94" t="s">
        <v>13</v>
      </c>
      <c r="H94">
        <v>87</v>
      </c>
      <c r="I94" s="7">
        <v>0.119952</v>
      </c>
      <c r="J94" s="7">
        <v>0.113165</v>
      </c>
      <c r="K94" s="8">
        <v>35530.5</v>
      </c>
      <c r="L94" s="8">
        <v>4020.8</v>
      </c>
      <c r="M94" s="6">
        <v>5.37</v>
      </c>
    </row>
    <row r="95" spans="1:13">
      <c r="A95">
        <v>88</v>
      </c>
      <c r="B95" s="7">
        <v>0.18212</v>
      </c>
      <c r="C95" s="7">
        <v>0.16692000000000001</v>
      </c>
      <c r="D95" s="8">
        <v>17458.7</v>
      </c>
      <c r="E95" s="8">
        <v>2914.2</v>
      </c>
      <c r="F95" s="6">
        <v>4.21</v>
      </c>
      <c r="G95" t="s">
        <v>13</v>
      </c>
      <c r="H95">
        <v>88</v>
      </c>
      <c r="I95" s="7">
        <v>0.13431899999999999</v>
      </c>
      <c r="J95" s="7">
        <v>0.12586600000000001</v>
      </c>
      <c r="K95" s="8">
        <v>31509.7</v>
      </c>
      <c r="L95" s="8">
        <v>3966</v>
      </c>
      <c r="M95" s="6">
        <v>4.99</v>
      </c>
    </row>
    <row r="96" spans="1:13">
      <c r="A96">
        <v>89</v>
      </c>
      <c r="B96" s="7">
        <v>0.199938</v>
      </c>
      <c r="C96" s="7">
        <v>0.18176700000000001</v>
      </c>
      <c r="D96" s="8">
        <v>14544.5</v>
      </c>
      <c r="E96" s="8">
        <v>2643.7</v>
      </c>
      <c r="F96" s="6">
        <v>3.95</v>
      </c>
      <c r="G96" t="s">
        <v>13</v>
      </c>
      <c r="H96">
        <v>89</v>
      </c>
      <c r="I96" s="7">
        <v>0.150475</v>
      </c>
      <c r="J96" s="7">
        <v>0.13994599999999999</v>
      </c>
      <c r="K96" s="8">
        <v>27543.7</v>
      </c>
      <c r="L96" s="8">
        <v>3854.6</v>
      </c>
      <c r="M96" s="6">
        <v>4.6399999999999997</v>
      </c>
    </row>
    <row r="97" spans="1:13">
      <c r="A97">
        <v>90</v>
      </c>
      <c r="B97" s="7">
        <v>0.20718</v>
      </c>
      <c r="C97" s="7">
        <v>0.18773200000000001</v>
      </c>
      <c r="D97" s="8">
        <v>11900.8</v>
      </c>
      <c r="E97" s="8">
        <v>2234.1999999999998</v>
      </c>
      <c r="F97" s="6">
        <v>3.72</v>
      </c>
      <c r="G97" t="s">
        <v>13</v>
      </c>
      <c r="H97">
        <v>90</v>
      </c>
      <c r="I97" s="7">
        <v>0.16464300000000001</v>
      </c>
      <c r="J97" s="7">
        <v>0.15212000000000001</v>
      </c>
      <c r="K97" s="8">
        <v>23689</v>
      </c>
      <c r="L97" s="8">
        <v>3603.6</v>
      </c>
      <c r="M97" s="6">
        <v>4.3099999999999996</v>
      </c>
    </row>
    <row r="98" spans="1:13">
      <c r="A98">
        <v>91</v>
      </c>
      <c r="B98" s="7">
        <v>0.22565199999999999</v>
      </c>
      <c r="C98" s="7">
        <v>0.20277400000000001</v>
      </c>
      <c r="D98" s="8">
        <v>9666.6</v>
      </c>
      <c r="E98" s="8">
        <v>1960.1</v>
      </c>
      <c r="F98" s="6">
        <v>3.46</v>
      </c>
      <c r="G98" t="s">
        <v>13</v>
      </c>
      <c r="H98">
        <v>91</v>
      </c>
      <c r="I98" s="7">
        <v>0.18491099999999999</v>
      </c>
      <c r="J98" s="7">
        <v>0.169262</v>
      </c>
      <c r="K98" s="8">
        <v>20085.5</v>
      </c>
      <c r="L98" s="8">
        <v>3399.7</v>
      </c>
      <c r="M98" s="6">
        <v>4</v>
      </c>
    </row>
    <row r="99" spans="1:13">
      <c r="A99">
        <v>92</v>
      </c>
      <c r="B99" s="7">
        <v>0.25290600000000002</v>
      </c>
      <c r="C99" s="7">
        <v>0.22451499999999999</v>
      </c>
      <c r="D99" s="8">
        <v>7706.5</v>
      </c>
      <c r="E99" s="8">
        <v>1730.2</v>
      </c>
      <c r="F99" s="6">
        <v>3.22</v>
      </c>
      <c r="G99" t="s">
        <v>13</v>
      </c>
      <c r="H99">
        <v>92</v>
      </c>
      <c r="I99" s="7">
        <v>0.20422999999999999</v>
      </c>
      <c r="J99" s="7">
        <v>0.185307</v>
      </c>
      <c r="K99" s="8">
        <v>16685.8</v>
      </c>
      <c r="L99" s="8">
        <v>3092</v>
      </c>
      <c r="M99" s="6">
        <v>3.71</v>
      </c>
    </row>
    <row r="100" spans="1:13">
      <c r="A100">
        <v>93</v>
      </c>
      <c r="B100" s="7">
        <v>0.275223</v>
      </c>
      <c r="C100" s="7">
        <v>0.24193100000000001</v>
      </c>
      <c r="D100" s="8">
        <v>5976.3</v>
      </c>
      <c r="E100" s="8">
        <v>1445.8</v>
      </c>
      <c r="F100" s="6">
        <v>3</v>
      </c>
      <c r="G100" t="s">
        <v>13</v>
      </c>
      <c r="H100">
        <v>93</v>
      </c>
      <c r="I100" s="7">
        <v>0.230349</v>
      </c>
      <c r="J100" s="7">
        <v>0.20655799999999999</v>
      </c>
      <c r="K100" s="8">
        <v>13593.8</v>
      </c>
      <c r="L100" s="8">
        <v>2807.9</v>
      </c>
      <c r="M100" s="6">
        <v>3.44</v>
      </c>
    </row>
    <row r="101" spans="1:13">
      <c r="A101">
        <v>94</v>
      </c>
      <c r="B101" s="7">
        <v>0.29965399999999998</v>
      </c>
      <c r="C101" s="7">
        <v>0.26060800000000001</v>
      </c>
      <c r="D101" s="8">
        <v>4530.3999999999996</v>
      </c>
      <c r="E101" s="8">
        <v>1180.7</v>
      </c>
      <c r="F101" s="6">
        <v>2.8</v>
      </c>
      <c r="G101" t="s">
        <v>13</v>
      </c>
      <c r="H101">
        <v>94</v>
      </c>
      <c r="I101" s="7">
        <v>0.24918199999999999</v>
      </c>
      <c r="J101" s="7">
        <v>0.221576</v>
      </c>
      <c r="K101" s="8">
        <v>10785.9</v>
      </c>
      <c r="L101" s="8">
        <v>2389.9</v>
      </c>
      <c r="M101" s="6">
        <v>3.2</v>
      </c>
    </row>
    <row r="102" spans="1:13">
      <c r="A102">
        <v>95</v>
      </c>
      <c r="B102" s="7">
        <v>0.328565</v>
      </c>
      <c r="C102" s="7">
        <v>0.28220299999999998</v>
      </c>
      <c r="D102" s="8">
        <v>3349.8</v>
      </c>
      <c r="E102" s="8">
        <v>945.3</v>
      </c>
      <c r="F102" s="6">
        <v>2.61</v>
      </c>
      <c r="G102" t="s">
        <v>13</v>
      </c>
      <c r="H102">
        <v>95</v>
      </c>
      <c r="I102" s="7">
        <v>0.27901700000000002</v>
      </c>
      <c r="J102" s="7">
        <v>0.24485699999999999</v>
      </c>
      <c r="K102" s="8">
        <v>8396</v>
      </c>
      <c r="L102" s="8">
        <v>2055.8000000000002</v>
      </c>
      <c r="M102" s="6">
        <v>2.97</v>
      </c>
    </row>
    <row r="103" spans="1:13">
      <c r="A103">
        <v>96</v>
      </c>
      <c r="B103" s="7">
        <v>0.35235499999999997</v>
      </c>
      <c r="C103" s="7">
        <v>0.29957600000000001</v>
      </c>
      <c r="D103" s="8">
        <v>2404.4</v>
      </c>
      <c r="E103" s="8">
        <v>720.3</v>
      </c>
      <c r="F103" s="6">
        <v>2.44</v>
      </c>
      <c r="G103" t="s">
        <v>13</v>
      </c>
      <c r="H103">
        <v>96</v>
      </c>
      <c r="I103" s="7">
        <v>0.30649900000000002</v>
      </c>
      <c r="J103" s="7">
        <v>0.26577000000000001</v>
      </c>
      <c r="K103" s="8">
        <v>6340.2</v>
      </c>
      <c r="L103" s="8">
        <v>1685</v>
      </c>
      <c r="M103" s="6">
        <v>2.77</v>
      </c>
    </row>
    <row r="104" spans="1:13">
      <c r="A104">
        <v>97</v>
      </c>
      <c r="B104" s="7">
        <v>0.39760200000000001</v>
      </c>
      <c r="C104" s="7">
        <v>0.33166699999999999</v>
      </c>
      <c r="D104" s="8">
        <v>1684.1</v>
      </c>
      <c r="E104" s="8">
        <v>558.6</v>
      </c>
      <c r="F104" s="6">
        <v>2.27</v>
      </c>
      <c r="G104" t="s">
        <v>13</v>
      </c>
      <c r="H104">
        <v>97</v>
      </c>
      <c r="I104" s="7">
        <v>0.32751400000000003</v>
      </c>
      <c r="J104" s="7">
        <v>0.28142800000000001</v>
      </c>
      <c r="K104" s="8">
        <v>4655.1000000000004</v>
      </c>
      <c r="L104" s="8">
        <v>1310.0999999999999</v>
      </c>
      <c r="M104" s="6">
        <v>2.6</v>
      </c>
    </row>
    <row r="105" spans="1:13">
      <c r="A105">
        <v>98</v>
      </c>
      <c r="B105" s="7">
        <v>0.42708000000000002</v>
      </c>
      <c r="C105" s="7">
        <v>0.35192899999999999</v>
      </c>
      <c r="D105" s="8">
        <v>1125.5999999999999</v>
      </c>
      <c r="E105" s="8">
        <v>396.1</v>
      </c>
      <c r="F105" s="6">
        <v>2.15</v>
      </c>
      <c r="G105" t="s">
        <v>13</v>
      </c>
      <c r="H105">
        <v>98</v>
      </c>
      <c r="I105" s="7">
        <v>0.35985899999999998</v>
      </c>
      <c r="J105" s="7">
        <v>0.304983</v>
      </c>
      <c r="K105" s="8">
        <v>3345.1</v>
      </c>
      <c r="L105" s="8">
        <v>1020.2</v>
      </c>
      <c r="M105" s="6">
        <v>2.42</v>
      </c>
    </row>
    <row r="106" spans="1:13">
      <c r="A106">
        <v>99</v>
      </c>
      <c r="B106" s="7">
        <v>0.44311</v>
      </c>
      <c r="C106" s="7">
        <v>0.36274299999999998</v>
      </c>
      <c r="D106" s="8">
        <v>729.4</v>
      </c>
      <c r="E106" s="8">
        <v>264.60000000000002</v>
      </c>
      <c r="F106" s="6">
        <v>2.0499999999999998</v>
      </c>
      <c r="G106" t="s">
        <v>13</v>
      </c>
      <c r="H106">
        <v>99</v>
      </c>
      <c r="I106" s="7">
        <v>0.38659700000000002</v>
      </c>
      <c r="J106" s="7">
        <v>0.32397300000000001</v>
      </c>
      <c r="K106" s="8">
        <v>2324.9</v>
      </c>
      <c r="L106" s="8">
        <v>753.2</v>
      </c>
      <c r="M106" s="6">
        <v>2.2599999999999998</v>
      </c>
    </row>
    <row r="107" spans="1:13">
      <c r="A107">
        <v>100</v>
      </c>
      <c r="B107">
        <v>0.47906500000000002</v>
      </c>
      <c r="C107">
        <v>0.38648900000000003</v>
      </c>
      <c r="D107">
        <v>464.8</v>
      </c>
      <c r="E107">
        <v>179.7</v>
      </c>
      <c r="F107">
        <v>1.93</v>
      </c>
      <c r="G107" t="s">
        <v>13</v>
      </c>
      <c r="H107">
        <v>100</v>
      </c>
      <c r="I107">
        <v>0.42429099999999997</v>
      </c>
      <c r="J107">
        <v>0.35003299999999998</v>
      </c>
      <c r="K107">
        <v>1571.7</v>
      </c>
      <c r="L107">
        <v>550.1</v>
      </c>
      <c r="M107">
        <v>2.1</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defaultColWidth="10.85546875" defaultRowHeight="12.75"/>
  <sheetData>
    <row r="1" spans="1:13" ht="19.5">
      <c r="A1" s="3" t="s">
        <v>32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6.2119999999999996E-3</v>
      </c>
      <c r="C7" s="7">
        <v>6.1919999999999996E-3</v>
      </c>
      <c r="D7" s="8">
        <v>100000</v>
      </c>
      <c r="E7" s="8">
        <v>619.20000000000005</v>
      </c>
      <c r="F7" s="6">
        <v>75.56</v>
      </c>
      <c r="G7" t="s">
        <v>13</v>
      </c>
      <c r="H7">
        <v>0</v>
      </c>
      <c r="I7" s="7">
        <v>5.0679999999999996E-3</v>
      </c>
      <c r="J7" s="7">
        <v>5.0559999999999997E-3</v>
      </c>
      <c r="K7" s="8">
        <v>100000</v>
      </c>
      <c r="L7" s="8">
        <v>505.6</v>
      </c>
      <c r="M7" s="6">
        <v>80.3</v>
      </c>
    </row>
    <row r="8" spans="1:13">
      <c r="A8">
        <v>1</v>
      </c>
      <c r="B8" s="7">
        <v>4.7399999999999997E-4</v>
      </c>
      <c r="C8" s="7">
        <v>4.7399999999999997E-4</v>
      </c>
      <c r="D8" s="8">
        <v>99380.800000000003</v>
      </c>
      <c r="E8" s="8">
        <v>47.1</v>
      </c>
      <c r="F8" s="6">
        <v>75.03</v>
      </c>
      <c r="G8" t="s">
        <v>13</v>
      </c>
      <c r="H8">
        <v>1</v>
      </c>
      <c r="I8" s="7">
        <v>3.5E-4</v>
      </c>
      <c r="J8" s="7">
        <v>3.5E-4</v>
      </c>
      <c r="K8" s="8">
        <v>99494.399999999994</v>
      </c>
      <c r="L8" s="8">
        <v>34.799999999999997</v>
      </c>
      <c r="M8" s="6">
        <v>79.709999999999994</v>
      </c>
    </row>
    <row r="9" spans="1:13">
      <c r="A9">
        <v>2</v>
      </c>
      <c r="B9" s="7">
        <v>2.9100000000000003E-4</v>
      </c>
      <c r="C9" s="7">
        <v>2.9100000000000003E-4</v>
      </c>
      <c r="D9" s="8">
        <v>99333.7</v>
      </c>
      <c r="E9" s="8">
        <v>28.9</v>
      </c>
      <c r="F9" s="6">
        <v>74.069999999999993</v>
      </c>
      <c r="G9" t="s">
        <v>13</v>
      </c>
      <c r="H9">
        <v>2</v>
      </c>
      <c r="I9" s="7">
        <v>2.33E-4</v>
      </c>
      <c r="J9" s="7">
        <v>2.33E-4</v>
      </c>
      <c r="K9" s="8">
        <v>99459.7</v>
      </c>
      <c r="L9" s="8">
        <v>23.2</v>
      </c>
      <c r="M9" s="6">
        <v>78.73</v>
      </c>
    </row>
    <row r="10" spans="1:13">
      <c r="A10">
        <v>3</v>
      </c>
      <c r="B10" s="7">
        <v>1.9100000000000001E-4</v>
      </c>
      <c r="C10" s="7">
        <v>1.9100000000000001E-4</v>
      </c>
      <c r="D10" s="8">
        <v>99304.8</v>
      </c>
      <c r="E10" s="8">
        <v>19</v>
      </c>
      <c r="F10" s="6">
        <v>73.09</v>
      </c>
      <c r="G10" t="s">
        <v>13</v>
      </c>
      <c r="H10">
        <v>3</v>
      </c>
      <c r="I10" s="7">
        <v>1.9100000000000001E-4</v>
      </c>
      <c r="J10" s="7">
        <v>1.9100000000000001E-4</v>
      </c>
      <c r="K10" s="8">
        <v>99436.5</v>
      </c>
      <c r="L10" s="8">
        <v>19</v>
      </c>
      <c r="M10" s="6">
        <v>77.75</v>
      </c>
    </row>
    <row r="11" spans="1:13">
      <c r="A11">
        <v>4</v>
      </c>
      <c r="B11" s="7">
        <v>1.6100000000000001E-4</v>
      </c>
      <c r="C11" s="7">
        <v>1.6100000000000001E-4</v>
      </c>
      <c r="D11" s="8">
        <v>99285.8</v>
      </c>
      <c r="E11" s="8">
        <v>16</v>
      </c>
      <c r="F11" s="6">
        <v>72.099999999999994</v>
      </c>
      <c r="G11" t="s">
        <v>13</v>
      </c>
      <c r="H11">
        <v>4</v>
      </c>
      <c r="I11" s="7">
        <v>1.3300000000000001E-4</v>
      </c>
      <c r="J11" s="7">
        <v>1.3300000000000001E-4</v>
      </c>
      <c r="K11" s="8">
        <v>99417.5</v>
      </c>
      <c r="L11" s="8">
        <v>13.2</v>
      </c>
      <c r="M11" s="6">
        <v>76.77</v>
      </c>
    </row>
    <row r="12" spans="1:13">
      <c r="A12">
        <v>5</v>
      </c>
      <c r="B12" s="7">
        <v>1.2400000000000001E-4</v>
      </c>
      <c r="C12" s="7">
        <v>1.2400000000000001E-4</v>
      </c>
      <c r="D12" s="8">
        <v>99269.8</v>
      </c>
      <c r="E12" s="8">
        <v>12.3</v>
      </c>
      <c r="F12" s="6">
        <v>71.12</v>
      </c>
      <c r="G12" t="s">
        <v>13</v>
      </c>
      <c r="H12">
        <v>5</v>
      </c>
      <c r="I12" s="7">
        <v>1.1900000000000001E-4</v>
      </c>
      <c r="J12" s="7">
        <v>1.1900000000000001E-4</v>
      </c>
      <c r="K12" s="8">
        <v>99404.3</v>
      </c>
      <c r="L12" s="8">
        <v>11.8</v>
      </c>
      <c r="M12" s="6">
        <v>75.78</v>
      </c>
    </row>
    <row r="13" spans="1:13">
      <c r="A13">
        <v>6</v>
      </c>
      <c r="B13" s="7">
        <v>1.45E-4</v>
      </c>
      <c r="C13" s="7">
        <v>1.45E-4</v>
      </c>
      <c r="D13" s="8">
        <v>99257.5</v>
      </c>
      <c r="E13" s="8">
        <v>14.4</v>
      </c>
      <c r="F13" s="6">
        <v>70.12</v>
      </c>
      <c r="G13" t="s">
        <v>13</v>
      </c>
      <c r="H13">
        <v>6</v>
      </c>
      <c r="I13" s="7">
        <v>1.12E-4</v>
      </c>
      <c r="J13" s="7">
        <v>1.12E-4</v>
      </c>
      <c r="K13" s="8">
        <v>99392.5</v>
      </c>
      <c r="L13" s="8">
        <v>11.2</v>
      </c>
      <c r="M13" s="6">
        <v>74.790000000000006</v>
      </c>
    </row>
    <row r="14" spans="1:13">
      <c r="A14">
        <v>7</v>
      </c>
      <c r="B14" s="7">
        <v>1.2999999999999999E-4</v>
      </c>
      <c r="C14" s="7">
        <v>1.2999999999999999E-4</v>
      </c>
      <c r="D14" s="8">
        <v>99243.1</v>
      </c>
      <c r="E14" s="8">
        <v>12.9</v>
      </c>
      <c r="F14" s="6">
        <v>69.13</v>
      </c>
      <c r="G14" t="s">
        <v>13</v>
      </c>
      <c r="H14">
        <v>7</v>
      </c>
      <c r="I14" s="7">
        <v>9.3999999999999994E-5</v>
      </c>
      <c r="J14" s="7">
        <v>9.3999999999999994E-5</v>
      </c>
      <c r="K14" s="8">
        <v>99381.3</v>
      </c>
      <c r="L14" s="8">
        <v>9.4</v>
      </c>
      <c r="M14" s="6">
        <v>73.790000000000006</v>
      </c>
    </row>
    <row r="15" spans="1:13">
      <c r="A15">
        <v>8</v>
      </c>
      <c r="B15" s="7">
        <v>1.16E-4</v>
      </c>
      <c r="C15" s="7">
        <v>1.16E-4</v>
      </c>
      <c r="D15" s="8">
        <v>99230.2</v>
      </c>
      <c r="E15" s="8">
        <v>11.5</v>
      </c>
      <c r="F15" s="6">
        <v>68.14</v>
      </c>
      <c r="G15" t="s">
        <v>13</v>
      </c>
      <c r="H15">
        <v>8</v>
      </c>
      <c r="I15" s="7">
        <v>1.17E-4</v>
      </c>
      <c r="J15" s="7">
        <v>1.17E-4</v>
      </c>
      <c r="K15" s="8">
        <v>99371.9</v>
      </c>
      <c r="L15" s="8">
        <v>11.7</v>
      </c>
      <c r="M15" s="6">
        <v>72.8</v>
      </c>
    </row>
    <row r="16" spans="1:13">
      <c r="A16">
        <v>9</v>
      </c>
      <c r="B16" s="7">
        <v>1.06E-4</v>
      </c>
      <c r="C16" s="7">
        <v>1.06E-4</v>
      </c>
      <c r="D16" s="8">
        <v>99218.8</v>
      </c>
      <c r="E16" s="8">
        <v>10.5</v>
      </c>
      <c r="F16" s="6">
        <v>67.150000000000006</v>
      </c>
      <c r="G16" t="s">
        <v>13</v>
      </c>
      <c r="H16">
        <v>9</v>
      </c>
      <c r="I16" s="7">
        <v>9.2999999999999997E-5</v>
      </c>
      <c r="J16" s="7">
        <v>9.2999999999999997E-5</v>
      </c>
      <c r="K16" s="8">
        <v>99360.3</v>
      </c>
      <c r="L16" s="8">
        <v>9.1999999999999993</v>
      </c>
      <c r="M16" s="6">
        <v>71.81</v>
      </c>
    </row>
    <row r="17" spans="1:13">
      <c r="A17">
        <v>10</v>
      </c>
      <c r="B17" s="7">
        <v>1.3799999999999999E-4</v>
      </c>
      <c r="C17" s="7">
        <v>1.3799999999999999E-4</v>
      </c>
      <c r="D17" s="8">
        <v>99208.2</v>
      </c>
      <c r="E17" s="8">
        <v>13.7</v>
      </c>
      <c r="F17" s="6">
        <v>66.16</v>
      </c>
      <c r="G17" t="s">
        <v>13</v>
      </c>
      <c r="H17">
        <v>10</v>
      </c>
      <c r="I17" s="7">
        <v>1.08E-4</v>
      </c>
      <c r="J17" s="7">
        <v>1.08E-4</v>
      </c>
      <c r="K17" s="8">
        <v>99351.1</v>
      </c>
      <c r="L17" s="8">
        <v>10.7</v>
      </c>
      <c r="M17" s="6">
        <v>70.819999999999993</v>
      </c>
    </row>
    <row r="18" spans="1:13">
      <c r="A18">
        <v>11</v>
      </c>
      <c r="B18" s="7">
        <v>1.2899999999999999E-4</v>
      </c>
      <c r="C18" s="7">
        <v>1.2899999999999999E-4</v>
      </c>
      <c r="D18" s="8">
        <v>99194.6</v>
      </c>
      <c r="E18" s="8">
        <v>12.8</v>
      </c>
      <c r="F18" s="6">
        <v>65.17</v>
      </c>
      <c r="G18" t="s">
        <v>13</v>
      </c>
      <c r="H18">
        <v>11</v>
      </c>
      <c r="I18" s="7">
        <v>1.26E-4</v>
      </c>
      <c r="J18" s="7">
        <v>1.26E-4</v>
      </c>
      <c r="K18" s="8">
        <v>99340.3</v>
      </c>
      <c r="L18" s="8">
        <v>12.5</v>
      </c>
      <c r="M18" s="6">
        <v>69.819999999999993</v>
      </c>
    </row>
    <row r="19" spans="1:13">
      <c r="A19">
        <v>12</v>
      </c>
      <c r="B19" s="7">
        <v>1.7000000000000001E-4</v>
      </c>
      <c r="C19" s="7">
        <v>1.7000000000000001E-4</v>
      </c>
      <c r="D19" s="8">
        <v>99181.8</v>
      </c>
      <c r="E19" s="8">
        <v>16.899999999999999</v>
      </c>
      <c r="F19" s="6">
        <v>64.180000000000007</v>
      </c>
      <c r="G19" t="s">
        <v>13</v>
      </c>
      <c r="H19">
        <v>12</v>
      </c>
      <c r="I19" s="7">
        <v>1.11E-4</v>
      </c>
      <c r="J19" s="7">
        <v>1.11E-4</v>
      </c>
      <c r="K19" s="8">
        <v>99327.8</v>
      </c>
      <c r="L19" s="8">
        <v>11.1</v>
      </c>
      <c r="M19" s="6">
        <v>68.83</v>
      </c>
    </row>
    <row r="20" spans="1:13">
      <c r="A20">
        <v>13</v>
      </c>
      <c r="B20" s="7">
        <v>1.76E-4</v>
      </c>
      <c r="C20" s="7">
        <v>1.76E-4</v>
      </c>
      <c r="D20" s="8">
        <v>99164.9</v>
      </c>
      <c r="E20" s="8">
        <v>17.399999999999999</v>
      </c>
      <c r="F20" s="6">
        <v>63.19</v>
      </c>
      <c r="G20" t="s">
        <v>13</v>
      </c>
      <c r="H20">
        <v>13</v>
      </c>
      <c r="I20" s="7">
        <v>1.0399999999999999E-4</v>
      </c>
      <c r="J20" s="7">
        <v>1.0399999999999999E-4</v>
      </c>
      <c r="K20" s="8">
        <v>99316.7</v>
      </c>
      <c r="L20" s="8">
        <v>10.4</v>
      </c>
      <c r="M20" s="6">
        <v>67.84</v>
      </c>
    </row>
    <row r="21" spans="1:13">
      <c r="A21">
        <v>14</v>
      </c>
      <c r="B21" s="7">
        <v>2.2499999999999999E-4</v>
      </c>
      <c r="C21" s="7">
        <v>2.2499999999999999E-4</v>
      </c>
      <c r="D21" s="8">
        <v>99147.5</v>
      </c>
      <c r="E21" s="8">
        <v>22.3</v>
      </c>
      <c r="F21" s="6">
        <v>62.2</v>
      </c>
      <c r="G21" t="s">
        <v>13</v>
      </c>
      <c r="H21">
        <v>14</v>
      </c>
      <c r="I21" s="7">
        <v>1.34E-4</v>
      </c>
      <c r="J21" s="7">
        <v>1.34E-4</v>
      </c>
      <c r="K21" s="8">
        <v>99306.4</v>
      </c>
      <c r="L21" s="8">
        <v>13.3</v>
      </c>
      <c r="M21" s="6">
        <v>66.849999999999994</v>
      </c>
    </row>
    <row r="22" spans="1:13">
      <c r="A22">
        <v>15</v>
      </c>
      <c r="B22" s="7">
        <v>2.4000000000000001E-4</v>
      </c>
      <c r="C22" s="7">
        <v>2.4000000000000001E-4</v>
      </c>
      <c r="D22" s="8">
        <v>99125.2</v>
      </c>
      <c r="E22" s="8">
        <v>23.8</v>
      </c>
      <c r="F22" s="6">
        <v>61.21</v>
      </c>
      <c r="G22" t="s">
        <v>13</v>
      </c>
      <c r="H22">
        <v>15</v>
      </c>
      <c r="I22" s="7">
        <v>1.7000000000000001E-4</v>
      </c>
      <c r="J22" s="7">
        <v>1.7000000000000001E-4</v>
      </c>
      <c r="K22" s="8">
        <v>99293</v>
      </c>
      <c r="L22" s="8">
        <v>16.899999999999999</v>
      </c>
      <c r="M22" s="6">
        <v>65.86</v>
      </c>
    </row>
    <row r="23" spans="1:13">
      <c r="A23">
        <v>16</v>
      </c>
      <c r="B23" s="7">
        <v>3.7800000000000003E-4</v>
      </c>
      <c r="C23" s="7">
        <v>3.7800000000000003E-4</v>
      </c>
      <c r="D23" s="8">
        <v>99101.4</v>
      </c>
      <c r="E23" s="8">
        <v>37.4</v>
      </c>
      <c r="F23" s="6">
        <v>60.23</v>
      </c>
      <c r="G23" t="s">
        <v>13</v>
      </c>
      <c r="H23">
        <v>16</v>
      </c>
      <c r="I23" s="7">
        <v>2.24E-4</v>
      </c>
      <c r="J23" s="7">
        <v>2.24E-4</v>
      </c>
      <c r="K23" s="8">
        <v>99276.1</v>
      </c>
      <c r="L23" s="8">
        <v>22.3</v>
      </c>
      <c r="M23" s="6">
        <v>64.87</v>
      </c>
    </row>
    <row r="24" spans="1:13">
      <c r="A24">
        <v>17</v>
      </c>
      <c r="B24" s="7">
        <v>5.7499999999999999E-4</v>
      </c>
      <c r="C24" s="7">
        <v>5.7499999999999999E-4</v>
      </c>
      <c r="D24" s="8">
        <v>99064</v>
      </c>
      <c r="E24" s="8">
        <v>56.9</v>
      </c>
      <c r="F24" s="6">
        <v>59.25</v>
      </c>
      <c r="G24" t="s">
        <v>13</v>
      </c>
      <c r="H24">
        <v>17</v>
      </c>
      <c r="I24" s="7">
        <v>2.6699999999999998E-4</v>
      </c>
      <c r="J24" s="7">
        <v>2.6699999999999998E-4</v>
      </c>
      <c r="K24" s="8">
        <v>99253.9</v>
      </c>
      <c r="L24" s="8">
        <v>26.5</v>
      </c>
      <c r="M24" s="6">
        <v>63.88</v>
      </c>
    </row>
    <row r="25" spans="1:13">
      <c r="A25">
        <v>18</v>
      </c>
      <c r="B25" s="7">
        <v>7.85E-4</v>
      </c>
      <c r="C25" s="7">
        <v>7.85E-4</v>
      </c>
      <c r="D25" s="8">
        <v>99007.1</v>
      </c>
      <c r="E25" s="8">
        <v>77.7</v>
      </c>
      <c r="F25" s="6">
        <v>58.28</v>
      </c>
      <c r="G25" t="s">
        <v>13</v>
      </c>
      <c r="H25">
        <v>18</v>
      </c>
      <c r="I25" s="7">
        <v>3.1700000000000001E-4</v>
      </c>
      <c r="J25" s="7">
        <v>3.1700000000000001E-4</v>
      </c>
      <c r="K25" s="8">
        <v>99227.4</v>
      </c>
      <c r="L25" s="8">
        <v>31.4</v>
      </c>
      <c r="M25" s="6">
        <v>62.9</v>
      </c>
    </row>
    <row r="26" spans="1:13">
      <c r="A26">
        <v>19</v>
      </c>
      <c r="B26" s="7">
        <v>8.3900000000000001E-4</v>
      </c>
      <c r="C26" s="7">
        <v>8.3900000000000001E-4</v>
      </c>
      <c r="D26" s="8">
        <v>98929.3</v>
      </c>
      <c r="E26" s="8">
        <v>83</v>
      </c>
      <c r="F26" s="6">
        <v>57.33</v>
      </c>
      <c r="G26" t="s">
        <v>13</v>
      </c>
      <c r="H26">
        <v>19</v>
      </c>
      <c r="I26" s="7">
        <v>2.8600000000000001E-4</v>
      </c>
      <c r="J26" s="7">
        <v>2.8600000000000001E-4</v>
      </c>
      <c r="K26" s="8">
        <v>99195.9</v>
      </c>
      <c r="L26" s="8">
        <v>28.3</v>
      </c>
      <c r="M26" s="6">
        <v>61.92</v>
      </c>
    </row>
    <row r="27" spans="1:13">
      <c r="A27">
        <v>20</v>
      </c>
      <c r="B27" s="7">
        <v>7.7700000000000002E-4</v>
      </c>
      <c r="C27" s="7">
        <v>7.7700000000000002E-4</v>
      </c>
      <c r="D27" s="8">
        <v>98846.3</v>
      </c>
      <c r="E27" s="8">
        <v>76.8</v>
      </c>
      <c r="F27" s="6">
        <v>56.37</v>
      </c>
      <c r="G27" t="s">
        <v>13</v>
      </c>
      <c r="H27">
        <v>20</v>
      </c>
      <c r="I27" s="7">
        <v>2.9999999999999997E-4</v>
      </c>
      <c r="J27" s="7">
        <v>2.9999999999999997E-4</v>
      </c>
      <c r="K27" s="8">
        <v>99167.6</v>
      </c>
      <c r="L27" s="8">
        <v>29.7</v>
      </c>
      <c r="M27" s="6">
        <v>60.94</v>
      </c>
    </row>
    <row r="28" spans="1:13">
      <c r="A28">
        <v>21</v>
      </c>
      <c r="B28" s="7">
        <v>7.9500000000000003E-4</v>
      </c>
      <c r="C28" s="7">
        <v>7.9500000000000003E-4</v>
      </c>
      <c r="D28" s="8">
        <v>98769.600000000006</v>
      </c>
      <c r="E28" s="8">
        <v>78.5</v>
      </c>
      <c r="F28" s="6">
        <v>55.42</v>
      </c>
      <c r="G28" t="s">
        <v>13</v>
      </c>
      <c r="H28">
        <v>21</v>
      </c>
      <c r="I28" s="7">
        <v>3.2000000000000003E-4</v>
      </c>
      <c r="J28" s="7">
        <v>3.2000000000000003E-4</v>
      </c>
      <c r="K28" s="8">
        <v>99137.9</v>
      </c>
      <c r="L28" s="8">
        <v>31.7</v>
      </c>
      <c r="M28" s="6">
        <v>59.95</v>
      </c>
    </row>
    <row r="29" spans="1:13">
      <c r="A29">
        <v>22</v>
      </c>
      <c r="B29" s="7">
        <v>8.2899999999999998E-4</v>
      </c>
      <c r="C29" s="7">
        <v>8.2899999999999998E-4</v>
      </c>
      <c r="D29" s="8">
        <v>98691.1</v>
      </c>
      <c r="E29" s="8">
        <v>81.8</v>
      </c>
      <c r="F29" s="6">
        <v>54.46</v>
      </c>
      <c r="G29" t="s">
        <v>13</v>
      </c>
      <c r="H29">
        <v>22</v>
      </c>
      <c r="I29" s="7">
        <v>3.3599999999999998E-4</v>
      </c>
      <c r="J29" s="7">
        <v>3.3599999999999998E-4</v>
      </c>
      <c r="K29" s="8">
        <v>99106.2</v>
      </c>
      <c r="L29" s="8">
        <v>33.299999999999997</v>
      </c>
      <c r="M29" s="6">
        <v>58.97</v>
      </c>
    </row>
    <row r="30" spans="1:13">
      <c r="A30">
        <v>23</v>
      </c>
      <c r="B30" s="7">
        <v>8.5300000000000003E-4</v>
      </c>
      <c r="C30" s="7">
        <v>8.5300000000000003E-4</v>
      </c>
      <c r="D30" s="8">
        <v>98609.3</v>
      </c>
      <c r="E30" s="8">
        <v>84.1</v>
      </c>
      <c r="F30" s="6">
        <v>53.51</v>
      </c>
      <c r="G30" t="s">
        <v>13</v>
      </c>
      <c r="H30">
        <v>23</v>
      </c>
      <c r="I30" s="7">
        <v>2.9700000000000001E-4</v>
      </c>
      <c r="J30" s="7">
        <v>2.9700000000000001E-4</v>
      </c>
      <c r="K30" s="8">
        <v>99072.9</v>
      </c>
      <c r="L30" s="8">
        <v>29.4</v>
      </c>
      <c r="M30" s="6">
        <v>57.99</v>
      </c>
    </row>
    <row r="31" spans="1:13">
      <c r="A31">
        <v>24</v>
      </c>
      <c r="B31" s="7">
        <v>9.0300000000000005E-4</v>
      </c>
      <c r="C31" s="7">
        <v>9.0200000000000002E-4</v>
      </c>
      <c r="D31" s="8">
        <v>98525.2</v>
      </c>
      <c r="E31" s="8">
        <v>88.9</v>
      </c>
      <c r="F31" s="6">
        <v>52.55</v>
      </c>
      <c r="G31" t="s">
        <v>13</v>
      </c>
      <c r="H31">
        <v>24</v>
      </c>
      <c r="I31" s="7">
        <v>3.2299999999999999E-4</v>
      </c>
      <c r="J31" s="7">
        <v>3.2299999999999999E-4</v>
      </c>
      <c r="K31" s="8">
        <v>99043.5</v>
      </c>
      <c r="L31" s="8">
        <v>32</v>
      </c>
      <c r="M31" s="6">
        <v>57.01</v>
      </c>
    </row>
    <row r="32" spans="1:13">
      <c r="A32">
        <v>25</v>
      </c>
      <c r="B32" s="7">
        <v>8.9400000000000005E-4</v>
      </c>
      <c r="C32" s="7">
        <v>8.9400000000000005E-4</v>
      </c>
      <c r="D32" s="8">
        <v>98436.3</v>
      </c>
      <c r="E32" s="8">
        <v>88</v>
      </c>
      <c r="F32" s="6">
        <v>51.6</v>
      </c>
      <c r="G32" t="s">
        <v>13</v>
      </c>
      <c r="H32">
        <v>25</v>
      </c>
      <c r="I32" s="7">
        <v>3.19E-4</v>
      </c>
      <c r="J32" s="7">
        <v>3.19E-4</v>
      </c>
      <c r="K32" s="8">
        <v>99011.5</v>
      </c>
      <c r="L32" s="8">
        <v>31.6</v>
      </c>
      <c r="M32" s="6">
        <v>56.03</v>
      </c>
    </row>
    <row r="33" spans="1:13">
      <c r="A33">
        <v>26</v>
      </c>
      <c r="B33" s="7">
        <v>8.8099999999999995E-4</v>
      </c>
      <c r="C33" s="7">
        <v>8.8099999999999995E-4</v>
      </c>
      <c r="D33" s="8">
        <v>98348.3</v>
      </c>
      <c r="E33" s="8">
        <v>86.7</v>
      </c>
      <c r="F33" s="6">
        <v>50.64</v>
      </c>
      <c r="G33" t="s">
        <v>13</v>
      </c>
      <c r="H33">
        <v>26</v>
      </c>
      <c r="I33" s="7">
        <v>3.6299999999999999E-4</v>
      </c>
      <c r="J33" s="7">
        <v>3.6299999999999999E-4</v>
      </c>
      <c r="K33" s="8">
        <v>98979.9</v>
      </c>
      <c r="L33" s="8">
        <v>36</v>
      </c>
      <c r="M33" s="6">
        <v>55.05</v>
      </c>
    </row>
    <row r="34" spans="1:13">
      <c r="A34">
        <v>27</v>
      </c>
      <c r="B34" s="7">
        <v>9.7799999999999992E-4</v>
      </c>
      <c r="C34" s="7">
        <v>9.7799999999999992E-4</v>
      </c>
      <c r="D34" s="8">
        <v>98261.7</v>
      </c>
      <c r="E34" s="8">
        <v>96.1</v>
      </c>
      <c r="F34" s="6">
        <v>49.69</v>
      </c>
      <c r="G34" t="s">
        <v>13</v>
      </c>
      <c r="H34">
        <v>27</v>
      </c>
      <c r="I34" s="7">
        <v>3.6000000000000002E-4</v>
      </c>
      <c r="J34" s="7">
        <v>3.6000000000000002E-4</v>
      </c>
      <c r="K34" s="8">
        <v>98944</v>
      </c>
      <c r="L34" s="8">
        <v>35.700000000000003</v>
      </c>
      <c r="M34" s="6">
        <v>54.07</v>
      </c>
    </row>
    <row r="35" spans="1:13">
      <c r="A35">
        <v>28</v>
      </c>
      <c r="B35" s="7">
        <v>9.3800000000000003E-4</v>
      </c>
      <c r="C35" s="7">
        <v>9.3800000000000003E-4</v>
      </c>
      <c r="D35" s="8">
        <v>98165.6</v>
      </c>
      <c r="E35" s="8">
        <v>92.1</v>
      </c>
      <c r="F35" s="6">
        <v>48.74</v>
      </c>
      <c r="G35" t="s">
        <v>13</v>
      </c>
      <c r="H35">
        <v>28</v>
      </c>
      <c r="I35" s="7">
        <v>3.8699999999999997E-4</v>
      </c>
      <c r="J35" s="7">
        <v>3.86E-4</v>
      </c>
      <c r="K35" s="8">
        <v>98908.3</v>
      </c>
      <c r="L35" s="8">
        <v>38.200000000000003</v>
      </c>
      <c r="M35" s="6">
        <v>53.08</v>
      </c>
    </row>
    <row r="36" spans="1:13">
      <c r="A36">
        <v>29</v>
      </c>
      <c r="B36" s="7">
        <v>1.026E-3</v>
      </c>
      <c r="C36" s="7">
        <v>1.0250000000000001E-3</v>
      </c>
      <c r="D36" s="8">
        <v>98073.5</v>
      </c>
      <c r="E36" s="8">
        <v>100.5</v>
      </c>
      <c r="F36" s="6">
        <v>47.78</v>
      </c>
      <c r="G36" t="s">
        <v>13</v>
      </c>
      <c r="H36">
        <v>29</v>
      </c>
      <c r="I36" s="7">
        <v>3.8200000000000002E-4</v>
      </c>
      <c r="J36" s="7">
        <v>3.8200000000000002E-4</v>
      </c>
      <c r="K36" s="8">
        <v>98870.1</v>
      </c>
      <c r="L36" s="8">
        <v>37.799999999999997</v>
      </c>
      <c r="M36" s="6">
        <v>52.1</v>
      </c>
    </row>
    <row r="37" spans="1:13">
      <c r="A37">
        <v>30</v>
      </c>
      <c r="B37" s="7">
        <v>9.8400000000000007E-4</v>
      </c>
      <c r="C37" s="7">
        <v>9.8400000000000007E-4</v>
      </c>
      <c r="D37" s="8">
        <v>97973</v>
      </c>
      <c r="E37" s="8">
        <v>96.4</v>
      </c>
      <c r="F37" s="6">
        <v>46.83</v>
      </c>
      <c r="G37" t="s">
        <v>13</v>
      </c>
      <c r="H37">
        <v>30</v>
      </c>
      <c r="I37" s="7">
        <v>4.28E-4</v>
      </c>
      <c r="J37" s="7">
        <v>4.28E-4</v>
      </c>
      <c r="K37" s="8">
        <v>98832.3</v>
      </c>
      <c r="L37" s="8">
        <v>42.3</v>
      </c>
      <c r="M37" s="6">
        <v>51.12</v>
      </c>
    </row>
    <row r="38" spans="1:13">
      <c r="A38">
        <v>31</v>
      </c>
      <c r="B38" s="7">
        <v>1.016E-3</v>
      </c>
      <c r="C38" s="7">
        <v>1.016E-3</v>
      </c>
      <c r="D38" s="8">
        <v>97876.6</v>
      </c>
      <c r="E38" s="8">
        <v>99.4</v>
      </c>
      <c r="F38" s="6">
        <v>45.88</v>
      </c>
      <c r="G38" t="s">
        <v>13</v>
      </c>
      <c r="H38">
        <v>31</v>
      </c>
      <c r="I38" s="7">
        <v>4.7399999999999997E-4</v>
      </c>
      <c r="J38" s="7">
        <v>4.7399999999999997E-4</v>
      </c>
      <c r="K38" s="8">
        <v>98790</v>
      </c>
      <c r="L38" s="8">
        <v>46.8</v>
      </c>
      <c r="M38" s="6">
        <v>50.15</v>
      </c>
    </row>
    <row r="39" spans="1:13">
      <c r="A39">
        <v>32</v>
      </c>
      <c r="B39" s="7">
        <v>1.091E-3</v>
      </c>
      <c r="C39" s="7">
        <v>1.091E-3</v>
      </c>
      <c r="D39" s="8">
        <v>97777.2</v>
      </c>
      <c r="E39" s="8">
        <v>106.6</v>
      </c>
      <c r="F39" s="6">
        <v>44.92</v>
      </c>
      <c r="G39" t="s">
        <v>13</v>
      </c>
      <c r="H39">
        <v>32</v>
      </c>
      <c r="I39" s="7">
        <v>4.8700000000000002E-4</v>
      </c>
      <c r="J39" s="7">
        <v>4.8700000000000002E-4</v>
      </c>
      <c r="K39" s="8">
        <v>98743.2</v>
      </c>
      <c r="L39" s="8">
        <v>48.1</v>
      </c>
      <c r="M39" s="6">
        <v>49.17</v>
      </c>
    </row>
    <row r="40" spans="1:13">
      <c r="A40">
        <v>33</v>
      </c>
      <c r="B40" s="7">
        <v>1.129E-3</v>
      </c>
      <c r="C40" s="7">
        <v>1.1280000000000001E-3</v>
      </c>
      <c r="D40" s="8">
        <v>97670.5</v>
      </c>
      <c r="E40" s="8">
        <v>110.2</v>
      </c>
      <c r="F40" s="6">
        <v>43.97</v>
      </c>
      <c r="G40" t="s">
        <v>13</v>
      </c>
      <c r="H40">
        <v>33</v>
      </c>
      <c r="I40" s="7">
        <v>5.4000000000000001E-4</v>
      </c>
      <c r="J40" s="7">
        <v>5.4000000000000001E-4</v>
      </c>
      <c r="K40" s="8">
        <v>98695.1</v>
      </c>
      <c r="L40" s="8">
        <v>53.3</v>
      </c>
      <c r="M40" s="6">
        <v>48.19</v>
      </c>
    </row>
    <row r="41" spans="1:13">
      <c r="A41">
        <v>34</v>
      </c>
      <c r="B41" s="7">
        <v>1.17E-3</v>
      </c>
      <c r="C41" s="7">
        <v>1.1689999999999999E-3</v>
      </c>
      <c r="D41" s="8">
        <v>97560.4</v>
      </c>
      <c r="E41" s="8">
        <v>114.1</v>
      </c>
      <c r="F41" s="6">
        <v>43.02</v>
      </c>
      <c r="G41" t="s">
        <v>13</v>
      </c>
      <c r="H41">
        <v>34</v>
      </c>
      <c r="I41" s="7">
        <v>5.9100000000000005E-4</v>
      </c>
      <c r="J41" s="7">
        <v>5.9100000000000005E-4</v>
      </c>
      <c r="K41" s="8">
        <v>98641.8</v>
      </c>
      <c r="L41" s="8">
        <v>58.3</v>
      </c>
      <c r="M41" s="6">
        <v>47.22</v>
      </c>
    </row>
    <row r="42" spans="1:13">
      <c r="A42">
        <v>35</v>
      </c>
      <c r="B42" s="7">
        <v>1.206E-3</v>
      </c>
      <c r="C42" s="7">
        <v>1.2049999999999999E-3</v>
      </c>
      <c r="D42" s="8">
        <v>97446.3</v>
      </c>
      <c r="E42" s="8">
        <v>117.4</v>
      </c>
      <c r="F42" s="6">
        <v>42.07</v>
      </c>
      <c r="G42" t="s">
        <v>13</v>
      </c>
      <c r="H42">
        <v>35</v>
      </c>
      <c r="I42" s="7">
        <v>6.8800000000000003E-4</v>
      </c>
      <c r="J42" s="7">
        <v>6.87E-4</v>
      </c>
      <c r="K42" s="8">
        <v>98583.5</v>
      </c>
      <c r="L42" s="8">
        <v>67.8</v>
      </c>
      <c r="M42" s="6">
        <v>46.25</v>
      </c>
    </row>
    <row r="43" spans="1:13">
      <c r="A43">
        <v>36</v>
      </c>
      <c r="B43" s="7">
        <v>1.2509999999999999E-3</v>
      </c>
      <c r="C43" s="7">
        <v>1.25E-3</v>
      </c>
      <c r="D43" s="8">
        <v>97328.9</v>
      </c>
      <c r="E43" s="8">
        <v>121.6</v>
      </c>
      <c r="F43" s="6">
        <v>41.12</v>
      </c>
      <c r="G43" t="s">
        <v>13</v>
      </c>
      <c r="H43">
        <v>36</v>
      </c>
      <c r="I43" s="7">
        <v>7.36E-4</v>
      </c>
      <c r="J43" s="7">
        <v>7.36E-4</v>
      </c>
      <c r="K43" s="8">
        <v>98515.7</v>
      </c>
      <c r="L43" s="8">
        <v>72.5</v>
      </c>
      <c r="M43" s="6">
        <v>45.28</v>
      </c>
    </row>
    <row r="44" spans="1:13">
      <c r="A44">
        <v>37</v>
      </c>
      <c r="B44" s="7">
        <v>1.3259999999999999E-3</v>
      </c>
      <c r="C44" s="7">
        <v>1.325E-3</v>
      </c>
      <c r="D44" s="8">
        <v>97207.2</v>
      </c>
      <c r="E44" s="8">
        <v>128.80000000000001</v>
      </c>
      <c r="F44" s="6">
        <v>40.17</v>
      </c>
      <c r="G44" t="s">
        <v>13</v>
      </c>
      <c r="H44">
        <v>37</v>
      </c>
      <c r="I44" s="7">
        <v>7.2999999999999996E-4</v>
      </c>
      <c r="J44" s="7">
        <v>7.2900000000000005E-4</v>
      </c>
      <c r="K44" s="8">
        <v>98443.199999999997</v>
      </c>
      <c r="L44" s="8">
        <v>71.8</v>
      </c>
      <c r="M44" s="6">
        <v>44.31</v>
      </c>
    </row>
    <row r="45" spans="1:13">
      <c r="A45">
        <v>38</v>
      </c>
      <c r="B45" s="7">
        <v>1.3960000000000001E-3</v>
      </c>
      <c r="C45" s="7">
        <v>1.395E-3</v>
      </c>
      <c r="D45" s="8">
        <v>97078.5</v>
      </c>
      <c r="E45" s="8">
        <v>135.5</v>
      </c>
      <c r="F45" s="6">
        <v>39.22</v>
      </c>
      <c r="G45" t="s">
        <v>13</v>
      </c>
      <c r="H45">
        <v>38</v>
      </c>
      <c r="I45" s="7">
        <v>8.1599999999999999E-4</v>
      </c>
      <c r="J45" s="7">
        <v>8.1599999999999999E-4</v>
      </c>
      <c r="K45" s="8">
        <v>98371.4</v>
      </c>
      <c r="L45" s="8">
        <v>80.2</v>
      </c>
      <c r="M45" s="6">
        <v>43.34</v>
      </c>
    </row>
    <row r="46" spans="1:13">
      <c r="A46">
        <v>39</v>
      </c>
      <c r="B46" s="7">
        <v>1.531E-3</v>
      </c>
      <c r="C46" s="7">
        <v>1.529E-3</v>
      </c>
      <c r="D46" s="8">
        <v>96943</v>
      </c>
      <c r="E46" s="8">
        <v>148.30000000000001</v>
      </c>
      <c r="F46" s="6">
        <v>38.28</v>
      </c>
      <c r="G46" t="s">
        <v>13</v>
      </c>
      <c r="H46">
        <v>39</v>
      </c>
      <c r="I46" s="7">
        <v>8.9499999999999996E-4</v>
      </c>
      <c r="J46" s="7">
        <v>8.9499999999999996E-4</v>
      </c>
      <c r="K46" s="8">
        <v>98291.199999999997</v>
      </c>
      <c r="L46" s="8">
        <v>87.9</v>
      </c>
      <c r="M46" s="6">
        <v>42.38</v>
      </c>
    </row>
    <row r="47" spans="1:13">
      <c r="A47">
        <v>40</v>
      </c>
      <c r="B47" s="7">
        <v>1.671E-3</v>
      </c>
      <c r="C47" s="7">
        <v>1.6689999999999999E-3</v>
      </c>
      <c r="D47" s="8">
        <v>96794.7</v>
      </c>
      <c r="E47" s="8">
        <v>161.6</v>
      </c>
      <c r="F47" s="6">
        <v>37.340000000000003</v>
      </c>
      <c r="G47" t="s">
        <v>13</v>
      </c>
      <c r="H47">
        <v>40</v>
      </c>
      <c r="I47" s="7">
        <v>9.9200000000000004E-4</v>
      </c>
      <c r="J47" s="7">
        <v>9.9200000000000004E-4</v>
      </c>
      <c r="K47" s="8">
        <v>98203.3</v>
      </c>
      <c r="L47" s="8">
        <v>97.4</v>
      </c>
      <c r="M47" s="6">
        <v>41.42</v>
      </c>
    </row>
    <row r="48" spans="1:13">
      <c r="A48">
        <v>41</v>
      </c>
      <c r="B48" s="7">
        <v>1.7719999999999999E-3</v>
      </c>
      <c r="C48" s="7">
        <v>1.7700000000000001E-3</v>
      </c>
      <c r="D48" s="8">
        <v>96633.1</v>
      </c>
      <c r="E48" s="8">
        <v>171.1</v>
      </c>
      <c r="F48" s="6">
        <v>36.4</v>
      </c>
      <c r="G48" t="s">
        <v>13</v>
      </c>
      <c r="H48">
        <v>41</v>
      </c>
      <c r="I48" s="7">
        <v>1.129E-3</v>
      </c>
      <c r="J48" s="7">
        <v>1.1280000000000001E-3</v>
      </c>
      <c r="K48" s="8">
        <v>98105.8</v>
      </c>
      <c r="L48" s="8">
        <v>110.7</v>
      </c>
      <c r="M48" s="6">
        <v>40.46</v>
      </c>
    </row>
    <row r="49" spans="1:13">
      <c r="A49">
        <v>42</v>
      </c>
      <c r="B49" s="7">
        <v>1.8680000000000001E-3</v>
      </c>
      <c r="C49" s="7">
        <v>1.866E-3</v>
      </c>
      <c r="D49" s="8">
        <v>96462</v>
      </c>
      <c r="E49" s="8">
        <v>180</v>
      </c>
      <c r="F49" s="6">
        <v>35.46</v>
      </c>
      <c r="G49" t="s">
        <v>13</v>
      </c>
      <c r="H49">
        <v>42</v>
      </c>
      <c r="I49" s="7">
        <v>1.2359999999999999E-3</v>
      </c>
      <c r="J49" s="7">
        <v>1.235E-3</v>
      </c>
      <c r="K49" s="8">
        <v>97995.199999999997</v>
      </c>
      <c r="L49" s="8">
        <v>121</v>
      </c>
      <c r="M49" s="6">
        <v>39.5</v>
      </c>
    </row>
    <row r="50" spans="1:13">
      <c r="A50">
        <v>43</v>
      </c>
      <c r="B50" s="7">
        <v>1.99E-3</v>
      </c>
      <c r="C50" s="7">
        <v>1.9880000000000002E-3</v>
      </c>
      <c r="D50" s="8">
        <v>96282</v>
      </c>
      <c r="E50" s="8">
        <v>191.4</v>
      </c>
      <c r="F50" s="6">
        <v>34.53</v>
      </c>
      <c r="G50" t="s">
        <v>13</v>
      </c>
      <c r="H50">
        <v>43</v>
      </c>
      <c r="I50" s="7">
        <v>1.4289999999999999E-3</v>
      </c>
      <c r="J50" s="7">
        <v>1.428E-3</v>
      </c>
      <c r="K50" s="8">
        <v>97874.1</v>
      </c>
      <c r="L50" s="8">
        <v>139.69999999999999</v>
      </c>
      <c r="M50" s="6">
        <v>38.549999999999997</v>
      </c>
    </row>
    <row r="51" spans="1:13">
      <c r="A51">
        <v>44</v>
      </c>
      <c r="B51" s="7">
        <v>2.2139999999999998E-3</v>
      </c>
      <c r="C51" s="7">
        <v>2.2109999999999999E-3</v>
      </c>
      <c r="D51" s="8">
        <v>96090.6</v>
      </c>
      <c r="E51" s="8">
        <v>212.5</v>
      </c>
      <c r="F51" s="6">
        <v>33.590000000000003</v>
      </c>
      <c r="G51" t="s">
        <v>13</v>
      </c>
      <c r="H51">
        <v>44</v>
      </c>
      <c r="I51" s="7">
        <v>1.477E-3</v>
      </c>
      <c r="J51" s="7">
        <v>1.4760000000000001E-3</v>
      </c>
      <c r="K51" s="8">
        <v>97734.399999999994</v>
      </c>
      <c r="L51" s="8">
        <v>144.19999999999999</v>
      </c>
      <c r="M51" s="6">
        <v>37.6</v>
      </c>
    </row>
    <row r="52" spans="1:13">
      <c r="A52">
        <v>45</v>
      </c>
      <c r="B52" s="7">
        <v>2.4489999999999998E-3</v>
      </c>
      <c r="C52" s="7">
        <v>2.4459999999999998E-3</v>
      </c>
      <c r="D52" s="8">
        <v>95878.1</v>
      </c>
      <c r="E52" s="8">
        <v>234.5</v>
      </c>
      <c r="F52" s="6">
        <v>32.67</v>
      </c>
      <c r="G52" t="s">
        <v>13</v>
      </c>
      <c r="H52">
        <v>45</v>
      </c>
      <c r="I52" s="7">
        <v>1.6329999999999999E-3</v>
      </c>
      <c r="J52" s="7">
        <v>1.6310000000000001E-3</v>
      </c>
      <c r="K52" s="8">
        <v>97590.2</v>
      </c>
      <c r="L52" s="8">
        <v>159.19999999999999</v>
      </c>
      <c r="M52" s="6">
        <v>36.659999999999997</v>
      </c>
    </row>
    <row r="53" spans="1:13">
      <c r="A53">
        <v>46</v>
      </c>
      <c r="B53" s="7">
        <v>2.7780000000000001E-3</v>
      </c>
      <c r="C53" s="7">
        <v>2.774E-3</v>
      </c>
      <c r="D53" s="8">
        <v>95643.6</v>
      </c>
      <c r="E53" s="8">
        <v>265.3</v>
      </c>
      <c r="F53" s="6">
        <v>31.75</v>
      </c>
      <c r="G53" t="s">
        <v>13</v>
      </c>
      <c r="H53">
        <v>46</v>
      </c>
      <c r="I53" s="7">
        <v>1.8309999999999999E-3</v>
      </c>
      <c r="J53" s="7">
        <v>1.83E-3</v>
      </c>
      <c r="K53" s="8">
        <v>97431</v>
      </c>
      <c r="L53" s="8">
        <v>178.3</v>
      </c>
      <c r="M53" s="6">
        <v>35.72</v>
      </c>
    </row>
    <row r="54" spans="1:13">
      <c r="A54">
        <v>47</v>
      </c>
      <c r="B54" s="7">
        <v>3.0630000000000002E-3</v>
      </c>
      <c r="C54" s="7">
        <v>3.058E-3</v>
      </c>
      <c r="D54" s="8">
        <v>95378.3</v>
      </c>
      <c r="E54" s="8">
        <v>291.7</v>
      </c>
      <c r="F54" s="6">
        <v>30.83</v>
      </c>
      <c r="G54" t="s">
        <v>13</v>
      </c>
      <c r="H54">
        <v>47</v>
      </c>
      <c r="I54" s="7">
        <v>1.9889999999999999E-3</v>
      </c>
      <c r="J54" s="7">
        <v>1.9870000000000001E-3</v>
      </c>
      <c r="K54" s="8">
        <v>97252.7</v>
      </c>
      <c r="L54" s="8">
        <v>193.2</v>
      </c>
      <c r="M54" s="6">
        <v>34.78</v>
      </c>
    </row>
    <row r="55" spans="1:13">
      <c r="A55">
        <v>48</v>
      </c>
      <c r="B55" s="7">
        <v>3.258E-3</v>
      </c>
      <c r="C55" s="7">
        <v>3.2520000000000001E-3</v>
      </c>
      <c r="D55" s="8">
        <v>95086.6</v>
      </c>
      <c r="E55" s="8">
        <v>309.2</v>
      </c>
      <c r="F55" s="6">
        <v>29.93</v>
      </c>
      <c r="G55" t="s">
        <v>13</v>
      </c>
      <c r="H55">
        <v>48</v>
      </c>
      <c r="I55" s="7">
        <v>2.1749999999999999E-3</v>
      </c>
      <c r="J55" s="7">
        <v>2.173E-3</v>
      </c>
      <c r="K55" s="8">
        <v>97059.5</v>
      </c>
      <c r="L55" s="8">
        <v>210.9</v>
      </c>
      <c r="M55" s="6">
        <v>33.85</v>
      </c>
    </row>
    <row r="56" spans="1:13">
      <c r="A56">
        <v>49</v>
      </c>
      <c r="B56" s="7">
        <v>3.7529999999999998E-3</v>
      </c>
      <c r="C56" s="7">
        <v>3.7460000000000002E-3</v>
      </c>
      <c r="D56" s="8">
        <v>94777.4</v>
      </c>
      <c r="E56" s="8">
        <v>355.1</v>
      </c>
      <c r="F56" s="6">
        <v>29.02</v>
      </c>
      <c r="G56" t="s">
        <v>13</v>
      </c>
      <c r="H56">
        <v>49</v>
      </c>
      <c r="I56" s="7">
        <v>2.405E-3</v>
      </c>
      <c r="J56" s="7">
        <v>2.4020000000000001E-3</v>
      </c>
      <c r="K56" s="8">
        <v>96848.6</v>
      </c>
      <c r="L56" s="8">
        <v>232.7</v>
      </c>
      <c r="M56" s="6">
        <v>32.92</v>
      </c>
    </row>
    <row r="57" spans="1:13">
      <c r="A57">
        <v>50</v>
      </c>
      <c r="B57" s="7">
        <v>4.0800000000000003E-3</v>
      </c>
      <c r="C57" s="7">
        <v>4.0720000000000001E-3</v>
      </c>
      <c r="D57" s="8">
        <v>94422.3</v>
      </c>
      <c r="E57" s="8">
        <v>384.5</v>
      </c>
      <c r="F57" s="6">
        <v>28.13</v>
      </c>
      <c r="G57" t="s">
        <v>13</v>
      </c>
      <c r="H57">
        <v>50</v>
      </c>
      <c r="I57" s="7">
        <v>2.7620000000000001E-3</v>
      </c>
      <c r="J57" s="7">
        <v>2.758E-3</v>
      </c>
      <c r="K57" s="8">
        <v>96615.9</v>
      </c>
      <c r="L57" s="8">
        <v>266.5</v>
      </c>
      <c r="M57" s="6">
        <v>32</v>
      </c>
    </row>
    <row r="58" spans="1:13">
      <c r="A58">
        <v>51</v>
      </c>
      <c r="B58" s="7">
        <v>4.2789999999999998E-3</v>
      </c>
      <c r="C58" s="7">
        <v>4.2700000000000004E-3</v>
      </c>
      <c r="D58" s="8">
        <v>94037.9</v>
      </c>
      <c r="E58" s="8">
        <v>401.5</v>
      </c>
      <c r="F58" s="6">
        <v>27.24</v>
      </c>
      <c r="G58" t="s">
        <v>13</v>
      </c>
      <c r="H58">
        <v>51</v>
      </c>
      <c r="I58" s="7">
        <v>2.82E-3</v>
      </c>
      <c r="J58" s="7">
        <v>2.8170000000000001E-3</v>
      </c>
      <c r="K58" s="8">
        <v>96349.5</v>
      </c>
      <c r="L58" s="8">
        <v>271.39999999999998</v>
      </c>
      <c r="M58" s="6">
        <v>31.09</v>
      </c>
    </row>
    <row r="59" spans="1:13">
      <c r="A59">
        <v>52</v>
      </c>
      <c r="B59" s="7">
        <v>4.6499999999999996E-3</v>
      </c>
      <c r="C59" s="7">
        <v>4.6389999999999999E-3</v>
      </c>
      <c r="D59" s="8">
        <v>93636.3</v>
      </c>
      <c r="E59" s="8">
        <v>434.4</v>
      </c>
      <c r="F59" s="6">
        <v>26.36</v>
      </c>
      <c r="G59" t="s">
        <v>13</v>
      </c>
      <c r="H59">
        <v>52</v>
      </c>
      <c r="I59" s="7">
        <v>3.127E-3</v>
      </c>
      <c r="J59" s="7">
        <v>3.1229999999999999E-3</v>
      </c>
      <c r="K59" s="8">
        <v>96078.1</v>
      </c>
      <c r="L59" s="8">
        <v>300</v>
      </c>
      <c r="M59" s="6">
        <v>30.18</v>
      </c>
    </row>
    <row r="60" spans="1:13">
      <c r="A60">
        <v>53</v>
      </c>
      <c r="B60" s="7">
        <v>5.176E-3</v>
      </c>
      <c r="C60" s="7">
        <v>5.1630000000000001E-3</v>
      </c>
      <c r="D60" s="8">
        <v>93201.9</v>
      </c>
      <c r="E60" s="8">
        <v>481.2</v>
      </c>
      <c r="F60" s="6">
        <v>25.48</v>
      </c>
      <c r="G60" t="s">
        <v>13</v>
      </c>
      <c r="H60">
        <v>53</v>
      </c>
      <c r="I60" s="7">
        <v>3.2829999999999999E-3</v>
      </c>
      <c r="J60" s="7">
        <v>3.277E-3</v>
      </c>
      <c r="K60" s="8">
        <v>95778.1</v>
      </c>
      <c r="L60" s="8">
        <v>313.89999999999998</v>
      </c>
      <c r="M60" s="6">
        <v>29.27</v>
      </c>
    </row>
    <row r="61" spans="1:13">
      <c r="A61">
        <v>54</v>
      </c>
      <c r="B61" s="7">
        <v>5.666E-3</v>
      </c>
      <c r="C61" s="7">
        <v>5.6499999999999996E-3</v>
      </c>
      <c r="D61" s="8">
        <v>92720.7</v>
      </c>
      <c r="E61" s="8">
        <v>523.79999999999995</v>
      </c>
      <c r="F61" s="6">
        <v>24.61</v>
      </c>
      <c r="G61" t="s">
        <v>13</v>
      </c>
      <c r="H61">
        <v>54</v>
      </c>
      <c r="I61" s="7">
        <v>3.8279999999999998E-3</v>
      </c>
      <c r="J61" s="7">
        <v>3.8210000000000002E-3</v>
      </c>
      <c r="K61" s="8">
        <v>95464.2</v>
      </c>
      <c r="L61" s="8">
        <v>364.8</v>
      </c>
      <c r="M61" s="6">
        <v>28.36</v>
      </c>
    </row>
    <row r="62" spans="1:13">
      <c r="A62">
        <v>55</v>
      </c>
      <c r="B62" s="7">
        <v>6.3150000000000003E-3</v>
      </c>
      <c r="C62" s="7">
        <v>6.2950000000000002E-3</v>
      </c>
      <c r="D62" s="8">
        <v>92196.9</v>
      </c>
      <c r="E62" s="8">
        <v>580.4</v>
      </c>
      <c r="F62" s="6">
        <v>23.74</v>
      </c>
      <c r="G62" t="s">
        <v>13</v>
      </c>
      <c r="H62">
        <v>55</v>
      </c>
      <c r="I62" s="7">
        <v>4.1159999999999999E-3</v>
      </c>
      <c r="J62" s="7">
        <v>4.1079999999999997E-3</v>
      </c>
      <c r="K62" s="8">
        <v>95099.5</v>
      </c>
      <c r="L62" s="8">
        <v>390.6</v>
      </c>
      <c r="M62" s="6">
        <v>27.47</v>
      </c>
    </row>
    <row r="63" spans="1:13">
      <c r="A63">
        <v>56</v>
      </c>
      <c r="B63" s="7">
        <v>7.2360000000000002E-3</v>
      </c>
      <c r="C63" s="7">
        <v>7.2100000000000003E-3</v>
      </c>
      <c r="D63" s="8">
        <v>91616.5</v>
      </c>
      <c r="E63" s="8">
        <v>660.5</v>
      </c>
      <c r="F63" s="6">
        <v>22.89</v>
      </c>
      <c r="G63" t="s">
        <v>13</v>
      </c>
      <c r="H63">
        <v>56</v>
      </c>
      <c r="I63" s="7">
        <v>4.4929999999999996E-3</v>
      </c>
      <c r="J63" s="7">
        <v>4.483E-3</v>
      </c>
      <c r="K63" s="8">
        <v>94708.800000000003</v>
      </c>
      <c r="L63" s="8">
        <v>424.6</v>
      </c>
      <c r="M63" s="6">
        <v>26.58</v>
      </c>
    </row>
    <row r="64" spans="1:13">
      <c r="A64">
        <v>57</v>
      </c>
      <c r="B64" s="7">
        <v>8.0429999999999998E-3</v>
      </c>
      <c r="C64" s="7">
        <v>8.0099999999999998E-3</v>
      </c>
      <c r="D64" s="8">
        <v>90956</v>
      </c>
      <c r="E64" s="8">
        <v>728.6</v>
      </c>
      <c r="F64" s="6">
        <v>22.05</v>
      </c>
      <c r="G64" t="s">
        <v>13</v>
      </c>
      <c r="H64">
        <v>57</v>
      </c>
      <c r="I64" s="7">
        <v>4.9820000000000003E-3</v>
      </c>
      <c r="J64" s="7">
        <v>4.9699999999999996E-3</v>
      </c>
      <c r="K64" s="8">
        <v>94284.2</v>
      </c>
      <c r="L64" s="8">
        <v>468.6</v>
      </c>
      <c r="M64" s="6">
        <v>25.7</v>
      </c>
    </row>
    <row r="65" spans="1:13">
      <c r="A65">
        <v>58</v>
      </c>
      <c r="B65" s="7">
        <v>8.7279999999999996E-3</v>
      </c>
      <c r="C65" s="7">
        <v>8.6899999999999998E-3</v>
      </c>
      <c r="D65" s="8">
        <v>90227.4</v>
      </c>
      <c r="E65" s="8">
        <v>784.1</v>
      </c>
      <c r="F65" s="6">
        <v>21.23</v>
      </c>
      <c r="G65" t="s">
        <v>13</v>
      </c>
      <c r="H65">
        <v>58</v>
      </c>
      <c r="I65" s="7">
        <v>5.3749999999999996E-3</v>
      </c>
      <c r="J65" s="7">
        <v>5.3610000000000003E-3</v>
      </c>
      <c r="K65" s="8">
        <v>93815.7</v>
      </c>
      <c r="L65" s="8">
        <v>502.9</v>
      </c>
      <c r="M65" s="6">
        <v>24.82</v>
      </c>
    </row>
    <row r="66" spans="1:13">
      <c r="A66">
        <v>59</v>
      </c>
      <c r="B66" s="7">
        <v>9.8069999999999997E-3</v>
      </c>
      <c r="C66" s="7">
        <v>9.7590000000000003E-3</v>
      </c>
      <c r="D66" s="8">
        <v>89443.3</v>
      </c>
      <c r="E66" s="8">
        <v>872.9</v>
      </c>
      <c r="F66" s="6">
        <v>20.41</v>
      </c>
      <c r="G66" t="s">
        <v>13</v>
      </c>
      <c r="H66">
        <v>59</v>
      </c>
      <c r="I66" s="7">
        <v>6.0860000000000003E-3</v>
      </c>
      <c r="J66" s="7">
        <v>6.0670000000000003E-3</v>
      </c>
      <c r="K66" s="8">
        <v>93312.7</v>
      </c>
      <c r="L66" s="8">
        <v>566.1</v>
      </c>
      <c r="M66" s="6">
        <v>23.96</v>
      </c>
    </row>
    <row r="67" spans="1:13">
      <c r="A67">
        <v>60</v>
      </c>
      <c r="B67" s="7">
        <v>1.0954E-2</v>
      </c>
      <c r="C67" s="7">
        <v>1.0893999999999999E-2</v>
      </c>
      <c r="D67" s="8">
        <v>88570.4</v>
      </c>
      <c r="E67" s="8">
        <v>964.9</v>
      </c>
      <c r="F67" s="6">
        <v>19.61</v>
      </c>
      <c r="G67" t="s">
        <v>13</v>
      </c>
      <c r="H67">
        <v>60</v>
      </c>
      <c r="I67" s="7">
        <v>6.7520000000000002E-3</v>
      </c>
      <c r="J67" s="7">
        <v>6.7289999999999997E-3</v>
      </c>
      <c r="K67" s="8">
        <v>92746.6</v>
      </c>
      <c r="L67" s="8">
        <v>624.1</v>
      </c>
      <c r="M67" s="6">
        <v>23.1</v>
      </c>
    </row>
    <row r="68" spans="1:13">
      <c r="A68">
        <v>61</v>
      </c>
      <c r="B68" s="7">
        <v>1.2082000000000001E-2</v>
      </c>
      <c r="C68" s="7">
        <v>1.201E-2</v>
      </c>
      <c r="D68" s="8">
        <v>87605.5</v>
      </c>
      <c r="E68" s="8">
        <v>1052.0999999999999</v>
      </c>
      <c r="F68" s="6">
        <v>18.82</v>
      </c>
      <c r="G68" t="s">
        <v>13</v>
      </c>
      <c r="H68">
        <v>61</v>
      </c>
      <c r="I68" s="7">
        <v>7.3530000000000002E-3</v>
      </c>
      <c r="J68" s="7">
        <v>7.326E-3</v>
      </c>
      <c r="K68" s="8">
        <v>92122.5</v>
      </c>
      <c r="L68" s="8">
        <v>674.9</v>
      </c>
      <c r="M68" s="6">
        <v>22.25</v>
      </c>
    </row>
    <row r="69" spans="1:13">
      <c r="A69">
        <v>62</v>
      </c>
      <c r="B69" s="7">
        <v>1.3228E-2</v>
      </c>
      <c r="C69" s="7">
        <v>1.3141E-2</v>
      </c>
      <c r="D69" s="8">
        <v>86553.4</v>
      </c>
      <c r="E69" s="8">
        <v>1137.4000000000001</v>
      </c>
      <c r="F69" s="6">
        <v>18.04</v>
      </c>
      <c r="G69" t="s">
        <v>13</v>
      </c>
      <c r="H69">
        <v>62</v>
      </c>
      <c r="I69" s="7">
        <v>7.92E-3</v>
      </c>
      <c r="J69" s="7">
        <v>7.8879999999999992E-3</v>
      </c>
      <c r="K69" s="8">
        <v>91447.6</v>
      </c>
      <c r="L69" s="8">
        <v>721.4</v>
      </c>
      <c r="M69" s="6">
        <v>21.41</v>
      </c>
    </row>
    <row r="70" spans="1:13">
      <c r="A70">
        <v>63</v>
      </c>
      <c r="B70" s="7">
        <v>1.4518E-2</v>
      </c>
      <c r="C70" s="7">
        <v>1.4414E-2</v>
      </c>
      <c r="D70" s="8">
        <v>85416</v>
      </c>
      <c r="E70" s="8">
        <v>1231.2</v>
      </c>
      <c r="F70" s="6">
        <v>17.27</v>
      </c>
      <c r="G70" t="s">
        <v>13</v>
      </c>
      <c r="H70">
        <v>63</v>
      </c>
      <c r="I70" s="7">
        <v>8.7869999999999997E-3</v>
      </c>
      <c r="J70" s="7">
        <v>8.7480000000000006E-3</v>
      </c>
      <c r="K70" s="8">
        <v>90726.2</v>
      </c>
      <c r="L70" s="8">
        <v>793.7</v>
      </c>
      <c r="M70" s="6">
        <v>20.58</v>
      </c>
    </row>
    <row r="71" spans="1:13">
      <c r="A71">
        <v>64</v>
      </c>
      <c r="B71" s="7">
        <v>1.5859000000000002E-2</v>
      </c>
      <c r="C71" s="7">
        <v>1.5734000000000001E-2</v>
      </c>
      <c r="D71" s="8">
        <v>84184.8</v>
      </c>
      <c r="E71" s="8">
        <v>1324.5</v>
      </c>
      <c r="F71" s="6">
        <v>16.52</v>
      </c>
      <c r="G71" t="s">
        <v>13</v>
      </c>
      <c r="H71">
        <v>64</v>
      </c>
      <c r="I71" s="7">
        <v>9.7780000000000002E-3</v>
      </c>
      <c r="J71" s="7">
        <v>9.7300000000000008E-3</v>
      </c>
      <c r="K71" s="8">
        <v>89932.5</v>
      </c>
      <c r="L71" s="8">
        <v>875.1</v>
      </c>
      <c r="M71" s="6">
        <v>19.760000000000002</v>
      </c>
    </row>
    <row r="72" spans="1:13">
      <c r="A72">
        <v>65</v>
      </c>
      <c r="B72" s="7">
        <v>1.7968999999999999E-2</v>
      </c>
      <c r="C72" s="7">
        <v>1.7808999999999998E-2</v>
      </c>
      <c r="D72" s="8">
        <v>82860.3</v>
      </c>
      <c r="E72" s="8">
        <v>1475.7</v>
      </c>
      <c r="F72" s="6">
        <v>15.77</v>
      </c>
      <c r="G72" t="s">
        <v>13</v>
      </c>
      <c r="H72">
        <v>65</v>
      </c>
      <c r="I72" s="7">
        <v>1.0761E-2</v>
      </c>
      <c r="J72" s="7">
        <v>1.0704E-2</v>
      </c>
      <c r="K72" s="8">
        <v>89057.4</v>
      </c>
      <c r="L72" s="8">
        <v>953.3</v>
      </c>
      <c r="M72" s="6">
        <v>18.940000000000001</v>
      </c>
    </row>
    <row r="73" spans="1:13">
      <c r="A73">
        <v>66</v>
      </c>
      <c r="B73" s="7">
        <v>1.9993E-2</v>
      </c>
      <c r="C73" s="7">
        <v>1.9796000000000001E-2</v>
      </c>
      <c r="D73" s="8">
        <v>81384.600000000006</v>
      </c>
      <c r="E73" s="8">
        <v>1611.1</v>
      </c>
      <c r="F73" s="6">
        <v>15.05</v>
      </c>
      <c r="G73" t="s">
        <v>13</v>
      </c>
      <c r="H73">
        <v>66</v>
      </c>
      <c r="I73" s="7">
        <v>1.1845E-2</v>
      </c>
      <c r="J73" s="7">
        <v>1.1775000000000001E-2</v>
      </c>
      <c r="K73" s="8">
        <v>88104.2</v>
      </c>
      <c r="L73" s="8">
        <v>1037.4000000000001</v>
      </c>
      <c r="M73" s="6">
        <v>18.14</v>
      </c>
    </row>
    <row r="74" spans="1:13">
      <c r="A74">
        <v>67</v>
      </c>
      <c r="B74" s="7">
        <v>2.2481000000000001E-2</v>
      </c>
      <c r="C74" s="7">
        <v>2.2231000000000001E-2</v>
      </c>
      <c r="D74" s="8">
        <v>79773.5</v>
      </c>
      <c r="E74" s="8">
        <v>1773.5</v>
      </c>
      <c r="F74" s="6">
        <v>14.34</v>
      </c>
      <c r="G74" t="s">
        <v>13</v>
      </c>
      <c r="H74">
        <v>67</v>
      </c>
      <c r="I74" s="7">
        <v>1.3287E-2</v>
      </c>
      <c r="J74" s="7">
        <v>1.3199000000000001E-2</v>
      </c>
      <c r="K74" s="8">
        <v>87066.8</v>
      </c>
      <c r="L74" s="8">
        <v>1149.2</v>
      </c>
      <c r="M74" s="6">
        <v>17.350000000000001</v>
      </c>
    </row>
    <row r="75" spans="1:13">
      <c r="A75">
        <v>68</v>
      </c>
      <c r="B75" s="7">
        <v>2.4521000000000001E-2</v>
      </c>
      <c r="C75" s="7">
        <v>2.4223999999999999E-2</v>
      </c>
      <c r="D75" s="8">
        <v>78000.100000000006</v>
      </c>
      <c r="E75" s="8">
        <v>1889.5</v>
      </c>
      <c r="F75" s="6">
        <v>13.66</v>
      </c>
      <c r="G75" t="s">
        <v>13</v>
      </c>
      <c r="H75">
        <v>68</v>
      </c>
      <c r="I75" s="7">
        <v>1.4612999999999999E-2</v>
      </c>
      <c r="J75" s="7">
        <v>1.4507000000000001E-2</v>
      </c>
      <c r="K75" s="8">
        <v>85917.5</v>
      </c>
      <c r="L75" s="8">
        <v>1246.4000000000001</v>
      </c>
      <c r="M75" s="6">
        <v>16.579999999999998</v>
      </c>
    </row>
    <row r="76" spans="1:13">
      <c r="A76">
        <v>69</v>
      </c>
      <c r="B76" s="7">
        <v>2.7688999999999998E-2</v>
      </c>
      <c r="C76" s="7">
        <v>2.7310000000000001E-2</v>
      </c>
      <c r="D76" s="8">
        <v>76110.600000000006</v>
      </c>
      <c r="E76" s="8">
        <v>2078.6</v>
      </c>
      <c r="F76" s="6">
        <v>12.99</v>
      </c>
      <c r="G76" t="s">
        <v>13</v>
      </c>
      <c r="H76">
        <v>69</v>
      </c>
      <c r="I76" s="7">
        <v>1.6412E-2</v>
      </c>
      <c r="J76" s="7">
        <v>1.6278000000000001E-2</v>
      </c>
      <c r="K76" s="8">
        <v>84671.2</v>
      </c>
      <c r="L76" s="8">
        <v>1378.3</v>
      </c>
      <c r="M76" s="6">
        <v>15.82</v>
      </c>
    </row>
    <row r="77" spans="1:13">
      <c r="A77">
        <v>70</v>
      </c>
      <c r="B77" s="7">
        <v>3.0655000000000002E-2</v>
      </c>
      <c r="C77" s="7">
        <v>3.0193000000000001E-2</v>
      </c>
      <c r="D77" s="8">
        <v>74032</v>
      </c>
      <c r="E77" s="8">
        <v>2235.1999999999998</v>
      </c>
      <c r="F77" s="6">
        <v>12.34</v>
      </c>
      <c r="G77" t="s">
        <v>13</v>
      </c>
      <c r="H77">
        <v>70</v>
      </c>
      <c r="I77" s="7">
        <v>1.8508E-2</v>
      </c>
      <c r="J77" s="7">
        <v>1.8339000000000001E-2</v>
      </c>
      <c r="K77" s="8">
        <v>83292.899999999994</v>
      </c>
      <c r="L77" s="8">
        <v>1527.5</v>
      </c>
      <c r="M77" s="6">
        <v>15.07</v>
      </c>
    </row>
    <row r="78" spans="1:13">
      <c r="A78">
        <v>71</v>
      </c>
      <c r="B78" s="7">
        <v>3.4478000000000002E-2</v>
      </c>
      <c r="C78" s="7">
        <v>3.3894000000000001E-2</v>
      </c>
      <c r="D78" s="8">
        <v>71796.800000000003</v>
      </c>
      <c r="E78" s="8">
        <v>2433.5</v>
      </c>
      <c r="F78" s="6">
        <v>11.71</v>
      </c>
      <c r="G78" t="s">
        <v>13</v>
      </c>
      <c r="H78">
        <v>71</v>
      </c>
      <c r="I78" s="7">
        <v>2.0832E-2</v>
      </c>
      <c r="J78" s="7">
        <v>2.0617E-2</v>
      </c>
      <c r="K78" s="8">
        <v>81765.399999999994</v>
      </c>
      <c r="L78" s="8">
        <v>1685.8</v>
      </c>
      <c r="M78" s="6">
        <v>14.34</v>
      </c>
    </row>
    <row r="79" spans="1:13">
      <c r="A79">
        <v>72</v>
      </c>
      <c r="B79" s="7">
        <v>3.8281999999999997E-2</v>
      </c>
      <c r="C79" s="7">
        <v>3.7562999999999999E-2</v>
      </c>
      <c r="D79" s="8">
        <v>69363.3</v>
      </c>
      <c r="E79" s="8">
        <v>2605.5</v>
      </c>
      <c r="F79" s="6">
        <v>11.1</v>
      </c>
      <c r="G79" t="s">
        <v>13</v>
      </c>
      <c r="H79">
        <v>72</v>
      </c>
      <c r="I79" s="7">
        <v>2.3179999999999999E-2</v>
      </c>
      <c r="J79" s="7">
        <v>2.2915000000000001E-2</v>
      </c>
      <c r="K79" s="8">
        <v>80079.600000000006</v>
      </c>
      <c r="L79" s="8">
        <v>1835</v>
      </c>
      <c r="M79" s="6">
        <v>13.63</v>
      </c>
    </row>
    <row r="80" spans="1:13">
      <c r="A80">
        <v>73</v>
      </c>
      <c r="B80" s="7">
        <v>4.2778999999999998E-2</v>
      </c>
      <c r="C80" s="7">
        <v>4.1882999999999997E-2</v>
      </c>
      <c r="D80" s="8">
        <v>66757.8</v>
      </c>
      <c r="E80" s="8">
        <v>2796</v>
      </c>
      <c r="F80" s="6">
        <v>10.51</v>
      </c>
      <c r="G80" t="s">
        <v>13</v>
      </c>
      <c r="H80">
        <v>73</v>
      </c>
      <c r="I80" s="7">
        <v>2.597E-2</v>
      </c>
      <c r="J80" s="7">
        <v>2.5637E-2</v>
      </c>
      <c r="K80" s="8">
        <v>78244.600000000006</v>
      </c>
      <c r="L80" s="8">
        <v>2005.9</v>
      </c>
      <c r="M80" s="6">
        <v>12.94</v>
      </c>
    </row>
    <row r="81" spans="1:13">
      <c r="A81">
        <v>74</v>
      </c>
      <c r="B81" s="7">
        <v>4.7328000000000002E-2</v>
      </c>
      <c r="C81" s="7">
        <v>4.6233999999999997E-2</v>
      </c>
      <c r="D81" s="8">
        <v>63961.8</v>
      </c>
      <c r="E81" s="8">
        <v>2957.2</v>
      </c>
      <c r="F81" s="6">
        <v>9.9499999999999993</v>
      </c>
      <c r="G81" t="s">
        <v>13</v>
      </c>
      <c r="H81">
        <v>74</v>
      </c>
      <c r="I81" s="7">
        <v>2.9235000000000001E-2</v>
      </c>
      <c r="J81" s="7">
        <v>2.8813999999999999E-2</v>
      </c>
      <c r="K81" s="8">
        <v>76238.7</v>
      </c>
      <c r="L81" s="8">
        <v>2196.6999999999998</v>
      </c>
      <c r="M81" s="6">
        <v>12.27</v>
      </c>
    </row>
    <row r="82" spans="1:13">
      <c r="A82">
        <v>75</v>
      </c>
      <c r="B82" s="7">
        <v>5.2632999999999999E-2</v>
      </c>
      <c r="C82" s="7">
        <v>5.1284000000000003E-2</v>
      </c>
      <c r="D82" s="8">
        <v>61004.6</v>
      </c>
      <c r="E82" s="8">
        <v>3128.5</v>
      </c>
      <c r="F82" s="6">
        <v>9.41</v>
      </c>
      <c r="G82" t="s">
        <v>13</v>
      </c>
      <c r="H82">
        <v>75</v>
      </c>
      <c r="I82" s="7">
        <v>3.2342999999999997E-2</v>
      </c>
      <c r="J82" s="7">
        <v>3.1828000000000002E-2</v>
      </c>
      <c r="K82" s="8">
        <v>74041.899999999994</v>
      </c>
      <c r="L82" s="8">
        <v>2356.6</v>
      </c>
      <c r="M82" s="6">
        <v>11.62</v>
      </c>
    </row>
    <row r="83" spans="1:13">
      <c r="A83">
        <v>76</v>
      </c>
      <c r="B83" s="7">
        <v>5.7523999999999999E-2</v>
      </c>
      <c r="C83" s="7">
        <v>5.5916E-2</v>
      </c>
      <c r="D83" s="8">
        <v>57876</v>
      </c>
      <c r="E83" s="8">
        <v>3236.2</v>
      </c>
      <c r="F83" s="6">
        <v>8.89</v>
      </c>
      <c r="G83" t="s">
        <v>13</v>
      </c>
      <c r="H83">
        <v>76</v>
      </c>
      <c r="I83" s="7">
        <v>3.6164000000000002E-2</v>
      </c>
      <c r="J83" s="7">
        <v>3.5521999999999998E-2</v>
      </c>
      <c r="K83" s="8">
        <v>71685.3</v>
      </c>
      <c r="L83" s="8">
        <v>2546.4</v>
      </c>
      <c r="M83" s="6">
        <v>10.98</v>
      </c>
    </row>
    <row r="84" spans="1:13">
      <c r="A84">
        <v>77</v>
      </c>
      <c r="B84" s="7">
        <v>6.3930000000000001E-2</v>
      </c>
      <c r="C84" s="7">
        <v>6.1949999999999998E-2</v>
      </c>
      <c r="D84" s="8">
        <v>54639.8</v>
      </c>
      <c r="E84" s="8">
        <v>3384.9</v>
      </c>
      <c r="F84" s="6">
        <v>8.39</v>
      </c>
      <c r="G84" t="s">
        <v>13</v>
      </c>
      <c r="H84">
        <v>77</v>
      </c>
      <c r="I84" s="7">
        <v>3.9974000000000003E-2</v>
      </c>
      <c r="J84" s="7">
        <v>3.9190999999999997E-2</v>
      </c>
      <c r="K84" s="8">
        <v>69138.899999999994</v>
      </c>
      <c r="L84" s="8">
        <v>2709.6</v>
      </c>
      <c r="M84" s="6">
        <v>10.37</v>
      </c>
    </row>
    <row r="85" spans="1:13">
      <c r="A85">
        <v>78</v>
      </c>
      <c r="B85" s="7">
        <v>7.0530999999999996E-2</v>
      </c>
      <c r="C85" s="7">
        <v>6.8128999999999995E-2</v>
      </c>
      <c r="D85" s="8">
        <v>51254.9</v>
      </c>
      <c r="E85" s="8">
        <v>3491.9</v>
      </c>
      <c r="F85" s="6">
        <v>7.91</v>
      </c>
      <c r="G85" t="s">
        <v>13</v>
      </c>
      <c r="H85">
        <v>78</v>
      </c>
      <c r="I85" s="7">
        <v>4.4116000000000002E-2</v>
      </c>
      <c r="J85" s="7">
        <v>4.3164000000000001E-2</v>
      </c>
      <c r="K85" s="8">
        <v>66429.3</v>
      </c>
      <c r="L85" s="8">
        <v>2867.3</v>
      </c>
      <c r="M85" s="6">
        <v>9.77</v>
      </c>
    </row>
    <row r="86" spans="1:13">
      <c r="A86">
        <v>79</v>
      </c>
      <c r="B86" s="7">
        <v>7.6694999999999999E-2</v>
      </c>
      <c r="C86" s="7">
        <v>7.3862999999999998E-2</v>
      </c>
      <c r="D86" s="8">
        <v>47763</v>
      </c>
      <c r="E86" s="8">
        <v>3527.9</v>
      </c>
      <c r="F86" s="6">
        <v>7.45</v>
      </c>
      <c r="G86" t="s">
        <v>13</v>
      </c>
      <c r="H86">
        <v>79</v>
      </c>
      <c r="I86" s="7">
        <v>4.8607999999999998E-2</v>
      </c>
      <c r="J86" s="7">
        <v>4.7454999999999997E-2</v>
      </c>
      <c r="K86" s="8">
        <v>63562</v>
      </c>
      <c r="L86" s="8">
        <v>3016.3</v>
      </c>
      <c r="M86" s="6">
        <v>9.19</v>
      </c>
    </row>
    <row r="87" spans="1:13">
      <c r="A87">
        <v>80</v>
      </c>
      <c r="B87" s="7">
        <v>8.2431000000000004E-2</v>
      </c>
      <c r="C87" s="7">
        <v>7.9168000000000002E-2</v>
      </c>
      <c r="D87" s="8">
        <v>44235.1</v>
      </c>
      <c r="E87" s="8">
        <v>3502</v>
      </c>
      <c r="F87" s="6">
        <v>7</v>
      </c>
      <c r="G87" t="s">
        <v>13</v>
      </c>
      <c r="H87">
        <v>80</v>
      </c>
      <c r="I87" s="7">
        <v>5.4074999999999998E-2</v>
      </c>
      <c r="J87" s="7">
        <v>5.2651999999999997E-2</v>
      </c>
      <c r="K87" s="8">
        <v>60545.7</v>
      </c>
      <c r="L87" s="8">
        <v>3187.8</v>
      </c>
      <c r="M87" s="6">
        <v>8.6199999999999992</v>
      </c>
    </row>
    <row r="88" spans="1:13">
      <c r="A88">
        <v>81</v>
      </c>
      <c r="B88" s="7">
        <v>9.0301000000000006E-2</v>
      </c>
      <c r="C88" s="7">
        <v>8.6400000000000005E-2</v>
      </c>
      <c r="D88" s="8">
        <v>40733.1</v>
      </c>
      <c r="E88" s="8">
        <v>3519.3</v>
      </c>
      <c r="F88" s="6">
        <v>6.56</v>
      </c>
      <c r="G88" t="s">
        <v>13</v>
      </c>
      <c r="H88">
        <v>81</v>
      </c>
      <c r="I88" s="7">
        <v>6.0624999999999998E-2</v>
      </c>
      <c r="J88" s="7">
        <v>5.8841999999999998E-2</v>
      </c>
      <c r="K88" s="8">
        <v>57357.8</v>
      </c>
      <c r="L88" s="8">
        <v>3375</v>
      </c>
      <c r="M88" s="6">
        <v>8.07</v>
      </c>
    </row>
    <row r="89" spans="1:13">
      <c r="A89">
        <v>82</v>
      </c>
      <c r="B89" s="7">
        <v>0.10170899999999999</v>
      </c>
      <c r="C89" s="7">
        <v>9.6786999999999998E-2</v>
      </c>
      <c r="D89" s="8">
        <v>37213.699999999997</v>
      </c>
      <c r="E89" s="8">
        <v>3601.8</v>
      </c>
      <c r="F89" s="6">
        <v>6.14</v>
      </c>
      <c r="G89" t="s">
        <v>13</v>
      </c>
      <c r="H89">
        <v>82</v>
      </c>
      <c r="I89" s="7">
        <v>6.8404999999999994E-2</v>
      </c>
      <c r="J89" s="7">
        <v>6.6142999999999993E-2</v>
      </c>
      <c r="K89" s="8">
        <v>53982.8</v>
      </c>
      <c r="L89" s="8">
        <v>3570.6</v>
      </c>
      <c r="M89" s="6">
        <v>7.55</v>
      </c>
    </row>
    <row r="90" spans="1:13">
      <c r="A90">
        <v>83</v>
      </c>
      <c r="B90" s="7">
        <v>0.11632000000000001</v>
      </c>
      <c r="C90" s="7">
        <v>0.109926</v>
      </c>
      <c r="D90" s="8">
        <v>33611.9</v>
      </c>
      <c r="E90" s="8">
        <v>3694.8</v>
      </c>
      <c r="F90" s="6">
        <v>5.74</v>
      </c>
      <c r="G90" t="s">
        <v>13</v>
      </c>
      <c r="H90">
        <v>83</v>
      </c>
      <c r="I90" s="7">
        <v>7.8336000000000003E-2</v>
      </c>
      <c r="J90" s="7">
        <v>7.5384000000000007E-2</v>
      </c>
      <c r="K90" s="8">
        <v>50412.3</v>
      </c>
      <c r="L90" s="8">
        <v>3800.3</v>
      </c>
      <c r="M90" s="6">
        <v>7.05</v>
      </c>
    </row>
    <row r="91" spans="1:13">
      <c r="A91">
        <v>84</v>
      </c>
      <c r="B91" s="7">
        <v>0.127886</v>
      </c>
      <c r="C91" s="7">
        <v>0.1202</v>
      </c>
      <c r="D91" s="8">
        <v>29917.1</v>
      </c>
      <c r="E91" s="8">
        <v>3596</v>
      </c>
      <c r="F91" s="6">
        <v>5.39</v>
      </c>
      <c r="G91" t="s">
        <v>13</v>
      </c>
      <c r="H91">
        <v>84</v>
      </c>
      <c r="I91" s="7">
        <v>8.7724999999999997E-2</v>
      </c>
      <c r="J91" s="7">
        <v>8.4039000000000003E-2</v>
      </c>
      <c r="K91" s="8">
        <v>46612</v>
      </c>
      <c r="L91" s="8">
        <v>3917.2</v>
      </c>
      <c r="M91" s="6">
        <v>6.58</v>
      </c>
    </row>
    <row r="92" spans="1:13">
      <c r="A92">
        <v>85</v>
      </c>
      <c r="B92" s="7">
        <v>0.14141100000000001</v>
      </c>
      <c r="C92" s="7">
        <v>0.132073</v>
      </c>
      <c r="D92" s="8">
        <v>26321</v>
      </c>
      <c r="E92" s="8">
        <v>3476.3</v>
      </c>
      <c r="F92" s="6">
        <v>5.05</v>
      </c>
      <c r="G92" t="s">
        <v>13</v>
      </c>
      <c r="H92">
        <v>85</v>
      </c>
      <c r="I92" s="7">
        <v>9.8672999999999997E-2</v>
      </c>
      <c r="J92" s="7">
        <v>9.4033000000000005E-2</v>
      </c>
      <c r="K92" s="8">
        <v>42694.8</v>
      </c>
      <c r="L92" s="8">
        <v>4014.7</v>
      </c>
      <c r="M92" s="6">
        <v>6.14</v>
      </c>
    </row>
    <row r="93" spans="1:13">
      <c r="A93">
        <v>86</v>
      </c>
      <c r="B93" s="7">
        <v>0.15274499999999999</v>
      </c>
      <c r="C93" s="7">
        <v>0.14190700000000001</v>
      </c>
      <c r="D93" s="8">
        <v>22844.799999999999</v>
      </c>
      <c r="E93" s="8">
        <v>3241.8</v>
      </c>
      <c r="F93" s="6">
        <v>4.75</v>
      </c>
      <c r="G93" t="s">
        <v>13</v>
      </c>
      <c r="H93">
        <v>86</v>
      </c>
      <c r="I93" s="7">
        <v>0.108525</v>
      </c>
      <c r="J93" s="7">
        <v>0.102939</v>
      </c>
      <c r="K93" s="8">
        <v>38680</v>
      </c>
      <c r="L93" s="8">
        <v>3981.7</v>
      </c>
      <c r="M93" s="6">
        <v>5.72</v>
      </c>
    </row>
    <row r="94" spans="1:13">
      <c r="A94">
        <v>87</v>
      </c>
      <c r="B94" s="7">
        <v>0.16561600000000001</v>
      </c>
      <c r="C94" s="7">
        <v>0.152951</v>
      </c>
      <c r="D94" s="8">
        <v>19602.900000000001</v>
      </c>
      <c r="E94" s="8">
        <v>2998.3</v>
      </c>
      <c r="F94" s="6">
        <v>4.45</v>
      </c>
      <c r="G94" t="s">
        <v>13</v>
      </c>
      <c r="H94">
        <v>87</v>
      </c>
      <c r="I94" s="7">
        <v>0.121644</v>
      </c>
      <c r="J94" s="7">
        <v>0.11466899999999999</v>
      </c>
      <c r="K94" s="8">
        <v>34698.400000000001</v>
      </c>
      <c r="L94" s="8">
        <v>3978.8</v>
      </c>
      <c r="M94" s="6">
        <v>5.32</v>
      </c>
    </row>
    <row r="95" spans="1:13">
      <c r="A95">
        <v>88</v>
      </c>
      <c r="B95" s="7">
        <v>0.18606600000000001</v>
      </c>
      <c r="C95" s="7">
        <v>0.17022899999999999</v>
      </c>
      <c r="D95" s="8">
        <v>16604.7</v>
      </c>
      <c r="E95" s="8">
        <v>2826.6</v>
      </c>
      <c r="F95" s="6">
        <v>4.16</v>
      </c>
      <c r="G95" t="s">
        <v>13</v>
      </c>
      <c r="H95">
        <v>88</v>
      </c>
      <c r="I95" s="7">
        <v>0.135215</v>
      </c>
      <c r="J95" s="7">
        <v>0.12665299999999999</v>
      </c>
      <c r="K95" s="8">
        <v>30719.5</v>
      </c>
      <c r="L95" s="8">
        <v>3890.7</v>
      </c>
      <c r="M95" s="6">
        <v>4.95</v>
      </c>
    </row>
    <row r="96" spans="1:13">
      <c r="A96">
        <v>89</v>
      </c>
      <c r="B96" s="7">
        <v>0.2021</v>
      </c>
      <c r="C96" s="7">
        <v>0.18355199999999999</v>
      </c>
      <c r="D96" s="8">
        <v>13778.1</v>
      </c>
      <c r="E96" s="8">
        <v>2529</v>
      </c>
      <c r="F96" s="6">
        <v>3.91</v>
      </c>
      <c r="G96" t="s">
        <v>13</v>
      </c>
      <c r="H96">
        <v>89</v>
      </c>
      <c r="I96" s="7">
        <v>0.15240799999999999</v>
      </c>
      <c r="J96" s="7">
        <v>0.14161599999999999</v>
      </c>
      <c r="K96" s="8">
        <v>26828.799999999999</v>
      </c>
      <c r="L96" s="8">
        <v>3799.4</v>
      </c>
      <c r="M96" s="6">
        <v>4.59</v>
      </c>
    </row>
    <row r="97" spans="1:13">
      <c r="A97">
        <v>90</v>
      </c>
      <c r="B97" s="7">
        <v>0.212728</v>
      </c>
      <c r="C97" s="7">
        <v>0.192276</v>
      </c>
      <c r="D97" s="8">
        <v>11249.1</v>
      </c>
      <c r="E97" s="8">
        <v>2162.9</v>
      </c>
      <c r="F97" s="6">
        <v>3.68</v>
      </c>
      <c r="G97" t="s">
        <v>13</v>
      </c>
      <c r="H97">
        <v>90</v>
      </c>
      <c r="I97" s="7">
        <v>0.166773</v>
      </c>
      <c r="J97" s="7">
        <v>0.15393699999999999</v>
      </c>
      <c r="K97" s="8">
        <v>23029.4</v>
      </c>
      <c r="L97" s="8">
        <v>3545.1</v>
      </c>
      <c r="M97" s="6">
        <v>4.2699999999999996</v>
      </c>
    </row>
    <row r="98" spans="1:13">
      <c r="A98">
        <v>91</v>
      </c>
      <c r="B98" s="7">
        <v>0.227939</v>
      </c>
      <c r="C98" s="7">
        <v>0.204619</v>
      </c>
      <c r="D98" s="8">
        <v>9086.1</v>
      </c>
      <c r="E98" s="8">
        <v>1859.2</v>
      </c>
      <c r="F98" s="6">
        <v>3.44</v>
      </c>
      <c r="G98" t="s">
        <v>13</v>
      </c>
      <c r="H98">
        <v>91</v>
      </c>
      <c r="I98" s="7">
        <v>0.18675800000000001</v>
      </c>
      <c r="J98" s="7">
        <v>0.17080799999999999</v>
      </c>
      <c r="K98" s="8">
        <v>19484.3</v>
      </c>
      <c r="L98" s="8">
        <v>3328.1</v>
      </c>
      <c r="M98" s="6">
        <v>3.96</v>
      </c>
    </row>
    <row r="99" spans="1:13">
      <c r="A99">
        <v>92</v>
      </c>
      <c r="B99" s="7">
        <v>0.25680599999999998</v>
      </c>
      <c r="C99" s="7">
        <v>0.22758300000000001</v>
      </c>
      <c r="D99" s="8">
        <v>7226.9</v>
      </c>
      <c r="E99" s="8">
        <v>1644.7</v>
      </c>
      <c r="F99" s="6">
        <v>3.19</v>
      </c>
      <c r="G99" t="s">
        <v>13</v>
      </c>
      <c r="H99">
        <v>92</v>
      </c>
      <c r="I99" s="7">
        <v>0.207286</v>
      </c>
      <c r="J99" s="7">
        <v>0.18781999999999999</v>
      </c>
      <c r="K99" s="8">
        <v>16156.3</v>
      </c>
      <c r="L99" s="8">
        <v>3034.5</v>
      </c>
      <c r="M99" s="6">
        <v>3.67</v>
      </c>
    </row>
    <row r="100" spans="1:13">
      <c r="A100">
        <v>93</v>
      </c>
      <c r="B100" s="7">
        <v>0.27687600000000001</v>
      </c>
      <c r="C100" s="7">
        <v>0.24320700000000001</v>
      </c>
      <c r="D100" s="8">
        <v>5582.2</v>
      </c>
      <c r="E100" s="8">
        <v>1357.6</v>
      </c>
      <c r="F100" s="6">
        <v>2.99</v>
      </c>
      <c r="G100" t="s">
        <v>13</v>
      </c>
      <c r="H100">
        <v>93</v>
      </c>
      <c r="I100" s="7">
        <v>0.232681</v>
      </c>
      <c r="J100" s="7">
        <v>0.20843200000000001</v>
      </c>
      <c r="K100" s="8">
        <v>13121.8</v>
      </c>
      <c r="L100" s="8">
        <v>2735</v>
      </c>
      <c r="M100" s="6">
        <v>3.4</v>
      </c>
    </row>
    <row r="101" spans="1:13">
      <c r="A101">
        <v>94</v>
      </c>
      <c r="B101" s="7">
        <v>0.304315</v>
      </c>
      <c r="C101" s="7">
        <v>0.26412600000000003</v>
      </c>
      <c r="D101" s="8">
        <v>4224.6000000000004</v>
      </c>
      <c r="E101" s="8">
        <v>1115.8</v>
      </c>
      <c r="F101" s="6">
        <v>2.79</v>
      </c>
      <c r="G101" t="s">
        <v>13</v>
      </c>
      <c r="H101">
        <v>94</v>
      </c>
      <c r="I101" s="7">
        <v>0.25458399999999998</v>
      </c>
      <c r="J101" s="7">
        <v>0.22583700000000001</v>
      </c>
      <c r="K101" s="8">
        <v>10386.799999999999</v>
      </c>
      <c r="L101" s="8">
        <v>2345.6999999999998</v>
      </c>
      <c r="M101" s="6">
        <v>3.16</v>
      </c>
    </row>
    <row r="102" spans="1:13">
      <c r="A102">
        <v>95</v>
      </c>
      <c r="B102" s="7">
        <v>0.33096999999999999</v>
      </c>
      <c r="C102" s="7">
        <v>0.28397600000000001</v>
      </c>
      <c r="D102" s="8">
        <v>3108.8</v>
      </c>
      <c r="E102" s="8">
        <v>882.8</v>
      </c>
      <c r="F102" s="6">
        <v>2.61</v>
      </c>
      <c r="G102" t="s">
        <v>13</v>
      </c>
      <c r="H102">
        <v>95</v>
      </c>
      <c r="I102" s="7">
        <v>0.28209400000000001</v>
      </c>
      <c r="J102" s="7">
        <v>0.247224</v>
      </c>
      <c r="K102" s="8">
        <v>8041.1</v>
      </c>
      <c r="L102" s="8">
        <v>1987.9</v>
      </c>
      <c r="M102" s="6">
        <v>2.94</v>
      </c>
    </row>
    <row r="103" spans="1:13">
      <c r="A103">
        <v>96</v>
      </c>
      <c r="B103" s="7">
        <v>0.350852</v>
      </c>
      <c r="C103" s="7">
        <v>0.298489</v>
      </c>
      <c r="D103" s="8">
        <v>2225.9</v>
      </c>
      <c r="E103" s="8">
        <v>664.4</v>
      </c>
      <c r="F103" s="6">
        <v>2.44</v>
      </c>
      <c r="G103" t="s">
        <v>13</v>
      </c>
      <c r="H103">
        <v>96</v>
      </c>
      <c r="I103" s="7">
        <v>0.30984099999999998</v>
      </c>
      <c r="J103" s="7">
        <v>0.26827899999999999</v>
      </c>
      <c r="K103" s="8">
        <v>6053.1</v>
      </c>
      <c r="L103" s="8">
        <v>1623.9</v>
      </c>
      <c r="M103" s="6">
        <v>2.74</v>
      </c>
    </row>
    <row r="104" spans="1:13">
      <c r="A104">
        <v>97</v>
      </c>
      <c r="B104" s="7">
        <v>0.40592800000000001</v>
      </c>
      <c r="C104" s="7">
        <v>0.33744000000000002</v>
      </c>
      <c r="D104" s="8">
        <v>1561.5</v>
      </c>
      <c r="E104" s="8">
        <v>526.9</v>
      </c>
      <c r="F104" s="6">
        <v>2.27</v>
      </c>
      <c r="G104" t="s">
        <v>13</v>
      </c>
      <c r="H104">
        <v>97</v>
      </c>
      <c r="I104" s="7">
        <v>0.33343699999999998</v>
      </c>
      <c r="J104" s="7">
        <v>0.28578999999999999</v>
      </c>
      <c r="K104" s="8">
        <v>4429.2</v>
      </c>
      <c r="L104" s="8">
        <v>1265.8</v>
      </c>
      <c r="M104" s="6">
        <v>2.57</v>
      </c>
    </row>
    <row r="105" spans="1:13">
      <c r="A105">
        <v>98</v>
      </c>
      <c r="B105" s="7">
        <v>0.42811300000000002</v>
      </c>
      <c r="C105" s="7">
        <v>0.35263</v>
      </c>
      <c r="D105" s="8">
        <v>1034.5999999999999</v>
      </c>
      <c r="E105" s="8">
        <v>364.8</v>
      </c>
      <c r="F105" s="6">
        <v>2.17</v>
      </c>
      <c r="G105" t="s">
        <v>13</v>
      </c>
      <c r="H105">
        <v>98</v>
      </c>
      <c r="I105" s="7">
        <v>0.36839</v>
      </c>
      <c r="J105" s="7">
        <v>0.311089</v>
      </c>
      <c r="K105" s="8">
        <v>3163.4</v>
      </c>
      <c r="L105" s="8">
        <v>984.1</v>
      </c>
      <c r="M105" s="6">
        <v>2.39</v>
      </c>
    </row>
    <row r="106" spans="1:13">
      <c r="A106">
        <v>99</v>
      </c>
      <c r="B106" s="7">
        <v>0.43686399999999997</v>
      </c>
      <c r="C106" s="7">
        <v>0.35854599999999998</v>
      </c>
      <c r="D106" s="8">
        <v>669.8</v>
      </c>
      <c r="E106" s="8">
        <v>240.1</v>
      </c>
      <c r="F106" s="6">
        <v>2.08</v>
      </c>
      <c r="G106" t="s">
        <v>13</v>
      </c>
      <c r="H106">
        <v>99</v>
      </c>
      <c r="I106" s="7">
        <v>0.38489099999999998</v>
      </c>
      <c r="J106" s="7">
        <v>0.32277400000000001</v>
      </c>
      <c r="K106" s="8">
        <v>2179.3000000000002</v>
      </c>
      <c r="L106" s="8">
        <v>703.4</v>
      </c>
      <c r="M106" s="6">
        <v>2.25</v>
      </c>
    </row>
    <row r="107" spans="1:13">
      <c r="A107">
        <v>100</v>
      </c>
      <c r="B107">
        <v>0.47210299999999999</v>
      </c>
      <c r="C107">
        <v>0.38194400000000001</v>
      </c>
      <c r="D107">
        <v>429.6</v>
      </c>
      <c r="E107">
        <v>164.1</v>
      </c>
      <c r="F107">
        <v>1.97</v>
      </c>
      <c r="G107" t="s">
        <v>13</v>
      </c>
      <c r="H107">
        <v>100</v>
      </c>
      <c r="I107">
        <v>0.42688999999999999</v>
      </c>
      <c r="J107">
        <v>0.3518</v>
      </c>
      <c r="K107">
        <v>1475.9</v>
      </c>
      <c r="L107">
        <v>519.20000000000005</v>
      </c>
      <c r="M107">
        <v>2.08</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defaultColWidth="10.85546875" defaultRowHeight="12.75"/>
  <sheetData>
    <row r="1" spans="1:13" ht="19.5">
      <c r="A1" s="3" t="s">
        <v>31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6.3290000000000004E-3</v>
      </c>
      <c r="C7" s="7">
        <v>6.3090000000000004E-3</v>
      </c>
      <c r="D7" s="8">
        <v>100000</v>
      </c>
      <c r="E7" s="8">
        <v>630.9</v>
      </c>
      <c r="F7" s="6">
        <v>75.239999999999995</v>
      </c>
      <c r="G7" t="s">
        <v>13</v>
      </c>
      <c r="H7">
        <v>0</v>
      </c>
      <c r="I7" s="7">
        <v>5.0670000000000003E-3</v>
      </c>
      <c r="J7" s="7">
        <v>5.0540000000000003E-3</v>
      </c>
      <c r="K7" s="8">
        <v>100000</v>
      </c>
      <c r="L7" s="8">
        <v>505.4</v>
      </c>
      <c r="M7" s="6">
        <v>80.08</v>
      </c>
    </row>
    <row r="8" spans="1:13">
      <c r="A8">
        <v>1</v>
      </c>
      <c r="B8" s="7">
        <v>4.9600000000000002E-4</v>
      </c>
      <c r="C8" s="7">
        <v>4.9600000000000002E-4</v>
      </c>
      <c r="D8" s="8">
        <v>99369.1</v>
      </c>
      <c r="E8" s="8">
        <v>49.2</v>
      </c>
      <c r="F8" s="6">
        <v>74.72</v>
      </c>
      <c r="G8" t="s">
        <v>13</v>
      </c>
      <c r="H8">
        <v>1</v>
      </c>
      <c r="I8" s="7">
        <v>3.79E-4</v>
      </c>
      <c r="J8" s="7">
        <v>3.79E-4</v>
      </c>
      <c r="K8" s="8">
        <v>99494.6</v>
      </c>
      <c r="L8" s="8">
        <v>37.700000000000003</v>
      </c>
      <c r="M8" s="6">
        <v>79.489999999999995</v>
      </c>
    </row>
    <row r="9" spans="1:13">
      <c r="A9">
        <v>2</v>
      </c>
      <c r="B9" s="7">
        <v>3.1E-4</v>
      </c>
      <c r="C9" s="7">
        <v>3.1E-4</v>
      </c>
      <c r="D9" s="8">
        <v>99319.9</v>
      </c>
      <c r="E9" s="8">
        <v>30.8</v>
      </c>
      <c r="F9" s="6">
        <v>73.760000000000005</v>
      </c>
      <c r="G9" t="s">
        <v>13</v>
      </c>
      <c r="H9">
        <v>2</v>
      </c>
      <c r="I9" s="7">
        <v>2.4499999999999999E-4</v>
      </c>
      <c r="J9" s="7">
        <v>2.4499999999999999E-4</v>
      </c>
      <c r="K9" s="8">
        <v>99456.8</v>
      </c>
      <c r="L9" s="8">
        <v>24.3</v>
      </c>
      <c r="M9" s="6">
        <v>78.52</v>
      </c>
    </row>
    <row r="10" spans="1:13">
      <c r="A10">
        <v>3</v>
      </c>
      <c r="B10" s="7">
        <v>2.1100000000000001E-4</v>
      </c>
      <c r="C10" s="7">
        <v>2.1100000000000001E-4</v>
      </c>
      <c r="D10" s="8">
        <v>99289</v>
      </c>
      <c r="E10" s="8">
        <v>20.9</v>
      </c>
      <c r="F10" s="6">
        <v>72.78</v>
      </c>
      <c r="G10" t="s">
        <v>13</v>
      </c>
      <c r="H10">
        <v>3</v>
      </c>
      <c r="I10" s="7">
        <v>1.8100000000000001E-4</v>
      </c>
      <c r="J10" s="7">
        <v>1.8100000000000001E-4</v>
      </c>
      <c r="K10" s="8">
        <v>99432.5</v>
      </c>
      <c r="L10" s="8">
        <v>18</v>
      </c>
      <c r="M10" s="6">
        <v>77.540000000000006</v>
      </c>
    </row>
    <row r="11" spans="1:13">
      <c r="A11">
        <v>4</v>
      </c>
      <c r="B11" s="7">
        <v>1.7100000000000001E-4</v>
      </c>
      <c r="C11" s="7">
        <v>1.7100000000000001E-4</v>
      </c>
      <c r="D11" s="8">
        <v>99268.1</v>
      </c>
      <c r="E11" s="8">
        <v>17</v>
      </c>
      <c r="F11" s="6">
        <v>71.8</v>
      </c>
      <c r="G11" t="s">
        <v>13</v>
      </c>
      <c r="H11">
        <v>4</v>
      </c>
      <c r="I11" s="7">
        <v>1.2E-4</v>
      </c>
      <c r="J11" s="7">
        <v>1.2E-4</v>
      </c>
      <c r="K11" s="8">
        <v>99414.5</v>
      </c>
      <c r="L11" s="8">
        <v>11.9</v>
      </c>
      <c r="M11" s="6">
        <v>76.55</v>
      </c>
    </row>
    <row r="12" spans="1:13">
      <c r="A12">
        <v>5</v>
      </c>
      <c r="B12" s="7">
        <v>1.3200000000000001E-4</v>
      </c>
      <c r="C12" s="7">
        <v>1.3200000000000001E-4</v>
      </c>
      <c r="D12" s="8">
        <v>99251.1</v>
      </c>
      <c r="E12" s="8">
        <v>13.1</v>
      </c>
      <c r="F12" s="6">
        <v>70.81</v>
      </c>
      <c r="G12" t="s">
        <v>13</v>
      </c>
      <c r="H12">
        <v>5</v>
      </c>
      <c r="I12" s="7">
        <v>1.2E-4</v>
      </c>
      <c r="J12" s="7">
        <v>1.2E-4</v>
      </c>
      <c r="K12" s="8">
        <v>99402.5</v>
      </c>
      <c r="L12" s="8">
        <v>11.9</v>
      </c>
      <c r="M12" s="6">
        <v>75.56</v>
      </c>
    </row>
    <row r="13" spans="1:13">
      <c r="A13">
        <v>6</v>
      </c>
      <c r="B13" s="7">
        <v>1.4999999999999999E-4</v>
      </c>
      <c r="C13" s="7">
        <v>1.4999999999999999E-4</v>
      </c>
      <c r="D13" s="8">
        <v>99238</v>
      </c>
      <c r="E13" s="8">
        <v>14.8</v>
      </c>
      <c r="F13" s="6">
        <v>69.819999999999993</v>
      </c>
      <c r="G13" t="s">
        <v>13</v>
      </c>
      <c r="H13">
        <v>6</v>
      </c>
      <c r="I13" s="7">
        <v>1.1E-4</v>
      </c>
      <c r="J13" s="7">
        <v>1.1E-4</v>
      </c>
      <c r="K13" s="8">
        <v>99390.6</v>
      </c>
      <c r="L13" s="8">
        <v>10.9</v>
      </c>
      <c r="M13" s="6">
        <v>74.569999999999993</v>
      </c>
    </row>
    <row r="14" spans="1:13">
      <c r="A14">
        <v>7</v>
      </c>
      <c r="B14" s="7">
        <v>1.44E-4</v>
      </c>
      <c r="C14" s="7">
        <v>1.44E-4</v>
      </c>
      <c r="D14" s="8">
        <v>99223.2</v>
      </c>
      <c r="E14" s="8">
        <v>14.3</v>
      </c>
      <c r="F14" s="6">
        <v>68.83</v>
      </c>
      <c r="G14" t="s">
        <v>13</v>
      </c>
      <c r="H14">
        <v>7</v>
      </c>
      <c r="I14" s="7">
        <v>9.6000000000000002E-5</v>
      </c>
      <c r="J14" s="7">
        <v>9.6000000000000002E-5</v>
      </c>
      <c r="K14" s="8">
        <v>99379.7</v>
      </c>
      <c r="L14" s="8">
        <v>9.5</v>
      </c>
      <c r="M14" s="6">
        <v>73.58</v>
      </c>
    </row>
    <row r="15" spans="1:13">
      <c r="A15">
        <v>8</v>
      </c>
      <c r="B15" s="7">
        <v>1.2300000000000001E-4</v>
      </c>
      <c r="C15" s="7">
        <v>1.2300000000000001E-4</v>
      </c>
      <c r="D15" s="8">
        <v>99208.9</v>
      </c>
      <c r="E15" s="8">
        <v>12.2</v>
      </c>
      <c r="F15" s="6">
        <v>67.84</v>
      </c>
      <c r="G15" t="s">
        <v>13</v>
      </c>
      <c r="H15">
        <v>8</v>
      </c>
      <c r="I15" s="7">
        <v>9.8999999999999994E-5</v>
      </c>
      <c r="J15" s="7">
        <v>9.8999999999999994E-5</v>
      </c>
      <c r="K15" s="8">
        <v>99370.2</v>
      </c>
      <c r="L15" s="8">
        <v>9.8000000000000007</v>
      </c>
      <c r="M15" s="6">
        <v>72.59</v>
      </c>
    </row>
    <row r="16" spans="1:13">
      <c r="A16">
        <v>9</v>
      </c>
      <c r="B16" s="7">
        <v>1.2300000000000001E-4</v>
      </c>
      <c r="C16" s="7">
        <v>1.2300000000000001E-4</v>
      </c>
      <c r="D16" s="8">
        <v>99196.6</v>
      </c>
      <c r="E16" s="8">
        <v>12.2</v>
      </c>
      <c r="F16" s="6">
        <v>66.849999999999994</v>
      </c>
      <c r="G16" t="s">
        <v>13</v>
      </c>
      <c r="H16">
        <v>9</v>
      </c>
      <c r="I16" s="7">
        <v>9.2999999999999997E-5</v>
      </c>
      <c r="J16" s="7">
        <v>9.2999999999999997E-5</v>
      </c>
      <c r="K16" s="8">
        <v>99360.4</v>
      </c>
      <c r="L16" s="8">
        <v>9.1999999999999993</v>
      </c>
      <c r="M16" s="6">
        <v>71.59</v>
      </c>
    </row>
    <row r="17" spans="1:13">
      <c r="A17">
        <v>10</v>
      </c>
      <c r="B17" s="7">
        <v>1.37E-4</v>
      </c>
      <c r="C17" s="7">
        <v>1.37E-4</v>
      </c>
      <c r="D17" s="8">
        <v>99184.4</v>
      </c>
      <c r="E17" s="8">
        <v>13.6</v>
      </c>
      <c r="F17" s="6">
        <v>65.849999999999994</v>
      </c>
      <c r="G17" t="s">
        <v>13</v>
      </c>
      <c r="H17">
        <v>10</v>
      </c>
      <c r="I17" s="7">
        <v>1.12E-4</v>
      </c>
      <c r="J17" s="7">
        <v>1.12E-4</v>
      </c>
      <c r="K17" s="8">
        <v>99351.2</v>
      </c>
      <c r="L17" s="8">
        <v>11.1</v>
      </c>
      <c r="M17" s="6">
        <v>70.599999999999994</v>
      </c>
    </row>
    <row r="18" spans="1:13">
      <c r="A18">
        <v>11</v>
      </c>
      <c r="B18" s="7">
        <v>1.37E-4</v>
      </c>
      <c r="C18" s="7">
        <v>1.37E-4</v>
      </c>
      <c r="D18" s="8">
        <v>99170.9</v>
      </c>
      <c r="E18" s="8">
        <v>13.6</v>
      </c>
      <c r="F18" s="6">
        <v>64.86</v>
      </c>
      <c r="G18" t="s">
        <v>13</v>
      </c>
      <c r="H18">
        <v>11</v>
      </c>
      <c r="I18" s="7">
        <v>1.26E-4</v>
      </c>
      <c r="J18" s="7">
        <v>1.26E-4</v>
      </c>
      <c r="K18" s="8">
        <v>99340.1</v>
      </c>
      <c r="L18" s="8">
        <v>12.6</v>
      </c>
      <c r="M18" s="6">
        <v>69.61</v>
      </c>
    </row>
    <row r="19" spans="1:13">
      <c r="A19">
        <v>12</v>
      </c>
      <c r="B19" s="7">
        <v>1.63E-4</v>
      </c>
      <c r="C19" s="7">
        <v>1.63E-4</v>
      </c>
      <c r="D19" s="8">
        <v>99157.3</v>
      </c>
      <c r="E19" s="8">
        <v>16.100000000000001</v>
      </c>
      <c r="F19" s="6">
        <v>63.87</v>
      </c>
      <c r="G19" t="s">
        <v>13</v>
      </c>
      <c r="H19">
        <v>12</v>
      </c>
      <c r="I19" s="7">
        <v>1.2999999999999999E-4</v>
      </c>
      <c r="J19" s="7">
        <v>1.2999999999999999E-4</v>
      </c>
      <c r="K19" s="8">
        <v>99327.6</v>
      </c>
      <c r="L19" s="8">
        <v>12.9</v>
      </c>
      <c r="M19" s="6">
        <v>68.62</v>
      </c>
    </row>
    <row r="20" spans="1:13">
      <c r="A20">
        <v>13</v>
      </c>
      <c r="B20" s="7">
        <v>1.73E-4</v>
      </c>
      <c r="C20" s="7">
        <v>1.73E-4</v>
      </c>
      <c r="D20" s="8">
        <v>99141.2</v>
      </c>
      <c r="E20" s="8">
        <v>17.2</v>
      </c>
      <c r="F20" s="6">
        <v>62.88</v>
      </c>
      <c r="G20" t="s">
        <v>13</v>
      </c>
      <c r="H20">
        <v>13</v>
      </c>
      <c r="I20" s="7">
        <v>1.2E-4</v>
      </c>
      <c r="J20" s="7">
        <v>1.2E-4</v>
      </c>
      <c r="K20" s="8">
        <v>99314.7</v>
      </c>
      <c r="L20" s="8">
        <v>11.9</v>
      </c>
      <c r="M20" s="6">
        <v>67.62</v>
      </c>
    </row>
    <row r="21" spans="1:13">
      <c r="A21">
        <v>14</v>
      </c>
      <c r="B21" s="7">
        <v>2.2800000000000001E-4</v>
      </c>
      <c r="C21" s="7">
        <v>2.2800000000000001E-4</v>
      </c>
      <c r="D21" s="8">
        <v>99124</v>
      </c>
      <c r="E21" s="8">
        <v>22.6</v>
      </c>
      <c r="F21" s="6">
        <v>61.89</v>
      </c>
      <c r="G21" t="s">
        <v>13</v>
      </c>
      <c r="H21">
        <v>14</v>
      </c>
      <c r="I21" s="7">
        <v>1.3999999999999999E-4</v>
      </c>
      <c r="J21" s="7">
        <v>1.3999999999999999E-4</v>
      </c>
      <c r="K21" s="8">
        <v>99302.7</v>
      </c>
      <c r="L21" s="8">
        <v>13.9</v>
      </c>
      <c r="M21" s="6">
        <v>66.63</v>
      </c>
    </row>
    <row r="22" spans="1:13">
      <c r="A22">
        <v>15</v>
      </c>
      <c r="B22" s="7">
        <v>2.4800000000000001E-4</v>
      </c>
      <c r="C22" s="7">
        <v>2.4800000000000001E-4</v>
      </c>
      <c r="D22" s="8">
        <v>99101.5</v>
      </c>
      <c r="E22" s="8">
        <v>24.6</v>
      </c>
      <c r="F22" s="6">
        <v>60.91</v>
      </c>
      <c r="G22" t="s">
        <v>13</v>
      </c>
      <c r="H22">
        <v>15</v>
      </c>
      <c r="I22" s="7">
        <v>1.65E-4</v>
      </c>
      <c r="J22" s="7">
        <v>1.65E-4</v>
      </c>
      <c r="K22" s="8">
        <v>99288.8</v>
      </c>
      <c r="L22" s="8">
        <v>16.399999999999999</v>
      </c>
      <c r="M22" s="6">
        <v>65.64</v>
      </c>
    </row>
    <row r="23" spans="1:13">
      <c r="A23">
        <v>16</v>
      </c>
      <c r="B23" s="7">
        <v>4.28E-4</v>
      </c>
      <c r="C23" s="7">
        <v>4.28E-4</v>
      </c>
      <c r="D23" s="8">
        <v>99076.9</v>
      </c>
      <c r="E23" s="8">
        <v>42.4</v>
      </c>
      <c r="F23" s="6">
        <v>59.92</v>
      </c>
      <c r="G23" t="s">
        <v>13</v>
      </c>
      <c r="H23">
        <v>16</v>
      </c>
      <c r="I23" s="7">
        <v>2.4699999999999999E-4</v>
      </c>
      <c r="J23" s="7">
        <v>2.4699999999999999E-4</v>
      </c>
      <c r="K23" s="8">
        <v>99272.4</v>
      </c>
      <c r="L23" s="8">
        <v>24.5</v>
      </c>
      <c r="M23" s="6">
        <v>64.650000000000006</v>
      </c>
    </row>
    <row r="24" spans="1:13">
      <c r="A24">
        <v>17</v>
      </c>
      <c r="B24" s="7">
        <v>5.6499999999999996E-4</v>
      </c>
      <c r="C24" s="7">
        <v>5.6499999999999996E-4</v>
      </c>
      <c r="D24" s="8">
        <v>99034.5</v>
      </c>
      <c r="E24" s="8">
        <v>55.9</v>
      </c>
      <c r="F24" s="6">
        <v>58.95</v>
      </c>
      <c r="G24" t="s">
        <v>13</v>
      </c>
      <c r="H24">
        <v>17</v>
      </c>
      <c r="I24" s="7">
        <v>2.7599999999999999E-4</v>
      </c>
      <c r="J24" s="7">
        <v>2.7599999999999999E-4</v>
      </c>
      <c r="K24" s="8">
        <v>99247.9</v>
      </c>
      <c r="L24" s="8">
        <v>27.4</v>
      </c>
      <c r="M24" s="6">
        <v>63.67</v>
      </c>
    </row>
    <row r="25" spans="1:13">
      <c r="A25">
        <v>18</v>
      </c>
      <c r="B25" s="7">
        <v>7.94E-4</v>
      </c>
      <c r="C25" s="7">
        <v>7.9299999999999998E-4</v>
      </c>
      <c r="D25" s="8">
        <v>98978.6</v>
      </c>
      <c r="E25" s="8">
        <v>78.5</v>
      </c>
      <c r="F25" s="6">
        <v>57.98</v>
      </c>
      <c r="G25" t="s">
        <v>13</v>
      </c>
      <c r="H25">
        <v>18</v>
      </c>
      <c r="I25" s="7">
        <v>3.2600000000000001E-4</v>
      </c>
      <c r="J25" s="7">
        <v>3.2600000000000001E-4</v>
      </c>
      <c r="K25" s="8">
        <v>99220.5</v>
      </c>
      <c r="L25" s="8">
        <v>32.299999999999997</v>
      </c>
      <c r="M25" s="6">
        <v>62.69</v>
      </c>
    </row>
    <row r="26" spans="1:13">
      <c r="A26">
        <v>19</v>
      </c>
      <c r="B26" s="7">
        <v>8.3900000000000001E-4</v>
      </c>
      <c r="C26" s="7">
        <v>8.3900000000000001E-4</v>
      </c>
      <c r="D26" s="8">
        <v>98900</v>
      </c>
      <c r="E26" s="8">
        <v>82.9</v>
      </c>
      <c r="F26" s="6">
        <v>57.03</v>
      </c>
      <c r="G26" t="s">
        <v>13</v>
      </c>
      <c r="H26">
        <v>19</v>
      </c>
      <c r="I26" s="7">
        <v>3.0200000000000002E-4</v>
      </c>
      <c r="J26" s="7">
        <v>3.0200000000000002E-4</v>
      </c>
      <c r="K26" s="8">
        <v>99188.2</v>
      </c>
      <c r="L26" s="8">
        <v>29.9</v>
      </c>
      <c r="M26" s="6">
        <v>61.71</v>
      </c>
    </row>
    <row r="27" spans="1:13">
      <c r="A27">
        <v>20</v>
      </c>
      <c r="B27" s="7">
        <v>7.8700000000000005E-4</v>
      </c>
      <c r="C27" s="7">
        <v>7.8700000000000005E-4</v>
      </c>
      <c r="D27" s="8">
        <v>98817.1</v>
      </c>
      <c r="E27" s="8">
        <v>77.8</v>
      </c>
      <c r="F27" s="6">
        <v>56.07</v>
      </c>
      <c r="G27" t="s">
        <v>13</v>
      </c>
      <c r="H27">
        <v>20</v>
      </c>
      <c r="I27" s="7">
        <v>3.0699999999999998E-4</v>
      </c>
      <c r="J27" s="7">
        <v>3.0699999999999998E-4</v>
      </c>
      <c r="K27" s="8">
        <v>99158.3</v>
      </c>
      <c r="L27" s="8">
        <v>30.4</v>
      </c>
      <c r="M27" s="6">
        <v>60.72</v>
      </c>
    </row>
    <row r="28" spans="1:13">
      <c r="A28">
        <v>21</v>
      </c>
      <c r="B28" s="7">
        <v>8.2899999999999998E-4</v>
      </c>
      <c r="C28" s="7">
        <v>8.2899999999999998E-4</v>
      </c>
      <c r="D28" s="8">
        <v>98739.4</v>
      </c>
      <c r="E28" s="8">
        <v>81.8</v>
      </c>
      <c r="F28" s="6">
        <v>55.12</v>
      </c>
      <c r="G28" t="s">
        <v>13</v>
      </c>
      <c r="H28">
        <v>21</v>
      </c>
      <c r="I28" s="7">
        <v>3.0699999999999998E-4</v>
      </c>
      <c r="J28" s="7">
        <v>3.0699999999999998E-4</v>
      </c>
      <c r="K28" s="8">
        <v>99127.8</v>
      </c>
      <c r="L28" s="8">
        <v>30.4</v>
      </c>
      <c r="M28" s="6">
        <v>59.74</v>
      </c>
    </row>
    <row r="29" spans="1:13">
      <c r="A29">
        <v>22</v>
      </c>
      <c r="B29" s="7">
        <v>8.8199999999999997E-4</v>
      </c>
      <c r="C29" s="7">
        <v>8.8199999999999997E-4</v>
      </c>
      <c r="D29" s="8">
        <v>98657.5</v>
      </c>
      <c r="E29" s="8">
        <v>87</v>
      </c>
      <c r="F29" s="6">
        <v>54.16</v>
      </c>
      <c r="G29" t="s">
        <v>13</v>
      </c>
      <c r="H29">
        <v>22</v>
      </c>
      <c r="I29" s="7">
        <v>3.4699999999999998E-4</v>
      </c>
      <c r="J29" s="7">
        <v>3.4699999999999998E-4</v>
      </c>
      <c r="K29" s="8">
        <v>99097.4</v>
      </c>
      <c r="L29" s="8">
        <v>34.4</v>
      </c>
      <c r="M29" s="6">
        <v>58.76</v>
      </c>
    </row>
    <row r="30" spans="1:13">
      <c r="A30">
        <v>23</v>
      </c>
      <c r="B30" s="7">
        <v>9.2100000000000005E-4</v>
      </c>
      <c r="C30" s="7">
        <v>9.2100000000000005E-4</v>
      </c>
      <c r="D30" s="8">
        <v>98570.5</v>
      </c>
      <c r="E30" s="8">
        <v>90.8</v>
      </c>
      <c r="F30" s="6">
        <v>53.21</v>
      </c>
      <c r="G30" t="s">
        <v>13</v>
      </c>
      <c r="H30">
        <v>23</v>
      </c>
      <c r="I30" s="7">
        <v>2.9799999999999998E-4</v>
      </c>
      <c r="J30" s="7">
        <v>2.9799999999999998E-4</v>
      </c>
      <c r="K30" s="8">
        <v>99063</v>
      </c>
      <c r="L30" s="8">
        <v>29.5</v>
      </c>
      <c r="M30" s="6">
        <v>57.78</v>
      </c>
    </row>
    <row r="31" spans="1:13">
      <c r="A31">
        <v>24</v>
      </c>
      <c r="B31" s="7">
        <v>9.1600000000000004E-4</v>
      </c>
      <c r="C31" s="7">
        <v>9.1600000000000004E-4</v>
      </c>
      <c r="D31" s="8">
        <v>98479.8</v>
      </c>
      <c r="E31" s="8">
        <v>90.2</v>
      </c>
      <c r="F31" s="6">
        <v>52.26</v>
      </c>
      <c r="G31" t="s">
        <v>13</v>
      </c>
      <c r="H31">
        <v>24</v>
      </c>
      <c r="I31" s="7">
        <v>3.3E-4</v>
      </c>
      <c r="J31" s="7">
        <v>3.3E-4</v>
      </c>
      <c r="K31" s="8">
        <v>99033.5</v>
      </c>
      <c r="L31" s="8">
        <v>32.700000000000003</v>
      </c>
      <c r="M31" s="6">
        <v>56.8</v>
      </c>
    </row>
    <row r="32" spans="1:13">
      <c r="A32">
        <v>25</v>
      </c>
      <c r="B32" s="7">
        <v>8.9800000000000004E-4</v>
      </c>
      <c r="C32" s="7">
        <v>8.9800000000000004E-4</v>
      </c>
      <c r="D32" s="8">
        <v>98389.6</v>
      </c>
      <c r="E32" s="8">
        <v>88.3</v>
      </c>
      <c r="F32" s="6">
        <v>51.31</v>
      </c>
      <c r="G32" t="s">
        <v>13</v>
      </c>
      <c r="H32">
        <v>25</v>
      </c>
      <c r="I32" s="7">
        <v>3.4400000000000001E-4</v>
      </c>
      <c r="J32" s="7">
        <v>3.4400000000000001E-4</v>
      </c>
      <c r="K32" s="8">
        <v>99000.8</v>
      </c>
      <c r="L32" s="8">
        <v>34.1</v>
      </c>
      <c r="M32" s="6">
        <v>55.82</v>
      </c>
    </row>
    <row r="33" spans="1:13">
      <c r="A33">
        <v>26</v>
      </c>
      <c r="B33" s="7">
        <v>9.3199999999999999E-4</v>
      </c>
      <c r="C33" s="7">
        <v>9.3099999999999997E-4</v>
      </c>
      <c r="D33" s="8">
        <v>98301.2</v>
      </c>
      <c r="E33" s="8">
        <v>91.6</v>
      </c>
      <c r="F33" s="6">
        <v>50.35</v>
      </c>
      <c r="G33" t="s">
        <v>13</v>
      </c>
      <c r="H33">
        <v>26</v>
      </c>
      <c r="I33" s="7">
        <v>3.4400000000000001E-4</v>
      </c>
      <c r="J33" s="7">
        <v>3.4400000000000001E-4</v>
      </c>
      <c r="K33" s="8">
        <v>98966.7</v>
      </c>
      <c r="L33" s="8">
        <v>34</v>
      </c>
      <c r="M33" s="6">
        <v>54.84</v>
      </c>
    </row>
    <row r="34" spans="1:13">
      <c r="A34">
        <v>27</v>
      </c>
      <c r="B34" s="7">
        <v>9.9200000000000004E-4</v>
      </c>
      <c r="C34" s="7">
        <v>9.9099999999999991E-4</v>
      </c>
      <c r="D34" s="8">
        <v>98209.600000000006</v>
      </c>
      <c r="E34" s="8">
        <v>97.3</v>
      </c>
      <c r="F34" s="6">
        <v>49.4</v>
      </c>
      <c r="G34" t="s">
        <v>13</v>
      </c>
      <c r="H34">
        <v>27</v>
      </c>
      <c r="I34" s="7">
        <v>3.6000000000000002E-4</v>
      </c>
      <c r="J34" s="7">
        <v>3.6000000000000002E-4</v>
      </c>
      <c r="K34" s="8">
        <v>98932.7</v>
      </c>
      <c r="L34" s="8">
        <v>35.6</v>
      </c>
      <c r="M34" s="6">
        <v>53.85</v>
      </c>
    </row>
    <row r="35" spans="1:13">
      <c r="A35">
        <v>28</v>
      </c>
      <c r="B35" s="7">
        <v>9.810000000000001E-4</v>
      </c>
      <c r="C35" s="7">
        <v>9.810000000000001E-4</v>
      </c>
      <c r="D35" s="8">
        <v>98112.3</v>
      </c>
      <c r="E35" s="8">
        <v>96.2</v>
      </c>
      <c r="F35" s="6">
        <v>48.45</v>
      </c>
      <c r="G35" t="s">
        <v>13</v>
      </c>
      <c r="H35">
        <v>28</v>
      </c>
      <c r="I35" s="7">
        <v>4.0400000000000001E-4</v>
      </c>
      <c r="J35" s="7">
        <v>4.0299999999999998E-4</v>
      </c>
      <c r="K35" s="8">
        <v>98897.1</v>
      </c>
      <c r="L35" s="8">
        <v>39.9</v>
      </c>
      <c r="M35" s="6">
        <v>52.87</v>
      </c>
    </row>
    <row r="36" spans="1:13">
      <c r="A36">
        <v>29</v>
      </c>
      <c r="B36" s="7">
        <v>1.016E-3</v>
      </c>
      <c r="C36" s="7">
        <v>1.0150000000000001E-3</v>
      </c>
      <c r="D36" s="8">
        <v>98016.1</v>
      </c>
      <c r="E36" s="8">
        <v>99.5</v>
      </c>
      <c r="F36" s="6">
        <v>47.49</v>
      </c>
      <c r="G36" t="s">
        <v>13</v>
      </c>
      <c r="H36">
        <v>29</v>
      </c>
      <c r="I36" s="7">
        <v>3.86E-4</v>
      </c>
      <c r="J36" s="7">
        <v>3.86E-4</v>
      </c>
      <c r="K36" s="8">
        <v>98857.1</v>
      </c>
      <c r="L36" s="8">
        <v>38.1</v>
      </c>
      <c r="M36" s="6">
        <v>51.89</v>
      </c>
    </row>
    <row r="37" spans="1:13">
      <c r="A37">
        <v>30</v>
      </c>
      <c r="B37" s="7">
        <v>1.0380000000000001E-3</v>
      </c>
      <c r="C37" s="7">
        <v>1.0380000000000001E-3</v>
      </c>
      <c r="D37" s="8">
        <v>97916.6</v>
      </c>
      <c r="E37" s="8">
        <v>101.6</v>
      </c>
      <c r="F37" s="6">
        <v>46.54</v>
      </c>
      <c r="G37" t="s">
        <v>13</v>
      </c>
      <c r="H37">
        <v>30</v>
      </c>
      <c r="I37" s="7">
        <v>4.6200000000000001E-4</v>
      </c>
      <c r="J37" s="7">
        <v>4.6200000000000001E-4</v>
      </c>
      <c r="K37" s="8">
        <v>98819</v>
      </c>
      <c r="L37" s="8">
        <v>45.6</v>
      </c>
      <c r="M37" s="6">
        <v>50.91</v>
      </c>
    </row>
    <row r="38" spans="1:13">
      <c r="A38">
        <v>31</v>
      </c>
      <c r="B38" s="7">
        <v>1.005E-3</v>
      </c>
      <c r="C38" s="7">
        <v>1.0039999999999999E-3</v>
      </c>
      <c r="D38" s="8">
        <v>97815</v>
      </c>
      <c r="E38" s="8">
        <v>98.2</v>
      </c>
      <c r="F38" s="6">
        <v>45.59</v>
      </c>
      <c r="G38" t="s">
        <v>13</v>
      </c>
      <c r="H38">
        <v>31</v>
      </c>
      <c r="I38" s="7">
        <v>4.6799999999999999E-4</v>
      </c>
      <c r="J38" s="7">
        <v>4.6799999999999999E-4</v>
      </c>
      <c r="K38" s="8">
        <v>98773.4</v>
      </c>
      <c r="L38" s="8">
        <v>46.2</v>
      </c>
      <c r="M38" s="6">
        <v>49.94</v>
      </c>
    </row>
    <row r="39" spans="1:13">
      <c r="A39">
        <v>32</v>
      </c>
      <c r="B39" s="7">
        <v>1.124E-3</v>
      </c>
      <c r="C39" s="7">
        <v>1.124E-3</v>
      </c>
      <c r="D39" s="8">
        <v>97716.7</v>
      </c>
      <c r="E39" s="8">
        <v>109.8</v>
      </c>
      <c r="F39" s="6">
        <v>44.63</v>
      </c>
      <c r="G39" t="s">
        <v>13</v>
      </c>
      <c r="H39">
        <v>32</v>
      </c>
      <c r="I39" s="7">
        <v>4.6200000000000001E-4</v>
      </c>
      <c r="J39" s="7">
        <v>4.6200000000000001E-4</v>
      </c>
      <c r="K39" s="8">
        <v>98727.2</v>
      </c>
      <c r="L39" s="8">
        <v>45.6</v>
      </c>
      <c r="M39" s="6">
        <v>48.96</v>
      </c>
    </row>
    <row r="40" spans="1:13">
      <c r="A40">
        <v>33</v>
      </c>
      <c r="B40" s="7">
        <v>1.121E-3</v>
      </c>
      <c r="C40" s="7">
        <v>1.1199999999999999E-3</v>
      </c>
      <c r="D40" s="8">
        <v>97606.9</v>
      </c>
      <c r="E40" s="8">
        <v>109.3</v>
      </c>
      <c r="F40" s="6">
        <v>43.68</v>
      </c>
      <c r="G40" t="s">
        <v>13</v>
      </c>
      <c r="H40">
        <v>33</v>
      </c>
      <c r="I40" s="7">
        <v>5.6300000000000002E-4</v>
      </c>
      <c r="J40" s="7">
        <v>5.6300000000000002E-4</v>
      </c>
      <c r="K40" s="8">
        <v>98681.600000000006</v>
      </c>
      <c r="L40" s="8">
        <v>55.5</v>
      </c>
      <c r="M40" s="6">
        <v>47.98</v>
      </c>
    </row>
    <row r="41" spans="1:13">
      <c r="A41">
        <v>34</v>
      </c>
      <c r="B41" s="7">
        <v>1.1000000000000001E-3</v>
      </c>
      <c r="C41" s="7">
        <v>1.1000000000000001E-3</v>
      </c>
      <c r="D41" s="8">
        <v>97497.600000000006</v>
      </c>
      <c r="E41" s="8">
        <v>107.2</v>
      </c>
      <c r="F41" s="6">
        <v>42.73</v>
      </c>
      <c r="G41" t="s">
        <v>13</v>
      </c>
      <c r="H41">
        <v>34</v>
      </c>
      <c r="I41" s="7">
        <v>5.6300000000000002E-4</v>
      </c>
      <c r="J41" s="7">
        <v>5.6300000000000002E-4</v>
      </c>
      <c r="K41" s="8">
        <v>98626.1</v>
      </c>
      <c r="L41" s="8">
        <v>55.5</v>
      </c>
      <c r="M41" s="6">
        <v>47.01</v>
      </c>
    </row>
    <row r="42" spans="1:13">
      <c r="A42">
        <v>35</v>
      </c>
      <c r="B42" s="7">
        <v>1.2160000000000001E-3</v>
      </c>
      <c r="C42" s="7">
        <v>1.2149999999999999E-3</v>
      </c>
      <c r="D42" s="8">
        <v>97390.399999999994</v>
      </c>
      <c r="E42" s="8">
        <v>118.4</v>
      </c>
      <c r="F42" s="6">
        <v>41.78</v>
      </c>
      <c r="G42" t="s">
        <v>13</v>
      </c>
      <c r="H42">
        <v>35</v>
      </c>
      <c r="I42" s="7">
        <v>6.5300000000000004E-4</v>
      </c>
      <c r="J42" s="7">
        <v>6.5300000000000004E-4</v>
      </c>
      <c r="K42" s="8">
        <v>98570.5</v>
      </c>
      <c r="L42" s="8">
        <v>64.3</v>
      </c>
      <c r="M42" s="6">
        <v>46.04</v>
      </c>
    </row>
    <row r="43" spans="1:13">
      <c r="A43">
        <v>36</v>
      </c>
      <c r="B43" s="7">
        <v>1.2639999999999999E-3</v>
      </c>
      <c r="C43" s="7">
        <v>1.263E-3</v>
      </c>
      <c r="D43" s="8">
        <v>97272</v>
      </c>
      <c r="E43" s="8">
        <v>122.8</v>
      </c>
      <c r="F43" s="6">
        <v>40.83</v>
      </c>
      <c r="G43" t="s">
        <v>13</v>
      </c>
      <c r="H43">
        <v>36</v>
      </c>
      <c r="I43" s="7">
        <v>7.2499999999999995E-4</v>
      </c>
      <c r="J43" s="7">
        <v>7.2499999999999995E-4</v>
      </c>
      <c r="K43" s="8">
        <v>98506.2</v>
      </c>
      <c r="L43" s="8">
        <v>71.400000000000006</v>
      </c>
      <c r="M43" s="6">
        <v>45.07</v>
      </c>
    </row>
    <row r="44" spans="1:13">
      <c r="A44">
        <v>37</v>
      </c>
      <c r="B44" s="7">
        <v>1.351E-3</v>
      </c>
      <c r="C44" s="7">
        <v>1.3500000000000001E-3</v>
      </c>
      <c r="D44" s="8">
        <v>97149.2</v>
      </c>
      <c r="E44" s="8">
        <v>131.19999999999999</v>
      </c>
      <c r="F44" s="6">
        <v>39.880000000000003</v>
      </c>
      <c r="G44" t="s">
        <v>13</v>
      </c>
      <c r="H44">
        <v>37</v>
      </c>
      <c r="I44" s="7">
        <v>7.4600000000000003E-4</v>
      </c>
      <c r="J44" s="7">
        <v>7.4600000000000003E-4</v>
      </c>
      <c r="K44" s="8">
        <v>98434.8</v>
      </c>
      <c r="L44" s="8">
        <v>73.400000000000006</v>
      </c>
      <c r="M44" s="6">
        <v>44.1</v>
      </c>
    </row>
    <row r="45" spans="1:13">
      <c r="A45">
        <v>38</v>
      </c>
      <c r="B45" s="7">
        <v>1.364E-3</v>
      </c>
      <c r="C45" s="7">
        <v>1.3630000000000001E-3</v>
      </c>
      <c r="D45" s="8">
        <v>97018</v>
      </c>
      <c r="E45" s="8">
        <v>132.30000000000001</v>
      </c>
      <c r="F45" s="6">
        <v>38.93</v>
      </c>
      <c r="G45" t="s">
        <v>13</v>
      </c>
      <c r="H45">
        <v>38</v>
      </c>
      <c r="I45" s="7">
        <v>8.2100000000000001E-4</v>
      </c>
      <c r="J45" s="7">
        <v>8.1999999999999998E-4</v>
      </c>
      <c r="K45" s="8">
        <v>98361.4</v>
      </c>
      <c r="L45" s="8">
        <v>80.7</v>
      </c>
      <c r="M45" s="6">
        <v>43.13</v>
      </c>
    </row>
    <row r="46" spans="1:13">
      <c r="A46">
        <v>39</v>
      </c>
      <c r="B46" s="7">
        <v>1.513E-3</v>
      </c>
      <c r="C46" s="7">
        <v>1.5120000000000001E-3</v>
      </c>
      <c r="D46" s="8">
        <v>96885.7</v>
      </c>
      <c r="E46" s="8">
        <v>146.5</v>
      </c>
      <c r="F46" s="6">
        <v>37.99</v>
      </c>
      <c r="G46" t="s">
        <v>13</v>
      </c>
      <c r="H46">
        <v>39</v>
      </c>
      <c r="I46" s="7">
        <v>9.0899999999999998E-4</v>
      </c>
      <c r="J46" s="7">
        <v>9.0899999999999998E-4</v>
      </c>
      <c r="K46" s="8">
        <v>98280.7</v>
      </c>
      <c r="L46" s="8">
        <v>89.3</v>
      </c>
      <c r="M46" s="6">
        <v>42.17</v>
      </c>
    </row>
    <row r="47" spans="1:13">
      <c r="A47">
        <v>40</v>
      </c>
      <c r="B47" s="7">
        <v>1.6080000000000001E-3</v>
      </c>
      <c r="C47" s="7">
        <v>1.6069999999999999E-3</v>
      </c>
      <c r="D47" s="8">
        <v>96739.199999999997</v>
      </c>
      <c r="E47" s="8">
        <v>155.5</v>
      </c>
      <c r="F47" s="6">
        <v>37.04</v>
      </c>
      <c r="G47" t="s">
        <v>13</v>
      </c>
      <c r="H47">
        <v>40</v>
      </c>
      <c r="I47" s="7">
        <v>1.023E-3</v>
      </c>
      <c r="J47" s="7">
        <v>1.023E-3</v>
      </c>
      <c r="K47" s="8">
        <v>98191.4</v>
      </c>
      <c r="L47" s="8">
        <v>100.4</v>
      </c>
      <c r="M47" s="6">
        <v>41.2</v>
      </c>
    </row>
    <row r="48" spans="1:13">
      <c r="A48">
        <v>41</v>
      </c>
      <c r="B48" s="7">
        <v>1.82E-3</v>
      </c>
      <c r="C48" s="7">
        <v>1.818E-3</v>
      </c>
      <c r="D48" s="8">
        <v>96583.8</v>
      </c>
      <c r="E48" s="8">
        <v>175.6</v>
      </c>
      <c r="F48" s="6">
        <v>36.1</v>
      </c>
      <c r="G48" t="s">
        <v>13</v>
      </c>
      <c r="H48">
        <v>41</v>
      </c>
      <c r="I48" s="7">
        <v>1.1640000000000001E-3</v>
      </c>
      <c r="J48" s="7">
        <v>1.1640000000000001E-3</v>
      </c>
      <c r="K48" s="8">
        <v>98090.9</v>
      </c>
      <c r="L48" s="8">
        <v>114.2</v>
      </c>
      <c r="M48" s="6">
        <v>40.25</v>
      </c>
    </row>
    <row r="49" spans="1:13">
      <c r="A49">
        <v>42</v>
      </c>
      <c r="B49" s="7">
        <v>1.8500000000000001E-3</v>
      </c>
      <c r="C49" s="7">
        <v>1.8489999999999999E-3</v>
      </c>
      <c r="D49" s="8">
        <v>96408.2</v>
      </c>
      <c r="E49" s="8">
        <v>178.2</v>
      </c>
      <c r="F49" s="6">
        <v>35.17</v>
      </c>
      <c r="G49" t="s">
        <v>13</v>
      </c>
      <c r="H49">
        <v>42</v>
      </c>
      <c r="I49" s="7">
        <v>1.242E-3</v>
      </c>
      <c r="J49" s="7">
        <v>1.2409999999999999E-3</v>
      </c>
      <c r="K49" s="8">
        <v>97976.8</v>
      </c>
      <c r="L49" s="8">
        <v>121.6</v>
      </c>
      <c r="M49" s="6">
        <v>39.29</v>
      </c>
    </row>
    <row r="50" spans="1:13">
      <c r="A50">
        <v>43</v>
      </c>
      <c r="B50" s="7">
        <v>2.0430000000000001E-3</v>
      </c>
      <c r="C50" s="7">
        <v>2.0409999999999998E-3</v>
      </c>
      <c r="D50" s="8">
        <v>96229.9</v>
      </c>
      <c r="E50" s="8">
        <v>196.4</v>
      </c>
      <c r="F50" s="6">
        <v>34.229999999999997</v>
      </c>
      <c r="G50" t="s">
        <v>13</v>
      </c>
      <c r="H50">
        <v>43</v>
      </c>
      <c r="I50" s="7">
        <v>1.3879999999999999E-3</v>
      </c>
      <c r="J50" s="7">
        <v>1.387E-3</v>
      </c>
      <c r="K50" s="8">
        <v>97855.2</v>
      </c>
      <c r="L50" s="8">
        <v>135.80000000000001</v>
      </c>
      <c r="M50" s="6">
        <v>38.340000000000003</v>
      </c>
    </row>
    <row r="51" spans="1:13">
      <c r="A51">
        <v>44</v>
      </c>
      <c r="B51" s="7">
        <v>2.3089999999999999E-3</v>
      </c>
      <c r="C51" s="7">
        <v>2.3059999999999999E-3</v>
      </c>
      <c r="D51" s="8">
        <v>96033.5</v>
      </c>
      <c r="E51" s="8">
        <v>221.5</v>
      </c>
      <c r="F51" s="6">
        <v>33.299999999999997</v>
      </c>
      <c r="G51" t="s">
        <v>13</v>
      </c>
      <c r="H51">
        <v>44</v>
      </c>
      <c r="I51" s="7">
        <v>1.5629999999999999E-3</v>
      </c>
      <c r="J51" s="7">
        <v>1.562E-3</v>
      </c>
      <c r="K51" s="8">
        <v>97719.4</v>
      </c>
      <c r="L51" s="8">
        <v>152.6</v>
      </c>
      <c r="M51" s="6">
        <v>37.39</v>
      </c>
    </row>
    <row r="52" spans="1:13">
      <c r="A52">
        <v>45</v>
      </c>
      <c r="B52" s="7">
        <v>2.519E-3</v>
      </c>
      <c r="C52" s="7">
        <v>2.516E-3</v>
      </c>
      <c r="D52" s="8">
        <v>95812.1</v>
      </c>
      <c r="E52" s="8">
        <v>241</v>
      </c>
      <c r="F52" s="6">
        <v>32.380000000000003</v>
      </c>
      <c r="G52" t="s">
        <v>13</v>
      </c>
      <c r="H52">
        <v>45</v>
      </c>
      <c r="I52" s="7">
        <v>1.6590000000000001E-3</v>
      </c>
      <c r="J52" s="7">
        <v>1.6570000000000001E-3</v>
      </c>
      <c r="K52" s="8">
        <v>97566.8</v>
      </c>
      <c r="L52" s="8">
        <v>161.69999999999999</v>
      </c>
      <c r="M52" s="6">
        <v>36.450000000000003</v>
      </c>
    </row>
    <row r="53" spans="1:13">
      <c r="A53">
        <v>46</v>
      </c>
      <c r="B53" s="7">
        <v>2.7899999999999999E-3</v>
      </c>
      <c r="C53" s="7">
        <v>2.7859999999999998E-3</v>
      </c>
      <c r="D53" s="8">
        <v>95571</v>
      </c>
      <c r="E53" s="8">
        <v>266.3</v>
      </c>
      <c r="F53" s="6">
        <v>31.46</v>
      </c>
      <c r="G53" t="s">
        <v>13</v>
      </c>
      <c r="H53">
        <v>46</v>
      </c>
      <c r="I53" s="7">
        <v>1.8090000000000001E-3</v>
      </c>
      <c r="J53" s="7">
        <v>1.807E-3</v>
      </c>
      <c r="K53" s="8">
        <v>97405.1</v>
      </c>
      <c r="L53" s="8">
        <v>176</v>
      </c>
      <c r="M53" s="6">
        <v>35.51</v>
      </c>
    </row>
    <row r="54" spans="1:13">
      <c r="A54">
        <v>47</v>
      </c>
      <c r="B54" s="7">
        <v>3.1059999999999998E-3</v>
      </c>
      <c r="C54" s="7">
        <v>3.101E-3</v>
      </c>
      <c r="D54" s="8">
        <v>95304.7</v>
      </c>
      <c r="E54" s="8">
        <v>295.5</v>
      </c>
      <c r="F54" s="6">
        <v>30.54</v>
      </c>
      <c r="G54" t="s">
        <v>13</v>
      </c>
      <c r="H54">
        <v>47</v>
      </c>
      <c r="I54" s="7">
        <v>1.9919999999999998E-3</v>
      </c>
      <c r="J54" s="7">
        <v>1.99E-3</v>
      </c>
      <c r="K54" s="8">
        <v>97229.1</v>
      </c>
      <c r="L54" s="8">
        <v>193.5</v>
      </c>
      <c r="M54" s="6">
        <v>34.57</v>
      </c>
    </row>
    <row r="55" spans="1:13">
      <c r="A55">
        <v>48</v>
      </c>
      <c r="B55" s="7">
        <v>3.2590000000000002E-3</v>
      </c>
      <c r="C55" s="7">
        <v>3.2539999999999999E-3</v>
      </c>
      <c r="D55" s="8">
        <v>95009.2</v>
      </c>
      <c r="E55" s="8">
        <v>309.2</v>
      </c>
      <c r="F55" s="6">
        <v>29.64</v>
      </c>
      <c r="G55" t="s">
        <v>13</v>
      </c>
      <c r="H55">
        <v>48</v>
      </c>
      <c r="I55" s="7">
        <v>2.1810000000000002E-3</v>
      </c>
      <c r="J55" s="7">
        <v>2.1789999999999999E-3</v>
      </c>
      <c r="K55" s="8">
        <v>97035.6</v>
      </c>
      <c r="L55" s="8">
        <v>211.4</v>
      </c>
      <c r="M55" s="6">
        <v>33.64</v>
      </c>
    </row>
    <row r="56" spans="1:13">
      <c r="A56">
        <v>49</v>
      </c>
      <c r="B56" s="7">
        <v>3.6419999999999998E-3</v>
      </c>
      <c r="C56" s="7">
        <v>3.6359999999999999E-3</v>
      </c>
      <c r="D56" s="8">
        <v>94700</v>
      </c>
      <c r="E56" s="8">
        <v>344.3</v>
      </c>
      <c r="F56" s="6">
        <v>28.73</v>
      </c>
      <c r="G56" t="s">
        <v>13</v>
      </c>
      <c r="H56">
        <v>49</v>
      </c>
      <c r="I56" s="7">
        <v>2.4380000000000001E-3</v>
      </c>
      <c r="J56" s="7">
        <v>2.4350000000000001E-3</v>
      </c>
      <c r="K56" s="8">
        <v>96824.2</v>
      </c>
      <c r="L56" s="8">
        <v>235.7</v>
      </c>
      <c r="M56" s="6">
        <v>32.71</v>
      </c>
    </row>
    <row r="57" spans="1:13">
      <c r="A57">
        <v>50</v>
      </c>
      <c r="B57" s="7">
        <v>4.0400000000000002E-3</v>
      </c>
      <c r="C57" s="7">
        <v>4.032E-3</v>
      </c>
      <c r="D57" s="8">
        <v>94355.7</v>
      </c>
      <c r="E57" s="8">
        <v>380.4</v>
      </c>
      <c r="F57" s="6">
        <v>27.83</v>
      </c>
      <c r="G57" t="s">
        <v>13</v>
      </c>
      <c r="H57">
        <v>50</v>
      </c>
      <c r="I57" s="7">
        <v>2.7439999999999999E-3</v>
      </c>
      <c r="J57" s="7">
        <v>2.7409999999999999E-3</v>
      </c>
      <c r="K57" s="8">
        <v>96588.4</v>
      </c>
      <c r="L57" s="8">
        <v>264.7</v>
      </c>
      <c r="M57" s="6">
        <v>31.79</v>
      </c>
    </row>
    <row r="58" spans="1:13">
      <c r="A58">
        <v>51</v>
      </c>
      <c r="B58" s="7">
        <v>4.2389999999999997E-3</v>
      </c>
      <c r="C58" s="7">
        <v>4.2300000000000003E-3</v>
      </c>
      <c r="D58" s="8">
        <v>93975.3</v>
      </c>
      <c r="E58" s="8">
        <v>397.5</v>
      </c>
      <c r="F58" s="6">
        <v>26.94</v>
      </c>
      <c r="G58" t="s">
        <v>13</v>
      </c>
      <c r="H58">
        <v>51</v>
      </c>
      <c r="I58" s="7">
        <v>2.8370000000000001E-3</v>
      </c>
      <c r="J58" s="7">
        <v>2.833E-3</v>
      </c>
      <c r="K58" s="8">
        <v>96323.7</v>
      </c>
      <c r="L58" s="8">
        <v>272.8</v>
      </c>
      <c r="M58" s="6">
        <v>30.88</v>
      </c>
    </row>
    <row r="59" spans="1:13">
      <c r="A59">
        <v>52</v>
      </c>
      <c r="B59" s="7">
        <v>4.7609999999999996E-3</v>
      </c>
      <c r="C59" s="7">
        <v>4.7489999999999997E-3</v>
      </c>
      <c r="D59" s="8">
        <v>93577.8</v>
      </c>
      <c r="E59" s="8">
        <v>444.4</v>
      </c>
      <c r="F59" s="6">
        <v>26.06</v>
      </c>
      <c r="G59" t="s">
        <v>13</v>
      </c>
      <c r="H59">
        <v>52</v>
      </c>
      <c r="I59" s="7">
        <v>3.176E-3</v>
      </c>
      <c r="J59" s="7">
        <v>3.1710000000000002E-3</v>
      </c>
      <c r="K59" s="8">
        <v>96050.9</v>
      </c>
      <c r="L59" s="8">
        <v>304.60000000000002</v>
      </c>
      <c r="M59" s="6">
        <v>29.96</v>
      </c>
    </row>
    <row r="60" spans="1:13">
      <c r="A60">
        <v>53</v>
      </c>
      <c r="B60" s="7">
        <v>5.3439999999999998E-3</v>
      </c>
      <c r="C60" s="7">
        <v>5.3299999999999997E-3</v>
      </c>
      <c r="D60" s="8">
        <v>93133.3</v>
      </c>
      <c r="E60" s="8">
        <v>496.4</v>
      </c>
      <c r="F60" s="6">
        <v>25.18</v>
      </c>
      <c r="G60" t="s">
        <v>13</v>
      </c>
      <c r="H60">
        <v>53</v>
      </c>
      <c r="I60" s="7">
        <v>3.3909999999999999E-3</v>
      </c>
      <c r="J60" s="7">
        <v>3.385E-3</v>
      </c>
      <c r="K60" s="8">
        <v>95746.3</v>
      </c>
      <c r="L60" s="8">
        <v>324.10000000000002</v>
      </c>
      <c r="M60" s="6">
        <v>29.06</v>
      </c>
    </row>
    <row r="61" spans="1:13">
      <c r="A61">
        <v>54</v>
      </c>
      <c r="B61" s="7">
        <v>5.888E-3</v>
      </c>
      <c r="C61" s="7">
        <v>5.8710000000000004E-3</v>
      </c>
      <c r="D61" s="8">
        <v>92636.9</v>
      </c>
      <c r="E61" s="8">
        <v>543.9</v>
      </c>
      <c r="F61" s="6">
        <v>24.31</v>
      </c>
      <c r="G61" t="s">
        <v>13</v>
      </c>
      <c r="H61">
        <v>54</v>
      </c>
      <c r="I61" s="7">
        <v>3.9249999999999997E-3</v>
      </c>
      <c r="J61" s="7">
        <v>3.9179999999999996E-3</v>
      </c>
      <c r="K61" s="8">
        <v>95422.2</v>
      </c>
      <c r="L61" s="8">
        <v>373.8</v>
      </c>
      <c r="M61" s="6">
        <v>28.16</v>
      </c>
    </row>
    <row r="62" spans="1:13">
      <c r="A62">
        <v>55</v>
      </c>
      <c r="B62" s="7">
        <v>6.5649999999999997E-3</v>
      </c>
      <c r="C62" s="7">
        <v>6.5430000000000002E-3</v>
      </c>
      <c r="D62" s="8">
        <v>92093</v>
      </c>
      <c r="E62" s="8">
        <v>602.6</v>
      </c>
      <c r="F62" s="6">
        <v>23.45</v>
      </c>
      <c r="G62" t="s">
        <v>13</v>
      </c>
      <c r="H62">
        <v>55</v>
      </c>
      <c r="I62" s="7">
        <v>4.215E-3</v>
      </c>
      <c r="J62" s="7">
        <v>4.2059999999999997E-3</v>
      </c>
      <c r="K62" s="8">
        <v>95048.4</v>
      </c>
      <c r="L62" s="8">
        <v>399.8</v>
      </c>
      <c r="M62" s="6">
        <v>27.26</v>
      </c>
    </row>
    <row r="63" spans="1:13">
      <c r="A63">
        <v>56</v>
      </c>
      <c r="B63" s="7">
        <v>7.4310000000000001E-3</v>
      </c>
      <c r="C63" s="7">
        <v>7.4029999999999999E-3</v>
      </c>
      <c r="D63" s="8">
        <v>91490.5</v>
      </c>
      <c r="E63" s="8">
        <v>677.3</v>
      </c>
      <c r="F63" s="6">
        <v>22.6</v>
      </c>
      <c r="G63" t="s">
        <v>13</v>
      </c>
      <c r="H63">
        <v>56</v>
      </c>
      <c r="I63" s="7">
        <v>4.5360000000000001E-3</v>
      </c>
      <c r="J63" s="7">
        <v>4.5250000000000004E-3</v>
      </c>
      <c r="K63" s="8">
        <v>94648.6</v>
      </c>
      <c r="L63" s="8">
        <v>428.3</v>
      </c>
      <c r="M63" s="6">
        <v>26.38</v>
      </c>
    </row>
    <row r="64" spans="1:13">
      <c r="A64">
        <v>57</v>
      </c>
      <c r="B64" s="7">
        <v>8.3020000000000004E-3</v>
      </c>
      <c r="C64" s="7">
        <v>8.2679999999999993E-3</v>
      </c>
      <c r="D64" s="8">
        <v>90813.2</v>
      </c>
      <c r="E64" s="8">
        <v>750.8</v>
      </c>
      <c r="F64" s="6">
        <v>21.77</v>
      </c>
      <c r="G64" t="s">
        <v>13</v>
      </c>
      <c r="H64">
        <v>57</v>
      </c>
      <c r="I64" s="7">
        <v>5.1029999999999999E-3</v>
      </c>
      <c r="J64" s="7">
        <v>5.0899999999999999E-3</v>
      </c>
      <c r="K64" s="8">
        <v>94220.3</v>
      </c>
      <c r="L64" s="8">
        <v>479.6</v>
      </c>
      <c r="M64" s="6">
        <v>25.49</v>
      </c>
    </row>
    <row r="65" spans="1:13">
      <c r="A65">
        <v>58</v>
      </c>
      <c r="B65" s="7">
        <v>9.1350000000000008E-3</v>
      </c>
      <c r="C65" s="7">
        <v>9.0939999999999997E-3</v>
      </c>
      <c r="D65" s="8">
        <v>90062.399999999994</v>
      </c>
      <c r="E65" s="8">
        <v>819</v>
      </c>
      <c r="F65" s="6">
        <v>20.95</v>
      </c>
      <c r="G65" t="s">
        <v>13</v>
      </c>
      <c r="H65">
        <v>58</v>
      </c>
      <c r="I65" s="7">
        <v>5.5620000000000001E-3</v>
      </c>
      <c r="J65" s="7">
        <v>5.5459999999999997E-3</v>
      </c>
      <c r="K65" s="8">
        <v>93740.7</v>
      </c>
      <c r="L65" s="8">
        <v>519.9</v>
      </c>
      <c r="M65" s="6">
        <v>24.62</v>
      </c>
    </row>
    <row r="66" spans="1:13">
      <c r="A66">
        <v>59</v>
      </c>
      <c r="B66" s="7">
        <v>1.0063000000000001E-2</v>
      </c>
      <c r="C66" s="7">
        <v>1.0012999999999999E-2</v>
      </c>
      <c r="D66" s="8">
        <v>89243.3</v>
      </c>
      <c r="E66" s="8">
        <v>893.5</v>
      </c>
      <c r="F66" s="6">
        <v>20.13</v>
      </c>
      <c r="G66" t="s">
        <v>13</v>
      </c>
      <c r="H66">
        <v>59</v>
      </c>
      <c r="I66" s="7">
        <v>6.2399999999999999E-3</v>
      </c>
      <c r="J66" s="7">
        <v>6.2199999999999998E-3</v>
      </c>
      <c r="K66" s="8">
        <v>93220.800000000003</v>
      </c>
      <c r="L66" s="8">
        <v>579.9</v>
      </c>
      <c r="M66" s="6">
        <v>23.76</v>
      </c>
    </row>
    <row r="67" spans="1:13">
      <c r="A67">
        <v>60</v>
      </c>
      <c r="B67" s="7">
        <v>1.1199000000000001E-2</v>
      </c>
      <c r="C67" s="7">
        <v>1.1136999999999999E-2</v>
      </c>
      <c r="D67" s="8">
        <v>88349.8</v>
      </c>
      <c r="E67" s="8">
        <v>984</v>
      </c>
      <c r="F67" s="6">
        <v>19.329999999999998</v>
      </c>
      <c r="G67" t="s">
        <v>13</v>
      </c>
      <c r="H67">
        <v>60</v>
      </c>
      <c r="I67" s="7">
        <v>6.9280000000000001E-3</v>
      </c>
      <c r="J67" s="7">
        <v>6.9040000000000004E-3</v>
      </c>
      <c r="K67" s="8">
        <v>92640.9</v>
      </c>
      <c r="L67" s="8">
        <v>639.6</v>
      </c>
      <c r="M67" s="6">
        <v>22.9</v>
      </c>
    </row>
    <row r="68" spans="1:13">
      <c r="A68">
        <v>61</v>
      </c>
      <c r="B68" s="7">
        <v>1.2429000000000001E-2</v>
      </c>
      <c r="C68" s="7">
        <v>1.2352E-2</v>
      </c>
      <c r="D68" s="8">
        <v>87365.8</v>
      </c>
      <c r="E68" s="8">
        <v>1079.2</v>
      </c>
      <c r="F68" s="6">
        <v>18.54</v>
      </c>
      <c r="G68" t="s">
        <v>13</v>
      </c>
      <c r="H68">
        <v>61</v>
      </c>
      <c r="I68" s="7">
        <v>7.4250000000000002E-3</v>
      </c>
      <c r="J68" s="7">
        <v>7.3980000000000001E-3</v>
      </c>
      <c r="K68" s="8">
        <v>92001.3</v>
      </c>
      <c r="L68" s="8">
        <v>680.6</v>
      </c>
      <c r="M68" s="6">
        <v>22.06</v>
      </c>
    </row>
    <row r="69" spans="1:13">
      <c r="A69">
        <v>62</v>
      </c>
      <c r="B69" s="7">
        <v>1.3599999999999999E-2</v>
      </c>
      <c r="C69" s="7">
        <v>1.3507999999999999E-2</v>
      </c>
      <c r="D69" s="8">
        <v>86286.6</v>
      </c>
      <c r="E69" s="8">
        <v>1165.5999999999999</v>
      </c>
      <c r="F69" s="6">
        <v>17.77</v>
      </c>
      <c r="G69" t="s">
        <v>13</v>
      </c>
      <c r="H69">
        <v>62</v>
      </c>
      <c r="I69" s="7">
        <v>8.1770000000000002E-3</v>
      </c>
      <c r="J69" s="7">
        <v>8.1440000000000002E-3</v>
      </c>
      <c r="K69" s="8">
        <v>91320.7</v>
      </c>
      <c r="L69" s="8">
        <v>743.7</v>
      </c>
      <c r="M69" s="6">
        <v>21.22</v>
      </c>
    </row>
    <row r="70" spans="1:13">
      <c r="A70">
        <v>63</v>
      </c>
      <c r="B70" s="7">
        <v>1.5072E-2</v>
      </c>
      <c r="C70" s="7">
        <v>1.4959E-2</v>
      </c>
      <c r="D70" s="8">
        <v>85121.1</v>
      </c>
      <c r="E70" s="8">
        <v>1273.3</v>
      </c>
      <c r="F70" s="6">
        <v>17.010000000000002</v>
      </c>
      <c r="G70" t="s">
        <v>13</v>
      </c>
      <c r="H70">
        <v>63</v>
      </c>
      <c r="I70" s="7">
        <v>8.8749999999999992E-3</v>
      </c>
      <c r="J70" s="7">
        <v>8.8360000000000001E-3</v>
      </c>
      <c r="K70" s="8">
        <v>90577</v>
      </c>
      <c r="L70" s="8">
        <v>800.3</v>
      </c>
      <c r="M70" s="6">
        <v>20.39</v>
      </c>
    </row>
    <row r="71" spans="1:13">
      <c r="A71">
        <v>64</v>
      </c>
      <c r="B71" s="7">
        <v>1.6702999999999999E-2</v>
      </c>
      <c r="C71" s="7">
        <v>1.6565E-2</v>
      </c>
      <c r="D71" s="8">
        <v>83847.7</v>
      </c>
      <c r="E71" s="8">
        <v>1388.9</v>
      </c>
      <c r="F71" s="6">
        <v>16.260000000000002</v>
      </c>
      <c r="G71" t="s">
        <v>13</v>
      </c>
      <c r="H71">
        <v>64</v>
      </c>
      <c r="I71" s="7">
        <v>1.0151E-2</v>
      </c>
      <c r="J71" s="7">
        <v>1.01E-2</v>
      </c>
      <c r="K71" s="8">
        <v>89776.7</v>
      </c>
      <c r="L71" s="8">
        <v>906.7</v>
      </c>
      <c r="M71" s="6">
        <v>19.57</v>
      </c>
    </row>
    <row r="72" spans="1:13">
      <c r="A72">
        <v>65</v>
      </c>
      <c r="B72" s="7">
        <v>1.8874999999999999E-2</v>
      </c>
      <c r="C72" s="7">
        <v>1.8699E-2</v>
      </c>
      <c r="D72" s="8">
        <v>82458.8</v>
      </c>
      <c r="E72" s="8">
        <v>1541.9</v>
      </c>
      <c r="F72" s="6">
        <v>15.52</v>
      </c>
      <c r="G72" t="s">
        <v>13</v>
      </c>
      <c r="H72">
        <v>65</v>
      </c>
      <c r="I72" s="7">
        <v>1.1003000000000001E-2</v>
      </c>
      <c r="J72" s="7">
        <v>1.0943E-2</v>
      </c>
      <c r="K72" s="8">
        <v>88870</v>
      </c>
      <c r="L72" s="8">
        <v>972.5</v>
      </c>
      <c r="M72" s="6">
        <v>18.760000000000002</v>
      </c>
    </row>
    <row r="73" spans="1:13">
      <c r="A73">
        <v>66</v>
      </c>
      <c r="B73" s="7">
        <v>2.0931000000000002E-2</v>
      </c>
      <c r="C73" s="7">
        <v>2.0714E-2</v>
      </c>
      <c r="D73" s="8">
        <v>80916.899999999994</v>
      </c>
      <c r="E73" s="8">
        <v>1676.1</v>
      </c>
      <c r="F73" s="6">
        <v>14.81</v>
      </c>
      <c r="G73" t="s">
        <v>13</v>
      </c>
      <c r="H73">
        <v>66</v>
      </c>
      <c r="I73" s="7">
        <v>1.234E-2</v>
      </c>
      <c r="J73" s="7">
        <v>1.2264000000000001E-2</v>
      </c>
      <c r="K73" s="8">
        <v>87897.5</v>
      </c>
      <c r="L73" s="8">
        <v>1078</v>
      </c>
      <c r="M73" s="6">
        <v>17.96</v>
      </c>
    </row>
    <row r="74" spans="1:13">
      <c r="A74">
        <v>67</v>
      </c>
      <c r="B74" s="7">
        <v>2.3503E-2</v>
      </c>
      <c r="C74" s="7">
        <v>2.3230000000000001E-2</v>
      </c>
      <c r="D74" s="8">
        <v>79240.800000000003</v>
      </c>
      <c r="E74" s="8">
        <v>1840.8</v>
      </c>
      <c r="F74" s="6">
        <v>14.11</v>
      </c>
      <c r="G74" t="s">
        <v>13</v>
      </c>
      <c r="H74">
        <v>67</v>
      </c>
      <c r="I74" s="7">
        <v>1.3919000000000001E-2</v>
      </c>
      <c r="J74" s="7">
        <v>1.3821999999999999E-2</v>
      </c>
      <c r="K74" s="8">
        <v>86819.5</v>
      </c>
      <c r="L74" s="8">
        <v>1200</v>
      </c>
      <c r="M74" s="6">
        <v>17.18</v>
      </c>
    </row>
    <row r="75" spans="1:13">
      <c r="A75">
        <v>68</v>
      </c>
      <c r="B75" s="7">
        <v>2.5788999999999999E-2</v>
      </c>
      <c r="C75" s="7">
        <v>2.5461000000000001E-2</v>
      </c>
      <c r="D75" s="8">
        <v>77400</v>
      </c>
      <c r="E75" s="8">
        <v>1970.6</v>
      </c>
      <c r="F75" s="6">
        <v>13.43</v>
      </c>
      <c r="G75" t="s">
        <v>13</v>
      </c>
      <c r="H75">
        <v>68</v>
      </c>
      <c r="I75" s="7">
        <v>1.5112E-2</v>
      </c>
      <c r="J75" s="7">
        <v>1.4999E-2</v>
      </c>
      <c r="K75" s="8">
        <v>85619.4</v>
      </c>
      <c r="L75" s="8">
        <v>1284.2</v>
      </c>
      <c r="M75" s="6">
        <v>16.41</v>
      </c>
    </row>
    <row r="76" spans="1:13">
      <c r="A76">
        <v>69</v>
      </c>
      <c r="B76" s="7">
        <v>2.8923999999999998E-2</v>
      </c>
      <c r="C76" s="7">
        <v>2.8511000000000002E-2</v>
      </c>
      <c r="D76" s="8">
        <v>75429.399999999994</v>
      </c>
      <c r="E76" s="8">
        <v>2150.6</v>
      </c>
      <c r="F76" s="6">
        <v>12.77</v>
      </c>
      <c r="G76" t="s">
        <v>13</v>
      </c>
      <c r="H76">
        <v>69</v>
      </c>
      <c r="I76" s="7">
        <v>1.7253999999999999E-2</v>
      </c>
      <c r="J76" s="7">
        <v>1.7106E-2</v>
      </c>
      <c r="K76" s="8">
        <v>84335.2</v>
      </c>
      <c r="L76" s="8">
        <v>1442.6</v>
      </c>
      <c r="M76" s="6">
        <v>15.66</v>
      </c>
    </row>
    <row r="77" spans="1:13">
      <c r="A77">
        <v>70</v>
      </c>
      <c r="B77" s="7">
        <v>3.2355000000000002E-2</v>
      </c>
      <c r="C77" s="7">
        <v>3.184E-2</v>
      </c>
      <c r="D77" s="8">
        <v>73278.8</v>
      </c>
      <c r="E77" s="8">
        <v>2333.1999999999998</v>
      </c>
      <c r="F77" s="6">
        <v>12.13</v>
      </c>
      <c r="G77" t="s">
        <v>13</v>
      </c>
      <c r="H77">
        <v>70</v>
      </c>
      <c r="I77" s="7">
        <v>1.9324999999999998E-2</v>
      </c>
      <c r="J77" s="7">
        <v>1.9140000000000001E-2</v>
      </c>
      <c r="K77" s="8">
        <v>82892.600000000006</v>
      </c>
      <c r="L77" s="8">
        <v>1586.5</v>
      </c>
      <c r="M77" s="6">
        <v>14.92</v>
      </c>
    </row>
    <row r="78" spans="1:13">
      <c r="A78">
        <v>71</v>
      </c>
      <c r="B78" s="7">
        <v>3.6001999999999999E-2</v>
      </c>
      <c r="C78" s="7">
        <v>3.5365000000000001E-2</v>
      </c>
      <c r="D78" s="8">
        <v>70945.600000000006</v>
      </c>
      <c r="E78" s="8">
        <v>2509</v>
      </c>
      <c r="F78" s="6">
        <v>11.51</v>
      </c>
      <c r="G78" t="s">
        <v>13</v>
      </c>
      <c r="H78">
        <v>71</v>
      </c>
      <c r="I78" s="7">
        <v>2.1701999999999999E-2</v>
      </c>
      <c r="J78" s="7">
        <v>2.1468999999999999E-2</v>
      </c>
      <c r="K78" s="8">
        <v>81306</v>
      </c>
      <c r="L78" s="8">
        <v>1745.6</v>
      </c>
      <c r="M78" s="6">
        <v>14.2</v>
      </c>
    </row>
    <row r="79" spans="1:13">
      <c r="A79">
        <v>72</v>
      </c>
      <c r="B79" s="7">
        <v>4.0098000000000002E-2</v>
      </c>
      <c r="C79" s="7">
        <v>3.9309999999999998E-2</v>
      </c>
      <c r="D79" s="8">
        <v>68436.600000000006</v>
      </c>
      <c r="E79" s="8">
        <v>2690.2</v>
      </c>
      <c r="F79" s="6">
        <v>10.92</v>
      </c>
      <c r="G79" t="s">
        <v>13</v>
      </c>
      <c r="H79">
        <v>72</v>
      </c>
      <c r="I79" s="7">
        <v>2.4257000000000001E-2</v>
      </c>
      <c r="J79" s="7">
        <v>2.3966999999999999E-2</v>
      </c>
      <c r="K79" s="8">
        <v>79560.5</v>
      </c>
      <c r="L79" s="8">
        <v>1906.8</v>
      </c>
      <c r="M79" s="6">
        <v>13.5</v>
      </c>
    </row>
    <row r="80" spans="1:13">
      <c r="A80">
        <v>73</v>
      </c>
      <c r="B80" s="7">
        <v>4.4579000000000001E-2</v>
      </c>
      <c r="C80" s="7">
        <v>4.3607E-2</v>
      </c>
      <c r="D80" s="8">
        <v>65746.399999999994</v>
      </c>
      <c r="E80" s="8">
        <v>2867</v>
      </c>
      <c r="F80" s="6">
        <v>10.35</v>
      </c>
      <c r="G80" t="s">
        <v>13</v>
      </c>
      <c r="H80">
        <v>73</v>
      </c>
      <c r="I80" s="7">
        <v>2.6793000000000001E-2</v>
      </c>
      <c r="J80" s="7">
        <v>2.6439000000000001E-2</v>
      </c>
      <c r="K80" s="8">
        <v>77653.7</v>
      </c>
      <c r="L80" s="8">
        <v>2053.1</v>
      </c>
      <c r="M80" s="6">
        <v>12.82</v>
      </c>
    </row>
    <row r="81" spans="1:13">
      <c r="A81">
        <v>74</v>
      </c>
      <c r="B81" s="7">
        <v>4.9556000000000003E-2</v>
      </c>
      <c r="C81" s="7">
        <v>4.8357999999999998E-2</v>
      </c>
      <c r="D81" s="8">
        <v>62879.4</v>
      </c>
      <c r="E81" s="8">
        <v>3040.7</v>
      </c>
      <c r="F81" s="6">
        <v>9.7899999999999991</v>
      </c>
      <c r="G81" t="s">
        <v>13</v>
      </c>
      <c r="H81">
        <v>74</v>
      </c>
      <c r="I81" s="7">
        <v>3.0372E-2</v>
      </c>
      <c r="J81" s="7">
        <v>2.9918E-2</v>
      </c>
      <c r="K81" s="8">
        <v>75600.600000000006</v>
      </c>
      <c r="L81" s="8">
        <v>2261.8000000000002</v>
      </c>
      <c r="M81" s="6">
        <v>12.16</v>
      </c>
    </row>
    <row r="82" spans="1:13">
      <c r="A82">
        <v>75</v>
      </c>
      <c r="B82" s="7">
        <v>5.4105E-2</v>
      </c>
      <c r="C82" s="7">
        <v>5.2679999999999998E-2</v>
      </c>
      <c r="D82" s="8">
        <v>59838.7</v>
      </c>
      <c r="E82" s="8">
        <v>3152.3</v>
      </c>
      <c r="F82" s="6">
        <v>9.27</v>
      </c>
      <c r="G82" t="s">
        <v>13</v>
      </c>
      <c r="H82">
        <v>75</v>
      </c>
      <c r="I82" s="7">
        <v>3.2887E-2</v>
      </c>
      <c r="J82" s="7">
        <v>3.2355000000000002E-2</v>
      </c>
      <c r="K82" s="8">
        <v>73338.8</v>
      </c>
      <c r="L82" s="8">
        <v>2372.9</v>
      </c>
      <c r="M82" s="6">
        <v>11.52</v>
      </c>
    </row>
    <row r="83" spans="1:13">
      <c r="A83">
        <v>76</v>
      </c>
      <c r="B83" s="7">
        <v>5.9371E-2</v>
      </c>
      <c r="C83" s="7">
        <v>5.7659000000000002E-2</v>
      </c>
      <c r="D83" s="8">
        <v>56686.3</v>
      </c>
      <c r="E83" s="8">
        <v>3268.5</v>
      </c>
      <c r="F83" s="6">
        <v>8.75</v>
      </c>
      <c r="G83" t="s">
        <v>13</v>
      </c>
      <c r="H83">
        <v>76</v>
      </c>
      <c r="I83" s="7">
        <v>3.7134E-2</v>
      </c>
      <c r="J83" s="7">
        <v>3.6457000000000003E-2</v>
      </c>
      <c r="K83" s="8">
        <v>70965.899999999994</v>
      </c>
      <c r="L83" s="8">
        <v>2587.1999999999998</v>
      </c>
      <c r="M83" s="6">
        <v>10.88</v>
      </c>
    </row>
    <row r="84" spans="1:13">
      <c r="A84">
        <v>77</v>
      </c>
      <c r="B84" s="7">
        <v>6.5600000000000006E-2</v>
      </c>
      <c r="C84" s="7">
        <v>6.3517000000000004E-2</v>
      </c>
      <c r="D84" s="8">
        <v>53417.9</v>
      </c>
      <c r="E84" s="8">
        <v>3392.9</v>
      </c>
      <c r="F84" s="6">
        <v>8.26</v>
      </c>
      <c r="G84" t="s">
        <v>13</v>
      </c>
      <c r="H84">
        <v>77</v>
      </c>
      <c r="I84" s="7">
        <v>4.0794999999999998E-2</v>
      </c>
      <c r="J84" s="7">
        <v>3.9979000000000001E-2</v>
      </c>
      <c r="K84" s="8">
        <v>68378.7</v>
      </c>
      <c r="L84" s="8">
        <v>2733.7</v>
      </c>
      <c r="M84" s="6">
        <v>10.28</v>
      </c>
    </row>
    <row r="85" spans="1:13">
      <c r="A85">
        <v>78</v>
      </c>
      <c r="B85" s="7">
        <v>7.2008000000000003E-2</v>
      </c>
      <c r="C85" s="7">
        <v>6.9505999999999998E-2</v>
      </c>
      <c r="D85" s="8">
        <v>50024.9</v>
      </c>
      <c r="E85" s="8">
        <v>3477</v>
      </c>
      <c r="F85" s="6">
        <v>7.79</v>
      </c>
      <c r="G85" t="s">
        <v>13</v>
      </c>
      <c r="H85">
        <v>78</v>
      </c>
      <c r="I85" s="7">
        <v>4.4998000000000003E-2</v>
      </c>
      <c r="J85" s="7">
        <v>4.4007999999999999E-2</v>
      </c>
      <c r="K85" s="8">
        <v>65645</v>
      </c>
      <c r="L85" s="8">
        <v>2888.9</v>
      </c>
      <c r="M85" s="6">
        <v>9.68</v>
      </c>
    </row>
    <row r="86" spans="1:13">
      <c r="A86">
        <v>79</v>
      </c>
      <c r="B86" s="7">
        <v>7.8260999999999997E-2</v>
      </c>
      <c r="C86" s="7">
        <v>7.5314000000000006E-2</v>
      </c>
      <c r="D86" s="8">
        <v>46547.9</v>
      </c>
      <c r="E86" s="8">
        <v>3505.7</v>
      </c>
      <c r="F86" s="6">
        <v>7.33</v>
      </c>
      <c r="G86" t="s">
        <v>13</v>
      </c>
      <c r="H86">
        <v>79</v>
      </c>
      <c r="I86" s="7">
        <v>4.9203999999999998E-2</v>
      </c>
      <c r="J86" s="7">
        <v>4.8023000000000003E-2</v>
      </c>
      <c r="K86" s="8">
        <v>62756.1</v>
      </c>
      <c r="L86" s="8">
        <v>3013.7</v>
      </c>
      <c r="M86" s="6">
        <v>9.11</v>
      </c>
    </row>
    <row r="87" spans="1:13">
      <c r="A87">
        <v>80</v>
      </c>
      <c r="B87" s="7">
        <v>8.4857000000000002E-2</v>
      </c>
      <c r="C87" s="7">
        <v>8.1403000000000003E-2</v>
      </c>
      <c r="D87" s="8">
        <v>43042.2</v>
      </c>
      <c r="E87" s="8">
        <v>3503.8</v>
      </c>
      <c r="F87" s="6">
        <v>6.89</v>
      </c>
      <c r="G87" t="s">
        <v>13</v>
      </c>
      <c r="H87">
        <v>80</v>
      </c>
      <c r="I87" s="7">
        <v>5.5338999999999999E-2</v>
      </c>
      <c r="J87" s="7">
        <v>5.3849000000000001E-2</v>
      </c>
      <c r="K87" s="8">
        <v>59742.3</v>
      </c>
      <c r="L87" s="8">
        <v>3217.1</v>
      </c>
      <c r="M87" s="6">
        <v>8.5399999999999991</v>
      </c>
    </row>
    <row r="88" spans="1:13">
      <c r="A88">
        <v>81</v>
      </c>
      <c r="B88" s="7">
        <v>9.4159000000000007E-2</v>
      </c>
      <c r="C88" s="7">
        <v>8.9925000000000005E-2</v>
      </c>
      <c r="D88" s="8">
        <v>39538.400000000001</v>
      </c>
      <c r="E88" s="8">
        <v>3555.5</v>
      </c>
      <c r="F88" s="6">
        <v>6.45</v>
      </c>
      <c r="G88" t="s">
        <v>13</v>
      </c>
      <c r="H88">
        <v>81</v>
      </c>
      <c r="I88" s="7">
        <v>6.1809999999999997E-2</v>
      </c>
      <c r="J88" s="7">
        <v>5.9957000000000003E-2</v>
      </c>
      <c r="K88" s="8">
        <v>56525.3</v>
      </c>
      <c r="L88" s="8">
        <v>3389.1</v>
      </c>
      <c r="M88" s="6">
        <v>8</v>
      </c>
    </row>
    <row r="89" spans="1:13">
      <c r="A89">
        <v>82</v>
      </c>
      <c r="B89" s="7">
        <v>0.10724499999999999</v>
      </c>
      <c r="C89" s="7">
        <v>0.101787</v>
      </c>
      <c r="D89" s="8">
        <v>35982.9</v>
      </c>
      <c r="E89" s="8">
        <v>3662.6</v>
      </c>
      <c r="F89" s="6">
        <v>6.04</v>
      </c>
      <c r="G89" t="s">
        <v>13</v>
      </c>
      <c r="H89">
        <v>82</v>
      </c>
      <c r="I89" s="7">
        <v>7.1478E-2</v>
      </c>
      <c r="J89" s="7">
        <v>6.9011000000000003E-2</v>
      </c>
      <c r="K89" s="8">
        <v>53136.2</v>
      </c>
      <c r="L89" s="8">
        <v>3667</v>
      </c>
      <c r="M89" s="6">
        <v>7.48</v>
      </c>
    </row>
    <row r="90" spans="1:13">
      <c r="A90">
        <v>83</v>
      </c>
      <c r="B90" s="7">
        <v>0.118802</v>
      </c>
      <c r="C90" s="7">
        <v>0.112141</v>
      </c>
      <c r="D90" s="8">
        <v>32320.3</v>
      </c>
      <c r="E90" s="8">
        <v>3624.4</v>
      </c>
      <c r="F90" s="6">
        <v>5.67</v>
      </c>
      <c r="G90" t="s">
        <v>13</v>
      </c>
      <c r="H90">
        <v>83</v>
      </c>
      <c r="I90" s="7">
        <v>7.9313999999999996E-2</v>
      </c>
      <c r="J90" s="7">
        <v>7.6288999999999996E-2</v>
      </c>
      <c r="K90" s="8">
        <v>49469.2</v>
      </c>
      <c r="L90" s="8">
        <v>3774</v>
      </c>
      <c r="M90" s="6">
        <v>6.99</v>
      </c>
    </row>
    <row r="91" spans="1:13">
      <c r="A91">
        <v>84</v>
      </c>
      <c r="B91" s="7">
        <v>0.130968</v>
      </c>
      <c r="C91" s="7">
        <v>0.122919</v>
      </c>
      <c r="D91" s="8">
        <v>28695.9</v>
      </c>
      <c r="E91" s="8">
        <v>3527.3</v>
      </c>
      <c r="F91" s="6">
        <v>5.32</v>
      </c>
      <c r="G91" t="s">
        <v>13</v>
      </c>
      <c r="H91">
        <v>84</v>
      </c>
      <c r="I91" s="7">
        <v>8.8789000000000007E-2</v>
      </c>
      <c r="J91" s="7">
        <v>8.5014999999999993E-2</v>
      </c>
      <c r="K91" s="8">
        <v>45695.199999999997</v>
      </c>
      <c r="L91" s="8">
        <v>3884.8</v>
      </c>
      <c r="M91" s="6">
        <v>6.53</v>
      </c>
    </row>
    <row r="92" spans="1:13">
      <c r="A92">
        <v>85</v>
      </c>
      <c r="B92" s="7">
        <v>0.14249400000000001</v>
      </c>
      <c r="C92" s="7">
        <v>0.133017</v>
      </c>
      <c r="D92" s="8">
        <v>25168.6</v>
      </c>
      <c r="E92" s="8">
        <v>3347.9</v>
      </c>
      <c r="F92" s="6">
        <v>5</v>
      </c>
      <c r="G92" t="s">
        <v>13</v>
      </c>
      <c r="H92">
        <v>85</v>
      </c>
      <c r="I92" s="7">
        <v>9.9065E-2</v>
      </c>
      <c r="J92" s="7">
        <v>9.4390000000000002E-2</v>
      </c>
      <c r="K92" s="8">
        <v>41810.5</v>
      </c>
      <c r="L92" s="8">
        <v>3946.5</v>
      </c>
      <c r="M92" s="6">
        <v>6.09</v>
      </c>
    </row>
    <row r="93" spans="1:13">
      <c r="A93">
        <v>86</v>
      </c>
      <c r="B93" s="7">
        <v>0.15557099999999999</v>
      </c>
      <c r="C93" s="7">
        <v>0.144343</v>
      </c>
      <c r="D93" s="8">
        <v>21820.799999999999</v>
      </c>
      <c r="E93" s="8">
        <v>3149.7</v>
      </c>
      <c r="F93" s="6">
        <v>4.68</v>
      </c>
      <c r="G93" t="s">
        <v>13</v>
      </c>
      <c r="H93">
        <v>86</v>
      </c>
      <c r="I93" s="7">
        <v>0.110664</v>
      </c>
      <c r="J93" s="7">
        <v>0.104862</v>
      </c>
      <c r="K93" s="8">
        <v>37864</v>
      </c>
      <c r="L93" s="8">
        <v>3970.5</v>
      </c>
      <c r="M93" s="6">
        <v>5.67</v>
      </c>
    </row>
    <row r="94" spans="1:13">
      <c r="A94">
        <v>87</v>
      </c>
      <c r="B94" s="7">
        <v>0.170317</v>
      </c>
      <c r="C94" s="7">
        <v>0.15695100000000001</v>
      </c>
      <c r="D94" s="8">
        <v>18671.099999999999</v>
      </c>
      <c r="E94" s="8">
        <v>2930.4</v>
      </c>
      <c r="F94" s="6">
        <v>4.3899999999999997</v>
      </c>
      <c r="G94" t="s">
        <v>13</v>
      </c>
      <c r="H94">
        <v>87</v>
      </c>
      <c r="I94" s="7">
        <v>0.122935</v>
      </c>
      <c r="J94" s="7">
        <v>0.115816</v>
      </c>
      <c r="K94" s="8">
        <v>33893.5</v>
      </c>
      <c r="L94" s="8">
        <v>3925.4</v>
      </c>
      <c r="M94" s="6">
        <v>5.28</v>
      </c>
    </row>
    <row r="95" spans="1:13">
      <c r="A95">
        <v>88</v>
      </c>
      <c r="B95" s="7">
        <v>0.18773400000000001</v>
      </c>
      <c r="C95" s="7">
        <v>0.171624</v>
      </c>
      <c r="D95" s="8">
        <v>15740.6</v>
      </c>
      <c r="E95" s="8">
        <v>2701.5</v>
      </c>
      <c r="F95" s="6">
        <v>4.12</v>
      </c>
      <c r="G95" t="s">
        <v>13</v>
      </c>
      <c r="H95">
        <v>88</v>
      </c>
      <c r="I95" s="7">
        <v>0.137799</v>
      </c>
      <c r="J95" s="7">
        <v>0.128917</v>
      </c>
      <c r="K95" s="8">
        <v>29968.1</v>
      </c>
      <c r="L95" s="8">
        <v>3863.4</v>
      </c>
      <c r="M95" s="6">
        <v>4.91</v>
      </c>
    </row>
    <row r="96" spans="1:13">
      <c r="A96">
        <v>89</v>
      </c>
      <c r="B96" s="7">
        <v>0.205236</v>
      </c>
      <c r="C96" s="7">
        <v>0.18613499999999999</v>
      </c>
      <c r="D96" s="8">
        <v>13039.2</v>
      </c>
      <c r="E96" s="8">
        <v>2427</v>
      </c>
      <c r="F96" s="6">
        <v>3.86</v>
      </c>
      <c r="G96" t="s">
        <v>13</v>
      </c>
      <c r="H96">
        <v>89</v>
      </c>
      <c r="I96" s="7">
        <v>0.15389700000000001</v>
      </c>
      <c r="J96" s="7">
        <v>0.142901</v>
      </c>
      <c r="K96" s="8">
        <v>26104.7</v>
      </c>
      <c r="L96" s="8">
        <v>3730.4</v>
      </c>
      <c r="M96" s="6">
        <v>4.5599999999999996</v>
      </c>
    </row>
    <row r="97" spans="1:13">
      <c r="A97">
        <v>90</v>
      </c>
      <c r="B97" s="7">
        <v>0.217422</v>
      </c>
      <c r="C97" s="7">
        <v>0.196103</v>
      </c>
      <c r="D97" s="8">
        <v>10612.1</v>
      </c>
      <c r="E97" s="8">
        <v>2081.1</v>
      </c>
      <c r="F97" s="6">
        <v>3.63</v>
      </c>
      <c r="G97" t="s">
        <v>13</v>
      </c>
      <c r="H97">
        <v>90</v>
      </c>
      <c r="I97" s="7">
        <v>0.16896700000000001</v>
      </c>
      <c r="J97" s="7">
        <v>0.155804</v>
      </c>
      <c r="K97" s="8">
        <v>22374.3</v>
      </c>
      <c r="L97" s="8">
        <v>3486</v>
      </c>
      <c r="M97" s="6">
        <v>4.2300000000000004</v>
      </c>
    </row>
    <row r="98" spans="1:13">
      <c r="A98">
        <v>91</v>
      </c>
      <c r="B98" s="7">
        <v>0.23391799999999999</v>
      </c>
      <c r="C98" s="7">
        <v>0.209424</v>
      </c>
      <c r="D98" s="8">
        <v>8531.1</v>
      </c>
      <c r="E98" s="8">
        <v>1786.6</v>
      </c>
      <c r="F98" s="6">
        <v>3.4</v>
      </c>
      <c r="G98" t="s">
        <v>13</v>
      </c>
      <c r="H98">
        <v>91</v>
      </c>
      <c r="I98" s="7">
        <v>0.18909999999999999</v>
      </c>
      <c r="J98" s="7">
        <v>0.172765</v>
      </c>
      <c r="K98" s="8">
        <v>18888.3</v>
      </c>
      <c r="L98" s="8">
        <v>3263.2</v>
      </c>
      <c r="M98" s="6">
        <v>3.92</v>
      </c>
    </row>
    <row r="99" spans="1:13">
      <c r="A99">
        <v>92</v>
      </c>
      <c r="B99" s="7">
        <v>0.25906200000000001</v>
      </c>
      <c r="C99" s="7">
        <v>0.229353</v>
      </c>
      <c r="D99" s="8">
        <v>6744.4</v>
      </c>
      <c r="E99" s="8">
        <v>1546.9</v>
      </c>
      <c r="F99" s="6">
        <v>3.17</v>
      </c>
      <c r="G99" t="s">
        <v>13</v>
      </c>
      <c r="H99">
        <v>92</v>
      </c>
      <c r="I99" s="7">
        <v>0.21127699999999999</v>
      </c>
      <c r="J99" s="7">
        <v>0.19109000000000001</v>
      </c>
      <c r="K99" s="8">
        <v>15625.1</v>
      </c>
      <c r="L99" s="8">
        <v>2985.8</v>
      </c>
      <c r="M99" s="6">
        <v>3.64</v>
      </c>
    </row>
    <row r="100" spans="1:13">
      <c r="A100">
        <v>93</v>
      </c>
      <c r="B100" s="7">
        <v>0.28127200000000002</v>
      </c>
      <c r="C100" s="7">
        <v>0.24659300000000001</v>
      </c>
      <c r="D100" s="8">
        <v>5197.6000000000004</v>
      </c>
      <c r="E100" s="8">
        <v>1281.7</v>
      </c>
      <c r="F100" s="6">
        <v>2.96</v>
      </c>
      <c r="G100" t="s">
        <v>13</v>
      </c>
      <c r="H100">
        <v>93</v>
      </c>
      <c r="I100" s="7">
        <v>0.23552200000000001</v>
      </c>
      <c r="J100" s="7">
        <v>0.21070900000000001</v>
      </c>
      <c r="K100" s="8">
        <v>12639.3</v>
      </c>
      <c r="L100" s="8">
        <v>2663.2</v>
      </c>
      <c r="M100" s="6">
        <v>3.38</v>
      </c>
    </row>
    <row r="101" spans="1:13">
      <c r="A101">
        <v>94</v>
      </c>
      <c r="B101" s="7">
        <v>0.30598999999999998</v>
      </c>
      <c r="C101" s="7">
        <v>0.26538699999999998</v>
      </c>
      <c r="D101" s="8">
        <v>3915.9</v>
      </c>
      <c r="E101" s="8">
        <v>1039.2</v>
      </c>
      <c r="F101" s="6">
        <v>2.76</v>
      </c>
      <c r="G101" t="s">
        <v>13</v>
      </c>
      <c r="H101">
        <v>94</v>
      </c>
      <c r="I101" s="7">
        <v>0.258303</v>
      </c>
      <c r="J101" s="7">
        <v>0.22875899999999999</v>
      </c>
      <c r="K101" s="8">
        <v>9976.1</v>
      </c>
      <c r="L101" s="8">
        <v>2282.1</v>
      </c>
      <c r="M101" s="6">
        <v>3.15</v>
      </c>
    </row>
    <row r="102" spans="1:13">
      <c r="A102">
        <v>95</v>
      </c>
      <c r="B102" s="7">
        <v>0.33709</v>
      </c>
      <c r="C102" s="7">
        <v>0.28847</v>
      </c>
      <c r="D102" s="8">
        <v>2876.7</v>
      </c>
      <c r="E102" s="8">
        <v>829.8</v>
      </c>
      <c r="F102" s="6">
        <v>2.58</v>
      </c>
      <c r="G102" t="s">
        <v>13</v>
      </c>
      <c r="H102">
        <v>95</v>
      </c>
      <c r="I102" s="7">
        <v>0.28229500000000002</v>
      </c>
      <c r="J102" s="7">
        <v>0.24737899999999999</v>
      </c>
      <c r="K102" s="8">
        <v>7693.9</v>
      </c>
      <c r="L102" s="8">
        <v>1903.3</v>
      </c>
      <c r="M102" s="6">
        <v>2.93</v>
      </c>
    </row>
    <row r="103" spans="1:13">
      <c r="A103">
        <v>96</v>
      </c>
      <c r="B103" s="7">
        <v>0.355771</v>
      </c>
      <c r="C103" s="7">
        <v>0.30204199999999998</v>
      </c>
      <c r="D103" s="8">
        <v>2046.8</v>
      </c>
      <c r="E103" s="8">
        <v>618.20000000000005</v>
      </c>
      <c r="F103" s="6">
        <v>2.4300000000000002</v>
      </c>
      <c r="G103" t="s">
        <v>13</v>
      </c>
      <c r="H103">
        <v>96</v>
      </c>
      <c r="I103" s="7">
        <v>0.31088100000000002</v>
      </c>
      <c r="J103" s="7">
        <v>0.26905800000000002</v>
      </c>
      <c r="K103" s="8">
        <v>5790.6</v>
      </c>
      <c r="L103" s="8">
        <v>1558</v>
      </c>
      <c r="M103" s="6">
        <v>2.73</v>
      </c>
    </row>
    <row r="104" spans="1:13">
      <c r="A104">
        <v>97</v>
      </c>
      <c r="B104" s="7">
        <v>0.39710299999999998</v>
      </c>
      <c r="C104" s="7">
        <v>0.33131899999999997</v>
      </c>
      <c r="D104" s="8">
        <v>1428.6</v>
      </c>
      <c r="E104" s="8">
        <v>473.3</v>
      </c>
      <c r="F104" s="6">
        <v>2.2599999999999998</v>
      </c>
      <c r="G104" t="s">
        <v>13</v>
      </c>
      <c r="H104">
        <v>97</v>
      </c>
      <c r="I104" s="7">
        <v>0.33882499999999999</v>
      </c>
      <c r="J104" s="7">
        <v>0.28973900000000002</v>
      </c>
      <c r="K104" s="8">
        <v>4232.6000000000004</v>
      </c>
      <c r="L104" s="8">
        <v>1226.4000000000001</v>
      </c>
      <c r="M104" s="6">
        <v>2.5499999999999998</v>
      </c>
    </row>
    <row r="105" spans="1:13">
      <c r="A105">
        <v>98</v>
      </c>
      <c r="B105" s="7">
        <v>0.42228100000000002</v>
      </c>
      <c r="C105" s="7">
        <v>0.34866399999999997</v>
      </c>
      <c r="D105" s="8">
        <v>955.3</v>
      </c>
      <c r="E105" s="8">
        <v>333.1</v>
      </c>
      <c r="F105" s="6">
        <v>2.13</v>
      </c>
      <c r="G105" t="s">
        <v>13</v>
      </c>
      <c r="H105">
        <v>98</v>
      </c>
      <c r="I105" s="7">
        <v>0.36506699999999997</v>
      </c>
      <c r="J105" s="7">
        <v>0.30871599999999999</v>
      </c>
      <c r="K105" s="8">
        <v>3006.3</v>
      </c>
      <c r="L105" s="8">
        <v>928.1</v>
      </c>
      <c r="M105" s="6">
        <v>2.39</v>
      </c>
    </row>
    <row r="106" spans="1:13">
      <c r="A106">
        <v>99</v>
      </c>
      <c r="B106" s="7">
        <v>0.44422299999999998</v>
      </c>
      <c r="C106" s="7">
        <v>0.36348799999999998</v>
      </c>
      <c r="D106" s="8">
        <v>622.20000000000005</v>
      </c>
      <c r="E106" s="8">
        <v>226.2</v>
      </c>
      <c r="F106" s="6">
        <v>2</v>
      </c>
      <c r="G106" t="s">
        <v>13</v>
      </c>
      <c r="H106">
        <v>99</v>
      </c>
      <c r="I106" s="7">
        <v>0.38617200000000002</v>
      </c>
      <c r="J106" s="7">
        <v>0.32367499999999999</v>
      </c>
      <c r="K106" s="8">
        <v>2078.1999999999998</v>
      </c>
      <c r="L106" s="8">
        <v>672.7</v>
      </c>
      <c r="M106" s="6">
        <v>2.23</v>
      </c>
    </row>
    <row r="107" spans="1:13">
      <c r="A107">
        <v>100</v>
      </c>
      <c r="B107">
        <v>0.49043100000000001</v>
      </c>
      <c r="C107">
        <v>0.39385199999999998</v>
      </c>
      <c r="D107">
        <v>396</v>
      </c>
      <c r="E107">
        <v>156</v>
      </c>
      <c r="F107">
        <v>1.86</v>
      </c>
      <c r="G107" t="s">
        <v>13</v>
      </c>
      <c r="H107">
        <v>100</v>
      </c>
      <c r="I107">
        <v>0.43780999999999998</v>
      </c>
      <c r="J107">
        <v>0.35918299999999997</v>
      </c>
      <c r="K107">
        <v>1405.5</v>
      </c>
      <c r="L107">
        <v>504.8</v>
      </c>
      <c r="M107">
        <v>2.06</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defaultColWidth="10.85546875" defaultRowHeight="12.75"/>
  <sheetData>
    <row r="1" spans="1:13" ht="19.5">
      <c r="A1" s="3" t="s">
        <v>30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6.463E-3</v>
      </c>
      <c r="C7" s="7">
        <v>6.4419999999999998E-3</v>
      </c>
      <c r="D7" s="8">
        <v>100000</v>
      </c>
      <c r="E7" s="8">
        <v>644.20000000000005</v>
      </c>
      <c r="F7" s="6">
        <v>74.959999999999994</v>
      </c>
      <c r="G7" t="s">
        <v>13</v>
      </c>
      <c r="H7">
        <v>0</v>
      </c>
      <c r="I7" s="7">
        <v>5.1460000000000004E-3</v>
      </c>
      <c r="J7" s="7">
        <v>5.1330000000000004E-3</v>
      </c>
      <c r="K7" s="8">
        <v>100000</v>
      </c>
      <c r="L7" s="8">
        <v>513.29999999999995</v>
      </c>
      <c r="M7" s="6">
        <v>79.86</v>
      </c>
    </row>
    <row r="8" spans="1:13">
      <c r="A8">
        <v>1</v>
      </c>
      <c r="B8" s="7">
        <v>5.2700000000000002E-4</v>
      </c>
      <c r="C8" s="7">
        <v>5.2700000000000002E-4</v>
      </c>
      <c r="D8" s="8">
        <v>99355.8</v>
      </c>
      <c r="E8" s="8">
        <v>52.4</v>
      </c>
      <c r="F8" s="6">
        <v>74.44</v>
      </c>
      <c r="G8" t="s">
        <v>13</v>
      </c>
      <c r="H8">
        <v>1</v>
      </c>
      <c r="I8" s="7">
        <v>4.0499999999999998E-4</v>
      </c>
      <c r="J8" s="7">
        <v>4.0499999999999998E-4</v>
      </c>
      <c r="K8" s="8">
        <v>99486.7</v>
      </c>
      <c r="L8" s="8">
        <v>40.200000000000003</v>
      </c>
      <c r="M8" s="6">
        <v>79.28</v>
      </c>
    </row>
    <row r="9" spans="1:13">
      <c r="A9">
        <v>2</v>
      </c>
      <c r="B9" s="7">
        <v>3.2200000000000002E-4</v>
      </c>
      <c r="C9" s="7">
        <v>3.2200000000000002E-4</v>
      </c>
      <c r="D9" s="8">
        <v>99303.4</v>
      </c>
      <c r="E9" s="8">
        <v>32</v>
      </c>
      <c r="F9" s="6">
        <v>73.48</v>
      </c>
      <c r="G9" t="s">
        <v>13</v>
      </c>
      <c r="H9">
        <v>2</v>
      </c>
      <c r="I9" s="7">
        <v>2.7300000000000002E-4</v>
      </c>
      <c r="J9" s="7">
        <v>2.7300000000000002E-4</v>
      </c>
      <c r="K9" s="8">
        <v>99446.5</v>
      </c>
      <c r="L9" s="8">
        <v>27.2</v>
      </c>
      <c r="M9" s="6">
        <v>78.31</v>
      </c>
    </row>
    <row r="10" spans="1:13">
      <c r="A10">
        <v>3</v>
      </c>
      <c r="B10" s="7">
        <v>2.2000000000000001E-4</v>
      </c>
      <c r="C10" s="7">
        <v>2.2000000000000001E-4</v>
      </c>
      <c r="D10" s="8">
        <v>99271.4</v>
      </c>
      <c r="E10" s="8">
        <v>21.8</v>
      </c>
      <c r="F10" s="6">
        <v>72.510000000000005</v>
      </c>
      <c r="G10" t="s">
        <v>13</v>
      </c>
      <c r="H10">
        <v>3</v>
      </c>
      <c r="I10" s="7">
        <v>1.7200000000000001E-4</v>
      </c>
      <c r="J10" s="7">
        <v>1.7200000000000001E-4</v>
      </c>
      <c r="K10" s="8">
        <v>99419.3</v>
      </c>
      <c r="L10" s="8">
        <v>17.100000000000001</v>
      </c>
      <c r="M10" s="6">
        <v>77.33</v>
      </c>
    </row>
    <row r="11" spans="1:13">
      <c r="A11">
        <v>4</v>
      </c>
      <c r="B11" s="7">
        <v>1.85E-4</v>
      </c>
      <c r="C11" s="7">
        <v>1.85E-4</v>
      </c>
      <c r="D11" s="8">
        <v>99249.600000000006</v>
      </c>
      <c r="E11" s="8">
        <v>18.3</v>
      </c>
      <c r="F11" s="6">
        <v>71.52</v>
      </c>
      <c r="G11" t="s">
        <v>13</v>
      </c>
      <c r="H11">
        <v>4</v>
      </c>
      <c r="I11" s="7">
        <v>1.1400000000000001E-4</v>
      </c>
      <c r="J11" s="7">
        <v>1.1400000000000001E-4</v>
      </c>
      <c r="K11" s="8">
        <v>99402.3</v>
      </c>
      <c r="L11" s="8">
        <v>11.4</v>
      </c>
      <c r="M11" s="6">
        <v>76.34</v>
      </c>
    </row>
    <row r="12" spans="1:13">
      <c r="A12">
        <v>5</v>
      </c>
      <c r="B12" s="7">
        <v>1.5300000000000001E-4</v>
      </c>
      <c r="C12" s="7">
        <v>1.5300000000000001E-4</v>
      </c>
      <c r="D12" s="8">
        <v>99231.3</v>
      </c>
      <c r="E12" s="8">
        <v>15.2</v>
      </c>
      <c r="F12" s="6">
        <v>70.540000000000006</v>
      </c>
      <c r="G12" t="s">
        <v>13</v>
      </c>
      <c r="H12">
        <v>5</v>
      </c>
      <c r="I12" s="7">
        <v>1.1900000000000001E-4</v>
      </c>
      <c r="J12" s="7">
        <v>1.1900000000000001E-4</v>
      </c>
      <c r="K12" s="8">
        <v>99390.9</v>
      </c>
      <c r="L12" s="8">
        <v>11.8</v>
      </c>
      <c r="M12" s="6">
        <v>75.349999999999994</v>
      </c>
    </row>
    <row r="13" spans="1:13">
      <c r="A13">
        <v>6</v>
      </c>
      <c r="B13" s="7">
        <v>1.4200000000000001E-4</v>
      </c>
      <c r="C13" s="7">
        <v>1.4200000000000001E-4</v>
      </c>
      <c r="D13" s="8">
        <v>99216</v>
      </c>
      <c r="E13" s="8">
        <v>14.1</v>
      </c>
      <c r="F13" s="6">
        <v>69.55</v>
      </c>
      <c r="G13" t="s">
        <v>13</v>
      </c>
      <c r="H13">
        <v>6</v>
      </c>
      <c r="I13" s="7">
        <v>1.16E-4</v>
      </c>
      <c r="J13" s="7">
        <v>1.16E-4</v>
      </c>
      <c r="K13" s="8">
        <v>99379.1</v>
      </c>
      <c r="L13" s="8">
        <v>11.5</v>
      </c>
      <c r="M13" s="6">
        <v>74.36</v>
      </c>
    </row>
    <row r="14" spans="1:13">
      <c r="A14">
        <v>7</v>
      </c>
      <c r="B14" s="7">
        <v>1.3999999999999999E-4</v>
      </c>
      <c r="C14" s="7">
        <v>1.3999999999999999E-4</v>
      </c>
      <c r="D14" s="8">
        <v>99201.9</v>
      </c>
      <c r="E14" s="8">
        <v>13.9</v>
      </c>
      <c r="F14" s="6">
        <v>68.56</v>
      </c>
      <c r="G14" t="s">
        <v>13</v>
      </c>
      <c r="H14">
        <v>7</v>
      </c>
      <c r="I14" s="7">
        <v>1.03E-4</v>
      </c>
      <c r="J14" s="7">
        <v>1.03E-4</v>
      </c>
      <c r="K14" s="8">
        <v>99367.6</v>
      </c>
      <c r="L14" s="8">
        <v>10.199999999999999</v>
      </c>
      <c r="M14" s="6">
        <v>73.37</v>
      </c>
    </row>
    <row r="15" spans="1:13">
      <c r="A15">
        <v>8</v>
      </c>
      <c r="B15" s="7">
        <v>1.4100000000000001E-4</v>
      </c>
      <c r="C15" s="7">
        <v>1.4100000000000001E-4</v>
      </c>
      <c r="D15" s="8">
        <v>99188</v>
      </c>
      <c r="E15" s="8">
        <v>14</v>
      </c>
      <c r="F15" s="6">
        <v>67.569999999999993</v>
      </c>
      <c r="G15" t="s">
        <v>13</v>
      </c>
      <c r="H15">
        <v>8</v>
      </c>
      <c r="I15" s="7">
        <v>9.5000000000000005E-5</v>
      </c>
      <c r="J15" s="7">
        <v>9.5000000000000005E-5</v>
      </c>
      <c r="K15" s="8">
        <v>99357.4</v>
      </c>
      <c r="L15" s="8">
        <v>9.4</v>
      </c>
      <c r="M15" s="6">
        <v>72.38</v>
      </c>
    </row>
    <row r="16" spans="1:13">
      <c r="A16">
        <v>9</v>
      </c>
      <c r="B16" s="7">
        <v>1.2899999999999999E-4</v>
      </c>
      <c r="C16" s="7">
        <v>1.2899999999999999E-4</v>
      </c>
      <c r="D16" s="8">
        <v>99174</v>
      </c>
      <c r="E16" s="8">
        <v>12.8</v>
      </c>
      <c r="F16" s="6">
        <v>66.58</v>
      </c>
      <c r="G16" t="s">
        <v>13</v>
      </c>
      <c r="H16">
        <v>9</v>
      </c>
      <c r="I16" s="7">
        <v>1.03E-4</v>
      </c>
      <c r="J16" s="7">
        <v>1.03E-4</v>
      </c>
      <c r="K16" s="8">
        <v>99347.9</v>
      </c>
      <c r="L16" s="8">
        <v>10.199999999999999</v>
      </c>
      <c r="M16" s="6">
        <v>71.38</v>
      </c>
    </row>
    <row r="17" spans="1:13">
      <c r="A17">
        <v>10</v>
      </c>
      <c r="B17" s="7">
        <v>1.46E-4</v>
      </c>
      <c r="C17" s="7">
        <v>1.46E-4</v>
      </c>
      <c r="D17" s="8">
        <v>99161.2</v>
      </c>
      <c r="E17" s="8">
        <v>14.5</v>
      </c>
      <c r="F17" s="6">
        <v>65.58</v>
      </c>
      <c r="G17" t="s">
        <v>13</v>
      </c>
      <c r="H17">
        <v>10</v>
      </c>
      <c r="I17" s="7">
        <v>1.22E-4</v>
      </c>
      <c r="J17" s="7">
        <v>1.22E-4</v>
      </c>
      <c r="K17" s="8">
        <v>99337.8</v>
      </c>
      <c r="L17" s="8">
        <v>12.1</v>
      </c>
      <c r="M17" s="6">
        <v>70.39</v>
      </c>
    </row>
    <row r="18" spans="1:13">
      <c r="A18">
        <v>11</v>
      </c>
      <c r="B18" s="7">
        <v>1.6000000000000001E-4</v>
      </c>
      <c r="C18" s="7">
        <v>1.6000000000000001E-4</v>
      </c>
      <c r="D18" s="8">
        <v>99146.7</v>
      </c>
      <c r="E18" s="8">
        <v>15.8</v>
      </c>
      <c r="F18" s="6">
        <v>64.59</v>
      </c>
      <c r="G18" t="s">
        <v>13</v>
      </c>
      <c r="H18">
        <v>11</v>
      </c>
      <c r="I18" s="7">
        <v>1.17E-4</v>
      </c>
      <c r="J18" s="7">
        <v>1.17E-4</v>
      </c>
      <c r="K18" s="8">
        <v>99325.7</v>
      </c>
      <c r="L18" s="8">
        <v>11.6</v>
      </c>
      <c r="M18" s="6">
        <v>69.400000000000006</v>
      </c>
    </row>
    <row r="19" spans="1:13">
      <c r="A19">
        <v>12</v>
      </c>
      <c r="B19" s="7">
        <v>1.74E-4</v>
      </c>
      <c r="C19" s="7">
        <v>1.74E-4</v>
      </c>
      <c r="D19" s="8">
        <v>99130.9</v>
      </c>
      <c r="E19" s="8">
        <v>17.3</v>
      </c>
      <c r="F19" s="6">
        <v>63.6</v>
      </c>
      <c r="G19" t="s">
        <v>13</v>
      </c>
      <c r="H19">
        <v>12</v>
      </c>
      <c r="I19" s="7">
        <v>1.3899999999999999E-4</v>
      </c>
      <c r="J19" s="7">
        <v>1.3899999999999999E-4</v>
      </c>
      <c r="K19" s="8">
        <v>99314.1</v>
      </c>
      <c r="L19" s="8">
        <v>13.8</v>
      </c>
      <c r="M19" s="6">
        <v>68.41</v>
      </c>
    </row>
    <row r="20" spans="1:13">
      <c r="A20">
        <v>13</v>
      </c>
      <c r="B20" s="7">
        <v>1.83E-4</v>
      </c>
      <c r="C20" s="7">
        <v>1.83E-4</v>
      </c>
      <c r="D20" s="8">
        <v>99113.600000000006</v>
      </c>
      <c r="E20" s="8">
        <v>18.2</v>
      </c>
      <c r="F20" s="6">
        <v>62.61</v>
      </c>
      <c r="G20" t="s">
        <v>13</v>
      </c>
      <c r="H20">
        <v>13</v>
      </c>
      <c r="I20" s="7">
        <v>1.3100000000000001E-4</v>
      </c>
      <c r="J20" s="7">
        <v>1.3100000000000001E-4</v>
      </c>
      <c r="K20" s="8">
        <v>99300.3</v>
      </c>
      <c r="L20" s="8">
        <v>13</v>
      </c>
      <c r="M20" s="6">
        <v>67.42</v>
      </c>
    </row>
    <row r="21" spans="1:13">
      <c r="A21">
        <v>14</v>
      </c>
      <c r="B21" s="7">
        <v>2.4800000000000001E-4</v>
      </c>
      <c r="C21" s="7">
        <v>2.4800000000000001E-4</v>
      </c>
      <c r="D21" s="8">
        <v>99095.4</v>
      </c>
      <c r="E21" s="8">
        <v>24.6</v>
      </c>
      <c r="F21" s="6">
        <v>61.63</v>
      </c>
      <c r="G21" t="s">
        <v>13</v>
      </c>
      <c r="H21">
        <v>14</v>
      </c>
      <c r="I21" s="7">
        <v>1.44E-4</v>
      </c>
      <c r="J21" s="7">
        <v>1.44E-4</v>
      </c>
      <c r="K21" s="8">
        <v>99287.3</v>
      </c>
      <c r="L21" s="8">
        <v>14.3</v>
      </c>
      <c r="M21" s="6">
        <v>66.42</v>
      </c>
    </row>
    <row r="22" spans="1:13">
      <c r="A22">
        <v>15</v>
      </c>
      <c r="B22" s="7">
        <v>2.7300000000000002E-4</v>
      </c>
      <c r="C22" s="7">
        <v>2.7300000000000002E-4</v>
      </c>
      <c r="D22" s="8">
        <v>99070.8</v>
      </c>
      <c r="E22" s="8">
        <v>27.1</v>
      </c>
      <c r="F22" s="6">
        <v>60.64</v>
      </c>
      <c r="G22" t="s">
        <v>13</v>
      </c>
      <c r="H22">
        <v>15</v>
      </c>
      <c r="I22" s="7">
        <v>2.1000000000000001E-4</v>
      </c>
      <c r="J22" s="7">
        <v>2.1000000000000001E-4</v>
      </c>
      <c r="K22" s="8">
        <v>99273</v>
      </c>
      <c r="L22" s="8">
        <v>20.8</v>
      </c>
      <c r="M22" s="6">
        <v>65.430000000000007</v>
      </c>
    </row>
    <row r="23" spans="1:13">
      <c r="A23">
        <v>16</v>
      </c>
      <c r="B23" s="7">
        <v>4.4999999999999999E-4</v>
      </c>
      <c r="C23" s="7">
        <v>4.4999999999999999E-4</v>
      </c>
      <c r="D23" s="8">
        <v>99043.7</v>
      </c>
      <c r="E23" s="8">
        <v>44.5</v>
      </c>
      <c r="F23" s="6">
        <v>59.66</v>
      </c>
      <c r="G23" t="s">
        <v>13</v>
      </c>
      <c r="H23">
        <v>16</v>
      </c>
      <c r="I23" s="7">
        <v>2.5599999999999999E-4</v>
      </c>
      <c r="J23" s="7">
        <v>2.5599999999999999E-4</v>
      </c>
      <c r="K23" s="8">
        <v>99252.2</v>
      </c>
      <c r="L23" s="8">
        <v>25.4</v>
      </c>
      <c r="M23" s="6">
        <v>64.45</v>
      </c>
    </row>
    <row r="24" spans="1:13">
      <c r="A24">
        <v>17</v>
      </c>
      <c r="B24" s="7">
        <v>5.9599999999999996E-4</v>
      </c>
      <c r="C24" s="7">
        <v>5.9599999999999996E-4</v>
      </c>
      <c r="D24" s="8">
        <v>98999.2</v>
      </c>
      <c r="E24" s="8">
        <v>59</v>
      </c>
      <c r="F24" s="6">
        <v>58.68</v>
      </c>
      <c r="G24" t="s">
        <v>13</v>
      </c>
      <c r="H24">
        <v>17</v>
      </c>
      <c r="I24" s="7">
        <v>2.9700000000000001E-4</v>
      </c>
      <c r="J24" s="7">
        <v>2.9700000000000001E-4</v>
      </c>
      <c r="K24" s="8">
        <v>99226.8</v>
      </c>
      <c r="L24" s="8">
        <v>29.5</v>
      </c>
      <c r="M24" s="6">
        <v>63.46</v>
      </c>
    </row>
    <row r="25" spans="1:13">
      <c r="A25">
        <v>18</v>
      </c>
      <c r="B25" s="7">
        <v>8.0000000000000004E-4</v>
      </c>
      <c r="C25" s="7">
        <v>8.0000000000000004E-4</v>
      </c>
      <c r="D25" s="8">
        <v>98940.2</v>
      </c>
      <c r="E25" s="8">
        <v>79.099999999999994</v>
      </c>
      <c r="F25" s="6">
        <v>57.72</v>
      </c>
      <c r="G25" t="s">
        <v>13</v>
      </c>
      <c r="H25">
        <v>18</v>
      </c>
      <c r="I25" s="7">
        <v>2.9700000000000001E-4</v>
      </c>
      <c r="J25" s="7">
        <v>2.9700000000000001E-4</v>
      </c>
      <c r="K25" s="8">
        <v>99197.3</v>
      </c>
      <c r="L25" s="8">
        <v>29.5</v>
      </c>
      <c r="M25" s="6">
        <v>62.48</v>
      </c>
    </row>
    <row r="26" spans="1:13">
      <c r="A26">
        <v>19</v>
      </c>
      <c r="B26" s="7">
        <v>8.6200000000000003E-4</v>
      </c>
      <c r="C26" s="7">
        <v>8.6200000000000003E-4</v>
      </c>
      <c r="D26" s="8">
        <v>98861.1</v>
      </c>
      <c r="E26" s="8">
        <v>85.2</v>
      </c>
      <c r="F26" s="6">
        <v>56.77</v>
      </c>
      <c r="G26" t="s">
        <v>13</v>
      </c>
      <c r="H26">
        <v>19</v>
      </c>
      <c r="I26" s="7">
        <v>2.9E-4</v>
      </c>
      <c r="J26" s="7">
        <v>2.9E-4</v>
      </c>
      <c r="K26" s="8">
        <v>99167.8</v>
      </c>
      <c r="L26" s="8">
        <v>28.7</v>
      </c>
      <c r="M26" s="6">
        <v>61.5</v>
      </c>
    </row>
    <row r="27" spans="1:13">
      <c r="A27">
        <v>20</v>
      </c>
      <c r="B27" s="7">
        <v>8.4599999999999996E-4</v>
      </c>
      <c r="C27" s="7">
        <v>8.4599999999999996E-4</v>
      </c>
      <c r="D27" s="8">
        <v>98775.9</v>
      </c>
      <c r="E27" s="8">
        <v>83.6</v>
      </c>
      <c r="F27" s="6">
        <v>55.81</v>
      </c>
      <c r="G27" t="s">
        <v>13</v>
      </c>
      <c r="H27">
        <v>20</v>
      </c>
      <c r="I27" s="7">
        <v>3.01E-4</v>
      </c>
      <c r="J27" s="7">
        <v>3.01E-4</v>
      </c>
      <c r="K27" s="8">
        <v>99139.1</v>
      </c>
      <c r="L27" s="8">
        <v>29.9</v>
      </c>
      <c r="M27" s="6">
        <v>60.52</v>
      </c>
    </row>
    <row r="28" spans="1:13">
      <c r="A28">
        <v>21</v>
      </c>
      <c r="B28" s="7">
        <v>9.0200000000000002E-4</v>
      </c>
      <c r="C28" s="7">
        <v>9.0200000000000002E-4</v>
      </c>
      <c r="D28" s="8">
        <v>98692.3</v>
      </c>
      <c r="E28" s="8">
        <v>89</v>
      </c>
      <c r="F28" s="6">
        <v>54.86</v>
      </c>
      <c r="G28" t="s">
        <v>13</v>
      </c>
      <c r="H28">
        <v>21</v>
      </c>
      <c r="I28" s="7">
        <v>3.2899999999999997E-4</v>
      </c>
      <c r="J28" s="7">
        <v>3.2899999999999997E-4</v>
      </c>
      <c r="K28" s="8">
        <v>99109.2</v>
      </c>
      <c r="L28" s="8">
        <v>32.6</v>
      </c>
      <c r="M28" s="6">
        <v>59.54</v>
      </c>
    </row>
    <row r="29" spans="1:13">
      <c r="A29">
        <v>22</v>
      </c>
      <c r="B29" s="7">
        <v>8.7900000000000001E-4</v>
      </c>
      <c r="C29" s="7">
        <v>8.7900000000000001E-4</v>
      </c>
      <c r="D29" s="8">
        <v>98603.3</v>
      </c>
      <c r="E29" s="8">
        <v>86.7</v>
      </c>
      <c r="F29" s="6">
        <v>53.91</v>
      </c>
      <c r="G29" t="s">
        <v>13</v>
      </c>
      <c r="H29">
        <v>22</v>
      </c>
      <c r="I29" s="7">
        <v>3.4000000000000002E-4</v>
      </c>
      <c r="J29" s="7">
        <v>3.4000000000000002E-4</v>
      </c>
      <c r="K29" s="8">
        <v>99076.6</v>
      </c>
      <c r="L29" s="8">
        <v>33.700000000000003</v>
      </c>
      <c r="M29" s="6">
        <v>58.56</v>
      </c>
    </row>
    <row r="30" spans="1:13">
      <c r="A30">
        <v>23</v>
      </c>
      <c r="B30" s="7">
        <v>9.0499999999999999E-4</v>
      </c>
      <c r="C30" s="7">
        <v>9.0499999999999999E-4</v>
      </c>
      <c r="D30" s="8">
        <v>98516.7</v>
      </c>
      <c r="E30" s="8">
        <v>89.1</v>
      </c>
      <c r="F30" s="6">
        <v>52.96</v>
      </c>
      <c r="G30" t="s">
        <v>13</v>
      </c>
      <c r="H30">
        <v>23</v>
      </c>
      <c r="I30" s="7">
        <v>2.7700000000000001E-4</v>
      </c>
      <c r="J30" s="7">
        <v>2.7700000000000001E-4</v>
      </c>
      <c r="K30" s="8">
        <v>99042.9</v>
      </c>
      <c r="L30" s="8">
        <v>27.4</v>
      </c>
      <c r="M30" s="6">
        <v>57.58</v>
      </c>
    </row>
    <row r="31" spans="1:13">
      <c r="A31">
        <v>24</v>
      </c>
      <c r="B31" s="7">
        <v>9.2100000000000005E-4</v>
      </c>
      <c r="C31" s="7">
        <v>9.2100000000000005E-4</v>
      </c>
      <c r="D31" s="8">
        <v>98427.5</v>
      </c>
      <c r="E31" s="8">
        <v>90.6</v>
      </c>
      <c r="F31" s="6">
        <v>52</v>
      </c>
      <c r="G31" t="s">
        <v>13</v>
      </c>
      <c r="H31">
        <v>24</v>
      </c>
      <c r="I31" s="7">
        <v>3.3399999999999999E-4</v>
      </c>
      <c r="J31" s="7">
        <v>3.3399999999999999E-4</v>
      </c>
      <c r="K31" s="8">
        <v>99015.5</v>
      </c>
      <c r="L31" s="8">
        <v>33.1</v>
      </c>
      <c r="M31" s="6">
        <v>56.59</v>
      </c>
    </row>
    <row r="32" spans="1:13">
      <c r="A32">
        <v>25</v>
      </c>
      <c r="B32" s="7">
        <v>9.4300000000000004E-4</v>
      </c>
      <c r="C32" s="7">
        <v>9.4300000000000004E-4</v>
      </c>
      <c r="D32" s="8">
        <v>98336.9</v>
      </c>
      <c r="E32" s="8">
        <v>92.7</v>
      </c>
      <c r="F32" s="6">
        <v>51.05</v>
      </c>
      <c r="G32" t="s">
        <v>13</v>
      </c>
      <c r="H32">
        <v>25</v>
      </c>
      <c r="I32" s="7">
        <v>3.3799999999999998E-4</v>
      </c>
      <c r="J32" s="7">
        <v>3.3799999999999998E-4</v>
      </c>
      <c r="K32" s="8">
        <v>98982.399999999994</v>
      </c>
      <c r="L32" s="8">
        <v>33.5</v>
      </c>
      <c r="M32" s="6">
        <v>55.61</v>
      </c>
    </row>
    <row r="33" spans="1:13">
      <c r="A33">
        <v>26</v>
      </c>
      <c r="B33" s="7">
        <v>9.4600000000000001E-4</v>
      </c>
      <c r="C33" s="7">
        <v>9.4499999999999998E-4</v>
      </c>
      <c r="D33" s="8">
        <v>98244.2</v>
      </c>
      <c r="E33" s="8">
        <v>92.9</v>
      </c>
      <c r="F33" s="6">
        <v>50.1</v>
      </c>
      <c r="G33" t="s">
        <v>13</v>
      </c>
      <c r="H33">
        <v>26</v>
      </c>
      <c r="I33" s="7">
        <v>3.3199999999999999E-4</v>
      </c>
      <c r="J33" s="7">
        <v>3.3199999999999999E-4</v>
      </c>
      <c r="K33" s="8">
        <v>98948.9</v>
      </c>
      <c r="L33" s="8">
        <v>32.799999999999997</v>
      </c>
      <c r="M33" s="6">
        <v>54.63</v>
      </c>
    </row>
    <row r="34" spans="1:13">
      <c r="A34">
        <v>27</v>
      </c>
      <c r="B34" s="7">
        <v>9.2900000000000003E-4</v>
      </c>
      <c r="C34" s="7">
        <v>9.2800000000000001E-4</v>
      </c>
      <c r="D34" s="8">
        <v>98151.4</v>
      </c>
      <c r="E34" s="8">
        <v>91.1</v>
      </c>
      <c r="F34" s="6">
        <v>49.15</v>
      </c>
      <c r="G34" t="s">
        <v>13</v>
      </c>
      <c r="H34">
        <v>27</v>
      </c>
      <c r="I34" s="7">
        <v>3.3799999999999998E-4</v>
      </c>
      <c r="J34" s="7">
        <v>3.3799999999999998E-4</v>
      </c>
      <c r="K34" s="8">
        <v>98916.1</v>
      </c>
      <c r="L34" s="8">
        <v>33.4</v>
      </c>
      <c r="M34" s="6">
        <v>53.65</v>
      </c>
    </row>
    <row r="35" spans="1:13">
      <c r="A35">
        <v>28</v>
      </c>
      <c r="B35" s="7">
        <v>9.5600000000000004E-4</v>
      </c>
      <c r="C35" s="7">
        <v>9.5600000000000004E-4</v>
      </c>
      <c r="D35" s="8">
        <v>98060.3</v>
      </c>
      <c r="E35" s="8">
        <v>93.7</v>
      </c>
      <c r="F35" s="6">
        <v>48.19</v>
      </c>
      <c r="G35" t="s">
        <v>13</v>
      </c>
      <c r="H35">
        <v>28</v>
      </c>
      <c r="I35" s="7">
        <v>3.9100000000000002E-4</v>
      </c>
      <c r="J35" s="7">
        <v>3.9100000000000002E-4</v>
      </c>
      <c r="K35" s="8">
        <v>98882.7</v>
      </c>
      <c r="L35" s="8">
        <v>38.700000000000003</v>
      </c>
      <c r="M35" s="6">
        <v>52.67</v>
      </c>
    </row>
    <row r="36" spans="1:13">
      <c r="A36">
        <v>29</v>
      </c>
      <c r="B36" s="7">
        <v>1.016E-3</v>
      </c>
      <c r="C36" s="7">
        <v>1.0150000000000001E-3</v>
      </c>
      <c r="D36" s="8">
        <v>97966.5</v>
      </c>
      <c r="E36" s="8">
        <v>99.4</v>
      </c>
      <c r="F36" s="6">
        <v>47.24</v>
      </c>
      <c r="G36" t="s">
        <v>13</v>
      </c>
      <c r="H36">
        <v>29</v>
      </c>
      <c r="I36" s="7">
        <v>4.0900000000000002E-4</v>
      </c>
      <c r="J36" s="7">
        <v>4.0900000000000002E-4</v>
      </c>
      <c r="K36" s="8">
        <v>98844</v>
      </c>
      <c r="L36" s="8">
        <v>40.4</v>
      </c>
      <c r="M36" s="6">
        <v>51.69</v>
      </c>
    </row>
    <row r="37" spans="1:13">
      <c r="A37">
        <v>30</v>
      </c>
      <c r="B37" s="7">
        <v>1.008E-3</v>
      </c>
      <c r="C37" s="7">
        <v>1.0070000000000001E-3</v>
      </c>
      <c r="D37" s="8">
        <v>97867.1</v>
      </c>
      <c r="E37" s="8">
        <v>98.6</v>
      </c>
      <c r="F37" s="6">
        <v>46.28</v>
      </c>
      <c r="G37" t="s">
        <v>13</v>
      </c>
      <c r="H37">
        <v>30</v>
      </c>
      <c r="I37" s="7">
        <v>4.5100000000000001E-4</v>
      </c>
      <c r="J37" s="7">
        <v>4.5100000000000001E-4</v>
      </c>
      <c r="K37" s="8">
        <v>98803.6</v>
      </c>
      <c r="L37" s="8">
        <v>44.5</v>
      </c>
      <c r="M37" s="6">
        <v>50.71</v>
      </c>
    </row>
    <row r="38" spans="1:13">
      <c r="A38">
        <v>31</v>
      </c>
      <c r="B38" s="7">
        <v>1.016E-3</v>
      </c>
      <c r="C38" s="7">
        <v>1.016E-3</v>
      </c>
      <c r="D38" s="8">
        <v>97768.5</v>
      </c>
      <c r="E38" s="8">
        <v>99.3</v>
      </c>
      <c r="F38" s="6">
        <v>45.33</v>
      </c>
      <c r="G38" t="s">
        <v>13</v>
      </c>
      <c r="H38">
        <v>31</v>
      </c>
      <c r="I38" s="7">
        <v>4.7699999999999999E-4</v>
      </c>
      <c r="J38" s="7">
        <v>4.7699999999999999E-4</v>
      </c>
      <c r="K38" s="8">
        <v>98759</v>
      </c>
      <c r="L38" s="8">
        <v>47.1</v>
      </c>
      <c r="M38" s="6">
        <v>49.73</v>
      </c>
    </row>
    <row r="39" spans="1:13">
      <c r="A39">
        <v>32</v>
      </c>
      <c r="B39" s="7">
        <v>1.0790000000000001E-3</v>
      </c>
      <c r="C39" s="7">
        <v>1.078E-3</v>
      </c>
      <c r="D39" s="8">
        <v>97669.2</v>
      </c>
      <c r="E39" s="8">
        <v>105.3</v>
      </c>
      <c r="F39" s="6">
        <v>44.38</v>
      </c>
      <c r="G39" t="s">
        <v>13</v>
      </c>
      <c r="H39">
        <v>32</v>
      </c>
      <c r="I39" s="7">
        <v>4.6299999999999998E-4</v>
      </c>
      <c r="J39" s="7">
        <v>4.6299999999999998E-4</v>
      </c>
      <c r="K39" s="8">
        <v>98711.9</v>
      </c>
      <c r="L39" s="8">
        <v>45.7</v>
      </c>
      <c r="M39" s="6">
        <v>48.75</v>
      </c>
    </row>
    <row r="40" spans="1:13">
      <c r="A40">
        <v>33</v>
      </c>
      <c r="B40" s="7">
        <v>1.1230000000000001E-3</v>
      </c>
      <c r="C40" s="7">
        <v>1.1230000000000001E-3</v>
      </c>
      <c r="D40" s="8">
        <v>97563.9</v>
      </c>
      <c r="E40" s="8">
        <v>109.5</v>
      </c>
      <c r="F40" s="6">
        <v>43.42</v>
      </c>
      <c r="G40" t="s">
        <v>13</v>
      </c>
      <c r="H40">
        <v>33</v>
      </c>
      <c r="I40" s="7">
        <v>5.5199999999999997E-4</v>
      </c>
      <c r="J40" s="7">
        <v>5.5199999999999997E-4</v>
      </c>
      <c r="K40" s="8">
        <v>98666.2</v>
      </c>
      <c r="L40" s="8">
        <v>54.5</v>
      </c>
      <c r="M40" s="6">
        <v>47.78</v>
      </c>
    </row>
    <row r="41" spans="1:13">
      <c r="A41">
        <v>34</v>
      </c>
      <c r="B41" s="7">
        <v>1.1130000000000001E-3</v>
      </c>
      <c r="C41" s="7">
        <v>1.1119999999999999E-3</v>
      </c>
      <c r="D41" s="8">
        <v>97454.399999999994</v>
      </c>
      <c r="E41" s="8">
        <v>108.4</v>
      </c>
      <c r="F41" s="6">
        <v>42.47</v>
      </c>
      <c r="G41" t="s">
        <v>13</v>
      </c>
      <c r="H41">
        <v>34</v>
      </c>
      <c r="I41" s="7">
        <v>5.5400000000000002E-4</v>
      </c>
      <c r="J41" s="7">
        <v>5.5400000000000002E-4</v>
      </c>
      <c r="K41" s="8">
        <v>98611.7</v>
      </c>
      <c r="L41" s="8">
        <v>54.6</v>
      </c>
      <c r="M41" s="6">
        <v>46.8</v>
      </c>
    </row>
    <row r="42" spans="1:13">
      <c r="A42">
        <v>35</v>
      </c>
      <c r="B42" s="7">
        <v>1.1689999999999999E-3</v>
      </c>
      <c r="C42" s="7">
        <v>1.168E-3</v>
      </c>
      <c r="D42" s="8">
        <v>97346</v>
      </c>
      <c r="E42" s="8">
        <v>113.7</v>
      </c>
      <c r="F42" s="6">
        <v>41.52</v>
      </c>
      <c r="G42" t="s">
        <v>13</v>
      </c>
      <c r="H42">
        <v>35</v>
      </c>
      <c r="I42" s="7">
        <v>6.6200000000000005E-4</v>
      </c>
      <c r="J42" s="7">
        <v>6.6100000000000002E-4</v>
      </c>
      <c r="K42" s="8">
        <v>98557.1</v>
      </c>
      <c r="L42" s="8">
        <v>65.2</v>
      </c>
      <c r="M42" s="6">
        <v>45.83</v>
      </c>
    </row>
    <row r="43" spans="1:13">
      <c r="A43">
        <v>36</v>
      </c>
      <c r="B43" s="7">
        <v>1.1689999999999999E-3</v>
      </c>
      <c r="C43" s="7">
        <v>1.1689999999999999E-3</v>
      </c>
      <c r="D43" s="8">
        <v>97232.3</v>
      </c>
      <c r="E43" s="8">
        <v>113.6</v>
      </c>
      <c r="F43" s="6">
        <v>40.57</v>
      </c>
      <c r="G43" t="s">
        <v>13</v>
      </c>
      <c r="H43">
        <v>36</v>
      </c>
      <c r="I43" s="7">
        <v>7.3200000000000001E-4</v>
      </c>
      <c r="J43" s="7">
        <v>7.3200000000000001E-4</v>
      </c>
      <c r="K43" s="8">
        <v>98491.9</v>
      </c>
      <c r="L43" s="8">
        <v>72</v>
      </c>
      <c r="M43" s="6">
        <v>44.86</v>
      </c>
    </row>
    <row r="44" spans="1:13">
      <c r="A44">
        <v>37</v>
      </c>
      <c r="B44" s="7">
        <v>1.294E-3</v>
      </c>
      <c r="C44" s="7">
        <v>1.2930000000000001E-3</v>
      </c>
      <c r="D44" s="8">
        <v>97118.6</v>
      </c>
      <c r="E44" s="8">
        <v>125.6</v>
      </c>
      <c r="F44" s="6">
        <v>39.61</v>
      </c>
      <c r="G44" t="s">
        <v>13</v>
      </c>
      <c r="H44">
        <v>37</v>
      </c>
      <c r="I44" s="7">
        <v>7.8299999999999995E-4</v>
      </c>
      <c r="J44" s="7">
        <v>7.8200000000000003E-4</v>
      </c>
      <c r="K44" s="8">
        <v>98419.8</v>
      </c>
      <c r="L44" s="8">
        <v>77</v>
      </c>
      <c r="M44" s="6">
        <v>43.89</v>
      </c>
    </row>
    <row r="45" spans="1:13">
      <c r="A45">
        <v>38</v>
      </c>
      <c r="B45" s="7">
        <v>1.3829999999999999E-3</v>
      </c>
      <c r="C45" s="7">
        <v>1.382E-3</v>
      </c>
      <c r="D45" s="8">
        <v>96993</v>
      </c>
      <c r="E45" s="8">
        <v>134</v>
      </c>
      <c r="F45" s="6">
        <v>38.659999999999997</v>
      </c>
      <c r="G45" t="s">
        <v>13</v>
      </c>
      <c r="H45">
        <v>38</v>
      </c>
      <c r="I45" s="7">
        <v>8.3500000000000002E-4</v>
      </c>
      <c r="J45" s="7">
        <v>8.34E-4</v>
      </c>
      <c r="K45" s="8">
        <v>98342.8</v>
      </c>
      <c r="L45" s="8">
        <v>82</v>
      </c>
      <c r="M45" s="6">
        <v>42.92</v>
      </c>
    </row>
    <row r="46" spans="1:13">
      <c r="A46">
        <v>39</v>
      </c>
      <c r="B46" s="7">
        <v>1.526E-3</v>
      </c>
      <c r="C46" s="7">
        <v>1.524E-3</v>
      </c>
      <c r="D46" s="8">
        <v>96859</v>
      </c>
      <c r="E46" s="8">
        <v>147.69999999999999</v>
      </c>
      <c r="F46" s="6">
        <v>37.72</v>
      </c>
      <c r="G46" t="s">
        <v>13</v>
      </c>
      <c r="H46">
        <v>39</v>
      </c>
      <c r="I46" s="7">
        <v>9.4399999999999996E-4</v>
      </c>
      <c r="J46" s="7">
        <v>9.4399999999999996E-4</v>
      </c>
      <c r="K46" s="8">
        <v>98260.800000000003</v>
      </c>
      <c r="L46" s="8">
        <v>92.7</v>
      </c>
      <c r="M46" s="6">
        <v>41.96</v>
      </c>
    </row>
    <row r="47" spans="1:13">
      <c r="A47">
        <v>40</v>
      </c>
      <c r="B47" s="7">
        <v>1.5989999999999999E-3</v>
      </c>
      <c r="C47" s="7">
        <v>1.5969999999999999E-3</v>
      </c>
      <c r="D47" s="8">
        <v>96711.3</v>
      </c>
      <c r="E47" s="8">
        <v>154.5</v>
      </c>
      <c r="F47" s="6">
        <v>36.770000000000003</v>
      </c>
      <c r="G47" t="s">
        <v>13</v>
      </c>
      <c r="H47">
        <v>40</v>
      </c>
      <c r="I47" s="7">
        <v>1.011E-3</v>
      </c>
      <c r="J47" s="7">
        <v>1.011E-3</v>
      </c>
      <c r="K47" s="8">
        <v>98168.1</v>
      </c>
      <c r="L47" s="8">
        <v>99.2</v>
      </c>
      <c r="M47" s="6">
        <v>41</v>
      </c>
    </row>
    <row r="48" spans="1:13">
      <c r="A48">
        <v>41</v>
      </c>
      <c r="B48" s="7">
        <v>1.8090000000000001E-3</v>
      </c>
      <c r="C48" s="7">
        <v>1.8079999999999999E-3</v>
      </c>
      <c r="D48" s="8">
        <v>96556.800000000003</v>
      </c>
      <c r="E48" s="8">
        <v>174.5</v>
      </c>
      <c r="F48" s="6">
        <v>35.83</v>
      </c>
      <c r="G48" t="s">
        <v>13</v>
      </c>
      <c r="H48">
        <v>41</v>
      </c>
      <c r="I48" s="7">
        <v>1.1410000000000001E-3</v>
      </c>
      <c r="J48" s="7">
        <v>1.1410000000000001E-3</v>
      </c>
      <c r="K48" s="8">
        <v>98068.800000000003</v>
      </c>
      <c r="L48" s="8">
        <v>111.8</v>
      </c>
      <c r="M48" s="6">
        <v>40.04</v>
      </c>
    </row>
    <row r="49" spans="1:13">
      <c r="A49">
        <v>42</v>
      </c>
      <c r="B49" s="7">
        <v>1.9170000000000001E-3</v>
      </c>
      <c r="C49" s="7">
        <v>1.916E-3</v>
      </c>
      <c r="D49" s="8">
        <v>96382.3</v>
      </c>
      <c r="E49" s="8">
        <v>184.6</v>
      </c>
      <c r="F49" s="6">
        <v>34.9</v>
      </c>
      <c r="G49" t="s">
        <v>13</v>
      </c>
      <c r="H49">
        <v>42</v>
      </c>
      <c r="I49" s="7">
        <v>1.2470000000000001E-3</v>
      </c>
      <c r="J49" s="7">
        <v>1.2459999999999999E-3</v>
      </c>
      <c r="K49" s="8">
        <v>97957</v>
      </c>
      <c r="L49" s="8">
        <v>122.1</v>
      </c>
      <c r="M49" s="6">
        <v>39.08</v>
      </c>
    </row>
    <row r="50" spans="1:13">
      <c r="A50">
        <v>43</v>
      </c>
      <c r="B50" s="7">
        <v>2.1210000000000001E-3</v>
      </c>
      <c r="C50" s="7">
        <v>2.1189999999999998E-3</v>
      </c>
      <c r="D50" s="8">
        <v>96197.6</v>
      </c>
      <c r="E50" s="8">
        <v>203.8</v>
      </c>
      <c r="F50" s="6">
        <v>33.96</v>
      </c>
      <c r="G50" t="s">
        <v>13</v>
      </c>
      <c r="H50">
        <v>43</v>
      </c>
      <c r="I50" s="7">
        <v>1.4040000000000001E-3</v>
      </c>
      <c r="J50" s="7">
        <v>1.403E-3</v>
      </c>
      <c r="K50" s="8">
        <v>97834.9</v>
      </c>
      <c r="L50" s="8">
        <v>137.30000000000001</v>
      </c>
      <c r="M50" s="6">
        <v>38.130000000000003</v>
      </c>
    </row>
    <row r="51" spans="1:13">
      <c r="A51">
        <v>44</v>
      </c>
      <c r="B51" s="7">
        <v>2.3540000000000002E-3</v>
      </c>
      <c r="C51" s="7">
        <v>2.3509999999999998E-3</v>
      </c>
      <c r="D51" s="8">
        <v>95993.8</v>
      </c>
      <c r="E51" s="8">
        <v>225.7</v>
      </c>
      <c r="F51" s="6">
        <v>33.03</v>
      </c>
      <c r="G51" t="s">
        <v>13</v>
      </c>
      <c r="H51">
        <v>44</v>
      </c>
      <c r="I51" s="7">
        <v>1.5939999999999999E-3</v>
      </c>
      <c r="J51" s="7">
        <v>1.593E-3</v>
      </c>
      <c r="K51" s="8">
        <v>97697.600000000006</v>
      </c>
      <c r="L51" s="8">
        <v>155.6</v>
      </c>
      <c r="M51" s="6">
        <v>37.19</v>
      </c>
    </row>
    <row r="52" spans="1:13">
      <c r="A52">
        <v>45</v>
      </c>
      <c r="B52" s="7">
        <v>2.555E-3</v>
      </c>
      <c r="C52" s="7">
        <v>2.5509999999999999E-3</v>
      </c>
      <c r="D52" s="8">
        <v>95768.2</v>
      </c>
      <c r="E52" s="8">
        <v>244.3</v>
      </c>
      <c r="F52" s="6">
        <v>32.11</v>
      </c>
      <c r="G52" t="s">
        <v>13</v>
      </c>
      <c r="H52">
        <v>45</v>
      </c>
      <c r="I52" s="7">
        <v>1.6689999999999999E-3</v>
      </c>
      <c r="J52" s="7">
        <v>1.668E-3</v>
      </c>
      <c r="K52" s="8">
        <v>97542</v>
      </c>
      <c r="L52" s="8">
        <v>162.69999999999999</v>
      </c>
      <c r="M52" s="6">
        <v>36.24</v>
      </c>
    </row>
    <row r="53" spans="1:13">
      <c r="A53">
        <v>46</v>
      </c>
      <c r="B53" s="7">
        <v>2.7910000000000001E-3</v>
      </c>
      <c r="C53" s="7">
        <v>2.7880000000000001E-3</v>
      </c>
      <c r="D53" s="8">
        <v>95523.8</v>
      </c>
      <c r="E53" s="8">
        <v>266.3</v>
      </c>
      <c r="F53" s="6">
        <v>31.19</v>
      </c>
      <c r="G53" t="s">
        <v>13</v>
      </c>
      <c r="H53">
        <v>46</v>
      </c>
      <c r="I53" s="7">
        <v>1.781E-3</v>
      </c>
      <c r="J53" s="7">
        <v>1.779E-3</v>
      </c>
      <c r="K53" s="8">
        <v>97379.3</v>
      </c>
      <c r="L53" s="8">
        <v>173.3</v>
      </c>
      <c r="M53" s="6">
        <v>35.299999999999997</v>
      </c>
    </row>
    <row r="54" spans="1:13">
      <c r="A54">
        <v>47</v>
      </c>
      <c r="B54" s="7">
        <v>3.1449999999999998E-3</v>
      </c>
      <c r="C54" s="7">
        <v>3.14E-3</v>
      </c>
      <c r="D54" s="8">
        <v>95257.600000000006</v>
      </c>
      <c r="E54" s="8">
        <v>299.10000000000002</v>
      </c>
      <c r="F54" s="6">
        <v>30.28</v>
      </c>
      <c r="G54" t="s">
        <v>13</v>
      </c>
      <c r="H54">
        <v>47</v>
      </c>
      <c r="I54" s="7">
        <v>2.0500000000000002E-3</v>
      </c>
      <c r="J54" s="7">
        <v>2.0479999999999999E-3</v>
      </c>
      <c r="K54" s="8">
        <v>97206</v>
      </c>
      <c r="L54" s="8">
        <v>199</v>
      </c>
      <c r="M54" s="6">
        <v>34.369999999999997</v>
      </c>
    </row>
    <row r="55" spans="1:13">
      <c r="A55">
        <v>48</v>
      </c>
      <c r="B55" s="7">
        <v>3.2720000000000002E-3</v>
      </c>
      <c r="C55" s="7">
        <v>3.2669999999999999E-3</v>
      </c>
      <c r="D55" s="8">
        <v>94958.5</v>
      </c>
      <c r="E55" s="8">
        <v>310.2</v>
      </c>
      <c r="F55" s="6">
        <v>29.37</v>
      </c>
      <c r="G55" t="s">
        <v>13</v>
      </c>
      <c r="H55">
        <v>48</v>
      </c>
      <c r="I55" s="7">
        <v>2.2469999999999999E-3</v>
      </c>
      <c r="J55" s="7">
        <v>2.2439999999999999E-3</v>
      </c>
      <c r="K55" s="8">
        <v>97007</v>
      </c>
      <c r="L55" s="8">
        <v>217.7</v>
      </c>
      <c r="M55" s="6">
        <v>33.43</v>
      </c>
    </row>
    <row r="56" spans="1:13">
      <c r="A56">
        <v>49</v>
      </c>
      <c r="B56" s="7">
        <v>3.5690000000000001E-3</v>
      </c>
      <c r="C56" s="7">
        <v>3.5630000000000002E-3</v>
      </c>
      <c r="D56" s="8">
        <v>94648.3</v>
      </c>
      <c r="E56" s="8">
        <v>337.2</v>
      </c>
      <c r="F56" s="6">
        <v>28.46</v>
      </c>
      <c r="G56" t="s">
        <v>13</v>
      </c>
      <c r="H56">
        <v>49</v>
      </c>
      <c r="I56" s="7">
        <v>2.3960000000000001E-3</v>
      </c>
      <c r="J56" s="7">
        <v>2.3930000000000002E-3</v>
      </c>
      <c r="K56" s="8">
        <v>96789.2</v>
      </c>
      <c r="L56" s="8">
        <v>231.6</v>
      </c>
      <c r="M56" s="6">
        <v>32.51</v>
      </c>
    </row>
    <row r="57" spans="1:13">
      <c r="A57">
        <v>50</v>
      </c>
      <c r="B57" s="7">
        <v>3.8800000000000002E-3</v>
      </c>
      <c r="C57" s="7">
        <v>3.8730000000000001E-3</v>
      </c>
      <c r="D57" s="8">
        <v>94311</v>
      </c>
      <c r="E57" s="8">
        <v>365.2</v>
      </c>
      <c r="F57" s="6">
        <v>27.56</v>
      </c>
      <c r="G57" t="s">
        <v>13</v>
      </c>
      <c r="H57">
        <v>50</v>
      </c>
      <c r="I57" s="7">
        <v>2.709E-3</v>
      </c>
      <c r="J57" s="7">
        <v>2.7049999999999999E-3</v>
      </c>
      <c r="K57" s="8">
        <v>96557.6</v>
      </c>
      <c r="L57" s="8">
        <v>261.2</v>
      </c>
      <c r="M57" s="6">
        <v>31.59</v>
      </c>
    </row>
    <row r="58" spans="1:13">
      <c r="A58">
        <v>51</v>
      </c>
      <c r="B58" s="7">
        <v>4.3410000000000002E-3</v>
      </c>
      <c r="C58" s="7">
        <v>4.3319999999999999E-3</v>
      </c>
      <c r="D58" s="8">
        <v>93945.8</v>
      </c>
      <c r="E58" s="8">
        <v>406.9</v>
      </c>
      <c r="F58" s="6">
        <v>26.67</v>
      </c>
      <c r="G58" t="s">
        <v>13</v>
      </c>
      <c r="H58">
        <v>51</v>
      </c>
      <c r="I58" s="7">
        <v>2.9190000000000002E-3</v>
      </c>
      <c r="J58" s="7">
        <v>2.9150000000000001E-3</v>
      </c>
      <c r="K58" s="8">
        <v>96296.4</v>
      </c>
      <c r="L58" s="8">
        <v>280.7</v>
      </c>
      <c r="M58" s="6">
        <v>30.67</v>
      </c>
    </row>
    <row r="59" spans="1:13">
      <c r="A59">
        <v>52</v>
      </c>
      <c r="B59" s="7">
        <v>4.895E-3</v>
      </c>
      <c r="C59" s="7">
        <v>4.8830000000000002E-3</v>
      </c>
      <c r="D59" s="8">
        <v>93538.8</v>
      </c>
      <c r="E59" s="8">
        <v>456.7</v>
      </c>
      <c r="F59" s="6">
        <v>25.78</v>
      </c>
      <c r="G59" t="s">
        <v>13</v>
      </c>
      <c r="H59">
        <v>52</v>
      </c>
      <c r="I59" s="7">
        <v>3.2130000000000001E-3</v>
      </c>
      <c r="J59" s="7">
        <v>3.2070000000000002E-3</v>
      </c>
      <c r="K59" s="8">
        <v>96015.8</v>
      </c>
      <c r="L59" s="8">
        <v>308</v>
      </c>
      <c r="M59" s="6">
        <v>29.76</v>
      </c>
    </row>
    <row r="60" spans="1:13">
      <c r="A60">
        <v>53</v>
      </c>
      <c r="B60" s="7">
        <v>5.5750000000000001E-3</v>
      </c>
      <c r="C60" s="7">
        <v>5.5599999999999998E-3</v>
      </c>
      <c r="D60" s="8">
        <v>93082.1</v>
      </c>
      <c r="E60" s="8">
        <v>517.5</v>
      </c>
      <c r="F60" s="6">
        <v>24.91</v>
      </c>
      <c r="G60" t="s">
        <v>13</v>
      </c>
      <c r="H60">
        <v>53</v>
      </c>
      <c r="I60" s="7">
        <v>3.4559999999999999E-3</v>
      </c>
      <c r="J60" s="7">
        <v>3.4499999999999999E-3</v>
      </c>
      <c r="K60" s="8">
        <v>95707.8</v>
      </c>
      <c r="L60" s="8">
        <v>330.2</v>
      </c>
      <c r="M60" s="6">
        <v>28.85</v>
      </c>
    </row>
    <row r="61" spans="1:13">
      <c r="A61">
        <v>54</v>
      </c>
      <c r="B61" s="7">
        <v>6.1760000000000001E-3</v>
      </c>
      <c r="C61" s="7">
        <v>6.1570000000000001E-3</v>
      </c>
      <c r="D61" s="8">
        <v>92564.6</v>
      </c>
      <c r="E61" s="8">
        <v>569.9</v>
      </c>
      <c r="F61" s="6">
        <v>24.04</v>
      </c>
      <c r="G61" t="s">
        <v>13</v>
      </c>
      <c r="H61">
        <v>54</v>
      </c>
      <c r="I61" s="7">
        <v>3.9399999999999999E-3</v>
      </c>
      <c r="J61" s="7">
        <v>3.9329999999999999E-3</v>
      </c>
      <c r="K61" s="8">
        <v>95377.600000000006</v>
      </c>
      <c r="L61" s="8">
        <v>375.1</v>
      </c>
      <c r="M61" s="6">
        <v>27.95</v>
      </c>
    </row>
    <row r="62" spans="1:13">
      <c r="A62">
        <v>55</v>
      </c>
      <c r="B62" s="7">
        <v>6.7320000000000001E-3</v>
      </c>
      <c r="C62" s="7">
        <v>6.7089999999999997E-3</v>
      </c>
      <c r="D62" s="8">
        <v>91994.7</v>
      </c>
      <c r="E62" s="8">
        <v>617.20000000000005</v>
      </c>
      <c r="F62" s="6">
        <v>23.19</v>
      </c>
      <c r="G62" t="s">
        <v>13</v>
      </c>
      <c r="H62">
        <v>55</v>
      </c>
      <c r="I62" s="7">
        <v>4.2170000000000003E-3</v>
      </c>
      <c r="J62" s="7">
        <v>4.2090000000000001E-3</v>
      </c>
      <c r="K62" s="8">
        <v>95002.5</v>
      </c>
      <c r="L62" s="8">
        <v>399.8</v>
      </c>
      <c r="M62" s="6">
        <v>27.06</v>
      </c>
    </row>
    <row r="63" spans="1:13">
      <c r="A63">
        <v>56</v>
      </c>
      <c r="B63" s="7">
        <v>7.5760000000000003E-3</v>
      </c>
      <c r="C63" s="7">
        <v>7.548E-3</v>
      </c>
      <c r="D63" s="8">
        <v>91377.4</v>
      </c>
      <c r="E63" s="8">
        <v>689.7</v>
      </c>
      <c r="F63" s="6">
        <v>22.34</v>
      </c>
      <c r="G63" t="s">
        <v>13</v>
      </c>
      <c r="H63">
        <v>56</v>
      </c>
      <c r="I63" s="7">
        <v>4.5580000000000004E-3</v>
      </c>
      <c r="J63" s="7">
        <v>4.548E-3</v>
      </c>
      <c r="K63" s="8">
        <v>94602.7</v>
      </c>
      <c r="L63" s="8">
        <v>430.2</v>
      </c>
      <c r="M63" s="6">
        <v>26.17</v>
      </c>
    </row>
    <row r="64" spans="1:13">
      <c r="A64">
        <v>57</v>
      </c>
      <c r="B64" s="7">
        <v>8.7200000000000003E-3</v>
      </c>
      <c r="C64" s="7">
        <v>8.6820000000000005E-3</v>
      </c>
      <c r="D64" s="8">
        <v>90687.7</v>
      </c>
      <c r="E64" s="8">
        <v>787.4</v>
      </c>
      <c r="F64" s="6">
        <v>21.51</v>
      </c>
      <c r="G64" t="s">
        <v>13</v>
      </c>
      <c r="H64">
        <v>57</v>
      </c>
      <c r="I64" s="7">
        <v>5.2389999999999997E-3</v>
      </c>
      <c r="J64" s="7">
        <v>5.2249999999999996E-3</v>
      </c>
      <c r="K64" s="8">
        <v>94172.5</v>
      </c>
      <c r="L64" s="8">
        <v>492.1</v>
      </c>
      <c r="M64" s="6">
        <v>25.29</v>
      </c>
    </row>
    <row r="65" spans="1:13">
      <c r="A65">
        <v>58</v>
      </c>
      <c r="B65" s="7">
        <v>9.4999999999999998E-3</v>
      </c>
      <c r="C65" s="7">
        <v>9.4549999999999999E-3</v>
      </c>
      <c r="D65" s="8">
        <v>89900.3</v>
      </c>
      <c r="E65" s="8">
        <v>850</v>
      </c>
      <c r="F65" s="6">
        <v>20.69</v>
      </c>
      <c r="G65" t="s">
        <v>13</v>
      </c>
      <c r="H65">
        <v>58</v>
      </c>
      <c r="I65" s="7">
        <v>5.7039999999999999E-3</v>
      </c>
      <c r="J65" s="7">
        <v>5.6880000000000003E-3</v>
      </c>
      <c r="K65" s="8">
        <v>93680.4</v>
      </c>
      <c r="L65" s="8">
        <v>532.79999999999995</v>
      </c>
      <c r="M65" s="6">
        <v>24.42</v>
      </c>
    </row>
    <row r="66" spans="1:13">
      <c r="A66">
        <v>59</v>
      </c>
      <c r="B66" s="7">
        <v>1.0298E-2</v>
      </c>
      <c r="C66" s="7">
        <v>1.0245000000000001E-2</v>
      </c>
      <c r="D66" s="8">
        <v>89050.3</v>
      </c>
      <c r="E66" s="8">
        <v>912.3</v>
      </c>
      <c r="F66" s="6">
        <v>19.89</v>
      </c>
      <c r="G66" t="s">
        <v>13</v>
      </c>
      <c r="H66">
        <v>59</v>
      </c>
      <c r="I66" s="7">
        <v>6.3400000000000001E-3</v>
      </c>
      <c r="J66" s="7">
        <v>6.319E-3</v>
      </c>
      <c r="K66" s="8">
        <v>93147.5</v>
      </c>
      <c r="L66" s="8">
        <v>588.6</v>
      </c>
      <c r="M66" s="6">
        <v>23.56</v>
      </c>
    </row>
    <row r="67" spans="1:13">
      <c r="A67">
        <v>60</v>
      </c>
      <c r="B67" s="7">
        <v>1.1428000000000001E-2</v>
      </c>
      <c r="C67" s="7">
        <v>1.1363E-2</v>
      </c>
      <c r="D67" s="8">
        <v>88138</v>
      </c>
      <c r="E67" s="8">
        <v>1001.5</v>
      </c>
      <c r="F67" s="6">
        <v>19.09</v>
      </c>
      <c r="G67" t="s">
        <v>13</v>
      </c>
      <c r="H67">
        <v>60</v>
      </c>
      <c r="I67" s="7">
        <v>7.1469999999999997E-3</v>
      </c>
      <c r="J67" s="7">
        <v>7.1209999999999997E-3</v>
      </c>
      <c r="K67" s="8">
        <v>92558.9</v>
      </c>
      <c r="L67" s="8">
        <v>659.1</v>
      </c>
      <c r="M67" s="6">
        <v>22.7</v>
      </c>
    </row>
    <row r="68" spans="1:13">
      <c r="A68">
        <v>61</v>
      </c>
      <c r="B68" s="7">
        <v>1.2689000000000001E-2</v>
      </c>
      <c r="C68" s="7">
        <v>1.2609E-2</v>
      </c>
      <c r="D68" s="8">
        <v>87136.4</v>
      </c>
      <c r="E68" s="8">
        <v>1098.7</v>
      </c>
      <c r="F68" s="6">
        <v>18.3</v>
      </c>
      <c r="G68" t="s">
        <v>13</v>
      </c>
      <c r="H68">
        <v>61</v>
      </c>
      <c r="I68" s="7">
        <v>7.705E-3</v>
      </c>
      <c r="J68" s="7">
        <v>7.6750000000000004E-3</v>
      </c>
      <c r="K68" s="8">
        <v>91899.7</v>
      </c>
      <c r="L68" s="8">
        <v>705.3</v>
      </c>
      <c r="M68" s="6">
        <v>21.86</v>
      </c>
    </row>
    <row r="69" spans="1:13">
      <c r="A69">
        <v>62</v>
      </c>
      <c r="B69" s="7">
        <v>1.3991999999999999E-2</v>
      </c>
      <c r="C69" s="7">
        <v>1.3894999999999999E-2</v>
      </c>
      <c r="D69" s="8">
        <v>86037.8</v>
      </c>
      <c r="E69" s="8">
        <v>1195.5</v>
      </c>
      <c r="F69" s="6">
        <v>17.53</v>
      </c>
      <c r="G69" t="s">
        <v>13</v>
      </c>
      <c r="H69">
        <v>62</v>
      </c>
      <c r="I69" s="7">
        <v>8.5059999999999997E-3</v>
      </c>
      <c r="J69" s="7">
        <v>8.4700000000000001E-3</v>
      </c>
      <c r="K69" s="8">
        <v>91194.4</v>
      </c>
      <c r="L69" s="8">
        <v>772.4</v>
      </c>
      <c r="M69" s="6">
        <v>21.03</v>
      </c>
    </row>
    <row r="70" spans="1:13">
      <c r="A70">
        <v>63</v>
      </c>
      <c r="B70" s="7">
        <v>1.5484E-2</v>
      </c>
      <c r="C70" s="7">
        <v>1.5365E-2</v>
      </c>
      <c r="D70" s="8">
        <v>84842.3</v>
      </c>
      <c r="E70" s="8">
        <v>1303.5999999999999</v>
      </c>
      <c r="F70" s="6">
        <v>16.77</v>
      </c>
      <c r="G70" t="s">
        <v>13</v>
      </c>
      <c r="H70">
        <v>63</v>
      </c>
      <c r="I70" s="7">
        <v>9.1299999999999992E-3</v>
      </c>
      <c r="J70" s="7">
        <v>9.0889999999999999E-3</v>
      </c>
      <c r="K70" s="8">
        <v>90422</v>
      </c>
      <c r="L70" s="8">
        <v>821.8</v>
      </c>
      <c r="M70" s="6">
        <v>20.2</v>
      </c>
    </row>
    <row r="71" spans="1:13">
      <c r="A71">
        <v>64</v>
      </c>
      <c r="B71" s="7">
        <v>1.7464E-2</v>
      </c>
      <c r="C71" s="7">
        <v>1.7312999999999999E-2</v>
      </c>
      <c r="D71" s="8">
        <v>83538.7</v>
      </c>
      <c r="E71" s="8">
        <v>1446.3</v>
      </c>
      <c r="F71" s="6">
        <v>16.02</v>
      </c>
      <c r="G71" t="s">
        <v>13</v>
      </c>
      <c r="H71">
        <v>64</v>
      </c>
      <c r="I71" s="7">
        <v>1.0255999999999999E-2</v>
      </c>
      <c r="J71" s="7">
        <v>1.0203E-2</v>
      </c>
      <c r="K71" s="8">
        <v>89600.1</v>
      </c>
      <c r="L71" s="8">
        <v>914.2</v>
      </c>
      <c r="M71" s="6">
        <v>19.38</v>
      </c>
    </row>
    <row r="72" spans="1:13">
      <c r="A72">
        <v>65</v>
      </c>
      <c r="B72" s="7">
        <v>1.9609999999999999E-2</v>
      </c>
      <c r="C72" s="7">
        <v>1.942E-2</v>
      </c>
      <c r="D72" s="8">
        <v>82092.399999999994</v>
      </c>
      <c r="E72" s="8">
        <v>1594.2</v>
      </c>
      <c r="F72" s="6">
        <v>15.29</v>
      </c>
      <c r="G72" t="s">
        <v>13</v>
      </c>
      <c r="H72">
        <v>65</v>
      </c>
      <c r="I72" s="7">
        <v>1.1488999999999999E-2</v>
      </c>
      <c r="J72" s="7">
        <v>1.1423000000000001E-2</v>
      </c>
      <c r="K72" s="8">
        <v>88685.9</v>
      </c>
      <c r="L72" s="8">
        <v>1013.1</v>
      </c>
      <c r="M72" s="6">
        <v>18.579999999999998</v>
      </c>
    </row>
    <row r="73" spans="1:13">
      <c r="A73">
        <v>66</v>
      </c>
      <c r="B73" s="7">
        <v>2.1602E-2</v>
      </c>
      <c r="C73" s="7">
        <v>2.1371000000000001E-2</v>
      </c>
      <c r="D73" s="8">
        <v>80498.100000000006</v>
      </c>
      <c r="E73" s="8">
        <v>1720.3</v>
      </c>
      <c r="F73" s="6">
        <v>14.59</v>
      </c>
      <c r="G73" t="s">
        <v>13</v>
      </c>
      <c r="H73">
        <v>66</v>
      </c>
      <c r="I73" s="7">
        <v>1.2819000000000001E-2</v>
      </c>
      <c r="J73" s="7">
        <v>1.2737E-2</v>
      </c>
      <c r="K73" s="8">
        <v>87672.8</v>
      </c>
      <c r="L73" s="8">
        <v>1116.7</v>
      </c>
      <c r="M73" s="6">
        <v>17.79</v>
      </c>
    </row>
    <row r="74" spans="1:13">
      <c r="A74">
        <v>67</v>
      </c>
      <c r="B74" s="7">
        <v>2.4469000000000001E-2</v>
      </c>
      <c r="C74" s="7">
        <v>2.4174000000000001E-2</v>
      </c>
      <c r="D74" s="8">
        <v>78777.8</v>
      </c>
      <c r="E74" s="8">
        <v>1904.3</v>
      </c>
      <c r="F74" s="6">
        <v>13.9</v>
      </c>
      <c r="G74" t="s">
        <v>13</v>
      </c>
      <c r="H74">
        <v>67</v>
      </c>
      <c r="I74" s="7">
        <v>1.4423999999999999E-2</v>
      </c>
      <c r="J74" s="7">
        <v>1.4321E-2</v>
      </c>
      <c r="K74" s="8">
        <v>86556.1</v>
      </c>
      <c r="L74" s="8">
        <v>1239.5999999999999</v>
      </c>
      <c r="M74" s="6">
        <v>17.010000000000002</v>
      </c>
    </row>
    <row r="75" spans="1:13">
      <c r="A75">
        <v>68</v>
      </c>
      <c r="B75" s="7">
        <v>2.7009999999999999E-2</v>
      </c>
      <c r="C75" s="7">
        <v>2.665E-2</v>
      </c>
      <c r="D75" s="8">
        <v>76873.5</v>
      </c>
      <c r="E75" s="8">
        <v>2048.6999999999998</v>
      </c>
      <c r="F75" s="6">
        <v>13.23</v>
      </c>
      <c r="G75" t="s">
        <v>13</v>
      </c>
      <c r="H75">
        <v>68</v>
      </c>
      <c r="I75" s="7">
        <v>1.5778E-2</v>
      </c>
      <c r="J75" s="7">
        <v>1.5654000000000001E-2</v>
      </c>
      <c r="K75" s="8">
        <v>85316.6</v>
      </c>
      <c r="L75" s="8">
        <v>1335.6</v>
      </c>
      <c r="M75" s="6">
        <v>16.25</v>
      </c>
    </row>
    <row r="76" spans="1:13">
      <c r="A76">
        <v>69</v>
      </c>
      <c r="B76" s="7">
        <v>3.0131999999999999E-2</v>
      </c>
      <c r="C76" s="7">
        <v>2.9685E-2</v>
      </c>
      <c r="D76" s="8">
        <v>74824.800000000003</v>
      </c>
      <c r="E76" s="8">
        <v>2221.1999999999998</v>
      </c>
      <c r="F76" s="6">
        <v>12.58</v>
      </c>
      <c r="G76" t="s">
        <v>13</v>
      </c>
      <c r="H76">
        <v>69</v>
      </c>
      <c r="I76" s="7">
        <v>1.7757999999999999E-2</v>
      </c>
      <c r="J76" s="7">
        <v>1.7600999999999999E-2</v>
      </c>
      <c r="K76" s="8">
        <v>83981</v>
      </c>
      <c r="L76" s="8">
        <v>1478.2</v>
      </c>
      <c r="M76" s="6">
        <v>15.5</v>
      </c>
    </row>
    <row r="77" spans="1:13">
      <c r="A77">
        <v>70</v>
      </c>
      <c r="B77" s="7">
        <v>3.3808999999999999E-2</v>
      </c>
      <c r="C77" s="7">
        <v>3.3246999999999999E-2</v>
      </c>
      <c r="D77" s="8">
        <v>72603.600000000006</v>
      </c>
      <c r="E77" s="8">
        <v>2413.9</v>
      </c>
      <c r="F77" s="6">
        <v>11.95</v>
      </c>
      <c r="G77" t="s">
        <v>13</v>
      </c>
      <c r="H77">
        <v>70</v>
      </c>
      <c r="I77" s="7">
        <v>2.0097E-2</v>
      </c>
      <c r="J77" s="7">
        <v>1.9897000000000001E-2</v>
      </c>
      <c r="K77" s="8">
        <v>82502.8</v>
      </c>
      <c r="L77" s="8">
        <v>1641.6</v>
      </c>
      <c r="M77" s="6">
        <v>14.77</v>
      </c>
    </row>
    <row r="78" spans="1:13">
      <c r="A78">
        <v>71</v>
      </c>
      <c r="B78" s="7">
        <v>3.7619E-2</v>
      </c>
      <c r="C78" s="7">
        <v>3.6923999999999998E-2</v>
      </c>
      <c r="D78" s="8">
        <v>70189.8</v>
      </c>
      <c r="E78" s="8">
        <v>2591.6999999999998</v>
      </c>
      <c r="F78" s="6">
        <v>11.34</v>
      </c>
      <c r="G78" t="s">
        <v>13</v>
      </c>
      <c r="H78">
        <v>71</v>
      </c>
      <c r="I78" s="7">
        <v>2.2536E-2</v>
      </c>
      <c r="J78" s="7">
        <v>2.2284999999999999E-2</v>
      </c>
      <c r="K78" s="8">
        <v>80861.2</v>
      </c>
      <c r="L78" s="8">
        <v>1802</v>
      </c>
      <c r="M78" s="6">
        <v>14.06</v>
      </c>
    </row>
    <row r="79" spans="1:13">
      <c r="A79">
        <v>72</v>
      </c>
      <c r="B79" s="7">
        <v>4.1516999999999998E-2</v>
      </c>
      <c r="C79" s="7">
        <v>4.0673000000000001E-2</v>
      </c>
      <c r="D79" s="8">
        <v>67598</v>
      </c>
      <c r="E79" s="8">
        <v>2749.4</v>
      </c>
      <c r="F79" s="6">
        <v>10.75</v>
      </c>
      <c r="G79" t="s">
        <v>13</v>
      </c>
      <c r="H79">
        <v>72</v>
      </c>
      <c r="I79" s="7">
        <v>2.5343999999999998E-2</v>
      </c>
      <c r="J79" s="7">
        <v>2.5027000000000001E-2</v>
      </c>
      <c r="K79" s="8">
        <v>79059.3</v>
      </c>
      <c r="L79" s="8">
        <v>1978.6</v>
      </c>
      <c r="M79" s="6">
        <v>13.37</v>
      </c>
    </row>
    <row r="80" spans="1:13">
      <c r="A80">
        <v>73</v>
      </c>
      <c r="B80" s="7">
        <v>4.5938E-2</v>
      </c>
      <c r="C80" s="7">
        <v>4.4907000000000002E-2</v>
      </c>
      <c r="D80" s="8">
        <v>64848.6</v>
      </c>
      <c r="E80" s="8">
        <v>2912.1</v>
      </c>
      <c r="F80" s="6">
        <v>10.19</v>
      </c>
      <c r="G80" t="s">
        <v>13</v>
      </c>
      <c r="H80">
        <v>73</v>
      </c>
      <c r="I80" s="7">
        <v>2.7979E-2</v>
      </c>
      <c r="J80" s="7">
        <v>2.7592999999999999E-2</v>
      </c>
      <c r="K80" s="8">
        <v>77080.600000000006</v>
      </c>
      <c r="L80" s="8">
        <v>2126.9</v>
      </c>
      <c r="M80" s="6">
        <v>12.7</v>
      </c>
    </row>
    <row r="81" spans="1:13">
      <c r="A81">
        <v>74</v>
      </c>
      <c r="B81" s="7">
        <v>5.1144000000000002E-2</v>
      </c>
      <c r="C81" s="7">
        <v>4.9868999999999997E-2</v>
      </c>
      <c r="D81" s="8">
        <v>61936.5</v>
      </c>
      <c r="E81" s="8">
        <v>3088.7</v>
      </c>
      <c r="F81" s="6">
        <v>9.64</v>
      </c>
      <c r="G81" t="s">
        <v>13</v>
      </c>
      <c r="H81">
        <v>74</v>
      </c>
      <c r="I81" s="7">
        <v>3.0814000000000001E-2</v>
      </c>
      <c r="J81" s="7">
        <v>3.0346000000000001E-2</v>
      </c>
      <c r="K81" s="8">
        <v>74953.7</v>
      </c>
      <c r="L81" s="8">
        <v>2274.6</v>
      </c>
      <c r="M81" s="6">
        <v>12.04</v>
      </c>
    </row>
    <row r="82" spans="1:13">
      <c r="A82">
        <v>75</v>
      </c>
      <c r="B82" s="7">
        <v>5.5670999999999998E-2</v>
      </c>
      <c r="C82" s="7">
        <v>5.4163000000000003E-2</v>
      </c>
      <c r="D82" s="8">
        <v>58847.8</v>
      </c>
      <c r="E82" s="8">
        <v>3187.4</v>
      </c>
      <c r="F82" s="6">
        <v>9.1199999999999992</v>
      </c>
      <c r="G82" t="s">
        <v>13</v>
      </c>
      <c r="H82">
        <v>75</v>
      </c>
      <c r="I82" s="7">
        <v>3.3716999999999997E-2</v>
      </c>
      <c r="J82" s="7">
        <v>3.3158E-2</v>
      </c>
      <c r="K82" s="8">
        <v>72679.199999999997</v>
      </c>
      <c r="L82" s="8">
        <v>2409.9</v>
      </c>
      <c r="M82" s="6">
        <v>11.4</v>
      </c>
    </row>
    <row r="83" spans="1:13">
      <c r="A83">
        <v>76</v>
      </c>
      <c r="B83" s="7">
        <v>6.1620000000000001E-2</v>
      </c>
      <c r="C83" s="7">
        <v>5.9778999999999999E-2</v>
      </c>
      <c r="D83" s="8">
        <v>55660.4</v>
      </c>
      <c r="E83" s="8">
        <v>3327.3</v>
      </c>
      <c r="F83" s="6">
        <v>8.6199999999999992</v>
      </c>
      <c r="G83" t="s">
        <v>13</v>
      </c>
      <c r="H83">
        <v>76</v>
      </c>
      <c r="I83" s="7">
        <v>3.7830999999999997E-2</v>
      </c>
      <c r="J83" s="7">
        <v>3.7129000000000002E-2</v>
      </c>
      <c r="K83" s="8">
        <v>70269.3</v>
      </c>
      <c r="L83" s="8">
        <v>2609</v>
      </c>
      <c r="M83" s="6">
        <v>10.78</v>
      </c>
    </row>
    <row r="84" spans="1:13">
      <c r="A84">
        <v>77</v>
      </c>
      <c r="B84" s="7">
        <v>6.6791000000000003E-2</v>
      </c>
      <c r="C84" s="7">
        <v>6.4632999999999996E-2</v>
      </c>
      <c r="D84" s="8">
        <v>52333.1</v>
      </c>
      <c r="E84" s="8">
        <v>3382.4</v>
      </c>
      <c r="F84" s="6">
        <v>8.1300000000000008</v>
      </c>
      <c r="G84" t="s">
        <v>13</v>
      </c>
      <c r="H84">
        <v>77</v>
      </c>
      <c r="I84" s="7">
        <v>4.122E-2</v>
      </c>
      <c r="J84" s="7">
        <v>4.0388E-2</v>
      </c>
      <c r="K84" s="8">
        <v>67660.3</v>
      </c>
      <c r="L84" s="8">
        <v>2732.6</v>
      </c>
      <c r="M84" s="6">
        <v>10.17</v>
      </c>
    </row>
    <row r="85" spans="1:13">
      <c r="A85">
        <v>78</v>
      </c>
      <c r="B85" s="7">
        <v>7.3013999999999996E-2</v>
      </c>
      <c r="C85" s="7">
        <v>7.0442000000000005E-2</v>
      </c>
      <c r="D85" s="8">
        <v>48950.7</v>
      </c>
      <c r="E85" s="8">
        <v>3448.2</v>
      </c>
      <c r="F85" s="6">
        <v>7.66</v>
      </c>
      <c r="G85" t="s">
        <v>13</v>
      </c>
      <c r="H85">
        <v>78</v>
      </c>
      <c r="I85" s="7">
        <v>4.5946000000000001E-2</v>
      </c>
      <c r="J85" s="7">
        <v>4.4914000000000003E-2</v>
      </c>
      <c r="K85" s="8">
        <v>64927.6</v>
      </c>
      <c r="L85" s="8">
        <v>2916.2</v>
      </c>
      <c r="M85" s="6">
        <v>9.58</v>
      </c>
    </row>
    <row r="86" spans="1:13">
      <c r="A86">
        <v>79</v>
      </c>
      <c r="B86" s="7">
        <v>8.0781000000000006E-2</v>
      </c>
      <c r="C86" s="7">
        <v>7.7645000000000006E-2</v>
      </c>
      <c r="D86" s="8">
        <v>45502.5</v>
      </c>
      <c r="E86" s="8">
        <v>3533</v>
      </c>
      <c r="F86" s="6">
        <v>7.2</v>
      </c>
      <c r="G86" t="s">
        <v>13</v>
      </c>
      <c r="H86">
        <v>79</v>
      </c>
      <c r="I86" s="7">
        <v>5.0497E-2</v>
      </c>
      <c r="J86" s="7">
        <v>4.9253999999999999E-2</v>
      </c>
      <c r="K86" s="8">
        <v>62011.4</v>
      </c>
      <c r="L86" s="8">
        <v>3054.3</v>
      </c>
      <c r="M86" s="6">
        <v>9.01</v>
      </c>
    </row>
    <row r="87" spans="1:13">
      <c r="A87">
        <v>80</v>
      </c>
      <c r="B87" s="7">
        <v>8.8530999999999999E-2</v>
      </c>
      <c r="C87" s="7">
        <v>8.4778000000000006E-2</v>
      </c>
      <c r="D87" s="8">
        <v>41969.4</v>
      </c>
      <c r="E87" s="8">
        <v>3558.1</v>
      </c>
      <c r="F87" s="6">
        <v>6.77</v>
      </c>
      <c r="G87" t="s">
        <v>13</v>
      </c>
      <c r="H87">
        <v>80</v>
      </c>
      <c r="I87" s="7">
        <v>5.7124000000000001E-2</v>
      </c>
      <c r="J87" s="7">
        <v>5.5537999999999997E-2</v>
      </c>
      <c r="K87" s="8">
        <v>58957.2</v>
      </c>
      <c r="L87" s="8">
        <v>3274.4</v>
      </c>
      <c r="M87" s="6">
        <v>8.4499999999999993</v>
      </c>
    </row>
    <row r="88" spans="1:13">
      <c r="A88">
        <v>81</v>
      </c>
      <c r="B88" s="7">
        <v>9.8367999999999997E-2</v>
      </c>
      <c r="C88" s="7">
        <v>9.3756999999999993E-2</v>
      </c>
      <c r="D88" s="8">
        <v>38411.300000000003</v>
      </c>
      <c r="E88" s="8">
        <v>3601.3</v>
      </c>
      <c r="F88" s="6">
        <v>6.35</v>
      </c>
      <c r="G88" t="s">
        <v>13</v>
      </c>
      <c r="H88">
        <v>81</v>
      </c>
      <c r="I88" s="7">
        <v>6.4205999999999999E-2</v>
      </c>
      <c r="J88" s="7">
        <v>6.2209E-2</v>
      </c>
      <c r="K88" s="8">
        <v>55682.8</v>
      </c>
      <c r="L88" s="8">
        <v>3464</v>
      </c>
      <c r="M88" s="6">
        <v>7.92</v>
      </c>
    </row>
    <row r="89" spans="1:13">
      <c r="A89">
        <v>82</v>
      </c>
      <c r="B89" s="7">
        <v>0.10962</v>
      </c>
      <c r="C89" s="7">
        <v>0.103924</v>
      </c>
      <c r="D89" s="8">
        <v>34810</v>
      </c>
      <c r="E89" s="8">
        <v>3617.6</v>
      </c>
      <c r="F89" s="6">
        <v>5.96</v>
      </c>
      <c r="G89" t="s">
        <v>13</v>
      </c>
      <c r="H89">
        <v>82</v>
      </c>
      <c r="I89" s="7">
        <v>7.2916999999999996E-2</v>
      </c>
      <c r="J89" s="7">
        <v>7.0351999999999998E-2</v>
      </c>
      <c r="K89" s="8">
        <v>52218.8</v>
      </c>
      <c r="L89" s="8">
        <v>3673.7</v>
      </c>
      <c r="M89" s="6">
        <v>7.41</v>
      </c>
    </row>
    <row r="90" spans="1:13">
      <c r="A90">
        <v>83</v>
      </c>
      <c r="B90" s="7">
        <v>0.12153799999999999</v>
      </c>
      <c r="C90" s="7">
        <v>0.114575</v>
      </c>
      <c r="D90" s="8">
        <v>31192.400000000001</v>
      </c>
      <c r="E90" s="8">
        <v>3573.9</v>
      </c>
      <c r="F90" s="6">
        <v>5.59</v>
      </c>
      <c r="G90" t="s">
        <v>13</v>
      </c>
      <c r="H90">
        <v>83</v>
      </c>
      <c r="I90" s="7">
        <v>8.0448000000000006E-2</v>
      </c>
      <c r="J90" s="7">
        <v>7.7338000000000004E-2</v>
      </c>
      <c r="K90" s="8">
        <v>48545.1</v>
      </c>
      <c r="L90" s="8">
        <v>3754.4</v>
      </c>
      <c r="M90" s="6">
        <v>6.93</v>
      </c>
    </row>
    <row r="91" spans="1:13">
      <c r="A91">
        <v>84</v>
      </c>
      <c r="B91" s="7">
        <v>0.13276099999999999</v>
      </c>
      <c r="C91" s="7">
        <v>0.124497</v>
      </c>
      <c r="D91" s="8">
        <v>27618.5</v>
      </c>
      <c r="E91" s="8">
        <v>3438.4</v>
      </c>
      <c r="F91" s="6">
        <v>5.25</v>
      </c>
      <c r="G91" t="s">
        <v>13</v>
      </c>
      <c r="H91">
        <v>84</v>
      </c>
      <c r="I91" s="7">
        <v>8.9617000000000002E-2</v>
      </c>
      <c r="J91" s="7">
        <v>8.5774000000000003E-2</v>
      </c>
      <c r="K91" s="8">
        <v>44790.7</v>
      </c>
      <c r="L91" s="8">
        <v>3841.9</v>
      </c>
      <c r="M91" s="6">
        <v>6.47</v>
      </c>
    </row>
    <row r="92" spans="1:13">
      <c r="A92">
        <v>85</v>
      </c>
      <c r="B92" s="7">
        <v>0.14585500000000001</v>
      </c>
      <c r="C92" s="7">
        <v>0.13594200000000001</v>
      </c>
      <c r="D92" s="8">
        <v>24180.1</v>
      </c>
      <c r="E92" s="8">
        <v>3287.1</v>
      </c>
      <c r="F92" s="6">
        <v>4.92</v>
      </c>
      <c r="G92" t="s">
        <v>13</v>
      </c>
      <c r="H92">
        <v>85</v>
      </c>
      <c r="I92" s="7">
        <v>0.100394</v>
      </c>
      <c r="J92" s="7">
        <v>9.5594999999999999E-2</v>
      </c>
      <c r="K92" s="8">
        <v>40948.9</v>
      </c>
      <c r="L92" s="8">
        <v>3914.5</v>
      </c>
      <c r="M92" s="6">
        <v>6.03</v>
      </c>
    </row>
    <row r="93" spans="1:13">
      <c r="A93">
        <v>86</v>
      </c>
      <c r="B93" s="7">
        <v>0.158133</v>
      </c>
      <c r="C93" s="7">
        <v>0.14654600000000001</v>
      </c>
      <c r="D93" s="8">
        <v>20893</v>
      </c>
      <c r="E93" s="8">
        <v>3061.8</v>
      </c>
      <c r="F93" s="6">
        <v>4.62</v>
      </c>
      <c r="G93" t="s">
        <v>13</v>
      </c>
      <c r="H93">
        <v>86</v>
      </c>
      <c r="I93" s="7">
        <v>0.112734</v>
      </c>
      <c r="J93" s="7">
        <v>0.10671899999999999</v>
      </c>
      <c r="K93" s="8">
        <v>37034.400000000001</v>
      </c>
      <c r="L93" s="8">
        <v>3952.3</v>
      </c>
      <c r="M93" s="6">
        <v>5.62</v>
      </c>
    </row>
    <row r="94" spans="1:13">
      <c r="A94">
        <v>87</v>
      </c>
      <c r="B94" s="7">
        <v>0.174817</v>
      </c>
      <c r="C94" s="7">
        <v>0.16076499999999999</v>
      </c>
      <c r="D94" s="8">
        <v>17831.2</v>
      </c>
      <c r="E94" s="8">
        <v>2866.6</v>
      </c>
      <c r="F94" s="6">
        <v>4.32</v>
      </c>
      <c r="G94" t="s">
        <v>13</v>
      </c>
      <c r="H94">
        <v>87</v>
      </c>
      <c r="I94" s="7">
        <v>0.124928</v>
      </c>
      <c r="J94" s="7">
        <v>0.11758299999999999</v>
      </c>
      <c r="K94" s="8">
        <v>33082.1</v>
      </c>
      <c r="L94" s="8">
        <v>3889.9</v>
      </c>
      <c r="M94" s="6">
        <v>5.23</v>
      </c>
    </row>
    <row r="95" spans="1:13">
      <c r="A95">
        <v>88</v>
      </c>
      <c r="B95" s="7">
        <v>0.19189700000000001</v>
      </c>
      <c r="C95" s="7">
        <v>0.175096</v>
      </c>
      <c r="D95" s="8">
        <v>14964.6</v>
      </c>
      <c r="E95" s="8">
        <v>2620.1999999999998</v>
      </c>
      <c r="F95" s="6">
        <v>4.0599999999999996</v>
      </c>
      <c r="G95" t="s">
        <v>13</v>
      </c>
      <c r="H95">
        <v>88</v>
      </c>
      <c r="I95" s="7">
        <v>0.14002200000000001</v>
      </c>
      <c r="J95" s="7">
        <v>0.13086</v>
      </c>
      <c r="K95" s="8">
        <v>29192.2</v>
      </c>
      <c r="L95" s="8">
        <v>3820.1</v>
      </c>
      <c r="M95" s="6">
        <v>4.8600000000000003</v>
      </c>
    </row>
    <row r="96" spans="1:13">
      <c r="A96">
        <v>89</v>
      </c>
      <c r="B96" s="7">
        <v>0.20994299999999999</v>
      </c>
      <c r="C96" s="7">
        <v>0.189998</v>
      </c>
      <c r="D96" s="8">
        <v>12344.4</v>
      </c>
      <c r="E96" s="8">
        <v>2345.4</v>
      </c>
      <c r="F96" s="6">
        <v>3.81</v>
      </c>
      <c r="G96" t="s">
        <v>13</v>
      </c>
      <c r="H96">
        <v>89</v>
      </c>
      <c r="I96" s="7">
        <v>0.157471</v>
      </c>
      <c r="J96" s="7">
        <v>0.145978</v>
      </c>
      <c r="K96" s="8">
        <v>25372.1</v>
      </c>
      <c r="L96" s="8">
        <v>3703.8</v>
      </c>
      <c r="M96" s="6">
        <v>4.51</v>
      </c>
    </row>
    <row r="97" spans="1:13">
      <c r="A97">
        <v>90</v>
      </c>
      <c r="B97" s="7">
        <v>0.22144900000000001</v>
      </c>
      <c r="C97" s="7">
        <v>0.19937299999999999</v>
      </c>
      <c r="D97" s="8">
        <v>9999</v>
      </c>
      <c r="E97" s="8">
        <v>1993.5</v>
      </c>
      <c r="F97" s="6">
        <v>3.59</v>
      </c>
      <c r="G97" t="s">
        <v>13</v>
      </c>
      <c r="H97">
        <v>90</v>
      </c>
      <c r="I97" s="7">
        <v>0.17105699999999999</v>
      </c>
      <c r="J97" s="7">
        <v>0.15758</v>
      </c>
      <c r="K97" s="8">
        <v>21668.3</v>
      </c>
      <c r="L97" s="8">
        <v>3414.5</v>
      </c>
      <c r="M97" s="6">
        <v>4.2</v>
      </c>
    </row>
    <row r="98" spans="1:13">
      <c r="A98">
        <v>91</v>
      </c>
      <c r="B98" s="7">
        <v>0.23932400000000001</v>
      </c>
      <c r="C98" s="7">
        <v>0.21374699999999999</v>
      </c>
      <c r="D98" s="8">
        <v>8005.4</v>
      </c>
      <c r="E98" s="8">
        <v>1711.1</v>
      </c>
      <c r="F98" s="6">
        <v>3.36</v>
      </c>
      <c r="G98" t="s">
        <v>13</v>
      </c>
      <c r="H98">
        <v>91</v>
      </c>
      <c r="I98" s="7">
        <v>0.19142300000000001</v>
      </c>
      <c r="J98" s="7">
        <v>0.174702</v>
      </c>
      <c r="K98" s="8">
        <v>18253.900000000001</v>
      </c>
      <c r="L98" s="8">
        <v>3189</v>
      </c>
      <c r="M98" s="6">
        <v>3.89</v>
      </c>
    </row>
    <row r="99" spans="1:13">
      <c r="A99">
        <v>92</v>
      </c>
      <c r="B99" s="7">
        <v>0.26379599999999997</v>
      </c>
      <c r="C99" s="7">
        <v>0.23305600000000001</v>
      </c>
      <c r="D99" s="8">
        <v>6294.3</v>
      </c>
      <c r="E99" s="8">
        <v>1466.9</v>
      </c>
      <c r="F99" s="6">
        <v>3.13</v>
      </c>
      <c r="G99" t="s">
        <v>13</v>
      </c>
      <c r="H99">
        <v>92</v>
      </c>
      <c r="I99" s="7">
        <v>0.21491499999999999</v>
      </c>
      <c r="J99" s="7">
        <v>0.19406100000000001</v>
      </c>
      <c r="K99" s="8">
        <v>15064.9</v>
      </c>
      <c r="L99" s="8">
        <v>2923.5</v>
      </c>
      <c r="M99" s="6">
        <v>3.61</v>
      </c>
    </row>
    <row r="100" spans="1:13">
      <c r="A100">
        <v>93</v>
      </c>
      <c r="B100" s="7">
        <v>0.28618900000000003</v>
      </c>
      <c r="C100" s="7">
        <v>0.250363</v>
      </c>
      <c r="D100" s="8">
        <v>4827.3999999999996</v>
      </c>
      <c r="E100" s="8">
        <v>1208.5999999999999</v>
      </c>
      <c r="F100" s="6">
        <v>2.93</v>
      </c>
      <c r="G100" t="s">
        <v>13</v>
      </c>
      <c r="H100">
        <v>93</v>
      </c>
      <c r="I100" s="7">
        <v>0.23882400000000001</v>
      </c>
      <c r="J100" s="7">
        <v>0.21334800000000001</v>
      </c>
      <c r="K100" s="8">
        <v>12141.4</v>
      </c>
      <c r="L100" s="8">
        <v>2590.3000000000002</v>
      </c>
      <c r="M100" s="6">
        <v>3.36</v>
      </c>
    </row>
    <row r="101" spans="1:13">
      <c r="A101">
        <v>94</v>
      </c>
      <c r="B101" s="7">
        <v>0.31082100000000001</v>
      </c>
      <c r="C101" s="7">
        <v>0.269013</v>
      </c>
      <c r="D101" s="8">
        <v>3618.8</v>
      </c>
      <c r="E101" s="8">
        <v>973.5</v>
      </c>
      <c r="F101" s="6">
        <v>2.75</v>
      </c>
      <c r="G101" t="s">
        <v>13</v>
      </c>
      <c r="H101">
        <v>94</v>
      </c>
      <c r="I101" s="7">
        <v>0.26071899999999998</v>
      </c>
      <c r="J101" s="7">
        <v>0.230652</v>
      </c>
      <c r="K101" s="8">
        <v>9551</v>
      </c>
      <c r="L101" s="8">
        <v>2203</v>
      </c>
      <c r="M101" s="6">
        <v>3.13</v>
      </c>
    </row>
    <row r="102" spans="1:13">
      <c r="A102">
        <v>95</v>
      </c>
      <c r="B102" s="7">
        <v>0.33979199999999998</v>
      </c>
      <c r="C102" s="7">
        <v>0.29044599999999998</v>
      </c>
      <c r="D102" s="8">
        <v>2645.3</v>
      </c>
      <c r="E102" s="8">
        <v>768.3</v>
      </c>
      <c r="F102" s="6">
        <v>2.57</v>
      </c>
      <c r="G102" t="s">
        <v>13</v>
      </c>
      <c r="H102">
        <v>95</v>
      </c>
      <c r="I102" s="7">
        <v>0.28181299999999998</v>
      </c>
      <c r="J102" s="7">
        <v>0.24700800000000001</v>
      </c>
      <c r="K102" s="8">
        <v>7348.1</v>
      </c>
      <c r="L102" s="8">
        <v>1815</v>
      </c>
      <c r="M102" s="6">
        <v>2.92</v>
      </c>
    </row>
    <row r="103" spans="1:13">
      <c r="A103">
        <v>96</v>
      </c>
      <c r="B103" s="7">
        <v>0.36196899999999999</v>
      </c>
      <c r="C103" s="7">
        <v>0.30649799999999999</v>
      </c>
      <c r="D103" s="8">
        <v>1877</v>
      </c>
      <c r="E103" s="8">
        <v>575.29999999999995</v>
      </c>
      <c r="F103" s="6">
        <v>2.42</v>
      </c>
      <c r="G103" t="s">
        <v>13</v>
      </c>
      <c r="H103">
        <v>96</v>
      </c>
      <c r="I103" s="7">
        <v>0.31146699999999999</v>
      </c>
      <c r="J103" s="7">
        <v>0.26949699999999999</v>
      </c>
      <c r="K103" s="8">
        <v>5533</v>
      </c>
      <c r="L103" s="8">
        <v>1491.1</v>
      </c>
      <c r="M103" s="6">
        <v>2.72</v>
      </c>
    </row>
    <row r="104" spans="1:13">
      <c r="A104">
        <v>97</v>
      </c>
      <c r="B104" s="7">
        <v>0.38990000000000002</v>
      </c>
      <c r="C104" s="7">
        <v>0.32629000000000002</v>
      </c>
      <c r="D104" s="8">
        <v>1301.7</v>
      </c>
      <c r="E104" s="8">
        <v>424.7</v>
      </c>
      <c r="F104" s="6">
        <v>2.27</v>
      </c>
      <c r="G104" t="s">
        <v>13</v>
      </c>
      <c r="H104">
        <v>97</v>
      </c>
      <c r="I104" s="7">
        <v>0.34099099999999999</v>
      </c>
      <c r="J104" s="7">
        <v>0.29132200000000003</v>
      </c>
      <c r="K104" s="8">
        <v>4041.9</v>
      </c>
      <c r="L104" s="8">
        <v>1177.5</v>
      </c>
      <c r="M104" s="6">
        <v>2.54</v>
      </c>
    </row>
    <row r="105" spans="1:13">
      <c r="A105">
        <v>98</v>
      </c>
      <c r="B105" s="7">
        <v>0.41496899999999998</v>
      </c>
      <c r="C105" s="7">
        <v>0.34366400000000003</v>
      </c>
      <c r="D105" s="8">
        <v>877</v>
      </c>
      <c r="E105" s="8">
        <v>301.39999999999998</v>
      </c>
      <c r="F105" s="6">
        <v>2.13</v>
      </c>
      <c r="G105" t="s">
        <v>13</v>
      </c>
      <c r="H105">
        <v>98</v>
      </c>
      <c r="I105" s="7">
        <v>0.36386299999999999</v>
      </c>
      <c r="J105" s="7">
        <v>0.30785499999999999</v>
      </c>
      <c r="K105" s="8">
        <v>2864.4</v>
      </c>
      <c r="L105" s="8">
        <v>881.8</v>
      </c>
      <c r="M105" s="6">
        <v>2.37</v>
      </c>
    </row>
    <row r="106" spans="1:13">
      <c r="A106">
        <v>99</v>
      </c>
      <c r="B106" s="7">
        <v>0.45165899999999998</v>
      </c>
      <c r="C106" s="7">
        <v>0.368452</v>
      </c>
      <c r="D106" s="8">
        <v>575.6</v>
      </c>
      <c r="E106" s="8">
        <v>212.1</v>
      </c>
      <c r="F106" s="6">
        <v>1.98</v>
      </c>
      <c r="G106" t="s">
        <v>13</v>
      </c>
      <c r="H106">
        <v>99</v>
      </c>
      <c r="I106" s="7">
        <v>0.39071699999999998</v>
      </c>
      <c r="J106" s="7">
        <v>0.32686199999999999</v>
      </c>
      <c r="K106" s="8">
        <v>1982.6</v>
      </c>
      <c r="L106" s="8">
        <v>648</v>
      </c>
      <c r="M106" s="6">
        <v>2.21</v>
      </c>
    </row>
    <row r="107" spans="1:13">
      <c r="A107">
        <v>100</v>
      </c>
      <c r="B107">
        <v>0.47341100000000003</v>
      </c>
      <c r="C107">
        <v>0.38279999999999997</v>
      </c>
      <c r="D107">
        <v>363.5</v>
      </c>
      <c r="E107">
        <v>139.1</v>
      </c>
      <c r="F107">
        <v>1.84</v>
      </c>
      <c r="G107" t="s">
        <v>13</v>
      </c>
      <c r="H107">
        <v>100</v>
      </c>
      <c r="I107">
        <v>0.45177899999999999</v>
      </c>
      <c r="J107">
        <v>0.36853200000000003</v>
      </c>
      <c r="K107">
        <v>1334.6</v>
      </c>
      <c r="L107">
        <v>491.8</v>
      </c>
      <c r="M107">
        <v>2.04</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defaultColWidth="10.85546875" defaultRowHeight="12.75"/>
  <sheetData>
    <row r="1" spans="1:13" ht="19.5">
      <c r="A1" s="3" t="s">
        <v>29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6.5950000000000002E-3</v>
      </c>
      <c r="C7" s="7">
        <v>6.5729999999999998E-3</v>
      </c>
      <c r="D7" s="8">
        <v>100000</v>
      </c>
      <c r="E7" s="8">
        <v>657.3</v>
      </c>
      <c r="F7" s="6">
        <v>74.709999999999994</v>
      </c>
      <c r="G7" t="s">
        <v>13</v>
      </c>
      <c r="H7">
        <v>0</v>
      </c>
      <c r="I7" s="7">
        <v>5.2430000000000003E-3</v>
      </c>
      <c r="J7" s="7">
        <v>5.2290000000000001E-3</v>
      </c>
      <c r="K7" s="8">
        <v>100000</v>
      </c>
      <c r="L7" s="8">
        <v>522.9</v>
      </c>
      <c r="M7" s="6">
        <v>79.709999999999994</v>
      </c>
    </row>
    <row r="8" spans="1:13">
      <c r="A8">
        <v>1</v>
      </c>
      <c r="B8" s="7">
        <v>5.2499999999999997E-4</v>
      </c>
      <c r="C8" s="7">
        <v>5.2499999999999997E-4</v>
      </c>
      <c r="D8" s="8">
        <v>99342.7</v>
      </c>
      <c r="E8" s="8">
        <v>52.2</v>
      </c>
      <c r="F8" s="6">
        <v>74.209999999999994</v>
      </c>
      <c r="G8" t="s">
        <v>13</v>
      </c>
      <c r="H8">
        <v>1</v>
      </c>
      <c r="I8" s="7">
        <v>4.2299999999999998E-4</v>
      </c>
      <c r="J8" s="7">
        <v>4.2299999999999998E-4</v>
      </c>
      <c r="K8" s="8">
        <v>99477.1</v>
      </c>
      <c r="L8" s="8">
        <v>42.1</v>
      </c>
      <c r="M8" s="6">
        <v>79.13</v>
      </c>
    </row>
    <row r="9" spans="1:13">
      <c r="A9">
        <v>2</v>
      </c>
      <c r="B9" s="7">
        <v>3.1300000000000002E-4</v>
      </c>
      <c r="C9" s="7">
        <v>3.1300000000000002E-4</v>
      </c>
      <c r="D9" s="8">
        <v>99290.6</v>
      </c>
      <c r="E9" s="8">
        <v>31.1</v>
      </c>
      <c r="F9" s="6">
        <v>73.239999999999995</v>
      </c>
      <c r="G9" t="s">
        <v>13</v>
      </c>
      <c r="H9">
        <v>2</v>
      </c>
      <c r="I9" s="7">
        <v>2.6899999999999998E-4</v>
      </c>
      <c r="J9" s="7">
        <v>2.6899999999999998E-4</v>
      </c>
      <c r="K9" s="8">
        <v>99435</v>
      </c>
      <c r="L9" s="8">
        <v>26.7</v>
      </c>
      <c r="M9" s="6">
        <v>78.16</v>
      </c>
    </row>
    <row r="10" spans="1:13">
      <c r="A10">
        <v>3</v>
      </c>
      <c r="B10" s="7">
        <v>2.2699999999999999E-4</v>
      </c>
      <c r="C10" s="7">
        <v>2.2699999999999999E-4</v>
      </c>
      <c r="D10" s="8">
        <v>99259.5</v>
      </c>
      <c r="E10" s="8">
        <v>22.5</v>
      </c>
      <c r="F10" s="6">
        <v>72.27</v>
      </c>
      <c r="G10" t="s">
        <v>13</v>
      </c>
      <c r="H10">
        <v>3</v>
      </c>
      <c r="I10" s="7">
        <v>1.65E-4</v>
      </c>
      <c r="J10" s="7">
        <v>1.65E-4</v>
      </c>
      <c r="K10" s="8">
        <v>99408.3</v>
      </c>
      <c r="L10" s="8">
        <v>16.399999999999999</v>
      </c>
      <c r="M10" s="6">
        <v>77.180000000000007</v>
      </c>
    </row>
    <row r="11" spans="1:13">
      <c r="A11">
        <v>4</v>
      </c>
      <c r="B11" s="7">
        <v>2.02E-4</v>
      </c>
      <c r="C11" s="7">
        <v>2.02E-4</v>
      </c>
      <c r="D11" s="8">
        <v>99237</v>
      </c>
      <c r="E11" s="8">
        <v>20</v>
      </c>
      <c r="F11" s="6">
        <v>71.28</v>
      </c>
      <c r="G11" t="s">
        <v>13</v>
      </c>
      <c r="H11">
        <v>4</v>
      </c>
      <c r="I11" s="7">
        <v>1.21E-4</v>
      </c>
      <c r="J11" s="7">
        <v>1.21E-4</v>
      </c>
      <c r="K11" s="8">
        <v>99391.9</v>
      </c>
      <c r="L11" s="8">
        <v>12</v>
      </c>
      <c r="M11" s="6">
        <v>76.19</v>
      </c>
    </row>
    <row r="12" spans="1:13">
      <c r="A12">
        <v>5</v>
      </c>
      <c r="B12" s="7">
        <v>1.5899999999999999E-4</v>
      </c>
      <c r="C12" s="7">
        <v>1.5899999999999999E-4</v>
      </c>
      <c r="D12" s="8">
        <v>99216.9</v>
      </c>
      <c r="E12" s="8">
        <v>15.7</v>
      </c>
      <c r="F12" s="6">
        <v>70.3</v>
      </c>
      <c r="G12" t="s">
        <v>13</v>
      </c>
      <c r="H12">
        <v>5</v>
      </c>
      <c r="I12" s="7">
        <v>1.1900000000000001E-4</v>
      </c>
      <c r="J12" s="7">
        <v>1.1900000000000001E-4</v>
      </c>
      <c r="K12" s="8">
        <v>99379.8</v>
      </c>
      <c r="L12" s="8">
        <v>11.8</v>
      </c>
      <c r="M12" s="6">
        <v>75.2</v>
      </c>
    </row>
    <row r="13" spans="1:13">
      <c r="A13">
        <v>6</v>
      </c>
      <c r="B13" s="7">
        <v>1.45E-4</v>
      </c>
      <c r="C13" s="7">
        <v>1.45E-4</v>
      </c>
      <c r="D13" s="8">
        <v>99201.2</v>
      </c>
      <c r="E13" s="8">
        <v>14.4</v>
      </c>
      <c r="F13" s="6">
        <v>69.31</v>
      </c>
      <c r="G13" t="s">
        <v>13</v>
      </c>
      <c r="H13">
        <v>6</v>
      </c>
      <c r="I13" s="7">
        <v>1.2300000000000001E-4</v>
      </c>
      <c r="J13" s="7">
        <v>1.2300000000000001E-4</v>
      </c>
      <c r="K13" s="8">
        <v>99368</v>
      </c>
      <c r="L13" s="8">
        <v>12.3</v>
      </c>
      <c r="M13" s="6">
        <v>74.209999999999994</v>
      </c>
    </row>
    <row r="14" spans="1:13">
      <c r="A14">
        <v>7</v>
      </c>
      <c r="B14" s="7">
        <v>1.3300000000000001E-4</v>
      </c>
      <c r="C14" s="7">
        <v>1.3300000000000001E-4</v>
      </c>
      <c r="D14" s="8">
        <v>99186.8</v>
      </c>
      <c r="E14" s="8">
        <v>13.2</v>
      </c>
      <c r="F14" s="6">
        <v>68.319999999999993</v>
      </c>
      <c r="G14" t="s">
        <v>13</v>
      </c>
      <c r="H14">
        <v>7</v>
      </c>
      <c r="I14" s="7">
        <v>1.0399999999999999E-4</v>
      </c>
      <c r="J14" s="7">
        <v>1.0399999999999999E-4</v>
      </c>
      <c r="K14" s="8">
        <v>99355.8</v>
      </c>
      <c r="L14" s="8">
        <v>10.3</v>
      </c>
      <c r="M14" s="6">
        <v>73.22</v>
      </c>
    </row>
    <row r="15" spans="1:13">
      <c r="A15">
        <v>8</v>
      </c>
      <c r="B15" s="7">
        <v>1.45E-4</v>
      </c>
      <c r="C15" s="7">
        <v>1.45E-4</v>
      </c>
      <c r="D15" s="8">
        <v>99173.6</v>
      </c>
      <c r="E15" s="8">
        <v>14.4</v>
      </c>
      <c r="F15" s="6">
        <v>67.33</v>
      </c>
      <c r="G15" t="s">
        <v>13</v>
      </c>
      <c r="H15">
        <v>8</v>
      </c>
      <c r="I15" s="7">
        <v>8.8999999999999995E-5</v>
      </c>
      <c r="J15" s="7">
        <v>8.8999999999999995E-5</v>
      </c>
      <c r="K15" s="8">
        <v>99345.4</v>
      </c>
      <c r="L15" s="8">
        <v>8.8000000000000007</v>
      </c>
      <c r="M15" s="6">
        <v>72.23</v>
      </c>
    </row>
    <row r="16" spans="1:13">
      <c r="A16">
        <v>9</v>
      </c>
      <c r="B16" s="7">
        <v>1.3999999999999999E-4</v>
      </c>
      <c r="C16" s="7">
        <v>1.3999999999999999E-4</v>
      </c>
      <c r="D16" s="8">
        <v>99159.3</v>
      </c>
      <c r="E16" s="8">
        <v>13.9</v>
      </c>
      <c r="F16" s="6">
        <v>66.34</v>
      </c>
      <c r="G16" t="s">
        <v>13</v>
      </c>
      <c r="H16">
        <v>9</v>
      </c>
      <c r="I16" s="7">
        <v>1.12E-4</v>
      </c>
      <c r="J16" s="7">
        <v>1.12E-4</v>
      </c>
      <c r="K16" s="8">
        <v>99336.6</v>
      </c>
      <c r="L16" s="8">
        <v>11.1</v>
      </c>
      <c r="M16" s="6">
        <v>71.239999999999995</v>
      </c>
    </row>
    <row r="17" spans="1:13">
      <c r="A17">
        <v>10</v>
      </c>
      <c r="B17" s="7">
        <v>1.44E-4</v>
      </c>
      <c r="C17" s="7">
        <v>1.44E-4</v>
      </c>
      <c r="D17" s="8">
        <v>99145.4</v>
      </c>
      <c r="E17" s="8">
        <v>14.2</v>
      </c>
      <c r="F17" s="6">
        <v>65.349999999999994</v>
      </c>
      <c r="G17" t="s">
        <v>13</v>
      </c>
      <c r="H17">
        <v>10</v>
      </c>
      <c r="I17" s="7">
        <v>1.06E-4</v>
      </c>
      <c r="J17" s="7">
        <v>1.06E-4</v>
      </c>
      <c r="K17" s="8">
        <v>99325.5</v>
      </c>
      <c r="L17" s="8">
        <v>10.5</v>
      </c>
      <c r="M17" s="6">
        <v>70.239999999999995</v>
      </c>
    </row>
    <row r="18" spans="1:13">
      <c r="A18">
        <v>11</v>
      </c>
      <c r="B18" s="7">
        <v>1.64E-4</v>
      </c>
      <c r="C18" s="7">
        <v>1.64E-4</v>
      </c>
      <c r="D18" s="8">
        <v>99131.1</v>
      </c>
      <c r="E18" s="8">
        <v>16.2</v>
      </c>
      <c r="F18" s="6">
        <v>64.36</v>
      </c>
      <c r="G18" t="s">
        <v>13</v>
      </c>
      <c r="H18">
        <v>11</v>
      </c>
      <c r="I18" s="7">
        <v>9.7E-5</v>
      </c>
      <c r="J18" s="7">
        <v>9.7E-5</v>
      </c>
      <c r="K18" s="8">
        <v>99315.1</v>
      </c>
      <c r="L18" s="8">
        <v>9.6</v>
      </c>
      <c r="M18" s="6">
        <v>69.25</v>
      </c>
    </row>
    <row r="19" spans="1:13">
      <c r="A19">
        <v>12</v>
      </c>
      <c r="B19" s="7">
        <v>1.74E-4</v>
      </c>
      <c r="C19" s="7">
        <v>1.74E-4</v>
      </c>
      <c r="D19" s="8">
        <v>99114.9</v>
      </c>
      <c r="E19" s="8">
        <v>17.2</v>
      </c>
      <c r="F19" s="6">
        <v>63.37</v>
      </c>
      <c r="G19" t="s">
        <v>13</v>
      </c>
      <c r="H19">
        <v>12</v>
      </c>
      <c r="I19" s="7">
        <v>1.25E-4</v>
      </c>
      <c r="J19" s="7">
        <v>1.25E-4</v>
      </c>
      <c r="K19" s="8">
        <v>99305.4</v>
      </c>
      <c r="L19" s="8">
        <v>12.4</v>
      </c>
      <c r="M19" s="6">
        <v>68.260000000000005</v>
      </c>
    </row>
    <row r="20" spans="1:13">
      <c r="A20">
        <v>13</v>
      </c>
      <c r="B20" s="7">
        <v>2.04E-4</v>
      </c>
      <c r="C20" s="7">
        <v>2.04E-4</v>
      </c>
      <c r="D20" s="8">
        <v>99097.7</v>
      </c>
      <c r="E20" s="8">
        <v>20.2</v>
      </c>
      <c r="F20" s="6">
        <v>62.38</v>
      </c>
      <c r="G20" t="s">
        <v>13</v>
      </c>
      <c r="H20">
        <v>13</v>
      </c>
      <c r="I20" s="7">
        <v>1.3899999999999999E-4</v>
      </c>
      <c r="J20" s="7">
        <v>1.3899999999999999E-4</v>
      </c>
      <c r="K20" s="8">
        <v>99293.1</v>
      </c>
      <c r="L20" s="8">
        <v>13.8</v>
      </c>
      <c r="M20" s="6">
        <v>67.27</v>
      </c>
    </row>
    <row r="21" spans="1:13">
      <c r="A21">
        <v>14</v>
      </c>
      <c r="B21" s="7">
        <v>2.5999999999999998E-4</v>
      </c>
      <c r="C21" s="7">
        <v>2.5999999999999998E-4</v>
      </c>
      <c r="D21" s="8">
        <v>99077.4</v>
      </c>
      <c r="E21" s="8">
        <v>25.8</v>
      </c>
      <c r="F21" s="6">
        <v>61.39</v>
      </c>
      <c r="G21" t="s">
        <v>13</v>
      </c>
      <c r="H21">
        <v>14</v>
      </c>
      <c r="I21" s="7">
        <v>1.66E-4</v>
      </c>
      <c r="J21" s="7">
        <v>1.66E-4</v>
      </c>
      <c r="K21" s="8">
        <v>99279.3</v>
      </c>
      <c r="L21" s="8">
        <v>16.5</v>
      </c>
      <c r="M21" s="6">
        <v>66.28</v>
      </c>
    </row>
    <row r="22" spans="1:13">
      <c r="A22">
        <v>15</v>
      </c>
      <c r="B22" s="7">
        <v>3.0499999999999999E-4</v>
      </c>
      <c r="C22" s="7">
        <v>3.0499999999999999E-4</v>
      </c>
      <c r="D22" s="8">
        <v>99051.6</v>
      </c>
      <c r="E22" s="8">
        <v>30.2</v>
      </c>
      <c r="F22" s="6">
        <v>60.41</v>
      </c>
      <c r="G22" t="s">
        <v>13</v>
      </c>
      <c r="H22">
        <v>15</v>
      </c>
      <c r="I22" s="7">
        <v>2.22E-4</v>
      </c>
      <c r="J22" s="7">
        <v>2.2100000000000001E-4</v>
      </c>
      <c r="K22" s="8">
        <v>99262.8</v>
      </c>
      <c r="L22" s="8">
        <v>22</v>
      </c>
      <c r="M22" s="6">
        <v>65.290000000000006</v>
      </c>
    </row>
    <row r="23" spans="1:13">
      <c r="A23">
        <v>16</v>
      </c>
      <c r="B23" s="7">
        <v>4.5199999999999998E-4</v>
      </c>
      <c r="C23" s="7">
        <v>4.5199999999999998E-4</v>
      </c>
      <c r="D23" s="8">
        <v>99021.4</v>
      </c>
      <c r="E23" s="8">
        <v>44.7</v>
      </c>
      <c r="F23" s="6">
        <v>59.42</v>
      </c>
      <c r="G23" t="s">
        <v>13</v>
      </c>
      <c r="H23">
        <v>16</v>
      </c>
      <c r="I23" s="7">
        <v>2.6899999999999998E-4</v>
      </c>
      <c r="J23" s="7">
        <v>2.6899999999999998E-4</v>
      </c>
      <c r="K23" s="8">
        <v>99240.8</v>
      </c>
      <c r="L23" s="8">
        <v>26.7</v>
      </c>
      <c r="M23" s="6">
        <v>64.3</v>
      </c>
    </row>
    <row r="24" spans="1:13">
      <c r="A24">
        <v>17</v>
      </c>
      <c r="B24" s="7">
        <v>6.0999999999999997E-4</v>
      </c>
      <c r="C24" s="7">
        <v>6.0999999999999997E-4</v>
      </c>
      <c r="D24" s="8">
        <v>98976.7</v>
      </c>
      <c r="E24" s="8">
        <v>60.4</v>
      </c>
      <c r="F24" s="6">
        <v>58.45</v>
      </c>
      <c r="G24" t="s">
        <v>13</v>
      </c>
      <c r="H24">
        <v>17</v>
      </c>
      <c r="I24" s="7">
        <v>2.8499999999999999E-4</v>
      </c>
      <c r="J24" s="7">
        <v>2.8499999999999999E-4</v>
      </c>
      <c r="K24" s="8">
        <v>99214.1</v>
      </c>
      <c r="L24" s="8">
        <v>28.3</v>
      </c>
      <c r="M24" s="6">
        <v>63.32</v>
      </c>
    </row>
    <row r="25" spans="1:13">
      <c r="A25">
        <v>18</v>
      </c>
      <c r="B25" s="7">
        <v>8.25E-4</v>
      </c>
      <c r="C25" s="7">
        <v>8.25E-4</v>
      </c>
      <c r="D25" s="8">
        <v>98916.3</v>
      </c>
      <c r="E25" s="8">
        <v>81.599999999999994</v>
      </c>
      <c r="F25" s="6">
        <v>57.49</v>
      </c>
      <c r="G25" t="s">
        <v>13</v>
      </c>
      <c r="H25">
        <v>18</v>
      </c>
      <c r="I25" s="7">
        <v>3.0800000000000001E-4</v>
      </c>
      <c r="J25" s="7">
        <v>3.0800000000000001E-4</v>
      </c>
      <c r="K25" s="8">
        <v>99185.8</v>
      </c>
      <c r="L25" s="8">
        <v>30.6</v>
      </c>
      <c r="M25" s="6">
        <v>62.34</v>
      </c>
    </row>
    <row r="26" spans="1:13">
      <c r="A26">
        <v>19</v>
      </c>
      <c r="B26" s="7">
        <v>8.5499999999999997E-4</v>
      </c>
      <c r="C26" s="7">
        <v>8.5400000000000005E-4</v>
      </c>
      <c r="D26" s="8">
        <v>98834.7</v>
      </c>
      <c r="E26" s="8">
        <v>84.5</v>
      </c>
      <c r="F26" s="6">
        <v>56.53</v>
      </c>
      <c r="G26" t="s">
        <v>13</v>
      </c>
      <c r="H26">
        <v>19</v>
      </c>
      <c r="I26" s="7">
        <v>3.1700000000000001E-4</v>
      </c>
      <c r="J26" s="7">
        <v>3.1700000000000001E-4</v>
      </c>
      <c r="K26" s="8">
        <v>99155.199999999997</v>
      </c>
      <c r="L26" s="8">
        <v>31.4</v>
      </c>
      <c r="M26" s="6">
        <v>61.35</v>
      </c>
    </row>
    <row r="27" spans="1:13">
      <c r="A27">
        <v>20</v>
      </c>
      <c r="B27" s="7">
        <v>8.6300000000000005E-4</v>
      </c>
      <c r="C27" s="7">
        <v>8.6200000000000003E-4</v>
      </c>
      <c r="D27" s="8">
        <v>98750.3</v>
      </c>
      <c r="E27" s="8">
        <v>85.2</v>
      </c>
      <c r="F27" s="6">
        <v>55.58</v>
      </c>
      <c r="G27" t="s">
        <v>13</v>
      </c>
      <c r="H27">
        <v>20</v>
      </c>
      <c r="I27" s="7">
        <v>3.1100000000000002E-4</v>
      </c>
      <c r="J27" s="7">
        <v>3.1100000000000002E-4</v>
      </c>
      <c r="K27" s="8">
        <v>99123.8</v>
      </c>
      <c r="L27" s="8">
        <v>30.8</v>
      </c>
      <c r="M27" s="6">
        <v>60.37</v>
      </c>
    </row>
    <row r="28" spans="1:13">
      <c r="A28">
        <v>21</v>
      </c>
      <c r="B28" s="7">
        <v>9.1500000000000001E-4</v>
      </c>
      <c r="C28" s="7">
        <v>9.1399999999999999E-4</v>
      </c>
      <c r="D28" s="8">
        <v>98665.1</v>
      </c>
      <c r="E28" s="8">
        <v>90.2</v>
      </c>
      <c r="F28" s="6">
        <v>54.63</v>
      </c>
      <c r="G28" t="s">
        <v>13</v>
      </c>
      <c r="H28">
        <v>21</v>
      </c>
      <c r="I28" s="7">
        <v>3.2699999999999998E-4</v>
      </c>
      <c r="J28" s="7">
        <v>3.2699999999999998E-4</v>
      </c>
      <c r="K28" s="8">
        <v>99093</v>
      </c>
      <c r="L28" s="8">
        <v>32.4</v>
      </c>
      <c r="M28" s="6">
        <v>59.39</v>
      </c>
    </row>
    <row r="29" spans="1:13">
      <c r="A29">
        <v>22</v>
      </c>
      <c r="B29" s="7">
        <v>8.9099999999999997E-4</v>
      </c>
      <c r="C29" s="7">
        <v>8.8999999999999995E-4</v>
      </c>
      <c r="D29" s="8">
        <v>98574.9</v>
      </c>
      <c r="E29" s="8">
        <v>87.8</v>
      </c>
      <c r="F29" s="6">
        <v>53.68</v>
      </c>
      <c r="G29" t="s">
        <v>13</v>
      </c>
      <c r="H29">
        <v>22</v>
      </c>
      <c r="I29" s="7">
        <v>3.0899999999999998E-4</v>
      </c>
      <c r="J29" s="7">
        <v>3.0800000000000001E-4</v>
      </c>
      <c r="K29" s="8">
        <v>99060.6</v>
      </c>
      <c r="L29" s="8">
        <v>30.6</v>
      </c>
      <c r="M29" s="6">
        <v>58.41</v>
      </c>
    </row>
    <row r="30" spans="1:13">
      <c r="A30">
        <v>23</v>
      </c>
      <c r="B30" s="7">
        <v>8.9599999999999999E-4</v>
      </c>
      <c r="C30" s="7">
        <v>8.9599999999999999E-4</v>
      </c>
      <c r="D30" s="8">
        <v>98487.2</v>
      </c>
      <c r="E30" s="8">
        <v>88.2</v>
      </c>
      <c r="F30" s="6">
        <v>52.73</v>
      </c>
      <c r="G30" t="s">
        <v>13</v>
      </c>
      <c r="H30">
        <v>23</v>
      </c>
      <c r="I30" s="7">
        <v>3.0400000000000002E-4</v>
      </c>
      <c r="J30" s="7">
        <v>3.0400000000000002E-4</v>
      </c>
      <c r="K30" s="8">
        <v>99030</v>
      </c>
      <c r="L30" s="8">
        <v>30.1</v>
      </c>
      <c r="M30" s="6">
        <v>57.43</v>
      </c>
    </row>
    <row r="31" spans="1:13">
      <c r="A31">
        <v>24</v>
      </c>
      <c r="B31" s="7">
        <v>9.1699999999999995E-4</v>
      </c>
      <c r="C31" s="7">
        <v>9.1699999999999995E-4</v>
      </c>
      <c r="D31" s="8">
        <v>98399</v>
      </c>
      <c r="E31" s="8">
        <v>90.2</v>
      </c>
      <c r="F31" s="6">
        <v>51.77</v>
      </c>
      <c r="G31" t="s">
        <v>13</v>
      </c>
      <c r="H31">
        <v>24</v>
      </c>
      <c r="I31" s="7">
        <v>3.2600000000000001E-4</v>
      </c>
      <c r="J31" s="7">
        <v>3.2600000000000001E-4</v>
      </c>
      <c r="K31" s="8">
        <v>98999.9</v>
      </c>
      <c r="L31" s="8">
        <v>32.299999999999997</v>
      </c>
      <c r="M31" s="6">
        <v>56.45</v>
      </c>
    </row>
    <row r="32" spans="1:13">
      <c r="A32">
        <v>25</v>
      </c>
      <c r="B32" s="7">
        <v>9.4499999999999998E-4</v>
      </c>
      <c r="C32" s="7">
        <v>9.4399999999999996E-4</v>
      </c>
      <c r="D32" s="8">
        <v>98308.800000000003</v>
      </c>
      <c r="E32" s="8">
        <v>92.8</v>
      </c>
      <c r="F32" s="6">
        <v>50.82</v>
      </c>
      <c r="G32" t="s">
        <v>13</v>
      </c>
      <c r="H32">
        <v>25</v>
      </c>
      <c r="I32" s="7">
        <v>3.59E-4</v>
      </c>
      <c r="J32" s="7">
        <v>3.59E-4</v>
      </c>
      <c r="K32" s="8">
        <v>98967.6</v>
      </c>
      <c r="L32" s="8">
        <v>35.6</v>
      </c>
      <c r="M32" s="6">
        <v>55.47</v>
      </c>
    </row>
    <row r="33" spans="1:13">
      <c r="A33">
        <v>26</v>
      </c>
      <c r="B33" s="7">
        <v>9.0499999999999999E-4</v>
      </c>
      <c r="C33" s="7">
        <v>9.0399999999999996E-4</v>
      </c>
      <c r="D33" s="8">
        <v>98216</v>
      </c>
      <c r="E33" s="8">
        <v>88.8</v>
      </c>
      <c r="F33" s="6">
        <v>49.87</v>
      </c>
      <c r="G33" t="s">
        <v>13</v>
      </c>
      <c r="H33">
        <v>26</v>
      </c>
      <c r="I33" s="7">
        <v>3.39E-4</v>
      </c>
      <c r="J33" s="7">
        <v>3.39E-4</v>
      </c>
      <c r="K33" s="8">
        <v>98932</v>
      </c>
      <c r="L33" s="8">
        <v>33.5</v>
      </c>
      <c r="M33" s="6">
        <v>54.48</v>
      </c>
    </row>
    <row r="34" spans="1:13">
      <c r="A34">
        <v>27</v>
      </c>
      <c r="B34" s="7">
        <v>8.9300000000000002E-4</v>
      </c>
      <c r="C34" s="7">
        <v>8.92E-4</v>
      </c>
      <c r="D34" s="8">
        <v>98127.1</v>
      </c>
      <c r="E34" s="8">
        <v>87.6</v>
      </c>
      <c r="F34" s="6">
        <v>48.91</v>
      </c>
      <c r="G34" t="s">
        <v>13</v>
      </c>
      <c r="H34">
        <v>27</v>
      </c>
      <c r="I34" s="7">
        <v>3.57E-4</v>
      </c>
      <c r="J34" s="7">
        <v>3.57E-4</v>
      </c>
      <c r="K34" s="8">
        <v>98898.5</v>
      </c>
      <c r="L34" s="8">
        <v>35.299999999999997</v>
      </c>
      <c r="M34" s="6">
        <v>53.5</v>
      </c>
    </row>
    <row r="35" spans="1:13">
      <c r="A35">
        <v>28</v>
      </c>
      <c r="B35" s="7">
        <v>9.5399999999999999E-4</v>
      </c>
      <c r="C35" s="7">
        <v>9.5299999999999996E-4</v>
      </c>
      <c r="D35" s="8">
        <v>98039.6</v>
      </c>
      <c r="E35" s="8">
        <v>93.5</v>
      </c>
      <c r="F35" s="6">
        <v>47.95</v>
      </c>
      <c r="G35" t="s">
        <v>13</v>
      </c>
      <c r="H35">
        <v>28</v>
      </c>
      <c r="I35" s="7">
        <v>3.8099999999999999E-4</v>
      </c>
      <c r="J35" s="7">
        <v>3.8099999999999999E-4</v>
      </c>
      <c r="K35" s="8">
        <v>98863.2</v>
      </c>
      <c r="L35" s="8">
        <v>37.6</v>
      </c>
      <c r="M35" s="6">
        <v>52.52</v>
      </c>
    </row>
    <row r="36" spans="1:13">
      <c r="A36">
        <v>29</v>
      </c>
      <c r="B36" s="7">
        <v>9.9400000000000009E-4</v>
      </c>
      <c r="C36" s="7">
        <v>9.9400000000000009E-4</v>
      </c>
      <c r="D36" s="8">
        <v>97946.1</v>
      </c>
      <c r="E36" s="8">
        <v>97.3</v>
      </c>
      <c r="F36" s="6">
        <v>47</v>
      </c>
      <c r="G36" t="s">
        <v>13</v>
      </c>
      <c r="H36">
        <v>29</v>
      </c>
      <c r="I36" s="7">
        <v>4.2299999999999998E-4</v>
      </c>
      <c r="J36" s="7">
        <v>4.2299999999999998E-4</v>
      </c>
      <c r="K36" s="8">
        <v>98825.600000000006</v>
      </c>
      <c r="L36" s="8">
        <v>41.8</v>
      </c>
      <c r="M36" s="6">
        <v>51.54</v>
      </c>
    </row>
    <row r="37" spans="1:13">
      <c r="A37">
        <v>30</v>
      </c>
      <c r="B37" s="7">
        <v>1.011E-3</v>
      </c>
      <c r="C37" s="7">
        <v>1.011E-3</v>
      </c>
      <c r="D37" s="8">
        <v>97848.8</v>
      </c>
      <c r="E37" s="8">
        <v>98.9</v>
      </c>
      <c r="F37" s="6">
        <v>46.05</v>
      </c>
      <c r="G37" t="s">
        <v>13</v>
      </c>
      <c r="H37">
        <v>30</v>
      </c>
      <c r="I37" s="7">
        <v>4.5100000000000001E-4</v>
      </c>
      <c r="J37" s="7">
        <v>4.4999999999999999E-4</v>
      </c>
      <c r="K37" s="8">
        <v>98783.9</v>
      </c>
      <c r="L37" s="8">
        <v>44.5</v>
      </c>
      <c r="M37" s="6">
        <v>50.56</v>
      </c>
    </row>
    <row r="38" spans="1:13">
      <c r="A38">
        <v>31</v>
      </c>
      <c r="B38" s="7">
        <v>1.062E-3</v>
      </c>
      <c r="C38" s="7">
        <v>1.062E-3</v>
      </c>
      <c r="D38" s="8">
        <v>97749.9</v>
      </c>
      <c r="E38" s="8">
        <v>103.8</v>
      </c>
      <c r="F38" s="6">
        <v>45.09</v>
      </c>
      <c r="G38" t="s">
        <v>13</v>
      </c>
      <c r="H38">
        <v>31</v>
      </c>
      <c r="I38" s="7">
        <v>4.7199999999999998E-4</v>
      </c>
      <c r="J38" s="7">
        <v>4.7199999999999998E-4</v>
      </c>
      <c r="K38" s="8">
        <v>98739.4</v>
      </c>
      <c r="L38" s="8">
        <v>46.6</v>
      </c>
      <c r="M38" s="6">
        <v>49.59</v>
      </c>
    </row>
    <row r="39" spans="1:13">
      <c r="A39">
        <v>32</v>
      </c>
      <c r="B39" s="7">
        <v>1.077E-3</v>
      </c>
      <c r="C39" s="7">
        <v>1.0759999999999999E-3</v>
      </c>
      <c r="D39" s="8">
        <v>97646.1</v>
      </c>
      <c r="E39" s="8">
        <v>105.1</v>
      </c>
      <c r="F39" s="6">
        <v>44.14</v>
      </c>
      <c r="G39" t="s">
        <v>13</v>
      </c>
      <c r="H39">
        <v>32</v>
      </c>
      <c r="I39" s="7">
        <v>4.9899999999999999E-4</v>
      </c>
      <c r="J39" s="7">
        <v>4.9899999999999999E-4</v>
      </c>
      <c r="K39" s="8">
        <v>98692.7</v>
      </c>
      <c r="L39" s="8">
        <v>49.2</v>
      </c>
      <c r="M39" s="6">
        <v>48.61</v>
      </c>
    </row>
    <row r="40" spans="1:13">
      <c r="A40">
        <v>33</v>
      </c>
      <c r="B40" s="7">
        <v>1.1050000000000001E-3</v>
      </c>
      <c r="C40" s="7">
        <v>1.1050000000000001E-3</v>
      </c>
      <c r="D40" s="8">
        <v>97541</v>
      </c>
      <c r="E40" s="8">
        <v>107.8</v>
      </c>
      <c r="F40" s="6">
        <v>43.19</v>
      </c>
      <c r="G40" t="s">
        <v>13</v>
      </c>
      <c r="H40">
        <v>33</v>
      </c>
      <c r="I40" s="7">
        <v>5.5599999999999996E-4</v>
      </c>
      <c r="J40" s="7">
        <v>5.5599999999999996E-4</v>
      </c>
      <c r="K40" s="8">
        <v>98643.5</v>
      </c>
      <c r="L40" s="8">
        <v>54.8</v>
      </c>
      <c r="M40" s="6">
        <v>47.63</v>
      </c>
    </row>
    <row r="41" spans="1:13">
      <c r="A41">
        <v>34</v>
      </c>
      <c r="B41" s="7">
        <v>1.109E-3</v>
      </c>
      <c r="C41" s="7">
        <v>1.109E-3</v>
      </c>
      <c r="D41" s="8">
        <v>97433.2</v>
      </c>
      <c r="E41" s="8">
        <v>108</v>
      </c>
      <c r="F41" s="6">
        <v>42.23</v>
      </c>
      <c r="G41" t="s">
        <v>13</v>
      </c>
      <c r="H41">
        <v>34</v>
      </c>
      <c r="I41" s="7">
        <v>5.7799999999999995E-4</v>
      </c>
      <c r="J41" s="7">
        <v>5.7799999999999995E-4</v>
      </c>
      <c r="K41" s="8">
        <v>98588.7</v>
      </c>
      <c r="L41" s="8">
        <v>56.9</v>
      </c>
      <c r="M41" s="6">
        <v>46.66</v>
      </c>
    </row>
    <row r="42" spans="1:13">
      <c r="A42">
        <v>35</v>
      </c>
      <c r="B42" s="7">
        <v>1.1659999999999999E-3</v>
      </c>
      <c r="C42" s="7">
        <v>1.1659999999999999E-3</v>
      </c>
      <c r="D42" s="8">
        <v>97325.2</v>
      </c>
      <c r="E42" s="8">
        <v>113.4</v>
      </c>
      <c r="F42" s="6">
        <v>41.28</v>
      </c>
      <c r="G42" t="s">
        <v>13</v>
      </c>
      <c r="H42">
        <v>35</v>
      </c>
      <c r="I42" s="7">
        <v>6.7100000000000005E-4</v>
      </c>
      <c r="J42" s="7">
        <v>6.7100000000000005E-4</v>
      </c>
      <c r="K42" s="8">
        <v>98531.8</v>
      </c>
      <c r="L42" s="8">
        <v>66.099999999999994</v>
      </c>
      <c r="M42" s="6">
        <v>45.69</v>
      </c>
    </row>
    <row r="43" spans="1:13">
      <c r="A43">
        <v>36</v>
      </c>
      <c r="B43" s="7">
        <v>1.173E-3</v>
      </c>
      <c r="C43" s="7">
        <v>1.173E-3</v>
      </c>
      <c r="D43" s="8">
        <v>97211.8</v>
      </c>
      <c r="E43" s="8">
        <v>114</v>
      </c>
      <c r="F43" s="6">
        <v>40.33</v>
      </c>
      <c r="G43" t="s">
        <v>13</v>
      </c>
      <c r="H43">
        <v>36</v>
      </c>
      <c r="I43" s="7">
        <v>7.5600000000000005E-4</v>
      </c>
      <c r="J43" s="7">
        <v>7.5600000000000005E-4</v>
      </c>
      <c r="K43" s="8">
        <v>98465.7</v>
      </c>
      <c r="L43" s="8">
        <v>74.400000000000006</v>
      </c>
      <c r="M43" s="6">
        <v>44.72</v>
      </c>
    </row>
    <row r="44" spans="1:13">
      <c r="A44">
        <v>37</v>
      </c>
      <c r="B44" s="7">
        <v>1.307E-3</v>
      </c>
      <c r="C44" s="7">
        <v>1.3060000000000001E-3</v>
      </c>
      <c r="D44" s="8">
        <v>97097.8</v>
      </c>
      <c r="E44" s="8">
        <v>126.8</v>
      </c>
      <c r="F44" s="6">
        <v>39.369999999999997</v>
      </c>
      <c r="G44" t="s">
        <v>13</v>
      </c>
      <c r="H44">
        <v>37</v>
      </c>
      <c r="I44" s="7">
        <v>7.9000000000000001E-4</v>
      </c>
      <c r="J44" s="7">
        <v>7.8899999999999999E-4</v>
      </c>
      <c r="K44" s="8">
        <v>98391.3</v>
      </c>
      <c r="L44" s="8">
        <v>77.7</v>
      </c>
      <c r="M44" s="6">
        <v>43.75</v>
      </c>
    </row>
    <row r="45" spans="1:13">
      <c r="A45">
        <v>38</v>
      </c>
      <c r="B45" s="7">
        <v>1.3680000000000001E-3</v>
      </c>
      <c r="C45" s="7">
        <v>1.3669999999999999E-3</v>
      </c>
      <c r="D45" s="8">
        <v>96970.9</v>
      </c>
      <c r="E45" s="8">
        <v>132.5</v>
      </c>
      <c r="F45" s="6">
        <v>38.43</v>
      </c>
      <c r="G45" t="s">
        <v>13</v>
      </c>
      <c r="H45">
        <v>38</v>
      </c>
      <c r="I45" s="7">
        <v>8.8699999999999998E-4</v>
      </c>
      <c r="J45" s="7">
        <v>8.8699999999999998E-4</v>
      </c>
      <c r="K45" s="8">
        <v>98313.600000000006</v>
      </c>
      <c r="L45" s="8">
        <v>87.2</v>
      </c>
      <c r="M45" s="6">
        <v>42.78</v>
      </c>
    </row>
    <row r="46" spans="1:13">
      <c r="A46">
        <v>39</v>
      </c>
      <c r="B46" s="7">
        <v>1.5870000000000001E-3</v>
      </c>
      <c r="C46" s="7">
        <v>1.586E-3</v>
      </c>
      <c r="D46" s="8">
        <v>96838.399999999994</v>
      </c>
      <c r="E46" s="8">
        <v>153.6</v>
      </c>
      <c r="F46" s="6">
        <v>37.479999999999997</v>
      </c>
      <c r="G46" t="s">
        <v>13</v>
      </c>
      <c r="H46">
        <v>39</v>
      </c>
      <c r="I46" s="7">
        <v>9.4200000000000002E-4</v>
      </c>
      <c r="J46" s="7">
        <v>9.4200000000000002E-4</v>
      </c>
      <c r="K46" s="8">
        <v>98226.5</v>
      </c>
      <c r="L46" s="8">
        <v>92.5</v>
      </c>
      <c r="M46" s="6">
        <v>41.82</v>
      </c>
    </row>
    <row r="47" spans="1:13">
      <c r="A47">
        <v>40</v>
      </c>
      <c r="B47" s="7">
        <v>1.66E-3</v>
      </c>
      <c r="C47" s="7">
        <v>1.6590000000000001E-3</v>
      </c>
      <c r="D47" s="8">
        <v>96684.800000000003</v>
      </c>
      <c r="E47" s="8">
        <v>160.4</v>
      </c>
      <c r="F47" s="6">
        <v>36.54</v>
      </c>
      <c r="G47" t="s">
        <v>13</v>
      </c>
      <c r="H47">
        <v>40</v>
      </c>
      <c r="I47" s="7">
        <v>1.0269999999999999E-3</v>
      </c>
      <c r="J47" s="7">
        <v>1.026E-3</v>
      </c>
      <c r="K47" s="8">
        <v>98133.9</v>
      </c>
      <c r="L47" s="8">
        <v>100.7</v>
      </c>
      <c r="M47" s="6">
        <v>40.86</v>
      </c>
    </row>
    <row r="48" spans="1:13">
      <c r="A48">
        <v>41</v>
      </c>
      <c r="B48" s="7">
        <v>1.8140000000000001E-3</v>
      </c>
      <c r="C48" s="7">
        <v>1.812E-3</v>
      </c>
      <c r="D48" s="8">
        <v>96524.4</v>
      </c>
      <c r="E48" s="8">
        <v>174.9</v>
      </c>
      <c r="F48" s="6">
        <v>35.6</v>
      </c>
      <c r="G48" t="s">
        <v>13</v>
      </c>
      <c r="H48">
        <v>41</v>
      </c>
      <c r="I48" s="7">
        <v>1.1540000000000001E-3</v>
      </c>
      <c r="J48" s="7">
        <v>1.1529999999999999E-3</v>
      </c>
      <c r="K48" s="8">
        <v>98033.2</v>
      </c>
      <c r="L48" s="8">
        <v>113</v>
      </c>
      <c r="M48" s="6">
        <v>39.9</v>
      </c>
    </row>
    <row r="49" spans="1:13">
      <c r="A49">
        <v>42</v>
      </c>
      <c r="B49" s="7">
        <v>1.952E-3</v>
      </c>
      <c r="C49" s="7">
        <v>1.9499999999999999E-3</v>
      </c>
      <c r="D49" s="8">
        <v>96349.5</v>
      </c>
      <c r="E49" s="8">
        <v>187.8</v>
      </c>
      <c r="F49" s="6">
        <v>34.659999999999997</v>
      </c>
      <c r="G49" t="s">
        <v>13</v>
      </c>
      <c r="H49">
        <v>42</v>
      </c>
      <c r="I49" s="7">
        <v>1.2409999999999999E-3</v>
      </c>
      <c r="J49" s="7">
        <v>1.2409999999999999E-3</v>
      </c>
      <c r="K49" s="8">
        <v>97920.2</v>
      </c>
      <c r="L49" s="8">
        <v>121.5</v>
      </c>
      <c r="M49" s="6">
        <v>38.950000000000003</v>
      </c>
    </row>
    <row r="50" spans="1:13">
      <c r="A50">
        <v>43</v>
      </c>
      <c r="B50" s="7">
        <v>2.2000000000000001E-3</v>
      </c>
      <c r="C50" s="7">
        <v>2.1979999999999999E-3</v>
      </c>
      <c r="D50" s="8">
        <v>96161.7</v>
      </c>
      <c r="E50" s="8">
        <v>211.3</v>
      </c>
      <c r="F50" s="6">
        <v>33.729999999999997</v>
      </c>
      <c r="G50" t="s">
        <v>13</v>
      </c>
      <c r="H50">
        <v>43</v>
      </c>
      <c r="I50" s="7">
        <v>1.4239999999999999E-3</v>
      </c>
      <c r="J50" s="7">
        <v>1.423E-3</v>
      </c>
      <c r="K50" s="8">
        <v>97798.7</v>
      </c>
      <c r="L50" s="8">
        <v>139.19999999999999</v>
      </c>
      <c r="M50" s="6">
        <v>38</v>
      </c>
    </row>
    <row r="51" spans="1:13">
      <c r="A51">
        <v>44</v>
      </c>
      <c r="B51" s="7">
        <v>2.3809999999999999E-3</v>
      </c>
      <c r="C51" s="7">
        <v>2.379E-3</v>
      </c>
      <c r="D51" s="8">
        <v>95950.3</v>
      </c>
      <c r="E51" s="8">
        <v>228.2</v>
      </c>
      <c r="F51" s="6">
        <v>32.799999999999997</v>
      </c>
      <c r="G51" t="s">
        <v>13</v>
      </c>
      <c r="H51">
        <v>44</v>
      </c>
      <c r="I51" s="7">
        <v>1.562E-3</v>
      </c>
      <c r="J51" s="7">
        <v>1.5610000000000001E-3</v>
      </c>
      <c r="K51" s="8">
        <v>97659.5</v>
      </c>
      <c r="L51" s="8">
        <v>152.5</v>
      </c>
      <c r="M51" s="6">
        <v>37.049999999999997</v>
      </c>
    </row>
    <row r="52" spans="1:13">
      <c r="A52">
        <v>45</v>
      </c>
      <c r="B52" s="7">
        <v>2.653E-3</v>
      </c>
      <c r="C52" s="7">
        <v>2.65E-3</v>
      </c>
      <c r="D52" s="8">
        <v>95722.1</v>
      </c>
      <c r="E52" s="8">
        <v>253.6</v>
      </c>
      <c r="F52" s="6">
        <v>31.88</v>
      </c>
      <c r="G52" t="s">
        <v>13</v>
      </c>
      <c r="H52">
        <v>45</v>
      </c>
      <c r="I52" s="7">
        <v>1.678E-3</v>
      </c>
      <c r="J52" s="7">
        <v>1.6770000000000001E-3</v>
      </c>
      <c r="K52" s="8">
        <v>97507</v>
      </c>
      <c r="L52" s="8">
        <v>163.5</v>
      </c>
      <c r="M52" s="6">
        <v>36.11</v>
      </c>
    </row>
    <row r="53" spans="1:13">
      <c r="A53">
        <v>46</v>
      </c>
      <c r="B53" s="7">
        <v>2.7810000000000001E-3</v>
      </c>
      <c r="C53" s="7">
        <v>2.7780000000000001E-3</v>
      </c>
      <c r="D53" s="8">
        <v>95468.5</v>
      </c>
      <c r="E53" s="8">
        <v>265.2</v>
      </c>
      <c r="F53" s="6">
        <v>30.96</v>
      </c>
      <c r="G53" t="s">
        <v>13</v>
      </c>
      <c r="H53">
        <v>46</v>
      </c>
      <c r="I53" s="7">
        <v>1.802E-3</v>
      </c>
      <c r="J53" s="7">
        <v>1.8010000000000001E-3</v>
      </c>
      <c r="K53" s="8">
        <v>97343.5</v>
      </c>
      <c r="L53" s="8">
        <v>175.3</v>
      </c>
      <c r="M53" s="6">
        <v>35.17</v>
      </c>
    </row>
    <row r="54" spans="1:13">
      <c r="A54">
        <v>47</v>
      </c>
      <c r="B54" s="7">
        <v>3.1250000000000002E-3</v>
      </c>
      <c r="C54" s="7">
        <v>3.1199999999999999E-3</v>
      </c>
      <c r="D54" s="8">
        <v>95203.3</v>
      </c>
      <c r="E54" s="8">
        <v>297.10000000000002</v>
      </c>
      <c r="F54" s="6">
        <v>30.04</v>
      </c>
      <c r="G54" t="s">
        <v>13</v>
      </c>
      <c r="H54">
        <v>47</v>
      </c>
      <c r="I54" s="7">
        <v>2.0530000000000001E-3</v>
      </c>
      <c r="J54" s="7">
        <v>2.0509999999999999E-3</v>
      </c>
      <c r="K54" s="8">
        <v>97168.3</v>
      </c>
      <c r="L54" s="8">
        <v>199.3</v>
      </c>
      <c r="M54" s="6">
        <v>34.229999999999997</v>
      </c>
    </row>
    <row r="55" spans="1:13">
      <c r="A55">
        <v>48</v>
      </c>
      <c r="B55" s="7">
        <v>3.2950000000000002E-3</v>
      </c>
      <c r="C55" s="7">
        <v>3.2889999999999998E-3</v>
      </c>
      <c r="D55" s="8">
        <v>94906.3</v>
      </c>
      <c r="E55" s="8">
        <v>312.2</v>
      </c>
      <c r="F55" s="6">
        <v>29.14</v>
      </c>
      <c r="G55" t="s">
        <v>13</v>
      </c>
      <c r="H55">
        <v>48</v>
      </c>
      <c r="I55" s="7">
        <v>2.1970000000000002E-3</v>
      </c>
      <c r="J55" s="7">
        <v>2.1949999999999999E-3</v>
      </c>
      <c r="K55" s="8">
        <v>96969</v>
      </c>
      <c r="L55" s="8">
        <v>212.8</v>
      </c>
      <c r="M55" s="6">
        <v>33.299999999999997</v>
      </c>
    </row>
    <row r="56" spans="1:13">
      <c r="A56">
        <v>49</v>
      </c>
      <c r="B56" s="7">
        <v>3.5850000000000001E-3</v>
      </c>
      <c r="C56" s="7">
        <v>3.5790000000000001E-3</v>
      </c>
      <c r="D56" s="8">
        <v>94594.1</v>
      </c>
      <c r="E56" s="8">
        <v>338.6</v>
      </c>
      <c r="F56" s="6">
        <v>28.23</v>
      </c>
      <c r="G56" t="s">
        <v>13</v>
      </c>
      <c r="H56">
        <v>49</v>
      </c>
      <c r="I56" s="7">
        <v>2.3449999999999999E-3</v>
      </c>
      <c r="J56" s="7">
        <v>2.3419999999999999E-3</v>
      </c>
      <c r="K56" s="8">
        <v>96756.1</v>
      </c>
      <c r="L56" s="8">
        <v>226.6</v>
      </c>
      <c r="M56" s="6">
        <v>32.369999999999997</v>
      </c>
    </row>
    <row r="57" spans="1:13">
      <c r="A57">
        <v>50</v>
      </c>
      <c r="B57" s="7">
        <v>3.8700000000000002E-3</v>
      </c>
      <c r="C57" s="7">
        <v>3.8630000000000001E-3</v>
      </c>
      <c r="D57" s="8">
        <v>94255.5</v>
      </c>
      <c r="E57" s="8">
        <v>364.1</v>
      </c>
      <c r="F57" s="6">
        <v>27.33</v>
      </c>
      <c r="G57" t="s">
        <v>13</v>
      </c>
      <c r="H57">
        <v>50</v>
      </c>
      <c r="I57" s="7">
        <v>2.7260000000000001E-3</v>
      </c>
      <c r="J57" s="7">
        <v>2.722E-3</v>
      </c>
      <c r="K57" s="8">
        <v>96529.5</v>
      </c>
      <c r="L57" s="8">
        <v>262.8</v>
      </c>
      <c r="M57" s="6">
        <v>31.44</v>
      </c>
    </row>
    <row r="58" spans="1:13">
      <c r="A58">
        <v>51</v>
      </c>
      <c r="B58" s="7">
        <v>4.3880000000000004E-3</v>
      </c>
      <c r="C58" s="7">
        <v>4.3779999999999999E-3</v>
      </c>
      <c r="D58" s="8">
        <v>93891.4</v>
      </c>
      <c r="E58" s="8">
        <v>411.1</v>
      </c>
      <c r="F58" s="6">
        <v>26.44</v>
      </c>
      <c r="G58" t="s">
        <v>13</v>
      </c>
      <c r="H58">
        <v>51</v>
      </c>
      <c r="I58" s="7">
        <v>3.0490000000000001E-3</v>
      </c>
      <c r="J58" s="7">
        <v>3.0439999999999998E-3</v>
      </c>
      <c r="K58" s="8">
        <v>96266.7</v>
      </c>
      <c r="L58" s="8">
        <v>293.10000000000002</v>
      </c>
      <c r="M58" s="6">
        <v>30.53</v>
      </c>
    </row>
    <row r="59" spans="1:13">
      <c r="A59">
        <v>52</v>
      </c>
      <c r="B59" s="7">
        <v>5.1079999999999997E-3</v>
      </c>
      <c r="C59" s="7">
        <v>5.0949999999999997E-3</v>
      </c>
      <c r="D59" s="8">
        <v>93480.4</v>
      </c>
      <c r="E59" s="8">
        <v>476.3</v>
      </c>
      <c r="F59" s="6">
        <v>25.55</v>
      </c>
      <c r="G59" t="s">
        <v>13</v>
      </c>
      <c r="H59">
        <v>52</v>
      </c>
      <c r="I59" s="7">
        <v>3.313E-3</v>
      </c>
      <c r="J59" s="7">
        <v>3.307E-3</v>
      </c>
      <c r="K59" s="8">
        <v>95973.7</v>
      </c>
      <c r="L59" s="8">
        <v>317.39999999999998</v>
      </c>
      <c r="M59" s="6">
        <v>29.62</v>
      </c>
    </row>
    <row r="60" spans="1:13">
      <c r="A60">
        <v>53</v>
      </c>
      <c r="B60" s="7">
        <v>5.5950000000000001E-3</v>
      </c>
      <c r="C60" s="7">
        <v>5.5789999999999998E-3</v>
      </c>
      <c r="D60" s="8">
        <v>93004</v>
      </c>
      <c r="E60" s="8">
        <v>518.9</v>
      </c>
      <c r="F60" s="6">
        <v>24.68</v>
      </c>
      <c r="G60" t="s">
        <v>13</v>
      </c>
      <c r="H60">
        <v>53</v>
      </c>
      <c r="I60" s="7">
        <v>3.5539999999999999E-3</v>
      </c>
      <c r="J60" s="7">
        <v>3.5469999999999998E-3</v>
      </c>
      <c r="K60" s="8">
        <v>95656.3</v>
      </c>
      <c r="L60" s="8">
        <v>339.3</v>
      </c>
      <c r="M60" s="6">
        <v>28.72</v>
      </c>
    </row>
    <row r="61" spans="1:13">
      <c r="A61">
        <v>54</v>
      </c>
      <c r="B61" s="7">
        <v>6.3200000000000001E-3</v>
      </c>
      <c r="C61" s="7">
        <v>6.3010000000000002E-3</v>
      </c>
      <c r="D61" s="8">
        <v>92485.2</v>
      </c>
      <c r="E61" s="8">
        <v>582.70000000000005</v>
      </c>
      <c r="F61" s="6">
        <v>23.81</v>
      </c>
      <c r="G61" t="s">
        <v>13</v>
      </c>
      <c r="H61">
        <v>54</v>
      </c>
      <c r="I61" s="7">
        <v>3.9459999999999999E-3</v>
      </c>
      <c r="J61" s="7">
        <v>3.9379999999999997E-3</v>
      </c>
      <c r="K61" s="8">
        <v>95317</v>
      </c>
      <c r="L61" s="8">
        <v>375.4</v>
      </c>
      <c r="M61" s="6">
        <v>27.82</v>
      </c>
    </row>
    <row r="62" spans="1:13">
      <c r="A62">
        <v>55</v>
      </c>
      <c r="B62" s="7">
        <v>7.0000000000000001E-3</v>
      </c>
      <c r="C62" s="7">
        <v>6.9760000000000004E-3</v>
      </c>
      <c r="D62" s="8">
        <v>91902.5</v>
      </c>
      <c r="E62" s="8">
        <v>641.1</v>
      </c>
      <c r="F62" s="6">
        <v>22.96</v>
      </c>
      <c r="G62" t="s">
        <v>13</v>
      </c>
      <c r="H62">
        <v>55</v>
      </c>
      <c r="I62" s="7">
        <v>4.3400000000000001E-3</v>
      </c>
      <c r="J62" s="7">
        <v>4.3309999999999998E-3</v>
      </c>
      <c r="K62" s="8">
        <v>94941.6</v>
      </c>
      <c r="L62" s="8">
        <v>411.2</v>
      </c>
      <c r="M62" s="6">
        <v>26.93</v>
      </c>
    </row>
    <row r="63" spans="1:13">
      <c r="A63">
        <v>56</v>
      </c>
      <c r="B63" s="7">
        <v>7.8639999999999995E-3</v>
      </c>
      <c r="C63" s="7">
        <v>7.8329999999999997E-3</v>
      </c>
      <c r="D63" s="8">
        <v>91261.4</v>
      </c>
      <c r="E63" s="8">
        <v>714.9</v>
      </c>
      <c r="F63" s="6">
        <v>22.12</v>
      </c>
      <c r="G63" t="s">
        <v>13</v>
      </c>
      <c r="H63">
        <v>56</v>
      </c>
      <c r="I63" s="7">
        <v>4.6290000000000003E-3</v>
      </c>
      <c r="J63" s="7">
        <v>4.6189999999999998E-3</v>
      </c>
      <c r="K63" s="8">
        <v>94530.4</v>
      </c>
      <c r="L63" s="8">
        <v>436.6</v>
      </c>
      <c r="M63" s="6">
        <v>26.04</v>
      </c>
    </row>
    <row r="64" spans="1:13">
      <c r="A64">
        <v>57</v>
      </c>
      <c r="B64" s="7">
        <v>8.6459999999999992E-3</v>
      </c>
      <c r="C64" s="7">
        <v>8.6090000000000003E-3</v>
      </c>
      <c r="D64" s="8">
        <v>90546.5</v>
      </c>
      <c r="E64" s="8">
        <v>779.5</v>
      </c>
      <c r="F64" s="6">
        <v>21.29</v>
      </c>
      <c r="G64" t="s">
        <v>13</v>
      </c>
      <c r="H64">
        <v>57</v>
      </c>
      <c r="I64" s="7">
        <v>5.359E-3</v>
      </c>
      <c r="J64" s="7">
        <v>5.3449999999999999E-3</v>
      </c>
      <c r="K64" s="8">
        <v>94093.8</v>
      </c>
      <c r="L64" s="8">
        <v>502.9</v>
      </c>
      <c r="M64" s="6">
        <v>25.16</v>
      </c>
    </row>
    <row r="65" spans="1:13">
      <c r="A65">
        <v>58</v>
      </c>
      <c r="B65" s="7">
        <v>9.6460000000000001E-3</v>
      </c>
      <c r="C65" s="7">
        <v>9.5999999999999992E-3</v>
      </c>
      <c r="D65" s="8">
        <v>89767</v>
      </c>
      <c r="E65" s="8">
        <v>861.7</v>
      </c>
      <c r="F65" s="6">
        <v>20.47</v>
      </c>
      <c r="G65" t="s">
        <v>13</v>
      </c>
      <c r="H65">
        <v>58</v>
      </c>
      <c r="I65" s="7">
        <v>5.8469999999999998E-3</v>
      </c>
      <c r="J65" s="7">
        <v>5.8300000000000001E-3</v>
      </c>
      <c r="K65" s="8">
        <v>93590.9</v>
      </c>
      <c r="L65" s="8">
        <v>545.6</v>
      </c>
      <c r="M65" s="6">
        <v>24.29</v>
      </c>
    </row>
    <row r="66" spans="1:13">
      <c r="A66">
        <v>59</v>
      </c>
      <c r="B66" s="7">
        <v>1.0536E-2</v>
      </c>
      <c r="C66" s="7">
        <v>1.0481000000000001E-2</v>
      </c>
      <c r="D66" s="8">
        <v>88905.3</v>
      </c>
      <c r="E66" s="8">
        <v>931.8</v>
      </c>
      <c r="F66" s="6">
        <v>19.66</v>
      </c>
      <c r="G66" t="s">
        <v>13</v>
      </c>
      <c r="H66">
        <v>59</v>
      </c>
      <c r="I66" s="7">
        <v>6.4289999999999998E-3</v>
      </c>
      <c r="J66" s="7">
        <v>6.4079999999999996E-3</v>
      </c>
      <c r="K66" s="8">
        <v>93045.3</v>
      </c>
      <c r="L66" s="8">
        <v>596.20000000000005</v>
      </c>
      <c r="M66" s="6">
        <v>23.43</v>
      </c>
    </row>
    <row r="67" spans="1:13">
      <c r="A67">
        <v>60</v>
      </c>
      <c r="B67" s="7">
        <v>1.1724999999999999E-2</v>
      </c>
      <c r="C67" s="7">
        <v>1.1657000000000001E-2</v>
      </c>
      <c r="D67" s="8">
        <v>87973.4</v>
      </c>
      <c r="E67" s="8">
        <v>1025.5</v>
      </c>
      <c r="F67" s="6">
        <v>18.87</v>
      </c>
      <c r="G67" t="s">
        <v>13</v>
      </c>
      <c r="H67">
        <v>60</v>
      </c>
      <c r="I67" s="7">
        <v>7.1440000000000002E-3</v>
      </c>
      <c r="J67" s="7">
        <v>7.1190000000000003E-3</v>
      </c>
      <c r="K67" s="8">
        <v>92449</v>
      </c>
      <c r="L67" s="8">
        <v>658.1</v>
      </c>
      <c r="M67" s="6">
        <v>22.58</v>
      </c>
    </row>
    <row r="68" spans="1:13">
      <c r="A68">
        <v>61</v>
      </c>
      <c r="B68" s="7">
        <v>1.3122E-2</v>
      </c>
      <c r="C68" s="7">
        <v>1.3036000000000001E-2</v>
      </c>
      <c r="D68" s="8">
        <v>86947.9</v>
      </c>
      <c r="E68" s="8">
        <v>1133.5</v>
      </c>
      <c r="F68" s="6">
        <v>18.079999999999998</v>
      </c>
      <c r="G68" t="s">
        <v>13</v>
      </c>
      <c r="H68">
        <v>61</v>
      </c>
      <c r="I68" s="7">
        <v>7.8460000000000005E-3</v>
      </c>
      <c r="J68" s="7">
        <v>7.8150000000000008E-3</v>
      </c>
      <c r="K68" s="8">
        <v>91790.9</v>
      </c>
      <c r="L68" s="8">
        <v>717.4</v>
      </c>
      <c r="M68" s="6">
        <v>21.74</v>
      </c>
    </row>
    <row r="69" spans="1:13">
      <c r="A69">
        <v>62</v>
      </c>
      <c r="B69" s="7">
        <v>1.4489999999999999E-2</v>
      </c>
      <c r="C69" s="7">
        <v>1.4385999999999999E-2</v>
      </c>
      <c r="D69" s="8">
        <v>85814.5</v>
      </c>
      <c r="E69" s="8">
        <v>1234.5</v>
      </c>
      <c r="F69" s="6">
        <v>17.32</v>
      </c>
      <c r="G69" t="s">
        <v>13</v>
      </c>
      <c r="H69">
        <v>62</v>
      </c>
      <c r="I69" s="7">
        <v>8.7139999999999995E-3</v>
      </c>
      <c r="J69" s="7">
        <v>8.6759999999999997E-3</v>
      </c>
      <c r="K69" s="8">
        <v>91073.5</v>
      </c>
      <c r="L69" s="8">
        <v>790.2</v>
      </c>
      <c r="M69" s="6">
        <v>20.9</v>
      </c>
    </row>
    <row r="70" spans="1:13">
      <c r="A70">
        <v>63</v>
      </c>
      <c r="B70" s="7">
        <v>1.6149E-2</v>
      </c>
      <c r="C70" s="7">
        <v>1.6018999999999999E-2</v>
      </c>
      <c r="D70" s="8">
        <v>84579.9</v>
      </c>
      <c r="E70" s="8">
        <v>1354.9</v>
      </c>
      <c r="F70" s="6">
        <v>16.559999999999999</v>
      </c>
      <c r="G70" t="s">
        <v>13</v>
      </c>
      <c r="H70">
        <v>63</v>
      </c>
      <c r="I70" s="7">
        <v>9.2370000000000004E-3</v>
      </c>
      <c r="J70" s="7">
        <v>9.1940000000000008E-3</v>
      </c>
      <c r="K70" s="8">
        <v>90283.4</v>
      </c>
      <c r="L70" s="8">
        <v>830.1</v>
      </c>
      <c r="M70" s="6">
        <v>20.079999999999998</v>
      </c>
    </row>
    <row r="71" spans="1:13">
      <c r="A71">
        <v>64</v>
      </c>
      <c r="B71" s="7">
        <v>1.8245000000000001E-2</v>
      </c>
      <c r="C71" s="7">
        <v>1.8079999999999999E-2</v>
      </c>
      <c r="D71" s="8">
        <v>83225</v>
      </c>
      <c r="E71" s="8">
        <v>1504.7</v>
      </c>
      <c r="F71" s="6">
        <v>15.82</v>
      </c>
      <c r="G71" t="s">
        <v>13</v>
      </c>
      <c r="H71">
        <v>64</v>
      </c>
      <c r="I71" s="7">
        <v>1.0527E-2</v>
      </c>
      <c r="J71" s="7">
        <v>1.0472E-2</v>
      </c>
      <c r="K71" s="8">
        <v>89453.3</v>
      </c>
      <c r="L71" s="8">
        <v>936.7</v>
      </c>
      <c r="M71" s="6">
        <v>19.260000000000002</v>
      </c>
    </row>
    <row r="72" spans="1:13">
      <c r="A72">
        <v>65</v>
      </c>
      <c r="B72" s="7">
        <v>2.0346E-2</v>
      </c>
      <c r="C72" s="7">
        <v>2.0140999999999999E-2</v>
      </c>
      <c r="D72" s="8">
        <v>81720.3</v>
      </c>
      <c r="E72" s="8">
        <v>1646</v>
      </c>
      <c r="F72" s="6">
        <v>15.1</v>
      </c>
      <c r="G72" t="s">
        <v>13</v>
      </c>
      <c r="H72">
        <v>65</v>
      </c>
      <c r="I72" s="7">
        <v>1.1842999999999999E-2</v>
      </c>
      <c r="J72" s="7">
        <v>1.1773E-2</v>
      </c>
      <c r="K72" s="8">
        <v>88516.5</v>
      </c>
      <c r="L72" s="8">
        <v>1042.0999999999999</v>
      </c>
      <c r="M72" s="6">
        <v>18.46</v>
      </c>
    </row>
    <row r="73" spans="1:13">
      <c r="A73">
        <v>66</v>
      </c>
      <c r="B73" s="7">
        <v>2.2258E-2</v>
      </c>
      <c r="C73" s="7">
        <v>2.2013000000000001E-2</v>
      </c>
      <c r="D73" s="8">
        <v>80074.399999999994</v>
      </c>
      <c r="E73" s="8">
        <v>1762.7</v>
      </c>
      <c r="F73" s="6">
        <v>14.4</v>
      </c>
      <c r="G73" t="s">
        <v>13</v>
      </c>
      <c r="H73">
        <v>66</v>
      </c>
      <c r="I73" s="7">
        <v>1.3125E-2</v>
      </c>
      <c r="J73" s="7">
        <v>1.304E-2</v>
      </c>
      <c r="K73" s="8">
        <v>87474.4</v>
      </c>
      <c r="L73" s="8">
        <v>1140.5999999999999</v>
      </c>
      <c r="M73" s="6">
        <v>17.68</v>
      </c>
    </row>
    <row r="74" spans="1:13">
      <c r="A74">
        <v>67</v>
      </c>
      <c r="B74" s="7">
        <v>2.5194999999999999E-2</v>
      </c>
      <c r="C74" s="7">
        <v>2.4881E-2</v>
      </c>
      <c r="D74" s="8">
        <v>78311.7</v>
      </c>
      <c r="E74" s="8">
        <v>1948.5</v>
      </c>
      <c r="F74" s="6">
        <v>13.72</v>
      </c>
      <c r="G74" t="s">
        <v>13</v>
      </c>
      <c r="H74">
        <v>67</v>
      </c>
      <c r="I74" s="7">
        <v>1.4822E-2</v>
      </c>
      <c r="J74" s="7">
        <v>1.4713E-2</v>
      </c>
      <c r="K74" s="8">
        <v>86333.7</v>
      </c>
      <c r="L74" s="8">
        <v>1270.2</v>
      </c>
      <c r="M74" s="6">
        <v>16.899999999999999</v>
      </c>
    </row>
    <row r="75" spans="1:13">
      <c r="A75">
        <v>68</v>
      </c>
      <c r="B75" s="7">
        <v>2.8223999999999999E-2</v>
      </c>
      <c r="C75" s="7">
        <v>2.7831000000000002E-2</v>
      </c>
      <c r="D75" s="8">
        <v>76363.199999999997</v>
      </c>
      <c r="E75" s="8">
        <v>2125.3000000000002</v>
      </c>
      <c r="F75" s="6">
        <v>13.05</v>
      </c>
      <c r="G75" t="s">
        <v>13</v>
      </c>
      <c r="H75">
        <v>68</v>
      </c>
      <c r="I75" s="7">
        <v>1.651E-2</v>
      </c>
      <c r="J75" s="7">
        <v>1.6374E-2</v>
      </c>
      <c r="K75" s="8">
        <v>85063.5</v>
      </c>
      <c r="L75" s="8">
        <v>1392.9</v>
      </c>
      <c r="M75" s="6">
        <v>16.149999999999999</v>
      </c>
    </row>
    <row r="76" spans="1:13">
      <c r="A76">
        <v>69</v>
      </c>
      <c r="B76" s="7">
        <v>3.1178999999999998E-2</v>
      </c>
      <c r="C76" s="7">
        <v>3.0700999999999999E-2</v>
      </c>
      <c r="D76" s="8">
        <v>74237.899999999994</v>
      </c>
      <c r="E76" s="8">
        <v>2279.1999999999998</v>
      </c>
      <c r="F76" s="6">
        <v>12.41</v>
      </c>
      <c r="G76" t="s">
        <v>13</v>
      </c>
      <c r="H76">
        <v>69</v>
      </c>
      <c r="I76" s="7">
        <v>1.8481999999999998E-2</v>
      </c>
      <c r="J76" s="7">
        <v>1.8312999999999999E-2</v>
      </c>
      <c r="K76" s="8">
        <v>83670.7</v>
      </c>
      <c r="L76" s="8">
        <v>1532.3</v>
      </c>
      <c r="M76" s="6">
        <v>15.41</v>
      </c>
    </row>
    <row r="77" spans="1:13">
      <c r="A77">
        <v>70</v>
      </c>
      <c r="B77" s="7">
        <v>3.5199000000000001E-2</v>
      </c>
      <c r="C77" s="7">
        <v>3.4590999999999997E-2</v>
      </c>
      <c r="D77" s="8">
        <v>71958.7</v>
      </c>
      <c r="E77" s="8">
        <v>2489.1</v>
      </c>
      <c r="F77" s="6">
        <v>11.79</v>
      </c>
      <c r="G77" t="s">
        <v>13</v>
      </c>
      <c r="H77">
        <v>70</v>
      </c>
      <c r="I77" s="7">
        <v>2.0754000000000002E-2</v>
      </c>
      <c r="J77" s="7">
        <v>2.0541E-2</v>
      </c>
      <c r="K77" s="8">
        <v>82138.399999999994</v>
      </c>
      <c r="L77" s="8">
        <v>1687.2</v>
      </c>
      <c r="M77" s="6">
        <v>14.69</v>
      </c>
    </row>
    <row r="78" spans="1:13">
      <c r="A78">
        <v>71</v>
      </c>
      <c r="B78" s="7">
        <v>3.8572000000000002E-2</v>
      </c>
      <c r="C78" s="7">
        <v>3.7842000000000001E-2</v>
      </c>
      <c r="D78" s="8">
        <v>69469.600000000006</v>
      </c>
      <c r="E78" s="8">
        <v>2628.9</v>
      </c>
      <c r="F78" s="6">
        <v>11.2</v>
      </c>
      <c r="G78" t="s">
        <v>13</v>
      </c>
      <c r="H78">
        <v>71</v>
      </c>
      <c r="I78" s="7">
        <v>2.2971999999999999E-2</v>
      </c>
      <c r="J78" s="7">
        <v>2.2710999999999999E-2</v>
      </c>
      <c r="K78" s="8">
        <v>80451.199999999997</v>
      </c>
      <c r="L78" s="8">
        <v>1827.1</v>
      </c>
      <c r="M78" s="6">
        <v>13.99</v>
      </c>
    </row>
    <row r="79" spans="1:13">
      <c r="A79">
        <v>72</v>
      </c>
      <c r="B79" s="7">
        <v>4.3020000000000003E-2</v>
      </c>
      <c r="C79" s="7">
        <v>4.2113999999999999E-2</v>
      </c>
      <c r="D79" s="8">
        <v>66840.800000000003</v>
      </c>
      <c r="E79" s="8">
        <v>2815</v>
      </c>
      <c r="F79" s="6">
        <v>10.62</v>
      </c>
      <c r="G79" t="s">
        <v>13</v>
      </c>
      <c r="H79">
        <v>72</v>
      </c>
      <c r="I79" s="7">
        <v>2.5901E-2</v>
      </c>
      <c r="J79" s="7">
        <v>2.5569999999999999E-2</v>
      </c>
      <c r="K79" s="8">
        <v>78624</v>
      </c>
      <c r="L79" s="8">
        <v>2010.4</v>
      </c>
      <c r="M79" s="6">
        <v>13.3</v>
      </c>
    </row>
    <row r="80" spans="1:13">
      <c r="A80">
        <v>73</v>
      </c>
      <c r="B80" s="7">
        <v>4.7095999999999999E-2</v>
      </c>
      <c r="C80" s="7">
        <v>4.6012999999999998E-2</v>
      </c>
      <c r="D80" s="8">
        <v>64025.8</v>
      </c>
      <c r="E80" s="8">
        <v>2946</v>
      </c>
      <c r="F80" s="6">
        <v>10.06</v>
      </c>
      <c r="G80" t="s">
        <v>13</v>
      </c>
      <c r="H80">
        <v>73</v>
      </c>
      <c r="I80" s="7">
        <v>2.8521000000000001E-2</v>
      </c>
      <c r="J80" s="7">
        <v>2.8119999999999999E-2</v>
      </c>
      <c r="K80" s="8">
        <v>76613.600000000006</v>
      </c>
      <c r="L80" s="8">
        <v>2154.3000000000002</v>
      </c>
      <c r="M80" s="6">
        <v>12.63</v>
      </c>
    </row>
    <row r="81" spans="1:13">
      <c r="A81">
        <v>74</v>
      </c>
      <c r="B81" s="7">
        <v>5.2839999999999998E-2</v>
      </c>
      <c r="C81" s="7">
        <v>5.1479999999999998E-2</v>
      </c>
      <c r="D81" s="8">
        <v>61079.8</v>
      </c>
      <c r="E81" s="8">
        <v>3144.4</v>
      </c>
      <c r="F81" s="6">
        <v>9.52</v>
      </c>
      <c r="G81" t="s">
        <v>13</v>
      </c>
      <c r="H81">
        <v>74</v>
      </c>
      <c r="I81" s="7">
        <v>3.1032000000000001E-2</v>
      </c>
      <c r="J81" s="7">
        <v>3.0557000000000001E-2</v>
      </c>
      <c r="K81" s="8">
        <v>74459.3</v>
      </c>
      <c r="L81" s="8">
        <v>2275.3000000000002</v>
      </c>
      <c r="M81" s="6">
        <v>11.99</v>
      </c>
    </row>
    <row r="82" spans="1:13">
      <c r="A82">
        <v>75</v>
      </c>
      <c r="B82" s="7">
        <v>5.7341999999999997E-2</v>
      </c>
      <c r="C82" s="7">
        <v>5.5744000000000002E-2</v>
      </c>
      <c r="D82" s="8">
        <v>57935.4</v>
      </c>
      <c r="E82" s="8">
        <v>3229.5</v>
      </c>
      <c r="F82" s="6">
        <v>9.01</v>
      </c>
      <c r="G82" t="s">
        <v>13</v>
      </c>
      <c r="H82">
        <v>75</v>
      </c>
      <c r="I82" s="7">
        <v>3.4187000000000002E-2</v>
      </c>
      <c r="J82" s="7">
        <v>3.3612999999999997E-2</v>
      </c>
      <c r="K82" s="8">
        <v>72184</v>
      </c>
      <c r="L82" s="8">
        <v>2426.3000000000002</v>
      </c>
      <c r="M82" s="6">
        <v>11.35</v>
      </c>
    </row>
    <row r="83" spans="1:13">
      <c r="A83">
        <v>76</v>
      </c>
      <c r="B83" s="7">
        <v>6.2376000000000001E-2</v>
      </c>
      <c r="C83" s="7">
        <v>6.0490000000000002E-2</v>
      </c>
      <c r="D83" s="8">
        <v>54705.9</v>
      </c>
      <c r="E83" s="8">
        <v>3309.2</v>
      </c>
      <c r="F83" s="6">
        <v>8.51</v>
      </c>
      <c r="G83" t="s">
        <v>13</v>
      </c>
      <c r="H83">
        <v>76</v>
      </c>
      <c r="I83" s="7">
        <v>3.7844999999999997E-2</v>
      </c>
      <c r="J83" s="7">
        <v>3.7142000000000001E-2</v>
      </c>
      <c r="K83" s="8">
        <v>69757.7</v>
      </c>
      <c r="L83" s="8">
        <v>2591</v>
      </c>
      <c r="M83" s="6">
        <v>10.73</v>
      </c>
    </row>
    <row r="84" spans="1:13">
      <c r="A84">
        <v>77</v>
      </c>
      <c r="B84" s="7">
        <v>6.7459000000000005E-2</v>
      </c>
      <c r="C84" s="7">
        <v>6.5257999999999997E-2</v>
      </c>
      <c r="D84" s="8">
        <v>51396.7</v>
      </c>
      <c r="E84" s="8">
        <v>3354</v>
      </c>
      <c r="F84" s="6">
        <v>8.0299999999999994</v>
      </c>
      <c r="G84" t="s">
        <v>13</v>
      </c>
      <c r="H84">
        <v>77</v>
      </c>
      <c r="I84" s="7">
        <v>4.1845E-2</v>
      </c>
      <c r="J84" s="7">
        <v>4.0987000000000003E-2</v>
      </c>
      <c r="K84" s="8">
        <v>67166.7</v>
      </c>
      <c r="L84" s="8">
        <v>2753</v>
      </c>
      <c r="M84" s="6">
        <v>10.119999999999999</v>
      </c>
    </row>
    <row r="85" spans="1:13">
      <c r="A85">
        <v>78</v>
      </c>
      <c r="B85" s="7">
        <v>7.4681999999999998E-2</v>
      </c>
      <c r="C85" s="7">
        <v>7.1994000000000002E-2</v>
      </c>
      <c r="D85" s="8">
        <v>48042.7</v>
      </c>
      <c r="E85" s="8">
        <v>3458.8</v>
      </c>
      <c r="F85" s="6">
        <v>7.56</v>
      </c>
      <c r="G85" t="s">
        <v>13</v>
      </c>
      <c r="H85">
        <v>78</v>
      </c>
      <c r="I85" s="7">
        <v>4.6727999999999999E-2</v>
      </c>
      <c r="J85" s="7">
        <v>4.5661E-2</v>
      </c>
      <c r="K85" s="8">
        <v>64413.8</v>
      </c>
      <c r="L85" s="8">
        <v>2941.2</v>
      </c>
      <c r="M85" s="6">
        <v>9.5299999999999994</v>
      </c>
    </row>
    <row r="86" spans="1:13">
      <c r="A86">
        <v>79</v>
      </c>
      <c r="B86" s="7">
        <v>8.3362000000000006E-2</v>
      </c>
      <c r="C86" s="7">
        <v>8.0027000000000001E-2</v>
      </c>
      <c r="D86" s="8">
        <v>44583.9</v>
      </c>
      <c r="E86" s="8">
        <v>3567.9</v>
      </c>
      <c r="F86" s="6">
        <v>7.1</v>
      </c>
      <c r="G86" t="s">
        <v>13</v>
      </c>
      <c r="H86">
        <v>79</v>
      </c>
      <c r="I86" s="7">
        <v>5.1955000000000001E-2</v>
      </c>
      <c r="J86" s="7">
        <v>5.0639000000000003E-2</v>
      </c>
      <c r="K86" s="8">
        <v>61472.6</v>
      </c>
      <c r="L86" s="8">
        <v>3112.9</v>
      </c>
      <c r="M86" s="6">
        <v>8.9600000000000009</v>
      </c>
    </row>
    <row r="87" spans="1:13">
      <c r="A87">
        <v>80</v>
      </c>
      <c r="B87" s="7">
        <v>9.3438999999999994E-2</v>
      </c>
      <c r="C87" s="7">
        <v>8.9268E-2</v>
      </c>
      <c r="D87" s="8">
        <v>41016</v>
      </c>
      <c r="E87" s="8">
        <v>3661.4</v>
      </c>
      <c r="F87" s="6">
        <v>6.68</v>
      </c>
      <c r="G87" t="s">
        <v>13</v>
      </c>
      <c r="H87">
        <v>80</v>
      </c>
      <c r="I87" s="7">
        <v>5.8638000000000003E-2</v>
      </c>
      <c r="J87" s="7">
        <v>5.6967999999999998E-2</v>
      </c>
      <c r="K87" s="8">
        <v>58359.6</v>
      </c>
      <c r="L87" s="8">
        <v>3324.6</v>
      </c>
      <c r="M87" s="6">
        <v>8.41</v>
      </c>
    </row>
    <row r="88" spans="1:13">
      <c r="A88">
        <v>81</v>
      </c>
      <c r="B88" s="7">
        <v>0.100687</v>
      </c>
      <c r="C88" s="7">
        <v>9.5861000000000002E-2</v>
      </c>
      <c r="D88" s="8">
        <v>37354.6</v>
      </c>
      <c r="E88" s="8">
        <v>3580.9</v>
      </c>
      <c r="F88" s="6">
        <v>6.28</v>
      </c>
      <c r="G88" t="s">
        <v>13</v>
      </c>
      <c r="H88">
        <v>81</v>
      </c>
      <c r="I88" s="7">
        <v>6.5004999999999993E-2</v>
      </c>
      <c r="J88" s="7">
        <v>6.2959000000000001E-2</v>
      </c>
      <c r="K88" s="8">
        <v>55035</v>
      </c>
      <c r="L88" s="8">
        <v>3464.9</v>
      </c>
      <c r="M88" s="6">
        <v>7.89</v>
      </c>
    </row>
    <row r="89" spans="1:13">
      <c r="A89">
        <v>82</v>
      </c>
      <c r="B89" s="7">
        <v>0.11132300000000001</v>
      </c>
      <c r="C89" s="7">
        <v>0.10545300000000001</v>
      </c>
      <c r="D89" s="8">
        <v>33773.699999999997</v>
      </c>
      <c r="E89" s="8">
        <v>3561.5</v>
      </c>
      <c r="F89" s="6">
        <v>5.9</v>
      </c>
      <c r="G89" t="s">
        <v>13</v>
      </c>
      <c r="H89">
        <v>82</v>
      </c>
      <c r="I89" s="7">
        <v>7.3436000000000001E-2</v>
      </c>
      <c r="J89" s="7">
        <v>7.0834999999999995E-2</v>
      </c>
      <c r="K89" s="8">
        <v>51570.1</v>
      </c>
      <c r="L89" s="8">
        <v>3653</v>
      </c>
      <c r="M89" s="6">
        <v>7.39</v>
      </c>
    </row>
    <row r="90" spans="1:13">
      <c r="A90">
        <v>83</v>
      </c>
      <c r="B90" s="7">
        <v>0.12295200000000001</v>
      </c>
      <c r="C90" s="7">
        <v>0.115832</v>
      </c>
      <c r="D90" s="8">
        <v>30212.2</v>
      </c>
      <c r="E90" s="8">
        <v>3499.5</v>
      </c>
      <c r="F90" s="6">
        <v>5.53</v>
      </c>
      <c r="G90" t="s">
        <v>13</v>
      </c>
      <c r="H90">
        <v>83</v>
      </c>
      <c r="I90" s="7">
        <v>8.1614000000000006E-2</v>
      </c>
      <c r="J90" s="7">
        <v>7.8414999999999999E-2</v>
      </c>
      <c r="K90" s="8">
        <v>47917.1</v>
      </c>
      <c r="L90" s="8">
        <v>3757.4</v>
      </c>
      <c r="M90" s="6">
        <v>6.91</v>
      </c>
    </row>
    <row r="91" spans="1:13">
      <c r="A91">
        <v>84</v>
      </c>
      <c r="B91" s="7">
        <v>0.133738</v>
      </c>
      <c r="C91" s="7">
        <v>0.12535499999999999</v>
      </c>
      <c r="D91" s="8">
        <v>26712.7</v>
      </c>
      <c r="E91" s="8">
        <v>3348.6</v>
      </c>
      <c r="F91" s="6">
        <v>5.19</v>
      </c>
      <c r="G91" t="s">
        <v>13</v>
      </c>
      <c r="H91">
        <v>84</v>
      </c>
      <c r="I91" s="7">
        <v>9.0730000000000005E-2</v>
      </c>
      <c r="J91" s="7">
        <v>8.6791999999999994E-2</v>
      </c>
      <c r="K91" s="8">
        <v>44159.7</v>
      </c>
      <c r="L91" s="8">
        <v>3832.7</v>
      </c>
      <c r="M91" s="6">
        <v>6.46</v>
      </c>
    </row>
    <row r="92" spans="1:13">
      <c r="A92">
        <v>85</v>
      </c>
      <c r="B92" s="7">
        <v>0.148898</v>
      </c>
      <c r="C92" s="7">
        <v>0.13858100000000001</v>
      </c>
      <c r="D92" s="8">
        <v>23364.1</v>
      </c>
      <c r="E92" s="8">
        <v>3237.8</v>
      </c>
      <c r="F92" s="6">
        <v>4.87</v>
      </c>
      <c r="G92" t="s">
        <v>13</v>
      </c>
      <c r="H92">
        <v>85</v>
      </c>
      <c r="I92" s="7">
        <v>0.100617</v>
      </c>
      <c r="J92" s="7">
        <v>9.5797999999999994E-2</v>
      </c>
      <c r="K92" s="8">
        <v>40327</v>
      </c>
      <c r="L92" s="8">
        <v>3863.2</v>
      </c>
      <c r="M92" s="6">
        <v>6.03</v>
      </c>
    </row>
    <row r="93" spans="1:13">
      <c r="A93">
        <v>86</v>
      </c>
      <c r="B93" s="7">
        <v>0.16131699999999999</v>
      </c>
      <c r="C93" s="7">
        <v>0.14927599999999999</v>
      </c>
      <c r="D93" s="8">
        <v>20126.3</v>
      </c>
      <c r="E93" s="8">
        <v>3004.4</v>
      </c>
      <c r="F93" s="6">
        <v>4.57</v>
      </c>
      <c r="G93" t="s">
        <v>13</v>
      </c>
      <c r="H93">
        <v>86</v>
      </c>
      <c r="I93" s="7">
        <v>0.114118</v>
      </c>
      <c r="J93" s="7">
        <v>0.107958</v>
      </c>
      <c r="K93" s="8">
        <v>36463.699999999997</v>
      </c>
      <c r="L93" s="8">
        <v>3936.5</v>
      </c>
      <c r="M93" s="6">
        <v>5.61</v>
      </c>
    </row>
    <row r="94" spans="1:13">
      <c r="A94">
        <v>87</v>
      </c>
      <c r="B94" s="7">
        <v>0.178429</v>
      </c>
      <c r="C94" s="7">
        <v>0.16381499999999999</v>
      </c>
      <c r="D94" s="8">
        <v>17121.900000000001</v>
      </c>
      <c r="E94" s="8">
        <v>2804.8</v>
      </c>
      <c r="F94" s="6">
        <v>4.28</v>
      </c>
      <c r="G94" t="s">
        <v>13</v>
      </c>
      <c r="H94">
        <v>87</v>
      </c>
      <c r="I94" s="7">
        <v>0.12577199999999999</v>
      </c>
      <c r="J94" s="7">
        <v>0.11833100000000001</v>
      </c>
      <c r="K94" s="8">
        <v>32527.200000000001</v>
      </c>
      <c r="L94" s="8">
        <v>3849</v>
      </c>
      <c r="M94" s="6">
        <v>5.23</v>
      </c>
    </row>
    <row r="95" spans="1:13">
      <c r="A95">
        <v>88</v>
      </c>
      <c r="B95" s="7">
        <v>0.192056</v>
      </c>
      <c r="C95" s="7">
        <v>0.175229</v>
      </c>
      <c r="D95" s="8">
        <v>14317.1</v>
      </c>
      <c r="E95" s="8">
        <v>2508.8000000000002</v>
      </c>
      <c r="F95" s="6">
        <v>4.0199999999999996</v>
      </c>
      <c r="G95" t="s">
        <v>13</v>
      </c>
      <c r="H95">
        <v>88</v>
      </c>
      <c r="I95" s="7">
        <v>0.14082800000000001</v>
      </c>
      <c r="J95" s="7">
        <v>0.13156399999999999</v>
      </c>
      <c r="K95" s="8">
        <v>28678.2</v>
      </c>
      <c r="L95" s="8">
        <v>3773</v>
      </c>
      <c r="M95" s="6">
        <v>4.87</v>
      </c>
    </row>
    <row r="96" spans="1:13">
      <c r="A96">
        <v>89</v>
      </c>
      <c r="B96" s="7">
        <v>0.212757</v>
      </c>
      <c r="C96" s="7">
        <v>0.1923</v>
      </c>
      <c r="D96" s="8">
        <v>11808.3</v>
      </c>
      <c r="E96" s="8">
        <v>2270.6999999999998</v>
      </c>
      <c r="F96" s="6">
        <v>3.77</v>
      </c>
      <c r="G96" t="s">
        <v>13</v>
      </c>
      <c r="H96">
        <v>89</v>
      </c>
      <c r="I96" s="7">
        <v>0.157527</v>
      </c>
      <c r="J96" s="7">
        <v>0.14602599999999999</v>
      </c>
      <c r="K96" s="8">
        <v>24905.200000000001</v>
      </c>
      <c r="L96" s="8">
        <v>3636.8</v>
      </c>
      <c r="M96" s="6">
        <v>4.53</v>
      </c>
    </row>
    <row r="97" spans="1:13">
      <c r="A97">
        <v>90</v>
      </c>
      <c r="B97" s="7">
        <v>0.22323499999999999</v>
      </c>
      <c r="C97" s="7">
        <v>0.20082</v>
      </c>
      <c r="D97" s="8">
        <v>9537.6</v>
      </c>
      <c r="E97" s="8">
        <v>1915.3</v>
      </c>
      <c r="F97" s="6">
        <v>3.55</v>
      </c>
      <c r="G97" t="s">
        <v>13</v>
      </c>
      <c r="H97">
        <v>90</v>
      </c>
      <c r="I97" s="7">
        <v>0.17141999999999999</v>
      </c>
      <c r="J97" s="7">
        <v>0.157887</v>
      </c>
      <c r="K97" s="8">
        <v>21268.400000000001</v>
      </c>
      <c r="L97" s="8">
        <v>3358</v>
      </c>
      <c r="M97" s="6">
        <v>4.22</v>
      </c>
    </row>
    <row r="98" spans="1:13">
      <c r="A98">
        <v>91</v>
      </c>
      <c r="B98" s="7">
        <v>0.241038</v>
      </c>
      <c r="C98" s="7">
        <v>0.215113</v>
      </c>
      <c r="D98" s="8">
        <v>7622.2</v>
      </c>
      <c r="E98" s="8">
        <v>1639.6</v>
      </c>
      <c r="F98" s="6">
        <v>3.32</v>
      </c>
      <c r="G98" t="s">
        <v>13</v>
      </c>
      <c r="H98">
        <v>91</v>
      </c>
      <c r="I98" s="7">
        <v>0.19135099999999999</v>
      </c>
      <c r="J98" s="7">
        <v>0.17464199999999999</v>
      </c>
      <c r="K98" s="8">
        <v>17910.400000000001</v>
      </c>
      <c r="L98" s="8">
        <v>3127.9</v>
      </c>
      <c r="M98" s="6">
        <v>3.91</v>
      </c>
    </row>
    <row r="99" spans="1:13">
      <c r="A99">
        <v>92</v>
      </c>
      <c r="B99" s="7">
        <v>0.270289</v>
      </c>
      <c r="C99" s="7">
        <v>0.23810999999999999</v>
      </c>
      <c r="D99" s="8">
        <v>5982.6</v>
      </c>
      <c r="E99" s="8">
        <v>1424.5</v>
      </c>
      <c r="F99" s="6">
        <v>3.09</v>
      </c>
      <c r="G99" t="s">
        <v>13</v>
      </c>
      <c r="H99">
        <v>92</v>
      </c>
      <c r="I99" s="7">
        <v>0.21236099999999999</v>
      </c>
      <c r="J99" s="7">
        <v>0.19197700000000001</v>
      </c>
      <c r="K99" s="8">
        <v>14782.5</v>
      </c>
      <c r="L99" s="8">
        <v>2837.9</v>
      </c>
      <c r="M99" s="6">
        <v>3.63</v>
      </c>
    </row>
    <row r="100" spans="1:13">
      <c r="A100">
        <v>93</v>
      </c>
      <c r="B100" s="7">
        <v>0.29170400000000002</v>
      </c>
      <c r="C100" s="7">
        <v>0.25457400000000002</v>
      </c>
      <c r="D100" s="8">
        <v>4558.1000000000004</v>
      </c>
      <c r="E100" s="8">
        <v>1160.4000000000001</v>
      </c>
      <c r="F100" s="6">
        <v>2.9</v>
      </c>
      <c r="G100" t="s">
        <v>13</v>
      </c>
      <c r="H100">
        <v>93</v>
      </c>
      <c r="I100" s="7">
        <v>0.23475499999999999</v>
      </c>
      <c r="J100" s="7">
        <v>0.210094</v>
      </c>
      <c r="K100" s="8">
        <v>11944.6</v>
      </c>
      <c r="L100" s="8">
        <v>2509.5</v>
      </c>
      <c r="M100" s="6">
        <v>3.38</v>
      </c>
    </row>
    <row r="101" spans="1:13">
      <c r="A101">
        <v>94</v>
      </c>
      <c r="B101" s="7">
        <v>0.31323299999999998</v>
      </c>
      <c r="C101" s="7">
        <v>0.270818</v>
      </c>
      <c r="D101" s="8">
        <v>3397.7</v>
      </c>
      <c r="E101" s="8">
        <v>920.2</v>
      </c>
      <c r="F101" s="6">
        <v>2.72</v>
      </c>
      <c r="G101" t="s">
        <v>13</v>
      </c>
      <c r="H101">
        <v>94</v>
      </c>
      <c r="I101" s="7">
        <v>0.25908300000000001</v>
      </c>
      <c r="J101" s="7">
        <v>0.22936999999999999</v>
      </c>
      <c r="K101" s="8">
        <v>9435.1</v>
      </c>
      <c r="L101" s="8">
        <v>2164.1</v>
      </c>
      <c r="M101" s="6">
        <v>3.15</v>
      </c>
    </row>
    <row r="102" spans="1:13">
      <c r="A102">
        <v>95</v>
      </c>
      <c r="B102" s="7">
        <v>0.34150700000000001</v>
      </c>
      <c r="C102" s="7">
        <v>0.29169899999999999</v>
      </c>
      <c r="D102" s="8">
        <v>2477.6</v>
      </c>
      <c r="E102" s="8">
        <v>722.7</v>
      </c>
      <c r="F102" s="6">
        <v>2.54</v>
      </c>
      <c r="G102" t="s">
        <v>13</v>
      </c>
      <c r="H102">
        <v>95</v>
      </c>
      <c r="I102" s="7">
        <v>0.28391300000000003</v>
      </c>
      <c r="J102" s="7">
        <v>0.24862000000000001</v>
      </c>
      <c r="K102" s="8">
        <v>7271</v>
      </c>
      <c r="L102" s="8">
        <v>1807.7</v>
      </c>
      <c r="M102" s="6">
        <v>2.93</v>
      </c>
    </row>
    <row r="103" spans="1:13">
      <c r="A103">
        <v>96</v>
      </c>
      <c r="B103" s="7">
        <v>0.36898900000000001</v>
      </c>
      <c r="C103" s="7">
        <v>0.31151600000000002</v>
      </c>
      <c r="D103" s="8">
        <v>1754.9</v>
      </c>
      <c r="E103" s="8">
        <v>546.70000000000005</v>
      </c>
      <c r="F103" s="6">
        <v>2.38</v>
      </c>
      <c r="G103" t="s">
        <v>13</v>
      </c>
      <c r="H103">
        <v>96</v>
      </c>
      <c r="I103" s="7">
        <v>0.30981500000000001</v>
      </c>
      <c r="J103" s="7">
        <v>0.26825900000000003</v>
      </c>
      <c r="K103" s="8">
        <v>5463.3</v>
      </c>
      <c r="L103" s="8">
        <v>1465.6</v>
      </c>
      <c r="M103" s="6">
        <v>2.74</v>
      </c>
    </row>
    <row r="104" spans="1:13">
      <c r="A104">
        <v>97</v>
      </c>
      <c r="B104" s="7">
        <v>0.40156199999999997</v>
      </c>
      <c r="C104" s="7">
        <v>0.33441700000000002</v>
      </c>
      <c r="D104" s="8">
        <v>1208.2</v>
      </c>
      <c r="E104" s="8">
        <v>404</v>
      </c>
      <c r="F104" s="6">
        <v>2.2400000000000002</v>
      </c>
      <c r="G104" t="s">
        <v>13</v>
      </c>
      <c r="H104">
        <v>97</v>
      </c>
      <c r="I104" s="7">
        <v>0.33610200000000001</v>
      </c>
      <c r="J104" s="7">
        <v>0.287746</v>
      </c>
      <c r="K104" s="8">
        <v>3997.7</v>
      </c>
      <c r="L104" s="8">
        <v>1150.3</v>
      </c>
      <c r="M104" s="6">
        <v>2.56</v>
      </c>
    </row>
    <row r="105" spans="1:13">
      <c r="A105">
        <v>98</v>
      </c>
      <c r="B105" s="7">
        <v>0.40163199999999999</v>
      </c>
      <c r="C105" s="7">
        <v>0.33446599999999999</v>
      </c>
      <c r="D105" s="8">
        <v>804.1</v>
      </c>
      <c r="E105" s="8">
        <v>269</v>
      </c>
      <c r="F105" s="6">
        <v>2.11</v>
      </c>
      <c r="G105" t="s">
        <v>13</v>
      </c>
      <c r="H105">
        <v>98</v>
      </c>
      <c r="I105" s="7">
        <v>0.355576</v>
      </c>
      <c r="J105" s="7">
        <v>0.301902</v>
      </c>
      <c r="K105" s="8">
        <v>2847.4</v>
      </c>
      <c r="L105" s="8">
        <v>859.6</v>
      </c>
      <c r="M105" s="6">
        <v>2.39</v>
      </c>
    </row>
    <row r="106" spans="1:13">
      <c r="A106">
        <v>99</v>
      </c>
      <c r="B106" s="7">
        <v>0.460094</v>
      </c>
      <c r="C106" s="7">
        <v>0.37404599999999999</v>
      </c>
      <c r="D106" s="8">
        <v>535.20000000000005</v>
      </c>
      <c r="E106" s="8">
        <v>200.2</v>
      </c>
      <c r="F106" s="6">
        <v>1.92</v>
      </c>
      <c r="G106" t="s">
        <v>13</v>
      </c>
      <c r="H106">
        <v>99</v>
      </c>
      <c r="I106" s="7">
        <v>0.39486900000000003</v>
      </c>
      <c r="J106" s="7">
        <v>0.329762</v>
      </c>
      <c r="K106" s="8">
        <v>1987.7</v>
      </c>
      <c r="L106" s="8">
        <v>655.5</v>
      </c>
      <c r="M106" s="6">
        <v>2.21</v>
      </c>
    </row>
    <row r="107" spans="1:13">
      <c r="A107">
        <v>100</v>
      </c>
      <c r="B107">
        <v>0.49661699999999998</v>
      </c>
      <c r="C107">
        <v>0.39783200000000002</v>
      </c>
      <c r="D107">
        <v>335</v>
      </c>
      <c r="E107">
        <v>133.30000000000001</v>
      </c>
      <c r="F107">
        <v>1.77</v>
      </c>
      <c r="G107" t="s">
        <v>13</v>
      </c>
      <c r="H107">
        <v>100</v>
      </c>
      <c r="I107">
        <v>0.452017</v>
      </c>
      <c r="J107">
        <v>0.36869000000000002</v>
      </c>
      <c r="K107">
        <v>1332.3</v>
      </c>
      <c r="L107">
        <v>491.2</v>
      </c>
      <c r="M107">
        <v>2.04</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defaultColWidth="10.85546875" defaultRowHeight="12.75"/>
  <sheetData>
    <row r="1" spans="1:13" ht="19.5">
      <c r="A1" s="3" t="s">
        <v>28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6.7759999999999999E-3</v>
      </c>
      <c r="C7" s="7">
        <v>6.7530000000000003E-3</v>
      </c>
      <c r="D7" s="8">
        <v>100000</v>
      </c>
      <c r="E7" s="8">
        <v>675.3</v>
      </c>
      <c r="F7" s="6">
        <v>74.459999999999994</v>
      </c>
      <c r="G7" t="s">
        <v>13</v>
      </c>
      <c r="H7">
        <v>0</v>
      </c>
      <c r="I7" s="7">
        <v>5.3530000000000001E-3</v>
      </c>
      <c r="J7" s="7">
        <v>5.3379999999999999E-3</v>
      </c>
      <c r="K7" s="8">
        <v>100000</v>
      </c>
      <c r="L7" s="8">
        <v>533.79999999999995</v>
      </c>
      <c r="M7" s="6">
        <v>79.55</v>
      </c>
    </row>
    <row r="8" spans="1:13">
      <c r="A8">
        <v>1</v>
      </c>
      <c r="B8" s="7">
        <v>5.0600000000000005E-4</v>
      </c>
      <c r="C8" s="7">
        <v>5.0600000000000005E-4</v>
      </c>
      <c r="D8" s="8">
        <v>99324.7</v>
      </c>
      <c r="E8" s="8">
        <v>50.2</v>
      </c>
      <c r="F8" s="6">
        <v>73.97</v>
      </c>
      <c r="G8" t="s">
        <v>13</v>
      </c>
      <c r="H8">
        <v>1</v>
      </c>
      <c r="I8" s="7">
        <v>4.3600000000000003E-4</v>
      </c>
      <c r="J8" s="7">
        <v>4.3600000000000003E-4</v>
      </c>
      <c r="K8" s="8">
        <v>99466.2</v>
      </c>
      <c r="L8" s="8">
        <v>43.4</v>
      </c>
      <c r="M8" s="6">
        <v>78.97</v>
      </c>
    </row>
    <row r="9" spans="1:13">
      <c r="A9">
        <v>2</v>
      </c>
      <c r="B9" s="7">
        <v>3.0400000000000002E-4</v>
      </c>
      <c r="C9" s="7">
        <v>3.0400000000000002E-4</v>
      </c>
      <c r="D9" s="8">
        <v>99274.4</v>
      </c>
      <c r="E9" s="8">
        <v>30.2</v>
      </c>
      <c r="F9" s="6">
        <v>73.010000000000005</v>
      </c>
      <c r="G9" t="s">
        <v>13</v>
      </c>
      <c r="H9">
        <v>2</v>
      </c>
      <c r="I9" s="7">
        <v>2.6200000000000003E-4</v>
      </c>
      <c r="J9" s="7">
        <v>2.6200000000000003E-4</v>
      </c>
      <c r="K9" s="8">
        <v>99422.8</v>
      </c>
      <c r="L9" s="8">
        <v>26</v>
      </c>
      <c r="M9" s="6">
        <v>78.010000000000005</v>
      </c>
    </row>
    <row r="10" spans="1:13">
      <c r="A10">
        <v>3</v>
      </c>
      <c r="B10" s="7">
        <v>2.32E-4</v>
      </c>
      <c r="C10" s="7">
        <v>2.32E-4</v>
      </c>
      <c r="D10" s="8">
        <v>99244.3</v>
      </c>
      <c r="E10" s="8">
        <v>23</v>
      </c>
      <c r="F10" s="6">
        <v>72.03</v>
      </c>
      <c r="G10" t="s">
        <v>13</v>
      </c>
      <c r="H10">
        <v>3</v>
      </c>
      <c r="I10" s="7">
        <v>1.74E-4</v>
      </c>
      <c r="J10" s="7">
        <v>1.74E-4</v>
      </c>
      <c r="K10" s="8">
        <v>99396.800000000003</v>
      </c>
      <c r="L10" s="8">
        <v>17.3</v>
      </c>
      <c r="M10" s="6">
        <v>77.03</v>
      </c>
    </row>
    <row r="11" spans="1:13">
      <c r="A11">
        <v>4</v>
      </c>
      <c r="B11" s="7">
        <v>1.9100000000000001E-4</v>
      </c>
      <c r="C11" s="7">
        <v>1.9100000000000001E-4</v>
      </c>
      <c r="D11" s="8">
        <v>99221.3</v>
      </c>
      <c r="E11" s="8">
        <v>19</v>
      </c>
      <c r="F11" s="6">
        <v>71.040000000000006</v>
      </c>
      <c r="G11" t="s">
        <v>13</v>
      </c>
      <c r="H11">
        <v>4</v>
      </c>
      <c r="I11" s="7">
        <v>1.3200000000000001E-4</v>
      </c>
      <c r="J11" s="7">
        <v>1.3200000000000001E-4</v>
      </c>
      <c r="K11" s="8">
        <v>99379.5</v>
      </c>
      <c r="L11" s="8">
        <v>13.1</v>
      </c>
      <c r="M11" s="6">
        <v>76.040000000000006</v>
      </c>
    </row>
    <row r="12" spans="1:13">
      <c r="A12">
        <v>5</v>
      </c>
      <c r="B12" s="7">
        <v>1.64E-4</v>
      </c>
      <c r="C12" s="7">
        <v>1.64E-4</v>
      </c>
      <c r="D12" s="8">
        <v>99202.3</v>
      </c>
      <c r="E12" s="8">
        <v>16.3</v>
      </c>
      <c r="F12" s="6">
        <v>70.06</v>
      </c>
      <c r="G12" t="s">
        <v>13</v>
      </c>
      <c r="H12">
        <v>5</v>
      </c>
      <c r="I12" s="7">
        <v>1.2999999999999999E-4</v>
      </c>
      <c r="J12" s="7">
        <v>1.2999999999999999E-4</v>
      </c>
      <c r="K12" s="8">
        <v>99366.5</v>
      </c>
      <c r="L12" s="8">
        <v>13</v>
      </c>
      <c r="M12" s="6">
        <v>75.05</v>
      </c>
    </row>
    <row r="13" spans="1:13">
      <c r="A13">
        <v>6</v>
      </c>
      <c r="B13" s="7">
        <v>1.5300000000000001E-4</v>
      </c>
      <c r="C13" s="7">
        <v>1.5300000000000001E-4</v>
      </c>
      <c r="D13" s="8">
        <v>99186</v>
      </c>
      <c r="E13" s="8">
        <v>15.1</v>
      </c>
      <c r="F13" s="6">
        <v>69.069999999999993</v>
      </c>
      <c r="G13" t="s">
        <v>13</v>
      </c>
      <c r="H13">
        <v>6</v>
      </c>
      <c r="I13" s="7">
        <v>1.2300000000000001E-4</v>
      </c>
      <c r="J13" s="7">
        <v>1.2300000000000001E-4</v>
      </c>
      <c r="K13" s="8">
        <v>99353.5</v>
      </c>
      <c r="L13" s="8">
        <v>12.2</v>
      </c>
      <c r="M13" s="6">
        <v>74.06</v>
      </c>
    </row>
    <row r="14" spans="1:13">
      <c r="A14">
        <v>7</v>
      </c>
      <c r="B14" s="7">
        <v>1.2300000000000001E-4</v>
      </c>
      <c r="C14" s="7">
        <v>1.2300000000000001E-4</v>
      </c>
      <c r="D14" s="8">
        <v>99170.9</v>
      </c>
      <c r="E14" s="8">
        <v>12.2</v>
      </c>
      <c r="F14" s="6">
        <v>68.08</v>
      </c>
      <c r="G14" t="s">
        <v>13</v>
      </c>
      <c r="H14">
        <v>7</v>
      </c>
      <c r="I14" s="7">
        <v>1.05E-4</v>
      </c>
      <c r="J14" s="7">
        <v>1.05E-4</v>
      </c>
      <c r="K14" s="8">
        <v>99341.3</v>
      </c>
      <c r="L14" s="8">
        <v>10.4</v>
      </c>
      <c r="M14" s="6">
        <v>73.069999999999993</v>
      </c>
    </row>
    <row r="15" spans="1:13">
      <c r="A15">
        <v>8</v>
      </c>
      <c r="B15" s="7">
        <v>1.54E-4</v>
      </c>
      <c r="C15" s="7">
        <v>1.54E-4</v>
      </c>
      <c r="D15" s="8">
        <v>99158.7</v>
      </c>
      <c r="E15" s="8">
        <v>15.3</v>
      </c>
      <c r="F15" s="6">
        <v>67.09</v>
      </c>
      <c r="G15" t="s">
        <v>13</v>
      </c>
      <c r="H15">
        <v>8</v>
      </c>
      <c r="I15" s="7">
        <v>9.2E-5</v>
      </c>
      <c r="J15" s="7">
        <v>9.1000000000000003E-5</v>
      </c>
      <c r="K15" s="8">
        <v>99330.9</v>
      </c>
      <c r="L15" s="8">
        <v>9.1</v>
      </c>
      <c r="M15" s="6">
        <v>72.08</v>
      </c>
    </row>
    <row r="16" spans="1:13">
      <c r="A16">
        <v>9</v>
      </c>
      <c r="B16" s="7">
        <v>1.54E-4</v>
      </c>
      <c r="C16" s="7">
        <v>1.54E-4</v>
      </c>
      <c r="D16" s="8">
        <v>99143.4</v>
      </c>
      <c r="E16" s="8">
        <v>15.3</v>
      </c>
      <c r="F16" s="6">
        <v>66.099999999999994</v>
      </c>
      <c r="G16" t="s">
        <v>13</v>
      </c>
      <c r="H16">
        <v>9</v>
      </c>
      <c r="I16" s="7">
        <v>1.06E-4</v>
      </c>
      <c r="J16" s="7">
        <v>1.06E-4</v>
      </c>
      <c r="K16" s="8">
        <v>99321.8</v>
      </c>
      <c r="L16" s="8">
        <v>10.5</v>
      </c>
      <c r="M16" s="6">
        <v>71.08</v>
      </c>
    </row>
    <row r="17" spans="1:13">
      <c r="A17">
        <v>10</v>
      </c>
      <c r="B17" s="7">
        <v>1.63E-4</v>
      </c>
      <c r="C17" s="7">
        <v>1.63E-4</v>
      </c>
      <c r="D17" s="8">
        <v>99128.1</v>
      </c>
      <c r="E17" s="8">
        <v>16.2</v>
      </c>
      <c r="F17" s="6">
        <v>65.11</v>
      </c>
      <c r="G17" t="s">
        <v>13</v>
      </c>
      <c r="H17">
        <v>10</v>
      </c>
      <c r="I17" s="7">
        <v>1.2E-4</v>
      </c>
      <c r="J17" s="7">
        <v>1.2E-4</v>
      </c>
      <c r="K17" s="8">
        <v>99311.3</v>
      </c>
      <c r="L17" s="8">
        <v>11.9</v>
      </c>
      <c r="M17" s="6">
        <v>70.09</v>
      </c>
    </row>
    <row r="18" spans="1:13">
      <c r="A18">
        <v>11</v>
      </c>
      <c r="B18" s="7">
        <v>1.5899999999999999E-4</v>
      </c>
      <c r="C18" s="7">
        <v>1.5899999999999999E-4</v>
      </c>
      <c r="D18" s="8">
        <v>99111.9</v>
      </c>
      <c r="E18" s="8">
        <v>15.8</v>
      </c>
      <c r="F18" s="6">
        <v>64.12</v>
      </c>
      <c r="G18" t="s">
        <v>13</v>
      </c>
      <c r="H18">
        <v>11</v>
      </c>
      <c r="I18" s="7">
        <v>1.02E-4</v>
      </c>
      <c r="J18" s="7">
        <v>1.02E-4</v>
      </c>
      <c r="K18" s="8">
        <v>99299.4</v>
      </c>
      <c r="L18" s="8">
        <v>10.1</v>
      </c>
      <c r="M18" s="6">
        <v>69.099999999999994</v>
      </c>
    </row>
    <row r="19" spans="1:13">
      <c r="A19">
        <v>12</v>
      </c>
      <c r="B19" s="7">
        <v>1.8200000000000001E-4</v>
      </c>
      <c r="C19" s="7">
        <v>1.8200000000000001E-4</v>
      </c>
      <c r="D19" s="8">
        <v>99096.2</v>
      </c>
      <c r="E19" s="8">
        <v>18.100000000000001</v>
      </c>
      <c r="F19" s="6">
        <v>63.13</v>
      </c>
      <c r="G19" t="s">
        <v>13</v>
      </c>
      <c r="H19">
        <v>12</v>
      </c>
      <c r="I19" s="7">
        <v>1.13E-4</v>
      </c>
      <c r="J19" s="7">
        <v>1.13E-4</v>
      </c>
      <c r="K19" s="8">
        <v>99289.3</v>
      </c>
      <c r="L19" s="8">
        <v>11.2</v>
      </c>
      <c r="M19" s="6">
        <v>68.11</v>
      </c>
    </row>
    <row r="20" spans="1:13">
      <c r="A20">
        <v>13</v>
      </c>
      <c r="B20" s="7">
        <v>2.13E-4</v>
      </c>
      <c r="C20" s="7">
        <v>2.13E-4</v>
      </c>
      <c r="D20" s="8">
        <v>99078.1</v>
      </c>
      <c r="E20" s="8">
        <v>21.1</v>
      </c>
      <c r="F20" s="6">
        <v>62.14</v>
      </c>
      <c r="G20" t="s">
        <v>13</v>
      </c>
      <c r="H20">
        <v>13</v>
      </c>
      <c r="I20" s="7">
        <v>1.44E-4</v>
      </c>
      <c r="J20" s="7">
        <v>1.44E-4</v>
      </c>
      <c r="K20" s="8">
        <v>99278.1</v>
      </c>
      <c r="L20" s="8">
        <v>14.3</v>
      </c>
      <c r="M20" s="6">
        <v>67.11</v>
      </c>
    </row>
    <row r="21" spans="1:13">
      <c r="A21">
        <v>14</v>
      </c>
      <c r="B21" s="7">
        <v>2.6200000000000003E-4</v>
      </c>
      <c r="C21" s="7">
        <v>2.6200000000000003E-4</v>
      </c>
      <c r="D21" s="8">
        <v>99056.9</v>
      </c>
      <c r="E21" s="8">
        <v>26</v>
      </c>
      <c r="F21" s="6">
        <v>61.15</v>
      </c>
      <c r="G21" t="s">
        <v>13</v>
      </c>
      <c r="H21">
        <v>14</v>
      </c>
      <c r="I21" s="7">
        <v>1.8000000000000001E-4</v>
      </c>
      <c r="J21" s="7">
        <v>1.8000000000000001E-4</v>
      </c>
      <c r="K21" s="8">
        <v>99263.8</v>
      </c>
      <c r="L21" s="8">
        <v>17.899999999999999</v>
      </c>
      <c r="M21" s="6">
        <v>66.12</v>
      </c>
    </row>
    <row r="22" spans="1:13">
      <c r="A22">
        <v>15</v>
      </c>
      <c r="B22" s="7">
        <v>3.0600000000000001E-4</v>
      </c>
      <c r="C22" s="7">
        <v>3.0600000000000001E-4</v>
      </c>
      <c r="D22" s="8">
        <v>99031</v>
      </c>
      <c r="E22" s="8">
        <v>30.3</v>
      </c>
      <c r="F22" s="6">
        <v>60.17</v>
      </c>
      <c r="G22" t="s">
        <v>13</v>
      </c>
      <c r="H22">
        <v>15</v>
      </c>
      <c r="I22" s="7">
        <v>2.3699999999999999E-4</v>
      </c>
      <c r="J22" s="7">
        <v>2.3699999999999999E-4</v>
      </c>
      <c r="K22" s="8">
        <v>99245.9</v>
      </c>
      <c r="L22" s="8">
        <v>23.5</v>
      </c>
      <c r="M22" s="6">
        <v>65.13</v>
      </c>
    </row>
    <row r="23" spans="1:13">
      <c r="A23">
        <v>16</v>
      </c>
      <c r="B23" s="7">
        <v>4.0900000000000002E-4</v>
      </c>
      <c r="C23" s="7">
        <v>4.0900000000000002E-4</v>
      </c>
      <c r="D23" s="8">
        <v>99000.7</v>
      </c>
      <c r="E23" s="8">
        <v>40.5</v>
      </c>
      <c r="F23" s="6">
        <v>59.19</v>
      </c>
      <c r="G23" t="s">
        <v>13</v>
      </c>
      <c r="H23">
        <v>16</v>
      </c>
      <c r="I23" s="7">
        <v>2.42E-4</v>
      </c>
      <c r="J23" s="7">
        <v>2.42E-4</v>
      </c>
      <c r="K23" s="8">
        <v>99222.399999999994</v>
      </c>
      <c r="L23" s="8">
        <v>24</v>
      </c>
      <c r="M23" s="6">
        <v>64.150000000000006</v>
      </c>
    </row>
    <row r="24" spans="1:13">
      <c r="A24">
        <v>17</v>
      </c>
      <c r="B24" s="7">
        <v>6.4800000000000003E-4</v>
      </c>
      <c r="C24" s="7">
        <v>6.4800000000000003E-4</v>
      </c>
      <c r="D24" s="8">
        <v>98960.2</v>
      </c>
      <c r="E24" s="8">
        <v>64.099999999999994</v>
      </c>
      <c r="F24" s="6">
        <v>58.21</v>
      </c>
      <c r="G24" t="s">
        <v>13</v>
      </c>
      <c r="H24">
        <v>17</v>
      </c>
      <c r="I24" s="7">
        <v>2.7799999999999998E-4</v>
      </c>
      <c r="J24" s="7">
        <v>2.7799999999999998E-4</v>
      </c>
      <c r="K24" s="8">
        <v>99198.399999999994</v>
      </c>
      <c r="L24" s="8">
        <v>27.6</v>
      </c>
      <c r="M24" s="6">
        <v>63.16</v>
      </c>
    </row>
    <row r="25" spans="1:13">
      <c r="A25">
        <v>18</v>
      </c>
      <c r="B25" s="7">
        <v>8.3299999999999997E-4</v>
      </c>
      <c r="C25" s="7">
        <v>8.3299999999999997E-4</v>
      </c>
      <c r="D25" s="8">
        <v>98896.1</v>
      </c>
      <c r="E25" s="8">
        <v>82.4</v>
      </c>
      <c r="F25" s="6">
        <v>57.25</v>
      </c>
      <c r="G25" t="s">
        <v>13</v>
      </c>
      <c r="H25">
        <v>18</v>
      </c>
      <c r="I25" s="7">
        <v>3.0499999999999999E-4</v>
      </c>
      <c r="J25" s="7">
        <v>3.0499999999999999E-4</v>
      </c>
      <c r="K25" s="8">
        <v>99170.8</v>
      </c>
      <c r="L25" s="8">
        <v>30.3</v>
      </c>
      <c r="M25" s="6">
        <v>62.18</v>
      </c>
    </row>
    <row r="26" spans="1:13">
      <c r="A26">
        <v>19</v>
      </c>
      <c r="B26" s="7">
        <v>8.4500000000000005E-4</v>
      </c>
      <c r="C26" s="7">
        <v>8.4500000000000005E-4</v>
      </c>
      <c r="D26" s="8">
        <v>98813.8</v>
      </c>
      <c r="E26" s="8">
        <v>83.5</v>
      </c>
      <c r="F26" s="6">
        <v>56.3</v>
      </c>
      <c r="G26" t="s">
        <v>13</v>
      </c>
      <c r="H26">
        <v>19</v>
      </c>
      <c r="I26" s="7">
        <v>3.2200000000000002E-4</v>
      </c>
      <c r="J26" s="7">
        <v>3.2200000000000002E-4</v>
      </c>
      <c r="K26" s="8">
        <v>99140.6</v>
      </c>
      <c r="L26" s="8">
        <v>32</v>
      </c>
      <c r="M26" s="6">
        <v>61.2</v>
      </c>
    </row>
    <row r="27" spans="1:13">
      <c r="A27">
        <v>20</v>
      </c>
      <c r="B27" s="7">
        <v>8.8699999999999998E-4</v>
      </c>
      <c r="C27" s="7">
        <v>8.8599999999999996E-4</v>
      </c>
      <c r="D27" s="8">
        <v>98730.3</v>
      </c>
      <c r="E27" s="8">
        <v>87.5</v>
      </c>
      <c r="F27" s="6">
        <v>55.34</v>
      </c>
      <c r="G27" t="s">
        <v>13</v>
      </c>
      <c r="H27">
        <v>20</v>
      </c>
      <c r="I27" s="7">
        <v>3.01E-4</v>
      </c>
      <c r="J27" s="7">
        <v>3.01E-4</v>
      </c>
      <c r="K27" s="8">
        <v>99108.6</v>
      </c>
      <c r="L27" s="8">
        <v>29.8</v>
      </c>
      <c r="M27" s="6">
        <v>60.22</v>
      </c>
    </row>
    <row r="28" spans="1:13">
      <c r="A28">
        <v>21</v>
      </c>
      <c r="B28" s="7">
        <v>9.6000000000000002E-4</v>
      </c>
      <c r="C28" s="7">
        <v>9.6000000000000002E-4</v>
      </c>
      <c r="D28" s="8">
        <v>98642.8</v>
      </c>
      <c r="E28" s="8">
        <v>94.7</v>
      </c>
      <c r="F28" s="6">
        <v>54.39</v>
      </c>
      <c r="G28" t="s">
        <v>13</v>
      </c>
      <c r="H28">
        <v>21</v>
      </c>
      <c r="I28" s="7">
        <v>3.39E-4</v>
      </c>
      <c r="J28" s="7">
        <v>3.39E-4</v>
      </c>
      <c r="K28" s="8">
        <v>99078.8</v>
      </c>
      <c r="L28" s="8">
        <v>33.6</v>
      </c>
      <c r="M28" s="6">
        <v>59.24</v>
      </c>
    </row>
    <row r="29" spans="1:13">
      <c r="A29">
        <v>22</v>
      </c>
      <c r="B29" s="7">
        <v>8.5599999999999999E-4</v>
      </c>
      <c r="C29" s="7">
        <v>8.5599999999999999E-4</v>
      </c>
      <c r="D29" s="8">
        <v>98548.2</v>
      </c>
      <c r="E29" s="8">
        <v>84.3</v>
      </c>
      <c r="F29" s="6">
        <v>53.44</v>
      </c>
      <c r="G29" t="s">
        <v>13</v>
      </c>
      <c r="H29">
        <v>22</v>
      </c>
      <c r="I29" s="7">
        <v>3.0299999999999999E-4</v>
      </c>
      <c r="J29" s="7">
        <v>3.0299999999999999E-4</v>
      </c>
      <c r="K29" s="8">
        <v>99045.2</v>
      </c>
      <c r="L29" s="8">
        <v>30</v>
      </c>
      <c r="M29" s="6">
        <v>58.26</v>
      </c>
    </row>
    <row r="30" spans="1:13">
      <c r="A30">
        <v>23</v>
      </c>
      <c r="B30" s="7">
        <v>8.7500000000000002E-4</v>
      </c>
      <c r="C30" s="7">
        <v>8.7500000000000002E-4</v>
      </c>
      <c r="D30" s="8">
        <v>98463.8</v>
      </c>
      <c r="E30" s="8">
        <v>86.1</v>
      </c>
      <c r="F30" s="6">
        <v>52.49</v>
      </c>
      <c r="G30" t="s">
        <v>13</v>
      </c>
      <c r="H30">
        <v>23</v>
      </c>
      <c r="I30" s="7">
        <v>2.9999999999999997E-4</v>
      </c>
      <c r="J30" s="7">
        <v>2.9999999999999997E-4</v>
      </c>
      <c r="K30" s="8">
        <v>99015.2</v>
      </c>
      <c r="L30" s="8">
        <v>29.7</v>
      </c>
      <c r="M30" s="6">
        <v>57.28</v>
      </c>
    </row>
    <row r="31" spans="1:13">
      <c r="A31">
        <v>24</v>
      </c>
      <c r="B31" s="7">
        <v>8.7699999999999996E-4</v>
      </c>
      <c r="C31" s="7">
        <v>8.7699999999999996E-4</v>
      </c>
      <c r="D31" s="8">
        <v>98377.7</v>
      </c>
      <c r="E31" s="8">
        <v>86.3</v>
      </c>
      <c r="F31" s="6">
        <v>51.54</v>
      </c>
      <c r="G31" t="s">
        <v>13</v>
      </c>
      <c r="H31">
        <v>24</v>
      </c>
      <c r="I31" s="7">
        <v>3.28E-4</v>
      </c>
      <c r="J31" s="7">
        <v>3.2699999999999998E-4</v>
      </c>
      <c r="K31" s="8">
        <v>98985.5</v>
      </c>
      <c r="L31" s="8">
        <v>32.4</v>
      </c>
      <c r="M31" s="6">
        <v>56.29</v>
      </c>
    </row>
    <row r="32" spans="1:13">
      <c r="A32">
        <v>25</v>
      </c>
      <c r="B32" s="7">
        <v>9.3300000000000002E-4</v>
      </c>
      <c r="C32" s="7">
        <v>9.3300000000000002E-4</v>
      </c>
      <c r="D32" s="8">
        <v>98291.4</v>
      </c>
      <c r="E32" s="8">
        <v>91.7</v>
      </c>
      <c r="F32" s="6">
        <v>50.58</v>
      </c>
      <c r="G32" t="s">
        <v>13</v>
      </c>
      <c r="H32">
        <v>25</v>
      </c>
      <c r="I32" s="7">
        <v>3.3199999999999999E-4</v>
      </c>
      <c r="J32" s="7">
        <v>3.3199999999999999E-4</v>
      </c>
      <c r="K32" s="8">
        <v>98953.1</v>
      </c>
      <c r="L32" s="8">
        <v>32.9</v>
      </c>
      <c r="M32" s="6">
        <v>55.31</v>
      </c>
    </row>
    <row r="33" spans="1:13">
      <c r="A33">
        <v>26</v>
      </c>
      <c r="B33" s="7">
        <v>8.7000000000000001E-4</v>
      </c>
      <c r="C33" s="7">
        <v>8.7000000000000001E-4</v>
      </c>
      <c r="D33" s="8">
        <v>98199.8</v>
      </c>
      <c r="E33" s="8">
        <v>85.4</v>
      </c>
      <c r="F33" s="6">
        <v>49.63</v>
      </c>
      <c r="G33" t="s">
        <v>13</v>
      </c>
      <c r="H33">
        <v>26</v>
      </c>
      <c r="I33" s="7">
        <v>3.4099999999999999E-4</v>
      </c>
      <c r="J33" s="7">
        <v>3.4099999999999999E-4</v>
      </c>
      <c r="K33" s="8">
        <v>98920.2</v>
      </c>
      <c r="L33" s="8">
        <v>33.799999999999997</v>
      </c>
      <c r="M33" s="6">
        <v>54.33</v>
      </c>
    </row>
    <row r="34" spans="1:13">
      <c r="A34">
        <v>27</v>
      </c>
      <c r="B34" s="7">
        <v>8.92E-4</v>
      </c>
      <c r="C34" s="7">
        <v>8.92E-4</v>
      </c>
      <c r="D34" s="8">
        <v>98114.3</v>
      </c>
      <c r="E34" s="8">
        <v>87.5</v>
      </c>
      <c r="F34" s="6">
        <v>48.67</v>
      </c>
      <c r="G34" t="s">
        <v>13</v>
      </c>
      <c r="H34">
        <v>27</v>
      </c>
      <c r="I34" s="7">
        <v>3.9399999999999998E-4</v>
      </c>
      <c r="J34" s="7">
        <v>3.9399999999999998E-4</v>
      </c>
      <c r="K34" s="8">
        <v>98886.5</v>
      </c>
      <c r="L34" s="8">
        <v>39</v>
      </c>
      <c r="M34" s="6">
        <v>53.35</v>
      </c>
    </row>
    <row r="35" spans="1:13">
      <c r="A35">
        <v>28</v>
      </c>
      <c r="B35" s="7">
        <v>9.4200000000000002E-4</v>
      </c>
      <c r="C35" s="7">
        <v>9.4200000000000002E-4</v>
      </c>
      <c r="D35" s="8">
        <v>98026.8</v>
      </c>
      <c r="E35" s="8">
        <v>92.3</v>
      </c>
      <c r="F35" s="6">
        <v>47.71</v>
      </c>
      <c r="G35" t="s">
        <v>13</v>
      </c>
      <c r="H35">
        <v>28</v>
      </c>
      <c r="I35" s="7">
        <v>3.7300000000000001E-4</v>
      </c>
      <c r="J35" s="7">
        <v>3.7300000000000001E-4</v>
      </c>
      <c r="K35" s="8">
        <v>98847.5</v>
      </c>
      <c r="L35" s="8">
        <v>36.9</v>
      </c>
      <c r="M35" s="6">
        <v>52.37</v>
      </c>
    </row>
    <row r="36" spans="1:13">
      <c r="A36">
        <v>29</v>
      </c>
      <c r="B36" s="7">
        <v>9.990000000000001E-4</v>
      </c>
      <c r="C36" s="7">
        <v>9.9799999999999997E-4</v>
      </c>
      <c r="D36" s="8">
        <v>97934.5</v>
      </c>
      <c r="E36" s="8">
        <v>97.8</v>
      </c>
      <c r="F36" s="6">
        <v>46.76</v>
      </c>
      <c r="G36" t="s">
        <v>13</v>
      </c>
      <c r="H36">
        <v>29</v>
      </c>
      <c r="I36" s="7">
        <v>4.15E-4</v>
      </c>
      <c r="J36" s="7">
        <v>4.15E-4</v>
      </c>
      <c r="K36" s="8">
        <v>98810.6</v>
      </c>
      <c r="L36" s="8">
        <v>41</v>
      </c>
      <c r="M36" s="6">
        <v>51.39</v>
      </c>
    </row>
    <row r="37" spans="1:13">
      <c r="A37">
        <v>30</v>
      </c>
      <c r="B37" s="7">
        <v>9.8400000000000007E-4</v>
      </c>
      <c r="C37" s="7">
        <v>9.8299999999999993E-4</v>
      </c>
      <c r="D37" s="8">
        <v>97836.800000000003</v>
      </c>
      <c r="E37" s="8">
        <v>96.2</v>
      </c>
      <c r="F37" s="6">
        <v>45.8</v>
      </c>
      <c r="G37" t="s">
        <v>13</v>
      </c>
      <c r="H37">
        <v>30</v>
      </c>
      <c r="I37" s="7">
        <v>4.3600000000000003E-4</v>
      </c>
      <c r="J37" s="7">
        <v>4.35E-4</v>
      </c>
      <c r="K37" s="8">
        <v>98769.600000000006</v>
      </c>
      <c r="L37" s="8">
        <v>43</v>
      </c>
      <c r="M37" s="6">
        <v>50.41</v>
      </c>
    </row>
    <row r="38" spans="1:13">
      <c r="A38">
        <v>31</v>
      </c>
      <c r="B38" s="7">
        <v>1.0790000000000001E-3</v>
      </c>
      <c r="C38" s="7">
        <v>1.0790000000000001E-3</v>
      </c>
      <c r="D38" s="8">
        <v>97740.5</v>
      </c>
      <c r="E38" s="8">
        <v>105.4</v>
      </c>
      <c r="F38" s="6">
        <v>44.85</v>
      </c>
      <c r="G38" t="s">
        <v>13</v>
      </c>
      <c r="H38">
        <v>31</v>
      </c>
      <c r="I38" s="7">
        <v>4.5399999999999998E-4</v>
      </c>
      <c r="J38" s="7">
        <v>4.5399999999999998E-4</v>
      </c>
      <c r="K38" s="8">
        <v>98726.6</v>
      </c>
      <c r="L38" s="8">
        <v>44.8</v>
      </c>
      <c r="M38" s="6">
        <v>49.43</v>
      </c>
    </row>
    <row r="39" spans="1:13">
      <c r="A39">
        <v>32</v>
      </c>
      <c r="B39" s="7">
        <v>1.0610000000000001E-3</v>
      </c>
      <c r="C39" s="7">
        <v>1.06E-3</v>
      </c>
      <c r="D39" s="8">
        <v>97635.1</v>
      </c>
      <c r="E39" s="8">
        <v>103.5</v>
      </c>
      <c r="F39" s="6">
        <v>43.9</v>
      </c>
      <c r="G39" t="s">
        <v>13</v>
      </c>
      <c r="H39">
        <v>32</v>
      </c>
      <c r="I39" s="7">
        <v>5.3399999999999997E-4</v>
      </c>
      <c r="J39" s="7">
        <v>5.3399999999999997E-4</v>
      </c>
      <c r="K39" s="8">
        <v>98681.8</v>
      </c>
      <c r="L39" s="8">
        <v>52.7</v>
      </c>
      <c r="M39" s="6">
        <v>48.45</v>
      </c>
    </row>
    <row r="40" spans="1:13">
      <c r="A40">
        <v>33</v>
      </c>
      <c r="B40" s="7">
        <v>1.088E-3</v>
      </c>
      <c r="C40" s="7">
        <v>1.0870000000000001E-3</v>
      </c>
      <c r="D40" s="8">
        <v>97531.6</v>
      </c>
      <c r="E40" s="8">
        <v>106</v>
      </c>
      <c r="F40" s="6">
        <v>42.94</v>
      </c>
      <c r="G40" t="s">
        <v>13</v>
      </c>
      <c r="H40">
        <v>33</v>
      </c>
      <c r="I40" s="7">
        <v>5.6899999999999995E-4</v>
      </c>
      <c r="J40" s="7">
        <v>5.6800000000000004E-4</v>
      </c>
      <c r="K40" s="8">
        <v>98629.1</v>
      </c>
      <c r="L40" s="8">
        <v>56.1</v>
      </c>
      <c r="M40" s="6">
        <v>47.48</v>
      </c>
    </row>
    <row r="41" spans="1:13">
      <c r="A41">
        <v>34</v>
      </c>
      <c r="B41" s="7">
        <v>1.139E-3</v>
      </c>
      <c r="C41" s="7">
        <v>1.139E-3</v>
      </c>
      <c r="D41" s="8">
        <v>97425.600000000006</v>
      </c>
      <c r="E41" s="8">
        <v>111</v>
      </c>
      <c r="F41" s="6">
        <v>41.99</v>
      </c>
      <c r="G41" t="s">
        <v>13</v>
      </c>
      <c r="H41">
        <v>34</v>
      </c>
      <c r="I41" s="7">
        <v>6.0999999999999997E-4</v>
      </c>
      <c r="J41" s="7">
        <v>6.0999999999999997E-4</v>
      </c>
      <c r="K41" s="8">
        <v>98573.1</v>
      </c>
      <c r="L41" s="8">
        <v>60.1</v>
      </c>
      <c r="M41" s="6">
        <v>46.51</v>
      </c>
    </row>
    <row r="42" spans="1:13">
      <c r="A42">
        <v>35</v>
      </c>
      <c r="B42" s="7">
        <v>1.1509999999999999E-3</v>
      </c>
      <c r="C42" s="7">
        <v>1.15E-3</v>
      </c>
      <c r="D42" s="8">
        <v>97314.6</v>
      </c>
      <c r="E42" s="8">
        <v>111.9</v>
      </c>
      <c r="F42" s="6">
        <v>41.04</v>
      </c>
      <c r="G42" t="s">
        <v>13</v>
      </c>
      <c r="H42">
        <v>35</v>
      </c>
      <c r="I42" s="7">
        <v>6.9700000000000003E-4</v>
      </c>
      <c r="J42" s="7">
        <v>6.9700000000000003E-4</v>
      </c>
      <c r="K42" s="8">
        <v>98512.9</v>
      </c>
      <c r="L42" s="8">
        <v>68.599999999999994</v>
      </c>
      <c r="M42" s="6">
        <v>45.53</v>
      </c>
    </row>
    <row r="43" spans="1:13">
      <c r="A43">
        <v>36</v>
      </c>
      <c r="B43" s="7">
        <v>1.1900000000000001E-3</v>
      </c>
      <c r="C43" s="7">
        <v>1.1900000000000001E-3</v>
      </c>
      <c r="D43" s="8">
        <v>97202.7</v>
      </c>
      <c r="E43" s="8">
        <v>115.6</v>
      </c>
      <c r="F43" s="6">
        <v>40.08</v>
      </c>
      <c r="G43" t="s">
        <v>13</v>
      </c>
      <c r="H43">
        <v>36</v>
      </c>
      <c r="I43" s="7">
        <v>7.3700000000000002E-4</v>
      </c>
      <c r="J43" s="7">
        <v>7.3700000000000002E-4</v>
      </c>
      <c r="K43" s="8">
        <v>98444.3</v>
      </c>
      <c r="L43" s="8">
        <v>72.5</v>
      </c>
      <c r="M43" s="6">
        <v>44.57</v>
      </c>
    </row>
    <row r="44" spans="1:13">
      <c r="A44">
        <v>37</v>
      </c>
      <c r="B44" s="7">
        <v>1.3129999999999999E-3</v>
      </c>
      <c r="C44" s="7">
        <v>1.312E-3</v>
      </c>
      <c r="D44" s="8">
        <v>97087.1</v>
      </c>
      <c r="E44" s="8">
        <v>127.4</v>
      </c>
      <c r="F44" s="6">
        <v>39.130000000000003</v>
      </c>
      <c r="G44" t="s">
        <v>13</v>
      </c>
      <c r="H44">
        <v>37</v>
      </c>
      <c r="I44" s="7">
        <v>7.8100000000000001E-4</v>
      </c>
      <c r="J44" s="7">
        <v>7.8100000000000001E-4</v>
      </c>
      <c r="K44" s="8">
        <v>98371.8</v>
      </c>
      <c r="L44" s="8">
        <v>76.8</v>
      </c>
      <c r="M44" s="6">
        <v>43.6</v>
      </c>
    </row>
    <row r="45" spans="1:13">
      <c r="A45">
        <v>38</v>
      </c>
      <c r="B45" s="7">
        <v>1.418E-3</v>
      </c>
      <c r="C45" s="7">
        <v>1.4170000000000001E-3</v>
      </c>
      <c r="D45" s="8">
        <v>96959.7</v>
      </c>
      <c r="E45" s="8">
        <v>137.4</v>
      </c>
      <c r="F45" s="6">
        <v>38.18</v>
      </c>
      <c r="G45" t="s">
        <v>13</v>
      </c>
      <c r="H45">
        <v>38</v>
      </c>
      <c r="I45" s="7">
        <v>8.9899999999999995E-4</v>
      </c>
      <c r="J45" s="7">
        <v>8.9800000000000004E-4</v>
      </c>
      <c r="K45" s="8">
        <v>98295</v>
      </c>
      <c r="L45" s="8">
        <v>88.3</v>
      </c>
      <c r="M45" s="6">
        <v>42.63</v>
      </c>
    </row>
    <row r="46" spans="1:13">
      <c r="A46">
        <v>39</v>
      </c>
      <c r="B46" s="7">
        <v>1.5989999999999999E-3</v>
      </c>
      <c r="C46" s="7">
        <v>1.598E-3</v>
      </c>
      <c r="D46" s="8">
        <v>96822.3</v>
      </c>
      <c r="E46" s="8">
        <v>154.69999999999999</v>
      </c>
      <c r="F46" s="6">
        <v>37.229999999999997</v>
      </c>
      <c r="G46" t="s">
        <v>13</v>
      </c>
      <c r="H46">
        <v>39</v>
      </c>
      <c r="I46" s="7">
        <v>9.68E-4</v>
      </c>
      <c r="J46" s="7">
        <v>9.6699999999999998E-4</v>
      </c>
      <c r="K46" s="8">
        <v>98206.7</v>
      </c>
      <c r="L46" s="8">
        <v>95</v>
      </c>
      <c r="M46" s="6">
        <v>41.67</v>
      </c>
    </row>
    <row r="47" spans="1:13">
      <c r="A47">
        <v>40</v>
      </c>
      <c r="B47" s="7">
        <v>1.719E-3</v>
      </c>
      <c r="C47" s="7">
        <v>1.7179999999999999E-3</v>
      </c>
      <c r="D47" s="8">
        <v>96667.6</v>
      </c>
      <c r="E47" s="8">
        <v>166.1</v>
      </c>
      <c r="F47" s="6">
        <v>36.29</v>
      </c>
      <c r="G47" t="s">
        <v>13</v>
      </c>
      <c r="H47">
        <v>40</v>
      </c>
      <c r="I47" s="7">
        <v>1.041E-3</v>
      </c>
      <c r="J47" s="7">
        <v>1.041E-3</v>
      </c>
      <c r="K47" s="8">
        <v>98111.7</v>
      </c>
      <c r="L47" s="8">
        <v>102.1</v>
      </c>
      <c r="M47" s="6">
        <v>40.71</v>
      </c>
    </row>
    <row r="48" spans="1:13">
      <c r="A48">
        <v>41</v>
      </c>
      <c r="B48" s="7">
        <v>1.8569999999999999E-3</v>
      </c>
      <c r="C48" s="7">
        <v>1.856E-3</v>
      </c>
      <c r="D48" s="8">
        <v>96501.6</v>
      </c>
      <c r="E48" s="8">
        <v>179.1</v>
      </c>
      <c r="F48" s="6">
        <v>35.35</v>
      </c>
      <c r="G48" t="s">
        <v>13</v>
      </c>
      <c r="H48">
        <v>41</v>
      </c>
      <c r="I48" s="7">
        <v>1.15E-3</v>
      </c>
      <c r="J48" s="7">
        <v>1.1490000000000001E-3</v>
      </c>
      <c r="K48" s="8">
        <v>98009.5</v>
      </c>
      <c r="L48" s="8">
        <v>112.6</v>
      </c>
      <c r="M48" s="6">
        <v>39.75</v>
      </c>
    </row>
    <row r="49" spans="1:13">
      <c r="A49">
        <v>42</v>
      </c>
      <c r="B49" s="7">
        <v>2.0170000000000001E-3</v>
      </c>
      <c r="C49" s="7">
        <v>2.0149999999999999E-3</v>
      </c>
      <c r="D49" s="8">
        <v>96322.5</v>
      </c>
      <c r="E49" s="8">
        <v>194.1</v>
      </c>
      <c r="F49" s="6">
        <v>34.42</v>
      </c>
      <c r="G49" t="s">
        <v>13</v>
      </c>
      <c r="H49">
        <v>42</v>
      </c>
      <c r="I49" s="7">
        <v>1.2780000000000001E-3</v>
      </c>
      <c r="J49" s="7">
        <v>1.2769999999999999E-3</v>
      </c>
      <c r="K49" s="8">
        <v>97896.9</v>
      </c>
      <c r="L49" s="8">
        <v>125.1</v>
      </c>
      <c r="M49" s="6">
        <v>38.799999999999997</v>
      </c>
    </row>
    <row r="50" spans="1:13">
      <c r="A50">
        <v>43</v>
      </c>
      <c r="B50" s="7">
        <v>2.251E-3</v>
      </c>
      <c r="C50" s="7">
        <v>2.248E-3</v>
      </c>
      <c r="D50" s="8">
        <v>96128.4</v>
      </c>
      <c r="E50" s="8">
        <v>216.1</v>
      </c>
      <c r="F50" s="6">
        <v>33.49</v>
      </c>
      <c r="G50" t="s">
        <v>13</v>
      </c>
      <c r="H50">
        <v>43</v>
      </c>
      <c r="I50" s="7">
        <v>1.4419999999999999E-3</v>
      </c>
      <c r="J50" s="7">
        <v>1.441E-3</v>
      </c>
      <c r="K50" s="8">
        <v>97771.8</v>
      </c>
      <c r="L50" s="8">
        <v>140.9</v>
      </c>
      <c r="M50" s="6">
        <v>37.840000000000003</v>
      </c>
    </row>
    <row r="51" spans="1:13">
      <c r="A51">
        <v>44</v>
      </c>
      <c r="B51" s="7">
        <v>2.3410000000000002E-3</v>
      </c>
      <c r="C51" s="7">
        <v>2.3389999999999999E-3</v>
      </c>
      <c r="D51" s="8">
        <v>95912.3</v>
      </c>
      <c r="E51" s="8">
        <v>224.3</v>
      </c>
      <c r="F51" s="6">
        <v>32.56</v>
      </c>
      <c r="G51" t="s">
        <v>13</v>
      </c>
      <c r="H51">
        <v>44</v>
      </c>
      <c r="I51" s="7">
        <v>1.5770000000000001E-3</v>
      </c>
      <c r="J51" s="7">
        <v>1.5759999999999999E-3</v>
      </c>
      <c r="K51" s="8">
        <v>97631</v>
      </c>
      <c r="L51" s="8">
        <v>153.9</v>
      </c>
      <c r="M51" s="6">
        <v>36.9</v>
      </c>
    </row>
    <row r="52" spans="1:13">
      <c r="A52">
        <v>45</v>
      </c>
      <c r="B52" s="7">
        <v>2.627E-3</v>
      </c>
      <c r="C52" s="7">
        <v>2.624E-3</v>
      </c>
      <c r="D52" s="8">
        <v>95688</v>
      </c>
      <c r="E52" s="8">
        <v>251.1</v>
      </c>
      <c r="F52" s="6">
        <v>31.64</v>
      </c>
      <c r="G52" t="s">
        <v>13</v>
      </c>
      <c r="H52">
        <v>45</v>
      </c>
      <c r="I52" s="7">
        <v>1.7099999999999999E-3</v>
      </c>
      <c r="J52" s="7">
        <v>1.709E-3</v>
      </c>
      <c r="K52" s="8">
        <v>97477.1</v>
      </c>
      <c r="L52" s="8">
        <v>166.5</v>
      </c>
      <c r="M52" s="6">
        <v>35.96</v>
      </c>
    </row>
    <row r="53" spans="1:13">
      <c r="A53">
        <v>46</v>
      </c>
      <c r="B53" s="7">
        <v>2.784E-3</v>
      </c>
      <c r="C53" s="7">
        <v>2.7799999999999999E-3</v>
      </c>
      <c r="D53" s="8">
        <v>95436.9</v>
      </c>
      <c r="E53" s="8">
        <v>265.3</v>
      </c>
      <c r="F53" s="6">
        <v>30.72</v>
      </c>
      <c r="G53" t="s">
        <v>13</v>
      </c>
      <c r="H53">
        <v>46</v>
      </c>
      <c r="I53" s="7">
        <v>1.8469999999999999E-3</v>
      </c>
      <c r="J53" s="7">
        <v>1.8450000000000001E-3</v>
      </c>
      <c r="K53" s="8">
        <v>97310.5</v>
      </c>
      <c r="L53" s="8">
        <v>179.5</v>
      </c>
      <c r="M53" s="6">
        <v>35.020000000000003</v>
      </c>
    </row>
    <row r="54" spans="1:13">
      <c r="A54">
        <v>47</v>
      </c>
      <c r="B54" s="7">
        <v>3.0490000000000001E-3</v>
      </c>
      <c r="C54" s="7">
        <v>3.0439999999999998E-3</v>
      </c>
      <c r="D54" s="8">
        <v>95171.6</v>
      </c>
      <c r="E54" s="8">
        <v>289.7</v>
      </c>
      <c r="F54" s="6">
        <v>29.8</v>
      </c>
      <c r="G54" t="s">
        <v>13</v>
      </c>
      <c r="H54">
        <v>47</v>
      </c>
      <c r="I54" s="7">
        <v>2.088E-3</v>
      </c>
      <c r="J54" s="7">
        <v>2.0860000000000002E-3</v>
      </c>
      <c r="K54" s="8">
        <v>97131</v>
      </c>
      <c r="L54" s="8">
        <v>202.6</v>
      </c>
      <c r="M54" s="6">
        <v>34.08</v>
      </c>
    </row>
    <row r="55" spans="1:13">
      <c r="A55">
        <v>48</v>
      </c>
      <c r="B55" s="7">
        <v>3.3050000000000002E-3</v>
      </c>
      <c r="C55" s="7">
        <v>3.2989999999999998E-3</v>
      </c>
      <c r="D55" s="8">
        <v>94881.9</v>
      </c>
      <c r="E55" s="8">
        <v>313.10000000000002</v>
      </c>
      <c r="F55" s="6">
        <v>28.89</v>
      </c>
      <c r="G55" t="s">
        <v>13</v>
      </c>
      <c r="H55">
        <v>48</v>
      </c>
      <c r="I55" s="7">
        <v>2.2169999999999998E-3</v>
      </c>
      <c r="J55" s="7">
        <v>2.2139999999999998E-3</v>
      </c>
      <c r="K55" s="8">
        <v>96928.4</v>
      </c>
      <c r="L55" s="8">
        <v>214.6</v>
      </c>
      <c r="M55" s="6">
        <v>33.15</v>
      </c>
    </row>
    <row r="56" spans="1:13">
      <c r="A56">
        <v>49</v>
      </c>
      <c r="B56" s="7">
        <v>3.7060000000000001E-3</v>
      </c>
      <c r="C56" s="7">
        <v>3.699E-3</v>
      </c>
      <c r="D56" s="8">
        <v>94568.8</v>
      </c>
      <c r="E56" s="8">
        <v>349.8</v>
      </c>
      <c r="F56" s="6">
        <v>27.99</v>
      </c>
      <c r="G56" t="s">
        <v>13</v>
      </c>
      <c r="H56">
        <v>49</v>
      </c>
      <c r="I56" s="7">
        <v>2.3939999999999999E-3</v>
      </c>
      <c r="J56" s="7">
        <v>2.392E-3</v>
      </c>
      <c r="K56" s="8">
        <v>96713.7</v>
      </c>
      <c r="L56" s="8">
        <v>231.3</v>
      </c>
      <c r="M56" s="6">
        <v>32.22</v>
      </c>
    </row>
    <row r="57" spans="1:13">
      <c r="A57">
        <v>50</v>
      </c>
      <c r="B57" s="7">
        <v>4.0699999999999998E-3</v>
      </c>
      <c r="C57" s="7">
        <v>4.0619999999999996E-3</v>
      </c>
      <c r="D57" s="8">
        <v>94219</v>
      </c>
      <c r="E57" s="8">
        <v>382.7</v>
      </c>
      <c r="F57" s="6">
        <v>27.09</v>
      </c>
      <c r="G57" t="s">
        <v>13</v>
      </c>
      <c r="H57">
        <v>50</v>
      </c>
      <c r="I57" s="7">
        <v>2.7750000000000001E-3</v>
      </c>
      <c r="J57" s="7">
        <v>2.771E-3</v>
      </c>
      <c r="K57" s="8">
        <v>96482.4</v>
      </c>
      <c r="L57" s="8">
        <v>267.3</v>
      </c>
      <c r="M57" s="6">
        <v>31.3</v>
      </c>
    </row>
    <row r="58" spans="1:13">
      <c r="A58">
        <v>51</v>
      </c>
      <c r="B58" s="7">
        <v>4.5250000000000004E-3</v>
      </c>
      <c r="C58" s="7">
        <v>4.5149999999999999E-3</v>
      </c>
      <c r="D58" s="8">
        <v>93836.3</v>
      </c>
      <c r="E58" s="8">
        <v>423.6</v>
      </c>
      <c r="F58" s="6">
        <v>26.2</v>
      </c>
      <c r="G58" t="s">
        <v>13</v>
      </c>
      <c r="H58">
        <v>51</v>
      </c>
      <c r="I58" s="7">
        <v>3.1740000000000002E-3</v>
      </c>
      <c r="J58" s="7">
        <v>3.1689999999999999E-3</v>
      </c>
      <c r="K58" s="8">
        <v>96215.1</v>
      </c>
      <c r="L58" s="8">
        <v>304.89999999999998</v>
      </c>
      <c r="M58" s="6">
        <v>30.39</v>
      </c>
    </row>
    <row r="59" spans="1:13">
      <c r="A59">
        <v>52</v>
      </c>
      <c r="B59" s="7">
        <v>5.1330000000000004E-3</v>
      </c>
      <c r="C59" s="7">
        <v>5.1200000000000004E-3</v>
      </c>
      <c r="D59" s="8">
        <v>93412.7</v>
      </c>
      <c r="E59" s="8">
        <v>478.3</v>
      </c>
      <c r="F59" s="6">
        <v>25.31</v>
      </c>
      <c r="G59" t="s">
        <v>13</v>
      </c>
      <c r="H59">
        <v>52</v>
      </c>
      <c r="I59" s="7">
        <v>3.3670000000000002E-3</v>
      </c>
      <c r="J59" s="7">
        <v>3.3609999999999998E-3</v>
      </c>
      <c r="K59" s="8">
        <v>95910.2</v>
      </c>
      <c r="L59" s="8">
        <v>322.39999999999998</v>
      </c>
      <c r="M59" s="6">
        <v>29.48</v>
      </c>
    </row>
    <row r="60" spans="1:13">
      <c r="A60">
        <v>53</v>
      </c>
      <c r="B60" s="7">
        <v>5.7619999999999998E-3</v>
      </c>
      <c r="C60" s="7">
        <v>5.7460000000000002E-3</v>
      </c>
      <c r="D60" s="8">
        <v>92934.5</v>
      </c>
      <c r="E60" s="8">
        <v>534</v>
      </c>
      <c r="F60" s="6">
        <v>24.44</v>
      </c>
      <c r="G60" t="s">
        <v>13</v>
      </c>
      <c r="H60">
        <v>53</v>
      </c>
      <c r="I60" s="7">
        <v>3.6510000000000002E-3</v>
      </c>
      <c r="J60" s="7">
        <v>3.6449999999999998E-3</v>
      </c>
      <c r="K60" s="8">
        <v>95587.8</v>
      </c>
      <c r="L60" s="8">
        <v>348.4</v>
      </c>
      <c r="M60" s="6">
        <v>28.58</v>
      </c>
    </row>
    <row r="61" spans="1:13">
      <c r="A61">
        <v>54</v>
      </c>
      <c r="B61" s="7">
        <v>6.4460000000000003E-3</v>
      </c>
      <c r="C61" s="7">
        <v>6.4250000000000002E-3</v>
      </c>
      <c r="D61" s="8">
        <v>92400.5</v>
      </c>
      <c r="E61" s="8">
        <v>593.70000000000005</v>
      </c>
      <c r="F61" s="6">
        <v>23.58</v>
      </c>
      <c r="G61" t="s">
        <v>13</v>
      </c>
      <c r="H61">
        <v>54</v>
      </c>
      <c r="I61" s="7">
        <v>3.9779999999999998E-3</v>
      </c>
      <c r="J61" s="7">
        <v>3.9699999999999996E-3</v>
      </c>
      <c r="K61" s="8">
        <v>95239.4</v>
      </c>
      <c r="L61" s="8">
        <v>378.1</v>
      </c>
      <c r="M61" s="6">
        <v>27.68</v>
      </c>
    </row>
    <row r="62" spans="1:13">
      <c r="A62">
        <v>55</v>
      </c>
      <c r="B62" s="7">
        <v>7.1110000000000001E-3</v>
      </c>
      <c r="C62" s="7">
        <v>7.0850000000000002E-3</v>
      </c>
      <c r="D62" s="8">
        <v>91806.8</v>
      </c>
      <c r="E62" s="8">
        <v>650.5</v>
      </c>
      <c r="F62" s="6">
        <v>22.73</v>
      </c>
      <c r="G62" t="s">
        <v>13</v>
      </c>
      <c r="H62">
        <v>55</v>
      </c>
      <c r="I62" s="7">
        <v>4.4770000000000001E-3</v>
      </c>
      <c r="J62" s="7">
        <v>4.4669999999999996E-3</v>
      </c>
      <c r="K62" s="8">
        <v>94861.3</v>
      </c>
      <c r="L62" s="8">
        <v>423.7</v>
      </c>
      <c r="M62" s="6">
        <v>26.79</v>
      </c>
    </row>
    <row r="63" spans="1:13">
      <c r="A63">
        <v>56</v>
      </c>
      <c r="B63" s="7">
        <v>8.0319999999999992E-3</v>
      </c>
      <c r="C63" s="7">
        <v>7.9989999999999992E-3</v>
      </c>
      <c r="D63" s="8">
        <v>91156.3</v>
      </c>
      <c r="E63" s="8">
        <v>729.2</v>
      </c>
      <c r="F63" s="6">
        <v>21.89</v>
      </c>
      <c r="G63" t="s">
        <v>13</v>
      </c>
      <c r="H63">
        <v>56</v>
      </c>
      <c r="I63" s="7">
        <v>4.7790000000000003E-3</v>
      </c>
      <c r="J63" s="7">
        <v>4.7679999999999997E-3</v>
      </c>
      <c r="K63" s="8">
        <v>94437.6</v>
      </c>
      <c r="L63" s="8">
        <v>450.3</v>
      </c>
      <c r="M63" s="6">
        <v>25.91</v>
      </c>
    </row>
    <row r="64" spans="1:13">
      <c r="A64">
        <v>57</v>
      </c>
      <c r="B64" s="7">
        <v>8.8050000000000003E-3</v>
      </c>
      <c r="C64" s="7">
        <v>8.7670000000000005E-3</v>
      </c>
      <c r="D64" s="8">
        <v>90427.1</v>
      </c>
      <c r="E64" s="8">
        <v>792.7</v>
      </c>
      <c r="F64" s="6">
        <v>21.06</v>
      </c>
      <c r="G64" t="s">
        <v>13</v>
      </c>
      <c r="H64">
        <v>57</v>
      </c>
      <c r="I64" s="7">
        <v>5.3489999999999996E-3</v>
      </c>
      <c r="J64" s="7">
        <v>5.3350000000000003E-3</v>
      </c>
      <c r="K64" s="8">
        <v>93987.3</v>
      </c>
      <c r="L64" s="8">
        <v>501.4</v>
      </c>
      <c r="M64" s="6">
        <v>25.03</v>
      </c>
    </row>
    <row r="65" spans="1:13">
      <c r="A65">
        <v>58</v>
      </c>
      <c r="B65" s="7">
        <v>9.6869999999999994E-3</v>
      </c>
      <c r="C65" s="7">
        <v>9.6399999999999993E-3</v>
      </c>
      <c r="D65" s="8">
        <v>89634.4</v>
      </c>
      <c r="E65" s="8">
        <v>864.1</v>
      </c>
      <c r="F65" s="6">
        <v>20.239999999999998</v>
      </c>
      <c r="G65" t="s">
        <v>13</v>
      </c>
      <c r="H65">
        <v>58</v>
      </c>
      <c r="I65" s="7">
        <v>5.9540000000000001E-3</v>
      </c>
      <c r="J65" s="7">
        <v>5.9369999999999996E-3</v>
      </c>
      <c r="K65" s="8">
        <v>93485.9</v>
      </c>
      <c r="L65" s="8">
        <v>555</v>
      </c>
      <c r="M65" s="6">
        <v>24.16</v>
      </c>
    </row>
    <row r="66" spans="1:13">
      <c r="A66">
        <v>59</v>
      </c>
      <c r="B66" s="7">
        <v>1.0749E-2</v>
      </c>
      <c r="C66" s="7">
        <v>1.0692E-2</v>
      </c>
      <c r="D66" s="8">
        <v>88770.3</v>
      </c>
      <c r="E66" s="8">
        <v>949.1</v>
      </c>
      <c r="F66" s="6">
        <v>19.43</v>
      </c>
      <c r="G66" t="s">
        <v>13</v>
      </c>
      <c r="H66">
        <v>59</v>
      </c>
      <c r="I66" s="7">
        <v>6.4780000000000003E-3</v>
      </c>
      <c r="J66" s="7">
        <v>6.4570000000000001E-3</v>
      </c>
      <c r="K66" s="8">
        <v>92930.9</v>
      </c>
      <c r="L66" s="8">
        <v>600</v>
      </c>
      <c r="M66" s="6">
        <v>23.3</v>
      </c>
    </row>
    <row r="67" spans="1:13">
      <c r="A67">
        <v>60</v>
      </c>
      <c r="B67" s="7">
        <v>1.2167000000000001E-2</v>
      </c>
      <c r="C67" s="7">
        <v>1.2093E-2</v>
      </c>
      <c r="D67" s="8">
        <v>87821.2</v>
      </c>
      <c r="E67" s="8">
        <v>1062</v>
      </c>
      <c r="F67" s="6">
        <v>18.64</v>
      </c>
      <c r="G67" t="s">
        <v>13</v>
      </c>
      <c r="H67">
        <v>60</v>
      </c>
      <c r="I67" s="7">
        <v>7.2170000000000003E-3</v>
      </c>
      <c r="J67" s="7">
        <v>7.1910000000000003E-3</v>
      </c>
      <c r="K67" s="8">
        <v>92330.9</v>
      </c>
      <c r="L67" s="8">
        <v>664</v>
      </c>
      <c r="M67" s="6">
        <v>22.45</v>
      </c>
    </row>
    <row r="68" spans="1:13">
      <c r="A68">
        <v>61</v>
      </c>
      <c r="B68" s="7">
        <v>1.3398999999999999E-2</v>
      </c>
      <c r="C68" s="7">
        <v>1.3310000000000001E-2</v>
      </c>
      <c r="D68" s="8">
        <v>86759.1</v>
      </c>
      <c r="E68" s="8">
        <v>1154.7</v>
      </c>
      <c r="F68" s="6">
        <v>17.86</v>
      </c>
      <c r="G68" t="s">
        <v>13</v>
      </c>
      <c r="H68">
        <v>61</v>
      </c>
      <c r="I68" s="7">
        <v>8.0140000000000003E-3</v>
      </c>
      <c r="J68" s="7">
        <v>7.9819999999999995E-3</v>
      </c>
      <c r="K68" s="8">
        <v>91666.9</v>
      </c>
      <c r="L68" s="8">
        <v>731.6</v>
      </c>
      <c r="M68" s="6">
        <v>21.61</v>
      </c>
    </row>
    <row r="69" spans="1:13">
      <c r="A69">
        <v>62</v>
      </c>
      <c r="B69" s="7">
        <v>1.4985E-2</v>
      </c>
      <c r="C69" s="7">
        <v>1.4873000000000001E-2</v>
      </c>
      <c r="D69" s="8">
        <v>85604.4</v>
      </c>
      <c r="E69" s="8">
        <v>1273.2</v>
      </c>
      <c r="F69" s="6">
        <v>17.09</v>
      </c>
      <c r="G69" t="s">
        <v>13</v>
      </c>
      <c r="H69">
        <v>62</v>
      </c>
      <c r="I69" s="7">
        <v>8.8970000000000004E-3</v>
      </c>
      <c r="J69" s="7">
        <v>8.8579999999999996E-3</v>
      </c>
      <c r="K69" s="8">
        <v>90935.2</v>
      </c>
      <c r="L69" s="8">
        <v>805.5</v>
      </c>
      <c r="M69" s="6">
        <v>20.78</v>
      </c>
    </row>
    <row r="70" spans="1:13">
      <c r="A70">
        <v>63</v>
      </c>
      <c r="B70" s="7">
        <v>1.6694000000000001E-2</v>
      </c>
      <c r="C70" s="7">
        <v>1.6556000000000001E-2</v>
      </c>
      <c r="D70" s="8">
        <v>84331.199999999997</v>
      </c>
      <c r="E70" s="8">
        <v>1396.2</v>
      </c>
      <c r="F70" s="6">
        <v>16.350000000000001</v>
      </c>
      <c r="G70" t="s">
        <v>13</v>
      </c>
      <c r="H70">
        <v>63</v>
      </c>
      <c r="I70" s="7">
        <v>9.5829999999999995E-3</v>
      </c>
      <c r="J70" s="7">
        <v>9.5379999999999996E-3</v>
      </c>
      <c r="K70" s="8">
        <v>90129.7</v>
      </c>
      <c r="L70" s="8">
        <v>859.6</v>
      </c>
      <c r="M70" s="6">
        <v>19.96</v>
      </c>
    </row>
    <row r="71" spans="1:13">
      <c r="A71">
        <v>64</v>
      </c>
      <c r="B71" s="7">
        <v>1.8863999999999999E-2</v>
      </c>
      <c r="C71" s="7">
        <v>1.8688E-2</v>
      </c>
      <c r="D71" s="8">
        <v>82935</v>
      </c>
      <c r="E71" s="8">
        <v>1549.9</v>
      </c>
      <c r="F71" s="6">
        <v>15.61</v>
      </c>
      <c r="G71" t="s">
        <v>13</v>
      </c>
      <c r="H71">
        <v>64</v>
      </c>
      <c r="I71" s="7">
        <v>1.0774000000000001E-2</v>
      </c>
      <c r="J71" s="7">
        <v>1.0717000000000001E-2</v>
      </c>
      <c r="K71" s="8">
        <v>89270.1</v>
      </c>
      <c r="L71" s="8">
        <v>956.7</v>
      </c>
      <c r="M71" s="6">
        <v>19.149999999999999</v>
      </c>
    </row>
    <row r="72" spans="1:13">
      <c r="A72">
        <v>65</v>
      </c>
      <c r="B72" s="7">
        <v>2.1035999999999999E-2</v>
      </c>
      <c r="C72" s="7">
        <v>2.0816999999999999E-2</v>
      </c>
      <c r="D72" s="8">
        <v>81385.100000000006</v>
      </c>
      <c r="E72" s="8">
        <v>1694.2</v>
      </c>
      <c r="F72" s="6">
        <v>14.9</v>
      </c>
      <c r="G72" t="s">
        <v>13</v>
      </c>
      <c r="H72">
        <v>65</v>
      </c>
      <c r="I72" s="7">
        <v>1.2496E-2</v>
      </c>
      <c r="J72" s="7">
        <v>1.2418999999999999E-2</v>
      </c>
      <c r="K72" s="8">
        <v>88313.4</v>
      </c>
      <c r="L72" s="8">
        <v>1096.7</v>
      </c>
      <c r="M72" s="6">
        <v>18.350000000000001</v>
      </c>
    </row>
    <row r="73" spans="1:13">
      <c r="A73">
        <v>66</v>
      </c>
      <c r="B73" s="7">
        <v>2.3327000000000001E-2</v>
      </c>
      <c r="C73" s="7">
        <v>2.3057999999999999E-2</v>
      </c>
      <c r="D73" s="8">
        <v>79690.899999999994</v>
      </c>
      <c r="E73" s="8">
        <v>1837.5</v>
      </c>
      <c r="F73" s="6">
        <v>14.21</v>
      </c>
      <c r="G73" t="s">
        <v>13</v>
      </c>
      <c r="H73">
        <v>66</v>
      </c>
      <c r="I73" s="7">
        <v>1.3573E-2</v>
      </c>
      <c r="J73" s="7">
        <v>1.3481999999999999E-2</v>
      </c>
      <c r="K73" s="8">
        <v>87216.7</v>
      </c>
      <c r="L73" s="8">
        <v>1175.8</v>
      </c>
      <c r="M73" s="6">
        <v>17.57</v>
      </c>
    </row>
    <row r="74" spans="1:13">
      <c r="A74">
        <v>67</v>
      </c>
      <c r="B74" s="7">
        <v>2.6284999999999999E-2</v>
      </c>
      <c r="C74" s="7">
        <v>2.5943999999999998E-2</v>
      </c>
      <c r="D74" s="8">
        <v>77853.399999999994</v>
      </c>
      <c r="E74" s="8">
        <v>2019.8</v>
      </c>
      <c r="F74" s="6">
        <v>13.53</v>
      </c>
      <c r="G74" t="s">
        <v>13</v>
      </c>
      <c r="H74">
        <v>67</v>
      </c>
      <c r="I74" s="7">
        <v>1.5029000000000001E-2</v>
      </c>
      <c r="J74" s="7">
        <v>1.4917E-2</v>
      </c>
      <c r="K74" s="8">
        <v>86040.9</v>
      </c>
      <c r="L74" s="8">
        <v>1283.4000000000001</v>
      </c>
      <c r="M74" s="6">
        <v>16.809999999999999</v>
      </c>
    </row>
    <row r="75" spans="1:13">
      <c r="A75">
        <v>68</v>
      </c>
      <c r="B75" s="7">
        <v>2.9225000000000001E-2</v>
      </c>
      <c r="C75" s="7">
        <v>2.8804E-2</v>
      </c>
      <c r="D75" s="8">
        <v>75833.5</v>
      </c>
      <c r="E75" s="8">
        <v>2184.3000000000002</v>
      </c>
      <c r="F75" s="6">
        <v>12.88</v>
      </c>
      <c r="G75" t="s">
        <v>13</v>
      </c>
      <c r="H75">
        <v>68</v>
      </c>
      <c r="I75" s="7">
        <v>1.7160000000000002E-2</v>
      </c>
      <c r="J75" s="7">
        <v>1.7014000000000001E-2</v>
      </c>
      <c r="K75" s="8">
        <v>84757.4</v>
      </c>
      <c r="L75" s="8">
        <v>1442</v>
      </c>
      <c r="M75" s="6">
        <v>16.05</v>
      </c>
    </row>
    <row r="76" spans="1:13">
      <c r="A76">
        <v>69</v>
      </c>
      <c r="B76" s="7">
        <v>3.2403000000000001E-2</v>
      </c>
      <c r="C76" s="7">
        <v>3.1885999999999998E-2</v>
      </c>
      <c r="D76" s="8">
        <v>73649.2</v>
      </c>
      <c r="E76" s="8">
        <v>2348.4</v>
      </c>
      <c r="F76" s="6">
        <v>12.24</v>
      </c>
      <c r="G76" t="s">
        <v>13</v>
      </c>
      <c r="H76">
        <v>69</v>
      </c>
      <c r="I76" s="7">
        <v>1.8853999999999999E-2</v>
      </c>
      <c r="J76" s="7">
        <v>1.8678E-2</v>
      </c>
      <c r="K76" s="8">
        <v>83315.399999999994</v>
      </c>
      <c r="L76" s="8">
        <v>1556.2</v>
      </c>
      <c r="M76" s="6">
        <v>15.32</v>
      </c>
    </row>
    <row r="77" spans="1:13">
      <c r="A77">
        <v>70</v>
      </c>
      <c r="B77" s="7">
        <v>3.6188999999999999E-2</v>
      </c>
      <c r="C77" s="7">
        <v>3.5546000000000001E-2</v>
      </c>
      <c r="D77" s="8">
        <v>71300.800000000003</v>
      </c>
      <c r="E77" s="8">
        <v>2534.5</v>
      </c>
      <c r="F77" s="6">
        <v>11.63</v>
      </c>
      <c r="G77" t="s">
        <v>13</v>
      </c>
      <c r="H77">
        <v>70</v>
      </c>
      <c r="I77" s="7">
        <v>2.1193E-2</v>
      </c>
      <c r="J77" s="7">
        <v>2.0971E-2</v>
      </c>
      <c r="K77" s="8">
        <v>81759.199999999997</v>
      </c>
      <c r="L77" s="8">
        <v>1714.6</v>
      </c>
      <c r="M77" s="6">
        <v>14.61</v>
      </c>
    </row>
    <row r="78" spans="1:13">
      <c r="A78">
        <v>71</v>
      </c>
      <c r="B78" s="7">
        <v>3.9819E-2</v>
      </c>
      <c r="C78" s="7">
        <v>3.9042E-2</v>
      </c>
      <c r="D78" s="8">
        <v>68766.399999999994</v>
      </c>
      <c r="E78" s="8">
        <v>2684.8</v>
      </c>
      <c r="F78" s="6">
        <v>11.04</v>
      </c>
      <c r="G78" t="s">
        <v>13</v>
      </c>
      <c r="H78">
        <v>71</v>
      </c>
      <c r="I78" s="7">
        <v>2.3347E-2</v>
      </c>
      <c r="J78" s="7">
        <v>2.3078000000000001E-2</v>
      </c>
      <c r="K78" s="8">
        <v>80044.600000000006</v>
      </c>
      <c r="L78" s="8">
        <v>1847.2</v>
      </c>
      <c r="M78" s="6">
        <v>13.91</v>
      </c>
    </row>
    <row r="79" spans="1:13">
      <c r="A79">
        <v>72</v>
      </c>
      <c r="B79" s="7">
        <v>4.4220000000000002E-2</v>
      </c>
      <c r="C79" s="7">
        <v>4.3263000000000003E-2</v>
      </c>
      <c r="D79" s="8">
        <v>66081.600000000006</v>
      </c>
      <c r="E79" s="8">
        <v>2858.9</v>
      </c>
      <c r="F79" s="6">
        <v>10.47</v>
      </c>
      <c r="G79" t="s">
        <v>13</v>
      </c>
      <c r="H79">
        <v>72</v>
      </c>
      <c r="I79" s="7">
        <v>2.6159000000000002E-2</v>
      </c>
      <c r="J79" s="7">
        <v>2.5821E-2</v>
      </c>
      <c r="K79" s="8">
        <v>78197.399999999994</v>
      </c>
      <c r="L79" s="8">
        <v>2019.1</v>
      </c>
      <c r="M79" s="6">
        <v>13.22</v>
      </c>
    </row>
    <row r="80" spans="1:13">
      <c r="A80">
        <v>73</v>
      </c>
      <c r="B80" s="7">
        <v>4.8608999999999999E-2</v>
      </c>
      <c r="C80" s="7">
        <v>4.7455999999999998E-2</v>
      </c>
      <c r="D80" s="8">
        <v>63222.7</v>
      </c>
      <c r="E80" s="8">
        <v>3000.3</v>
      </c>
      <c r="F80" s="6">
        <v>9.92</v>
      </c>
      <c r="G80" t="s">
        <v>13</v>
      </c>
      <c r="H80">
        <v>73</v>
      </c>
      <c r="I80" s="7">
        <v>2.9024000000000001E-2</v>
      </c>
      <c r="J80" s="7">
        <v>2.8608999999999999E-2</v>
      </c>
      <c r="K80" s="8">
        <v>76178.2</v>
      </c>
      <c r="L80" s="8">
        <v>2179.4</v>
      </c>
      <c r="M80" s="6">
        <v>12.56</v>
      </c>
    </row>
    <row r="81" spans="1:13">
      <c r="A81">
        <v>74</v>
      </c>
      <c r="B81" s="7">
        <v>5.3998999999999998E-2</v>
      </c>
      <c r="C81" s="7">
        <v>5.2580000000000002E-2</v>
      </c>
      <c r="D81" s="8">
        <v>60222.400000000001</v>
      </c>
      <c r="E81" s="8">
        <v>3166.5</v>
      </c>
      <c r="F81" s="6">
        <v>9.39</v>
      </c>
      <c r="G81" t="s">
        <v>13</v>
      </c>
      <c r="H81">
        <v>74</v>
      </c>
      <c r="I81" s="7">
        <v>3.1484999999999999E-2</v>
      </c>
      <c r="J81" s="7">
        <v>3.0997E-2</v>
      </c>
      <c r="K81" s="8">
        <v>73998.899999999994</v>
      </c>
      <c r="L81" s="8">
        <v>2293.6999999999998</v>
      </c>
      <c r="M81" s="6">
        <v>11.92</v>
      </c>
    </row>
    <row r="82" spans="1:13">
      <c r="A82">
        <v>75</v>
      </c>
      <c r="B82" s="7">
        <v>5.8123000000000001E-2</v>
      </c>
      <c r="C82" s="7">
        <v>5.6481000000000003E-2</v>
      </c>
      <c r="D82" s="8">
        <v>57056</v>
      </c>
      <c r="E82" s="8">
        <v>3222.6</v>
      </c>
      <c r="F82" s="6">
        <v>8.8800000000000008</v>
      </c>
      <c r="G82" t="s">
        <v>13</v>
      </c>
      <c r="H82">
        <v>75</v>
      </c>
      <c r="I82" s="7">
        <v>3.4536999999999998E-2</v>
      </c>
      <c r="J82" s="7">
        <v>3.3951000000000002E-2</v>
      </c>
      <c r="K82" s="8">
        <v>71705.100000000006</v>
      </c>
      <c r="L82" s="8">
        <v>2434.5</v>
      </c>
      <c r="M82" s="6">
        <v>11.28</v>
      </c>
    </row>
    <row r="83" spans="1:13">
      <c r="A83">
        <v>76</v>
      </c>
      <c r="B83" s="7">
        <v>6.4020999999999995E-2</v>
      </c>
      <c r="C83" s="7">
        <v>6.2035E-2</v>
      </c>
      <c r="D83" s="8">
        <v>53833.4</v>
      </c>
      <c r="E83" s="8">
        <v>3339.6</v>
      </c>
      <c r="F83" s="6">
        <v>8.3800000000000008</v>
      </c>
      <c r="G83" t="s">
        <v>13</v>
      </c>
      <c r="H83">
        <v>76</v>
      </c>
      <c r="I83" s="7">
        <v>3.8266000000000001E-2</v>
      </c>
      <c r="J83" s="7">
        <v>3.7547999999999998E-2</v>
      </c>
      <c r="K83" s="8">
        <v>69270.7</v>
      </c>
      <c r="L83" s="8">
        <v>2601</v>
      </c>
      <c r="M83" s="6">
        <v>10.66</v>
      </c>
    </row>
    <row r="84" spans="1:13">
      <c r="A84">
        <v>77</v>
      </c>
      <c r="B84" s="7">
        <v>6.9436999999999999E-2</v>
      </c>
      <c r="C84" s="7">
        <v>6.7107E-2</v>
      </c>
      <c r="D84" s="8">
        <v>50493.8</v>
      </c>
      <c r="E84" s="8">
        <v>3388.5</v>
      </c>
      <c r="F84" s="6">
        <v>7.9</v>
      </c>
      <c r="G84" t="s">
        <v>13</v>
      </c>
      <c r="H84">
        <v>77</v>
      </c>
      <c r="I84" s="7">
        <v>4.2407E-2</v>
      </c>
      <c r="J84" s="7">
        <v>4.1526E-2</v>
      </c>
      <c r="K84" s="8">
        <v>66669.7</v>
      </c>
      <c r="L84" s="8">
        <v>2768.5</v>
      </c>
      <c r="M84" s="6">
        <v>10.06</v>
      </c>
    </row>
    <row r="85" spans="1:13">
      <c r="A85">
        <v>78</v>
      </c>
      <c r="B85" s="7">
        <v>7.8081999999999999E-2</v>
      </c>
      <c r="C85" s="7">
        <v>7.5148000000000006E-2</v>
      </c>
      <c r="D85" s="8">
        <v>47105.3</v>
      </c>
      <c r="E85" s="8">
        <v>3539.9</v>
      </c>
      <c r="F85" s="6">
        <v>7.44</v>
      </c>
      <c r="G85" t="s">
        <v>13</v>
      </c>
      <c r="H85">
        <v>78</v>
      </c>
      <c r="I85" s="7">
        <v>4.7752000000000003E-2</v>
      </c>
      <c r="J85" s="7">
        <v>4.6639E-2</v>
      </c>
      <c r="K85" s="8">
        <v>63901.2</v>
      </c>
      <c r="L85" s="8">
        <v>2980.3</v>
      </c>
      <c r="M85" s="6">
        <v>9.4700000000000006</v>
      </c>
    </row>
    <row r="86" spans="1:13">
      <c r="A86">
        <v>79</v>
      </c>
      <c r="B86" s="7">
        <v>8.6522000000000002E-2</v>
      </c>
      <c r="C86" s="7">
        <v>8.2933999999999994E-2</v>
      </c>
      <c r="D86" s="8">
        <v>43565.5</v>
      </c>
      <c r="E86" s="8">
        <v>3613.1</v>
      </c>
      <c r="F86" s="6">
        <v>7</v>
      </c>
      <c r="G86" t="s">
        <v>13</v>
      </c>
      <c r="H86">
        <v>79</v>
      </c>
      <c r="I86" s="7">
        <v>5.3265E-2</v>
      </c>
      <c r="J86" s="7">
        <v>5.1882999999999999E-2</v>
      </c>
      <c r="K86" s="8">
        <v>60920.9</v>
      </c>
      <c r="L86" s="8">
        <v>3160.8</v>
      </c>
      <c r="M86" s="6">
        <v>8.91</v>
      </c>
    </row>
    <row r="87" spans="1:13">
      <c r="A87">
        <v>80</v>
      </c>
      <c r="B87" s="7">
        <v>9.5141000000000003E-2</v>
      </c>
      <c r="C87" s="7">
        <v>9.0819999999999998E-2</v>
      </c>
      <c r="D87" s="8">
        <v>39952.400000000001</v>
      </c>
      <c r="E87" s="8">
        <v>3628.5</v>
      </c>
      <c r="F87" s="6">
        <v>6.59</v>
      </c>
      <c r="G87" t="s">
        <v>13</v>
      </c>
      <c r="H87">
        <v>80</v>
      </c>
      <c r="I87" s="7">
        <v>5.9214999999999997E-2</v>
      </c>
      <c r="J87" s="7">
        <v>5.7512000000000001E-2</v>
      </c>
      <c r="K87" s="8">
        <v>57760.1</v>
      </c>
      <c r="L87" s="8">
        <v>3321.9</v>
      </c>
      <c r="M87" s="6">
        <v>8.3699999999999992</v>
      </c>
    </row>
    <row r="88" spans="1:13">
      <c r="A88">
        <v>81</v>
      </c>
      <c r="B88" s="7">
        <v>0.103384</v>
      </c>
      <c r="C88" s="7">
        <v>9.8302E-2</v>
      </c>
      <c r="D88" s="8">
        <v>36323.9</v>
      </c>
      <c r="E88" s="8">
        <v>3570.7</v>
      </c>
      <c r="F88" s="6">
        <v>6.2</v>
      </c>
      <c r="G88" t="s">
        <v>13</v>
      </c>
      <c r="H88">
        <v>81</v>
      </c>
      <c r="I88" s="7">
        <v>6.5696000000000004E-2</v>
      </c>
      <c r="J88" s="7">
        <v>6.3606999999999997E-2</v>
      </c>
      <c r="K88" s="8">
        <v>54438.3</v>
      </c>
      <c r="L88" s="8">
        <v>3462.7</v>
      </c>
      <c r="M88" s="6">
        <v>7.85</v>
      </c>
    </row>
    <row r="89" spans="1:13">
      <c r="A89">
        <v>82</v>
      </c>
      <c r="B89" s="7">
        <v>0.114665</v>
      </c>
      <c r="C89" s="7">
        <v>0.108448</v>
      </c>
      <c r="D89" s="8">
        <v>32753.200000000001</v>
      </c>
      <c r="E89" s="8">
        <v>3552</v>
      </c>
      <c r="F89" s="6">
        <v>5.82</v>
      </c>
      <c r="G89" t="s">
        <v>13</v>
      </c>
      <c r="H89">
        <v>82</v>
      </c>
      <c r="I89" s="7">
        <v>7.3810000000000001E-2</v>
      </c>
      <c r="J89" s="7">
        <v>7.1182999999999996E-2</v>
      </c>
      <c r="K89" s="8">
        <v>50975.6</v>
      </c>
      <c r="L89" s="8">
        <v>3628.6</v>
      </c>
      <c r="M89" s="6">
        <v>7.35</v>
      </c>
    </row>
    <row r="90" spans="1:13">
      <c r="A90">
        <v>83</v>
      </c>
      <c r="B90" s="7">
        <v>0.12551599999999999</v>
      </c>
      <c r="C90" s="7">
        <v>0.118104</v>
      </c>
      <c r="D90" s="8">
        <v>29201.200000000001</v>
      </c>
      <c r="E90" s="8">
        <v>3448.8</v>
      </c>
      <c r="F90" s="6">
        <v>5.47</v>
      </c>
      <c r="G90" t="s">
        <v>13</v>
      </c>
      <c r="H90">
        <v>83</v>
      </c>
      <c r="I90" s="7">
        <v>8.2323999999999994E-2</v>
      </c>
      <c r="J90" s="7">
        <v>7.9069E-2</v>
      </c>
      <c r="K90" s="8">
        <v>47347</v>
      </c>
      <c r="L90" s="8">
        <v>3743.7</v>
      </c>
      <c r="M90" s="6">
        <v>6.87</v>
      </c>
    </row>
    <row r="91" spans="1:13">
      <c r="A91">
        <v>84</v>
      </c>
      <c r="B91" s="7">
        <v>0.13624</v>
      </c>
      <c r="C91" s="7">
        <v>0.127551</v>
      </c>
      <c r="D91" s="8">
        <v>25752.400000000001</v>
      </c>
      <c r="E91" s="8">
        <v>3284.7</v>
      </c>
      <c r="F91" s="6">
        <v>5.13</v>
      </c>
      <c r="G91" t="s">
        <v>13</v>
      </c>
      <c r="H91">
        <v>84</v>
      </c>
      <c r="I91" s="7">
        <v>9.1943999999999998E-2</v>
      </c>
      <c r="J91" s="7">
        <v>8.7902999999999995E-2</v>
      </c>
      <c r="K91" s="8">
        <v>43603.3</v>
      </c>
      <c r="L91" s="8">
        <v>3832.9</v>
      </c>
      <c r="M91" s="6">
        <v>6.42</v>
      </c>
    </row>
    <row r="92" spans="1:13">
      <c r="A92">
        <v>85</v>
      </c>
      <c r="B92" s="7">
        <v>0.15096999999999999</v>
      </c>
      <c r="C92" s="7">
        <v>0.140374</v>
      </c>
      <c r="D92" s="8">
        <v>22467.7</v>
      </c>
      <c r="E92" s="8">
        <v>3153.9</v>
      </c>
      <c r="F92" s="6">
        <v>4.8099999999999996</v>
      </c>
      <c r="G92" t="s">
        <v>13</v>
      </c>
      <c r="H92">
        <v>85</v>
      </c>
      <c r="I92" s="7">
        <v>0.102274</v>
      </c>
      <c r="J92" s="7">
        <v>9.7297999999999996E-2</v>
      </c>
      <c r="K92" s="8">
        <v>39770.400000000001</v>
      </c>
      <c r="L92" s="8">
        <v>3869.6</v>
      </c>
      <c r="M92" s="6">
        <v>5.99</v>
      </c>
    </row>
    <row r="93" spans="1:13">
      <c r="A93">
        <v>86</v>
      </c>
      <c r="B93" s="7">
        <v>0.164997</v>
      </c>
      <c r="C93" s="7">
        <v>0.152423</v>
      </c>
      <c r="D93" s="8">
        <v>19313.8</v>
      </c>
      <c r="E93" s="8">
        <v>2943.9</v>
      </c>
      <c r="F93" s="6">
        <v>4.51</v>
      </c>
      <c r="G93" t="s">
        <v>13</v>
      </c>
      <c r="H93">
        <v>86</v>
      </c>
      <c r="I93" s="7">
        <v>0.11514199999999999</v>
      </c>
      <c r="J93" s="7">
        <v>0.108874</v>
      </c>
      <c r="K93" s="8">
        <v>35900.9</v>
      </c>
      <c r="L93" s="8">
        <v>3908.7</v>
      </c>
      <c r="M93" s="6">
        <v>5.58</v>
      </c>
    </row>
    <row r="94" spans="1:13">
      <c r="A94">
        <v>87</v>
      </c>
      <c r="B94" s="7">
        <v>0.18040200000000001</v>
      </c>
      <c r="C94" s="7">
        <v>0.16547600000000001</v>
      </c>
      <c r="D94" s="8">
        <v>16369.9</v>
      </c>
      <c r="E94" s="8">
        <v>2708.8</v>
      </c>
      <c r="F94" s="6">
        <v>4.2300000000000004</v>
      </c>
      <c r="G94" t="s">
        <v>13</v>
      </c>
      <c r="H94">
        <v>87</v>
      </c>
      <c r="I94" s="7">
        <v>0.126526</v>
      </c>
      <c r="J94" s="7">
        <v>0.11899800000000001</v>
      </c>
      <c r="K94" s="8">
        <v>31992.2</v>
      </c>
      <c r="L94" s="8">
        <v>3807</v>
      </c>
      <c r="M94" s="6">
        <v>5.21</v>
      </c>
    </row>
    <row r="95" spans="1:13">
      <c r="A95">
        <v>88</v>
      </c>
      <c r="B95" s="7">
        <v>0.19600500000000001</v>
      </c>
      <c r="C95" s="7">
        <v>0.17851</v>
      </c>
      <c r="D95" s="8">
        <v>13661.1</v>
      </c>
      <c r="E95" s="8">
        <v>2438.6</v>
      </c>
      <c r="F95" s="6">
        <v>3.97</v>
      </c>
      <c r="G95" t="s">
        <v>13</v>
      </c>
      <c r="H95">
        <v>88</v>
      </c>
      <c r="I95" s="7">
        <v>0.14182</v>
      </c>
      <c r="J95" s="7">
        <v>0.13242999999999999</v>
      </c>
      <c r="K95" s="8">
        <v>28185.200000000001</v>
      </c>
      <c r="L95" s="8">
        <v>3732.6</v>
      </c>
      <c r="M95" s="6">
        <v>4.84</v>
      </c>
    </row>
    <row r="96" spans="1:13">
      <c r="A96">
        <v>89</v>
      </c>
      <c r="B96" s="7">
        <v>0.21507499999999999</v>
      </c>
      <c r="C96" s="7">
        <v>0.194192</v>
      </c>
      <c r="D96" s="8">
        <v>11222.5</v>
      </c>
      <c r="E96" s="8">
        <v>2179.3000000000002</v>
      </c>
      <c r="F96" s="6">
        <v>3.73</v>
      </c>
      <c r="G96" t="s">
        <v>13</v>
      </c>
      <c r="H96">
        <v>89</v>
      </c>
      <c r="I96" s="7">
        <v>0.15843499999999999</v>
      </c>
      <c r="J96" s="7">
        <v>0.14680499999999999</v>
      </c>
      <c r="K96" s="8">
        <v>24452.6</v>
      </c>
      <c r="L96" s="8">
        <v>3589.8</v>
      </c>
      <c r="M96" s="6">
        <v>4.5</v>
      </c>
    </row>
    <row r="97" spans="1:13">
      <c r="A97">
        <v>90</v>
      </c>
      <c r="B97" s="7">
        <v>0.22548899999999999</v>
      </c>
      <c r="C97" s="7">
        <v>0.20264199999999999</v>
      </c>
      <c r="D97" s="8">
        <v>9043.1</v>
      </c>
      <c r="E97" s="8">
        <v>1832.5</v>
      </c>
      <c r="F97" s="6">
        <v>3.5</v>
      </c>
      <c r="G97" t="s">
        <v>13</v>
      </c>
      <c r="H97">
        <v>90</v>
      </c>
      <c r="I97" s="7">
        <v>0.17410600000000001</v>
      </c>
      <c r="J97" s="7">
        <v>0.160164</v>
      </c>
      <c r="K97" s="8">
        <v>20862.900000000001</v>
      </c>
      <c r="L97" s="8">
        <v>3341.5</v>
      </c>
      <c r="M97" s="6">
        <v>4.1900000000000004</v>
      </c>
    </row>
    <row r="98" spans="1:13">
      <c r="A98">
        <v>91</v>
      </c>
      <c r="B98" s="7">
        <v>0.24428800000000001</v>
      </c>
      <c r="C98" s="7">
        <v>0.217698</v>
      </c>
      <c r="D98" s="8">
        <v>7210.6</v>
      </c>
      <c r="E98" s="8">
        <v>1569.7</v>
      </c>
      <c r="F98" s="6">
        <v>3.27</v>
      </c>
      <c r="G98" t="s">
        <v>13</v>
      </c>
      <c r="H98">
        <v>91</v>
      </c>
      <c r="I98" s="7">
        <v>0.19322900000000001</v>
      </c>
      <c r="J98" s="7">
        <v>0.176205</v>
      </c>
      <c r="K98" s="8">
        <v>17521.400000000001</v>
      </c>
      <c r="L98" s="8">
        <v>3087.4</v>
      </c>
      <c r="M98" s="6">
        <v>3.9</v>
      </c>
    </row>
    <row r="99" spans="1:13">
      <c r="A99">
        <v>92</v>
      </c>
      <c r="B99" s="7">
        <v>0.27657199999999998</v>
      </c>
      <c r="C99" s="7">
        <v>0.24297199999999999</v>
      </c>
      <c r="D99" s="8">
        <v>5640.9</v>
      </c>
      <c r="E99" s="8">
        <v>1370.6</v>
      </c>
      <c r="F99" s="6">
        <v>3.04</v>
      </c>
      <c r="G99" t="s">
        <v>13</v>
      </c>
      <c r="H99">
        <v>92</v>
      </c>
      <c r="I99" s="7">
        <v>0.21196599999999999</v>
      </c>
      <c r="J99" s="7">
        <v>0.19165399999999999</v>
      </c>
      <c r="K99" s="8">
        <v>14434</v>
      </c>
      <c r="L99" s="8">
        <v>2766.3</v>
      </c>
      <c r="M99" s="6">
        <v>3.62</v>
      </c>
    </row>
    <row r="100" spans="1:13">
      <c r="A100">
        <v>93</v>
      </c>
      <c r="B100" s="7">
        <v>0.29724299999999998</v>
      </c>
      <c r="C100" s="7">
        <v>0.25878200000000001</v>
      </c>
      <c r="D100" s="8">
        <v>4270.3</v>
      </c>
      <c r="E100" s="8">
        <v>1105.0999999999999</v>
      </c>
      <c r="F100" s="6">
        <v>2.85</v>
      </c>
      <c r="G100" t="s">
        <v>13</v>
      </c>
      <c r="H100">
        <v>93</v>
      </c>
      <c r="I100" s="7">
        <v>0.23444799999999999</v>
      </c>
      <c r="J100" s="7">
        <v>0.20984900000000001</v>
      </c>
      <c r="K100" s="8">
        <v>11667.7</v>
      </c>
      <c r="L100" s="8">
        <v>2448.5</v>
      </c>
      <c r="M100" s="6">
        <v>3.36</v>
      </c>
    </row>
    <row r="101" spans="1:13">
      <c r="A101">
        <v>94</v>
      </c>
      <c r="B101" s="7">
        <v>0.32095899999999999</v>
      </c>
      <c r="C101" s="7">
        <v>0.27657500000000002</v>
      </c>
      <c r="D101" s="8">
        <v>3165.2</v>
      </c>
      <c r="E101" s="8">
        <v>875.4</v>
      </c>
      <c r="F101" s="6">
        <v>2.68</v>
      </c>
      <c r="G101" t="s">
        <v>13</v>
      </c>
      <c r="H101">
        <v>94</v>
      </c>
      <c r="I101" s="7">
        <v>0.26300200000000001</v>
      </c>
      <c r="J101" s="7">
        <v>0.232437</v>
      </c>
      <c r="K101" s="8">
        <v>9219.2000000000007</v>
      </c>
      <c r="L101" s="8">
        <v>2142.9</v>
      </c>
      <c r="M101" s="6">
        <v>3.13</v>
      </c>
    </row>
    <row r="102" spans="1:13">
      <c r="A102">
        <v>95</v>
      </c>
      <c r="B102" s="7">
        <v>0.34925899999999999</v>
      </c>
      <c r="C102" s="7">
        <v>0.29733599999999999</v>
      </c>
      <c r="D102" s="8">
        <v>2289.8000000000002</v>
      </c>
      <c r="E102" s="8">
        <v>680.8</v>
      </c>
      <c r="F102" s="6">
        <v>2.5099999999999998</v>
      </c>
      <c r="G102" t="s">
        <v>13</v>
      </c>
      <c r="H102">
        <v>95</v>
      </c>
      <c r="I102" s="7">
        <v>0.28676000000000001</v>
      </c>
      <c r="J102" s="7">
        <v>0.25080000000000002</v>
      </c>
      <c r="K102" s="8">
        <v>7076.4</v>
      </c>
      <c r="L102" s="8">
        <v>1774.7</v>
      </c>
      <c r="M102" s="6">
        <v>2.92</v>
      </c>
    </row>
    <row r="103" spans="1:13">
      <c r="A103">
        <v>96</v>
      </c>
      <c r="B103" s="7">
        <v>0.38254899999999997</v>
      </c>
      <c r="C103" s="7">
        <v>0.32112600000000002</v>
      </c>
      <c r="D103" s="8">
        <v>1609</v>
      </c>
      <c r="E103" s="8">
        <v>516.70000000000005</v>
      </c>
      <c r="F103" s="6">
        <v>2.36</v>
      </c>
      <c r="G103" t="s">
        <v>13</v>
      </c>
      <c r="H103">
        <v>96</v>
      </c>
      <c r="I103" s="7">
        <v>0.31459799999999999</v>
      </c>
      <c r="J103" s="7">
        <v>0.27183800000000002</v>
      </c>
      <c r="K103" s="8">
        <v>5301.6</v>
      </c>
      <c r="L103" s="8">
        <v>1441.2</v>
      </c>
      <c r="M103" s="6">
        <v>2.73</v>
      </c>
    </row>
    <row r="104" spans="1:13">
      <c r="A104">
        <v>97</v>
      </c>
      <c r="B104" s="7">
        <v>0.40806100000000001</v>
      </c>
      <c r="C104" s="7">
        <v>0.33891300000000002</v>
      </c>
      <c r="D104" s="8">
        <v>1092.3</v>
      </c>
      <c r="E104" s="8">
        <v>370.2</v>
      </c>
      <c r="F104" s="6">
        <v>2.23</v>
      </c>
      <c r="G104" t="s">
        <v>13</v>
      </c>
      <c r="H104">
        <v>97</v>
      </c>
      <c r="I104" s="7">
        <v>0.33553699999999997</v>
      </c>
      <c r="J104" s="7">
        <v>0.28733199999999998</v>
      </c>
      <c r="K104" s="8">
        <v>3860.4</v>
      </c>
      <c r="L104" s="8">
        <v>1109.2</v>
      </c>
      <c r="M104" s="6">
        <v>2.56</v>
      </c>
    </row>
    <row r="105" spans="1:13">
      <c r="A105">
        <v>98</v>
      </c>
      <c r="B105" s="7">
        <v>0.402978</v>
      </c>
      <c r="C105" s="7">
        <v>0.335399</v>
      </c>
      <c r="D105" s="8">
        <v>722.1</v>
      </c>
      <c r="E105" s="8">
        <v>242.2</v>
      </c>
      <c r="F105" s="6">
        <v>2.12</v>
      </c>
      <c r="G105" t="s">
        <v>13</v>
      </c>
      <c r="H105">
        <v>98</v>
      </c>
      <c r="I105" s="7">
        <v>0.35653600000000002</v>
      </c>
      <c r="J105" s="7">
        <v>0.302593</v>
      </c>
      <c r="K105" s="8">
        <v>2751.2</v>
      </c>
      <c r="L105" s="8">
        <v>832.5</v>
      </c>
      <c r="M105" s="6">
        <v>2.39</v>
      </c>
    </row>
    <row r="106" spans="1:13">
      <c r="A106">
        <v>99</v>
      </c>
      <c r="B106" s="7">
        <v>0.45762700000000001</v>
      </c>
      <c r="C106" s="7">
        <v>0.37241400000000002</v>
      </c>
      <c r="D106" s="8">
        <v>479.9</v>
      </c>
      <c r="E106" s="8">
        <v>178.7</v>
      </c>
      <c r="F106" s="6">
        <v>1.94</v>
      </c>
      <c r="G106" t="s">
        <v>13</v>
      </c>
      <c r="H106">
        <v>99</v>
      </c>
      <c r="I106" s="7">
        <v>0.40204499999999999</v>
      </c>
      <c r="J106" s="7">
        <v>0.33475199999999999</v>
      </c>
      <c r="K106" s="8">
        <v>1918.7</v>
      </c>
      <c r="L106" s="8">
        <v>642.29999999999995</v>
      </c>
      <c r="M106" s="6">
        <v>2.2200000000000002</v>
      </c>
    </row>
    <row r="107" spans="1:13">
      <c r="A107">
        <v>100</v>
      </c>
      <c r="B107">
        <v>0.48951</v>
      </c>
      <c r="C107">
        <v>0.393258</v>
      </c>
      <c r="D107">
        <v>301.2</v>
      </c>
      <c r="E107">
        <v>118.4</v>
      </c>
      <c r="F107">
        <v>1.8</v>
      </c>
      <c r="G107" t="s">
        <v>13</v>
      </c>
      <c r="H107">
        <v>100</v>
      </c>
      <c r="I107">
        <v>0.43511499999999997</v>
      </c>
      <c r="J107">
        <v>0.35736699999999999</v>
      </c>
      <c r="K107">
        <v>1276.4000000000001</v>
      </c>
      <c r="L107">
        <v>456.1</v>
      </c>
      <c r="M107">
        <v>2.08</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7BA06-5B98-4DDF-A3AC-B8B3A2BF0CB2}">
  <dimension ref="A1:B13"/>
  <sheetViews>
    <sheetView workbookViewId="0"/>
  </sheetViews>
  <sheetFormatPr defaultRowHeight="12.75"/>
  <cols>
    <col min="1" max="1" width="12.42578125" customWidth="1"/>
    <col min="2" max="2" width="95.140625" customWidth="1"/>
  </cols>
  <sheetData>
    <row r="1" spans="1:2">
      <c r="A1" s="2" t="s">
        <v>99</v>
      </c>
    </row>
    <row r="2" spans="1:2">
      <c r="A2" s="2" t="s">
        <v>100</v>
      </c>
      <c r="B2" s="2" t="s">
        <v>101</v>
      </c>
    </row>
    <row r="3" spans="1:2" ht="25.5">
      <c r="A3" s="36">
        <v>1</v>
      </c>
      <c r="B3" s="19" t="s">
        <v>102</v>
      </c>
    </row>
    <row r="4" spans="1:2" ht="63.75">
      <c r="A4" s="36">
        <v>2</v>
      </c>
      <c r="B4" s="37" t="s">
        <v>103</v>
      </c>
    </row>
    <row r="5" spans="1:2" ht="25.5">
      <c r="A5" s="36"/>
      <c r="B5" s="38" t="s">
        <v>104</v>
      </c>
    </row>
    <row r="6" spans="1:2" ht="25.5">
      <c r="A6" s="36">
        <v>3</v>
      </c>
      <c r="B6" s="39" t="s">
        <v>105</v>
      </c>
    </row>
    <row r="7" spans="1:2" ht="38.25">
      <c r="A7" s="36">
        <v>4</v>
      </c>
      <c r="B7" s="40" t="s">
        <v>106</v>
      </c>
    </row>
    <row r="8" spans="1:2" ht="25.5">
      <c r="A8" s="36">
        <v>5</v>
      </c>
      <c r="B8" s="41" t="s">
        <v>107</v>
      </c>
    </row>
    <row r="9" spans="1:2" ht="25.5">
      <c r="A9" s="36">
        <v>6</v>
      </c>
      <c r="B9" s="39" t="s">
        <v>108</v>
      </c>
    </row>
    <row r="10" spans="1:2" ht="51">
      <c r="A10" s="36">
        <v>7</v>
      </c>
      <c r="B10" s="21" t="s">
        <v>109</v>
      </c>
    </row>
    <row r="11" spans="1:2" ht="63.75">
      <c r="A11" s="36">
        <v>8</v>
      </c>
      <c r="B11" s="42" t="s">
        <v>110</v>
      </c>
    </row>
    <row r="12" spans="1:2" ht="38.25">
      <c r="A12" s="36">
        <v>9</v>
      </c>
      <c r="B12" s="23" t="s">
        <v>157</v>
      </c>
    </row>
    <row r="13" spans="1:2">
      <c r="B13" s="24" t="s">
        <v>111</v>
      </c>
    </row>
  </sheetData>
  <hyperlinks>
    <hyperlink ref="B5" r:id="rId1" xr:uid="{0E4FF552-12FE-45CE-96A4-6814192303C3}"/>
    <hyperlink ref="B13" r:id="rId2" xr:uid="{FC12D2EE-D0ED-433F-9078-BE8DBC6122C7}"/>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defaultColWidth="10.85546875" defaultRowHeight="12.75"/>
  <sheetData>
    <row r="1" spans="1:13" ht="19.5">
      <c r="A1" s="3" t="s">
        <v>27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6.888E-3</v>
      </c>
      <c r="C7" s="7">
        <v>6.8640000000000003E-3</v>
      </c>
      <c r="D7" s="8">
        <v>100000</v>
      </c>
      <c r="E7" s="8">
        <v>686.4</v>
      </c>
      <c r="F7" s="6">
        <v>74.31</v>
      </c>
      <c r="G7" t="s">
        <v>13</v>
      </c>
      <c r="H7">
        <v>0</v>
      </c>
      <c r="I7" s="7">
        <v>5.3810000000000004E-3</v>
      </c>
      <c r="J7" s="7">
        <v>5.3670000000000002E-3</v>
      </c>
      <c r="K7" s="8">
        <v>100000</v>
      </c>
      <c r="L7" s="8">
        <v>536.70000000000005</v>
      </c>
      <c r="M7" s="6">
        <v>79.489999999999995</v>
      </c>
    </row>
    <row r="8" spans="1:13">
      <c r="A8">
        <v>1</v>
      </c>
      <c r="B8" s="7">
        <v>4.9899999999999999E-4</v>
      </c>
      <c r="C8" s="7">
        <v>4.9899999999999999E-4</v>
      </c>
      <c r="D8" s="8">
        <v>99313.600000000006</v>
      </c>
      <c r="E8" s="8">
        <v>49.5</v>
      </c>
      <c r="F8" s="6">
        <v>73.819999999999993</v>
      </c>
      <c r="G8" t="s">
        <v>13</v>
      </c>
      <c r="H8">
        <v>1</v>
      </c>
      <c r="I8" s="7">
        <v>4.7100000000000001E-4</v>
      </c>
      <c r="J8" s="7">
        <v>4.7100000000000001E-4</v>
      </c>
      <c r="K8" s="8">
        <v>99463.3</v>
      </c>
      <c r="L8" s="8">
        <v>46.8</v>
      </c>
      <c r="M8" s="6">
        <v>78.92</v>
      </c>
    </row>
    <row r="9" spans="1:13">
      <c r="A9">
        <v>2</v>
      </c>
      <c r="B9" s="7">
        <v>3.0600000000000001E-4</v>
      </c>
      <c r="C9" s="7">
        <v>3.0600000000000001E-4</v>
      </c>
      <c r="D9" s="8">
        <v>99264</v>
      </c>
      <c r="E9" s="8">
        <v>30.4</v>
      </c>
      <c r="F9" s="6">
        <v>72.86</v>
      </c>
      <c r="G9" t="s">
        <v>13</v>
      </c>
      <c r="H9">
        <v>2</v>
      </c>
      <c r="I9" s="7">
        <v>2.7500000000000002E-4</v>
      </c>
      <c r="J9" s="7">
        <v>2.7500000000000002E-4</v>
      </c>
      <c r="K9" s="8">
        <v>99416.5</v>
      </c>
      <c r="L9" s="8">
        <v>27.3</v>
      </c>
      <c r="M9" s="6">
        <v>77.95</v>
      </c>
    </row>
    <row r="10" spans="1:13">
      <c r="A10">
        <v>3</v>
      </c>
      <c r="B10" s="7">
        <v>2.32E-4</v>
      </c>
      <c r="C10" s="7">
        <v>2.32E-4</v>
      </c>
      <c r="D10" s="8">
        <v>99233.7</v>
      </c>
      <c r="E10" s="8">
        <v>23.1</v>
      </c>
      <c r="F10" s="6">
        <v>71.88</v>
      </c>
      <c r="G10" t="s">
        <v>13</v>
      </c>
      <c r="H10">
        <v>3</v>
      </c>
      <c r="I10" s="7">
        <v>1.75E-4</v>
      </c>
      <c r="J10" s="7">
        <v>1.75E-4</v>
      </c>
      <c r="K10" s="8">
        <v>99389.1</v>
      </c>
      <c r="L10" s="8">
        <v>17.3</v>
      </c>
      <c r="M10" s="6">
        <v>76.97</v>
      </c>
    </row>
    <row r="11" spans="1:13">
      <c r="A11">
        <v>4</v>
      </c>
      <c r="B11" s="7">
        <v>1.9599999999999999E-4</v>
      </c>
      <c r="C11" s="7">
        <v>1.9599999999999999E-4</v>
      </c>
      <c r="D11" s="8">
        <v>99210.6</v>
      </c>
      <c r="E11" s="8">
        <v>19.399999999999999</v>
      </c>
      <c r="F11" s="6">
        <v>70.89</v>
      </c>
      <c r="G11" t="s">
        <v>13</v>
      </c>
      <c r="H11">
        <v>4</v>
      </c>
      <c r="I11" s="7">
        <v>1.3300000000000001E-4</v>
      </c>
      <c r="J11" s="7">
        <v>1.3300000000000001E-4</v>
      </c>
      <c r="K11" s="8">
        <v>99371.8</v>
      </c>
      <c r="L11" s="8">
        <v>13.3</v>
      </c>
      <c r="M11" s="6">
        <v>75.989999999999995</v>
      </c>
    </row>
    <row r="12" spans="1:13">
      <c r="A12">
        <v>5</v>
      </c>
      <c r="B12" s="7">
        <v>1.4799999999999999E-4</v>
      </c>
      <c r="C12" s="7">
        <v>1.4799999999999999E-4</v>
      </c>
      <c r="D12" s="8">
        <v>99191.2</v>
      </c>
      <c r="E12" s="8">
        <v>14.7</v>
      </c>
      <c r="F12" s="6">
        <v>69.91</v>
      </c>
      <c r="G12" t="s">
        <v>13</v>
      </c>
      <c r="H12">
        <v>5</v>
      </c>
      <c r="I12" s="7">
        <v>1.3999999999999999E-4</v>
      </c>
      <c r="J12" s="7">
        <v>1.3999999999999999E-4</v>
      </c>
      <c r="K12" s="8">
        <v>99358.5</v>
      </c>
      <c r="L12" s="8">
        <v>13.9</v>
      </c>
      <c r="M12" s="6">
        <v>75</v>
      </c>
    </row>
    <row r="13" spans="1:13">
      <c r="A13">
        <v>6</v>
      </c>
      <c r="B13" s="7">
        <v>1.56E-4</v>
      </c>
      <c r="C13" s="7">
        <v>1.56E-4</v>
      </c>
      <c r="D13" s="8">
        <v>99176.5</v>
      </c>
      <c r="E13" s="8">
        <v>15.4</v>
      </c>
      <c r="F13" s="6">
        <v>68.92</v>
      </c>
      <c r="G13" t="s">
        <v>13</v>
      </c>
      <c r="H13">
        <v>6</v>
      </c>
      <c r="I13" s="7">
        <v>1.2999999999999999E-4</v>
      </c>
      <c r="J13" s="7">
        <v>1.2999999999999999E-4</v>
      </c>
      <c r="K13" s="8">
        <v>99344.6</v>
      </c>
      <c r="L13" s="8">
        <v>12.9</v>
      </c>
      <c r="M13" s="6">
        <v>74.010000000000005</v>
      </c>
    </row>
    <row r="14" spans="1:13">
      <c r="A14">
        <v>7</v>
      </c>
      <c r="B14" s="7">
        <v>1.3799999999999999E-4</v>
      </c>
      <c r="C14" s="7">
        <v>1.3799999999999999E-4</v>
      </c>
      <c r="D14" s="8">
        <v>99161.1</v>
      </c>
      <c r="E14" s="8">
        <v>13.6</v>
      </c>
      <c r="F14" s="6">
        <v>67.930000000000007</v>
      </c>
      <c r="G14" t="s">
        <v>13</v>
      </c>
      <c r="H14">
        <v>7</v>
      </c>
      <c r="I14" s="7">
        <v>1.01E-4</v>
      </c>
      <c r="J14" s="7">
        <v>1.01E-4</v>
      </c>
      <c r="K14" s="8">
        <v>99331.7</v>
      </c>
      <c r="L14" s="8">
        <v>10</v>
      </c>
      <c r="M14" s="6">
        <v>73.02</v>
      </c>
    </row>
    <row r="15" spans="1:13">
      <c r="A15">
        <v>8</v>
      </c>
      <c r="B15" s="7">
        <v>1.5899999999999999E-4</v>
      </c>
      <c r="C15" s="7">
        <v>1.5899999999999999E-4</v>
      </c>
      <c r="D15" s="8">
        <v>99147.4</v>
      </c>
      <c r="E15" s="8">
        <v>15.8</v>
      </c>
      <c r="F15" s="6">
        <v>66.94</v>
      </c>
      <c r="G15" t="s">
        <v>13</v>
      </c>
      <c r="H15">
        <v>8</v>
      </c>
      <c r="I15" s="7">
        <v>9.6000000000000002E-5</v>
      </c>
      <c r="J15" s="7">
        <v>9.6000000000000002E-5</v>
      </c>
      <c r="K15" s="8">
        <v>99321.8</v>
      </c>
      <c r="L15" s="8">
        <v>9.5</v>
      </c>
      <c r="M15" s="6">
        <v>72.02</v>
      </c>
    </row>
    <row r="16" spans="1:13">
      <c r="A16">
        <v>9</v>
      </c>
      <c r="B16" s="7">
        <v>1.6100000000000001E-4</v>
      </c>
      <c r="C16" s="7">
        <v>1.6100000000000001E-4</v>
      </c>
      <c r="D16" s="8">
        <v>99131.6</v>
      </c>
      <c r="E16" s="8">
        <v>15.9</v>
      </c>
      <c r="F16" s="6">
        <v>65.95</v>
      </c>
      <c r="G16" t="s">
        <v>13</v>
      </c>
      <c r="H16">
        <v>9</v>
      </c>
      <c r="I16" s="7">
        <v>1.06E-4</v>
      </c>
      <c r="J16" s="7">
        <v>1.06E-4</v>
      </c>
      <c r="K16" s="8">
        <v>99312.3</v>
      </c>
      <c r="L16" s="8">
        <v>10.5</v>
      </c>
      <c r="M16" s="6">
        <v>71.03</v>
      </c>
    </row>
    <row r="17" spans="1:13">
      <c r="A17">
        <v>10</v>
      </c>
      <c r="B17" s="7">
        <v>1.4799999999999999E-4</v>
      </c>
      <c r="C17" s="7">
        <v>1.4799999999999999E-4</v>
      </c>
      <c r="D17" s="8">
        <v>99115.7</v>
      </c>
      <c r="E17" s="8">
        <v>14.7</v>
      </c>
      <c r="F17" s="6">
        <v>64.959999999999994</v>
      </c>
      <c r="G17" t="s">
        <v>13</v>
      </c>
      <c r="H17">
        <v>10</v>
      </c>
      <c r="I17" s="7">
        <v>1.0900000000000001E-4</v>
      </c>
      <c r="J17" s="7">
        <v>1.0900000000000001E-4</v>
      </c>
      <c r="K17" s="8">
        <v>99301.7</v>
      </c>
      <c r="L17" s="8">
        <v>10.9</v>
      </c>
      <c r="M17" s="6">
        <v>70.040000000000006</v>
      </c>
    </row>
    <row r="18" spans="1:13">
      <c r="A18">
        <v>11</v>
      </c>
      <c r="B18" s="7">
        <v>1.5699999999999999E-4</v>
      </c>
      <c r="C18" s="7">
        <v>1.5699999999999999E-4</v>
      </c>
      <c r="D18" s="8">
        <v>99101</v>
      </c>
      <c r="E18" s="8">
        <v>15.6</v>
      </c>
      <c r="F18" s="6">
        <v>63.97</v>
      </c>
      <c r="G18" t="s">
        <v>13</v>
      </c>
      <c r="H18">
        <v>11</v>
      </c>
      <c r="I18" s="7">
        <v>1.05E-4</v>
      </c>
      <c r="J18" s="7">
        <v>1.05E-4</v>
      </c>
      <c r="K18" s="8">
        <v>99290.9</v>
      </c>
      <c r="L18" s="8">
        <v>10.5</v>
      </c>
      <c r="M18" s="6">
        <v>69.05</v>
      </c>
    </row>
    <row r="19" spans="1:13">
      <c r="A19">
        <v>12</v>
      </c>
      <c r="B19" s="7">
        <v>1.9599999999999999E-4</v>
      </c>
      <c r="C19" s="7">
        <v>1.9599999999999999E-4</v>
      </c>
      <c r="D19" s="8">
        <v>99085.4</v>
      </c>
      <c r="E19" s="8">
        <v>19.399999999999999</v>
      </c>
      <c r="F19" s="6">
        <v>62.98</v>
      </c>
      <c r="G19" t="s">
        <v>13</v>
      </c>
      <c r="H19">
        <v>12</v>
      </c>
      <c r="I19" s="7">
        <v>1.18E-4</v>
      </c>
      <c r="J19" s="7">
        <v>1.18E-4</v>
      </c>
      <c r="K19" s="8">
        <v>99280.4</v>
      </c>
      <c r="L19" s="8">
        <v>11.7</v>
      </c>
      <c r="M19" s="6">
        <v>68.05</v>
      </c>
    </row>
    <row r="20" spans="1:13">
      <c r="A20">
        <v>13</v>
      </c>
      <c r="B20" s="7">
        <v>2.14E-4</v>
      </c>
      <c r="C20" s="7">
        <v>2.14E-4</v>
      </c>
      <c r="D20" s="8">
        <v>99066</v>
      </c>
      <c r="E20" s="8">
        <v>21.2</v>
      </c>
      <c r="F20" s="6">
        <v>61.99</v>
      </c>
      <c r="G20" t="s">
        <v>13</v>
      </c>
      <c r="H20">
        <v>13</v>
      </c>
      <c r="I20" s="7">
        <v>1.47E-4</v>
      </c>
      <c r="J20" s="7">
        <v>1.47E-4</v>
      </c>
      <c r="K20" s="8">
        <v>99268.7</v>
      </c>
      <c r="L20" s="8">
        <v>14.6</v>
      </c>
      <c r="M20" s="6">
        <v>67.06</v>
      </c>
    </row>
    <row r="21" spans="1:13">
      <c r="A21">
        <v>14</v>
      </c>
      <c r="B21" s="7">
        <v>2.6800000000000001E-4</v>
      </c>
      <c r="C21" s="7">
        <v>2.6800000000000001E-4</v>
      </c>
      <c r="D21" s="8">
        <v>99044.800000000003</v>
      </c>
      <c r="E21" s="8">
        <v>26.6</v>
      </c>
      <c r="F21" s="6">
        <v>61</v>
      </c>
      <c r="G21" t="s">
        <v>13</v>
      </c>
      <c r="H21">
        <v>14</v>
      </c>
      <c r="I21" s="7">
        <v>1.8599999999999999E-4</v>
      </c>
      <c r="J21" s="7">
        <v>1.8599999999999999E-4</v>
      </c>
      <c r="K21" s="8">
        <v>99254.1</v>
      </c>
      <c r="L21" s="8">
        <v>18.5</v>
      </c>
      <c r="M21" s="6">
        <v>66.069999999999993</v>
      </c>
    </row>
    <row r="22" spans="1:13">
      <c r="A22">
        <v>15</v>
      </c>
      <c r="B22" s="7">
        <v>3.1300000000000002E-4</v>
      </c>
      <c r="C22" s="7">
        <v>3.1300000000000002E-4</v>
      </c>
      <c r="D22" s="8">
        <v>99018.2</v>
      </c>
      <c r="E22" s="8">
        <v>31</v>
      </c>
      <c r="F22" s="6">
        <v>60.02</v>
      </c>
      <c r="G22" t="s">
        <v>13</v>
      </c>
      <c r="H22">
        <v>15</v>
      </c>
      <c r="I22" s="7">
        <v>2.05E-4</v>
      </c>
      <c r="J22" s="7">
        <v>2.05E-4</v>
      </c>
      <c r="K22" s="8">
        <v>99235.7</v>
      </c>
      <c r="L22" s="8">
        <v>20.3</v>
      </c>
      <c r="M22" s="6">
        <v>65.08</v>
      </c>
    </row>
    <row r="23" spans="1:13">
      <c r="A23">
        <v>16</v>
      </c>
      <c r="B23" s="7">
        <v>3.8400000000000001E-4</v>
      </c>
      <c r="C23" s="7">
        <v>3.8400000000000001E-4</v>
      </c>
      <c r="D23" s="8">
        <v>98987.199999999997</v>
      </c>
      <c r="E23" s="8">
        <v>38</v>
      </c>
      <c r="F23" s="6">
        <v>59.04</v>
      </c>
      <c r="G23" t="s">
        <v>13</v>
      </c>
      <c r="H23">
        <v>16</v>
      </c>
      <c r="I23" s="7">
        <v>2.34E-4</v>
      </c>
      <c r="J23" s="7">
        <v>2.34E-4</v>
      </c>
      <c r="K23" s="8">
        <v>99215.3</v>
      </c>
      <c r="L23" s="8">
        <v>23.2</v>
      </c>
      <c r="M23" s="6">
        <v>64.099999999999994</v>
      </c>
    </row>
    <row r="24" spans="1:13">
      <c r="A24">
        <v>17</v>
      </c>
      <c r="B24" s="7">
        <v>6.5499999999999998E-4</v>
      </c>
      <c r="C24" s="7">
        <v>6.5499999999999998E-4</v>
      </c>
      <c r="D24" s="8">
        <v>98949.2</v>
      </c>
      <c r="E24" s="8">
        <v>64.8</v>
      </c>
      <c r="F24" s="6">
        <v>58.06</v>
      </c>
      <c r="G24" t="s">
        <v>13</v>
      </c>
      <c r="H24">
        <v>17</v>
      </c>
      <c r="I24" s="7">
        <v>2.7099999999999997E-4</v>
      </c>
      <c r="J24" s="7">
        <v>2.7099999999999997E-4</v>
      </c>
      <c r="K24" s="8">
        <v>99192.2</v>
      </c>
      <c r="L24" s="8">
        <v>26.9</v>
      </c>
      <c r="M24" s="6">
        <v>63.11</v>
      </c>
    </row>
    <row r="25" spans="1:13">
      <c r="A25">
        <v>18</v>
      </c>
      <c r="B25" s="7">
        <v>7.6999999999999996E-4</v>
      </c>
      <c r="C25" s="7">
        <v>7.6999999999999996E-4</v>
      </c>
      <c r="D25" s="8">
        <v>98884.4</v>
      </c>
      <c r="E25" s="8">
        <v>76.2</v>
      </c>
      <c r="F25" s="6">
        <v>57.1</v>
      </c>
      <c r="G25" t="s">
        <v>13</v>
      </c>
      <c r="H25">
        <v>18</v>
      </c>
      <c r="I25" s="7">
        <v>2.9100000000000003E-4</v>
      </c>
      <c r="J25" s="7">
        <v>2.9100000000000003E-4</v>
      </c>
      <c r="K25" s="8">
        <v>99165.3</v>
      </c>
      <c r="L25" s="8">
        <v>28.9</v>
      </c>
      <c r="M25" s="6">
        <v>62.13</v>
      </c>
    </row>
    <row r="26" spans="1:13">
      <c r="A26">
        <v>19</v>
      </c>
      <c r="B26" s="7">
        <v>8.0400000000000003E-4</v>
      </c>
      <c r="C26" s="7">
        <v>8.0400000000000003E-4</v>
      </c>
      <c r="D26" s="8">
        <v>98808.2</v>
      </c>
      <c r="E26" s="8">
        <v>79.400000000000006</v>
      </c>
      <c r="F26" s="6">
        <v>56.14</v>
      </c>
      <c r="G26" t="s">
        <v>13</v>
      </c>
      <c r="H26">
        <v>19</v>
      </c>
      <c r="I26" s="7">
        <v>3.2000000000000003E-4</v>
      </c>
      <c r="J26" s="7">
        <v>3.2000000000000003E-4</v>
      </c>
      <c r="K26" s="8">
        <v>99136.4</v>
      </c>
      <c r="L26" s="8">
        <v>31.7</v>
      </c>
      <c r="M26" s="6">
        <v>61.15</v>
      </c>
    </row>
    <row r="27" spans="1:13">
      <c r="A27">
        <v>20</v>
      </c>
      <c r="B27" s="7">
        <v>8.6600000000000002E-4</v>
      </c>
      <c r="C27" s="7">
        <v>8.6499999999999999E-4</v>
      </c>
      <c r="D27" s="8">
        <v>98728.8</v>
      </c>
      <c r="E27" s="8">
        <v>85.4</v>
      </c>
      <c r="F27" s="6">
        <v>55.19</v>
      </c>
      <c r="G27" t="s">
        <v>13</v>
      </c>
      <c r="H27">
        <v>20</v>
      </c>
      <c r="I27" s="7">
        <v>2.9100000000000003E-4</v>
      </c>
      <c r="J27" s="7">
        <v>2.9E-4</v>
      </c>
      <c r="K27" s="8">
        <v>99104.7</v>
      </c>
      <c r="L27" s="8">
        <v>28.8</v>
      </c>
      <c r="M27" s="6">
        <v>60.17</v>
      </c>
    </row>
    <row r="28" spans="1:13">
      <c r="A28">
        <v>21</v>
      </c>
      <c r="B28" s="7">
        <v>8.8099999999999995E-4</v>
      </c>
      <c r="C28" s="7">
        <v>8.8000000000000003E-4</v>
      </c>
      <c r="D28" s="8">
        <v>98643.4</v>
      </c>
      <c r="E28" s="8">
        <v>86.9</v>
      </c>
      <c r="F28" s="6">
        <v>54.24</v>
      </c>
      <c r="G28" t="s">
        <v>13</v>
      </c>
      <c r="H28">
        <v>21</v>
      </c>
      <c r="I28" s="7">
        <v>3.2699999999999998E-4</v>
      </c>
      <c r="J28" s="7">
        <v>3.2699999999999998E-4</v>
      </c>
      <c r="K28" s="8">
        <v>99075.9</v>
      </c>
      <c r="L28" s="8">
        <v>32.4</v>
      </c>
      <c r="M28" s="6">
        <v>59.18</v>
      </c>
    </row>
    <row r="29" spans="1:13">
      <c r="A29">
        <v>22</v>
      </c>
      <c r="B29" s="7">
        <v>8.5499999999999997E-4</v>
      </c>
      <c r="C29" s="7">
        <v>8.5499999999999997E-4</v>
      </c>
      <c r="D29" s="8">
        <v>98556.5</v>
      </c>
      <c r="E29" s="8">
        <v>84.2</v>
      </c>
      <c r="F29" s="6">
        <v>53.28</v>
      </c>
      <c r="G29" t="s">
        <v>13</v>
      </c>
      <c r="H29">
        <v>22</v>
      </c>
      <c r="I29" s="7">
        <v>3.0499999999999999E-4</v>
      </c>
      <c r="J29" s="7">
        <v>3.0499999999999999E-4</v>
      </c>
      <c r="K29" s="8">
        <v>99043.4</v>
      </c>
      <c r="L29" s="8">
        <v>30.2</v>
      </c>
      <c r="M29" s="6">
        <v>58.2</v>
      </c>
    </row>
    <row r="30" spans="1:13">
      <c r="A30">
        <v>23</v>
      </c>
      <c r="B30" s="7">
        <v>8.5300000000000003E-4</v>
      </c>
      <c r="C30" s="7">
        <v>8.52E-4</v>
      </c>
      <c r="D30" s="8">
        <v>98472.3</v>
      </c>
      <c r="E30" s="8">
        <v>83.9</v>
      </c>
      <c r="F30" s="6">
        <v>52.33</v>
      </c>
      <c r="G30" t="s">
        <v>13</v>
      </c>
      <c r="H30">
        <v>23</v>
      </c>
      <c r="I30" s="7">
        <v>2.9999999999999997E-4</v>
      </c>
      <c r="J30" s="7">
        <v>2.9999999999999997E-4</v>
      </c>
      <c r="K30" s="8">
        <v>99013.3</v>
      </c>
      <c r="L30" s="8">
        <v>29.7</v>
      </c>
      <c r="M30" s="6">
        <v>57.22</v>
      </c>
    </row>
    <row r="31" spans="1:13">
      <c r="A31">
        <v>24</v>
      </c>
      <c r="B31" s="7">
        <v>8.6799999999999996E-4</v>
      </c>
      <c r="C31" s="7">
        <v>8.6700000000000004E-4</v>
      </c>
      <c r="D31" s="8">
        <v>98388.4</v>
      </c>
      <c r="E31" s="8">
        <v>85.3</v>
      </c>
      <c r="F31" s="6">
        <v>51.37</v>
      </c>
      <c r="G31" t="s">
        <v>13</v>
      </c>
      <c r="H31">
        <v>24</v>
      </c>
      <c r="I31" s="7">
        <v>3.0499999999999999E-4</v>
      </c>
      <c r="J31" s="7">
        <v>3.0499999999999999E-4</v>
      </c>
      <c r="K31" s="8">
        <v>98983.5</v>
      </c>
      <c r="L31" s="8">
        <v>30.2</v>
      </c>
      <c r="M31" s="6">
        <v>56.24</v>
      </c>
    </row>
    <row r="32" spans="1:13">
      <c r="A32">
        <v>25</v>
      </c>
      <c r="B32" s="7">
        <v>8.7699999999999996E-4</v>
      </c>
      <c r="C32" s="7">
        <v>8.7699999999999996E-4</v>
      </c>
      <c r="D32" s="8">
        <v>98303</v>
      </c>
      <c r="E32" s="8">
        <v>86.2</v>
      </c>
      <c r="F32" s="6">
        <v>50.42</v>
      </c>
      <c r="G32" t="s">
        <v>13</v>
      </c>
      <c r="H32">
        <v>25</v>
      </c>
      <c r="I32" s="7">
        <v>3.19E-4</v>
      </c>
      <c r="J32" s="7">
        <v>3.19E-4</v>
      </c>
      <c r="K32" s="8">
        <v>98953.3</v>
      </c>
      <c r="L32" s="8">
        <v>31.6</v>
      </c>
      <c r="M32" s="6">
        <v>55.25</v>
      </c>
    </row>
    <row r="33" spans="1:13">
      <c r="A33">
        <v>26</v>
      </c>
      <c r="B33" s="7">
        <v>8.8699999999999998E-4</v>
      </c>
      <c r="C33" s="7">
        <v>8.8599999999999996E-4</v>
      </c>
      <c r="D33" s="8">
        <v>98216.8</v>
      </c>
      <c r="E33" s="8">
        <v>87</v>
      </c>
      <c r="F33" s="6">
        <v>49.46</v>
      </c>
      <c r="G33" t="s">
        <v>13</v>
      </c>
      <c r="H33">
        <v>26</v>
      </c>
      <c r="I33" s="7">
        <v>3.5199999999999999E-4</v>
      </c>
      <c r="J33" s="7">
        <v>3.5199999999999999E-4</v>
      </c>
      <c r="K33" s="8">
        <v>98921.7</v>
      </c>
      <c r="L33" s="8">
        <v>34.799999999999997</v>
      </c>
      <c r="M33" s="6">
        <v>54.27</v>
      </c>
    </row>
    <row r="34" spans="1:13">
      <c r="A34">
        <v>27</v>
      </c>
      <c r="B34" s="7">
        <v>8.9899999999999995E-4</v>
      </c>
      <c r="C34" s="7">
        <v>8.9800000000000004E-4</v>
      </c>
      <c r="D34" s="8">
        <v>98129.8</v>
      </c>
      <c r="E34" s="8">
        <v>88.2</v>
      </c>
      <c r="F34" s="6">
        <v>48.5</v>
      </c>
      <c r="G34" t="s">
        <v>13</v>
      </c>
      <c r="H34">
        <v>27</v>
      </c>
      <c r="I34" s="7">
        <v>4.1399999999999998E-4</v>
      </c>
      <c r="J34" s="7">
        <v>4.1399999999999998E-4</v>
      </c>
      <c r="K34" s="8">
        <v>98886.9</v>
      </c>
      <c r="L34" s="8">
        <v>40.9</v>
      </c>
      <c r="M34" s="6">
        <v>53.29</v>
      </c>
    </row>
    <row r="35" spans="1:13">
      <c r="A35">
        <v>28</v>
      </c>
      <c r="B35" s="7">
        <v>9.5299999999999996E-4</v>
      </c>
      <c r="C35" s="7">
        <v>9.5299999999999996E-4</v>
      </c>
      <c r="D35" s="8">
        <v>98041.600000000006</v>
      </c>
      <c r="E35" s="8">
        <v>93.4</v>
      </c>
      <c r="F35" s="6">
        <v>47.55</v>
      </c>
      <c r="G35" t="s">
        <v>13</v>
      </c>
      <c r="H35">
        <v>28</v>
      </c>
      <c r="I35" s="7">
        <v>3.7599999999999998E-4</v>
      </c>
      <c r="J35" s="7">
        <v>3.7599999999999998E-4</v>
      </c>
      <c r="K35" s="8">
        <v>98846</v>
      </c>
      <c r="L35" s="8">
        <v>37.1</v>
      </c>
      <c r="M35" s="6">
        <v>52.31</v>
      </c>
    </row>
    <row r="36" spans="1:13">
      <c r="A36">
        <v>29</v>
      </c>
      <c r="B36" s="7">
        <v>9.4600000000000001E-4</v>
      </c>
      <c r="C36" s="7">
        <v>9.4600000000000001E-4</v>
      </c>
      <c r="D36" s="8">
        <v>97948.2</v>
      </c>
      <c r="E36" s="8">
        <v>92.6</v>
      </c>
      <c r="F36" s="6">
        <v>46.59</v>
      </c>
      <c r="G36" t="s">
        <v>13</v>
      </c>
      <c r="H36">
        <v>29</v>
      </c>
      <c r="I36" s="7">
        <v>4.0400000000000001E-4</v>
      </c>
      <c r="J36" s="7">
        <v>4.0299999999999998E-4</v>
      </c>
      <c r="K36" s="8">
        <v>98808.9</v>
      </c>
      <c r="L36" s="8">
        <v>39.9</v>
      </c>
      <c r="M36" s="6">
        <v>51.33</v>
      </c>
    </row>
    <row r="37" spans="1:13">
      <c r="A37">
        <v>30</v>
      </c>
      <c r="B37" s="7">
        <v>9.9599999999999992E-4</v>
      </c>
      <c r="C37" s="7">
        <v>9.9599999999999992E-4</v>
      </c>
      <c r="D37" s="8">
        <v>97855.6</v>
      </c>
      <c r="E37" s="8">
        <v>97.4</v>
      </c>
      <c r="F37" s="6">
        <v>45.64</v>
      </c>
      <c r="G37" t="s">
        <v>13</v>
      </c>
      <c r="H37">
        <v>30</v>
      </c>
      <c r="I37" s="7">
        <v>4.44E-4</v>
      </c>
      <c r="J37" s="7">
        <v>4.44E-4</v>
      </c>
      <c r="K37" s="8">
        <v>98769</v>
      </c>
      <c r="L37" s="8">
        <v>43.8</v>
      </c>
      <c r="M37" s="6">
        <v>50.35</v>
      </c>
    </row>
    <row r="38" spans="1:13">
      <c r="A38">
        <v>31</v>
      </c>
      <c r="B38" s="7">
        <v>1.091E-3</v>
      </c>
      <c r="C38" s="7">
        <v>1.091E-3</v>
      </c>
      <c r="D38" s="8">
        <v>97758.1</v>
      </c>
      <c r="E38" s="8">
        <v>106.6</v>
      </c>
      <c r="F38" s="6">
        <v>44.68</v>
      </c>
      <c r="G38" t="s">
        <v>13</v>
      </c>
      <c r="H38">
        <v>31</v>
      </c>
      <c r="I38" s="7">
        <v>4.4099999999999999E-4</v>
      </c>
      <c r="J38" s="7">
        <v>4.4099999999999999E-4</v>
      </c>
      <c r="K38" s="8">
        <v>98725.2</v>
      </c>
      <c r="L38" s="8">
        <v>43.6</v>
      </c>
      <c r="M38" s="6">
        <v>49.37</v>
      </c>
    </row>
    <row r="39" spans="1:13">
      <c r="A39">
        <v>32</v>
      </c>
      <c r="B39" s="7">
        <v>1.0740000000000001E-3</v>
      </c>
      <c r="C39" s="7">
        <v>1.0740000000000001E-3</v>
      </c>
      <c r="D39" s="8">
        <v>97651.5</v>
      </c>
      <c r="E39" s="8">
        <v>104.9</v>
      </c>
      <c r="F39" s="6">
        <v>43.73</v>
      </c>
      <c r="G39" t="s">
        <v>13</v>
      </c>
      <c r="H39">
        <v>32</v>
      </c>
      <c r="I39" s="7">
        <v>5.6099999999999998E-4</v>
      </c>
      <c r="J39" s="7">
        <v>5.6099999999999998E-4</v>
      </c>
      <c r="K39" s="8">
        <v>98681.600000000006</v>
      </c>
      <c r="L39" s="8">
        <v>55.4</v>
      </c>
      <c r="M39" s="6">
        <v>48.4</v>
      </c>
    </row>
    <row r="40" spans="1:13">
      <c r="A40">
        <v>33</v>
      </c>
      <c r="B40" s="7">
        <v>1.1249999999999999E-3</v>
      </c>
      <c r="C40" s="7">
        <v>1.1249999999999999E-3</v>
      </c>
      <c r="D40" s="8">
        <v>97546.7</v>
      </c>
      <c r="E40" s="8">
        <v>109.7</v>
      </c>
      <c r="F40" s="6">
        <v>42.77</v>
      </c>
      <c r="G40" t="s">
        <v>13</v>
      </c>
      <c r="H40">
        <v>33</v>
      </c>
      <c r="I40" s="7">
        <v>5.9400000000000002E-4</v>
      </c>
      <c r="J40" s="7">
        <v>5.9400000000000002E-4</v>
      </c>
      <c r="K40" s="8">
        <v>98626.3</v>
      </c>
      <c r="L40" s="8">
        <v>58.6</v>
      </c>
      <c r="M40" s="6">
        <v>47.42</v>
      </c>
    </row>
    <row r="41" spans="1:13">
      <c r="A41">
        <v>34</v>
      </c>
      <c r="B41" s="7">
        <v>1.1659999999999999E-3</v>
      </c>
      <c r="C41" s="7">
        <v>1.1659999999999999E-3</v>
      </c>
      <c r="D41" s="8">
        <v>97437</v>
      </c>
      <c r="E41" s="8">
        <v>113.6</v>
      </c>
      <c r="F41" s="6">
        <v>41.82</v>
      </c>
      <c r="G41" t="s">
        <v>13</v>
      </c>
      <c r="H41">
        <v>34</v>
      </c>
      <c r="I41" s="7">
        <v>6.1300000000000005E-4</v>
      </c>
      <c r="J41" s="7">
        <v>6.1300000000000005E-4</v>
      </c>
      <c r="K41" s="8">
        <v>98567.7</v>
      </c>
      <c r="L41" s="8">
        <v>60.4</v>
      </c>
      <c r="M41" s="6">
        <v>46.45</v>
      </c>
    </row>
    <row r="42" spans="1:13">
      <c r="A42">
        <v>35</v>
      </c>
      <c r="B42" s="7">
        <v>1.1919999999999999E-3</v>
      </c>
      <c r="C42" s="7">
        <v>1.191E-3</v>
      </c>
      <c r="D42" s="8">
        <v>97323.4</v>
      </c>
      <c r="E42" s="8">
        <v>115.9</v>
      </c>
      <c r="F42" s="6">
        <v>40.869999999999997</v>
      </c>
      <c r="G42" t="s">
        <v>13</v>
      </c>
      <c r="H42">
        <v>35</v>
      </c>
      <c r="I42" s="7">
        <v>6.8599999999999998E-4</v>
      </c>
      <c r="J42" s="7">
        <v>6.8599999999999998E-4</v>
      </c>
      <c r="K42" s="8">
        <v>98507.3</v>
      </c>
      <c r="L42" s="8">
        <v>67.599999999999994</v>
      </c>
      <c r="M42" s="6">
        <v>45.48</v>
      </c>
    </row>
    <row r="43" spans="1:13">
      <c r="A43">
        <v>36</v>
      </c>
      <c r="B43" s="7">
        <v>1.2669999999999999E-3</v>
      </c>
      <c r="C43" s="7">
        <v>1.266E-3</v>
      </c>
      <c r="D43" s="8">
        <v>97207.4</v>
      </c>
      <c r="E43" s="8">
        <v>123.1</v>
      </c>
      <c r="F43" s="6">
        <v>39.92</v>
      </c>
      <c r="G43" t="s">
        <v>13</v>
      </c>
      <c r="H43">
        <v>36</v>
      </c>
      <c r="I43" s="7">
        <v>7.2599999999999997E-4</v>
      </c>
      <c r="J43" s="7">
        <v>7.2599999999999997E-4</v>
      </c>
      <c r="K43" s="8">
        <v>98439.7</v>
      </c>
      <c r="L43" s="8">
        <v>71.5</v>
      </c>
      <c r="M43" s="6">
        <v>44.51</v>
      </c>
    </row>
    <row r="44" spans="1:13">
      <c r="A44">
        <v>37</v>
      </c>
      <c r="B44" s="7">
        <v>1.323E-3</v>
      </c>
      <c r="C44" s="7">
        <v>1.322E-3</v>
      </c>
      <c r="D44" s="8">
        <v>97084.4</v>
      </c>
      <c r="E44" s="8">
        <v>128.30000000000001</v>
      </c>
      <c r="F44" s="6">
        <v>38.97</v>
      </c>
      <c r="G44" t="s">
        <v>13</v>
      </c>
      <c r="H44">
        <v>37</v>
      </c>
      <c r="I44" s="7">
        <v>7.7399999999999995E-4</v>
      </c>
      <c r="J44" s="7">
        <v>7.7300000000000003E-4</v>
      </c>
      <c r="K44" s="8">
        <v>98368.3</v>
      </c>
      <c r="L44" s="8">
        <v>76.099999999999994</v>
      </c>
      <c r="M44" s="6">
        <v>43.54</v>
      </c>
    </row>
    <row r="45" spans="1:13">
      <c r="A45">
        <v>38</v>
      </c>
      <c r="B45" s="7">
        <v>1.4109999999999999E-3</v>
      </c>
      <c r="C45" s="7">
        <v>1.41E-3</v>
      </c>
      <c r="D45" s="8">
        <v>96956</v>
      </c>
      <c r="E45" s="8">
        <v>136.69999999999999</v>
      </c>
      <c r="F45" s="6">
        <v>38.020000000000003</v>
      </c>
      <c r="G45" t="s">
        <v>13</v>
      </c>
      <c r="H45">
        <v>38</v>
      </c>
      <c r="I45" s="7">
        <v>8.8900000000000003E-4</v>
      </c>
      <c r="J45" s="7">
        <v>8.8900000000000003E-4</v>
      </c>
      <c r="K45" s="8">
        <v>98292.2</v>
      </c>
      <c r="L45" s="8">
        <v>87.4</v>
      </c>
      <c r="M45" s="6">
        <v>42.58</v>
      </c>
    </row>
    <row r="46" spans="1:13">
      <c r="A46">
        <v>39</v>
      </c>
      <c r="B46" s="7">
        <v>1.6169999999999999E-3</v>
      </c>
      <c r="C46" s="7">
        <v>1.616E-3</v>
      </c>
      <c r="D46" s="8">
        <v>96819.4</v>
      </c>
      <c r="E46" s="8">
        <v>156.4</v>
      </c>
      <c r="F46" s="6">
        <v>37.07</v>
      </c>
      <c r="G46" t="s">
        <v>13</v>
      </c>
      <c r="H46">
        <v>39</v>
      </c>
      <c r="I46" s="7">
        <v>9.7999999999999997E-4</v>
      </c>
      <c r="J46" s="7">
        <v>9.7900000000000005E-4</v>
      </c>
      <c r="K46" s="8">
        <v>98204.800000000003</v>
      </c>
      <c r="L46" s="8">
        <v>96.2</v>
      </c>
      <c r="M46" s="6">
        <v>41.61</v>
      </c>
    </row>
    <row r="47" spans="1:13">
      <c r="A47">
        <v>40</v>
      </c>
      <c r="B47" s="7">
        <v>1.722E-3</v>
      </c>
      <c r="C47" s="7">
        <v>1.7210000000000001E-3</v>
      </c>
      <c r="D47" s="8">
        <v>96662.9</v>
      </c>
      <c r="E47" s="8">
        <v>166.3</v>
      </c>
      <c r="F47" s="6">
        <v>36.130000000000003</v>
      </c>
      <c r="G47" t="s">
        <v>13</v>
      </c>
      <c r="H47">
        <v>40</v>
      </c>
      <c r="I47" s="7">
        <v>1.0790000000000001E-3</v>
      </c>
      <c r="J47" s="7">
        <v>1.0790000000000001E-3</v>
      </c>
      <c r="K47" s="8">
        <v>98108.6</v>
      </c>
      <c r="L47" s="8">
        <v>105.8</v>
      </c>
      <c r="M47" s="6">
        <v>40.65</v>
      </c>
    </row>
    <row r="48" spans="1:13">
      <c r="A48">
        <v>41</v>
      </c>
      <c r="B48" s="7">
        <v>1.879E-3</v>
      </c>
      <c r="C48" s="7">
        <v>1.877E-3</v>
      </c>
      <c r="D48" s="8">
        <v>96496.6</v>
      </c>
      <c r="E48" s="8">
        <v>181.2</v>
      </c>
      <c r="F48" s="6">
        <v>35.19</v>
      </c>
      <c r="G48" t="s">
        <v>13</v>
      </c>
      <c r="H48">
        <v>41</v>
      </c>
      <c r="I48" s="7">
        <v>1.204E-3</v>
      </c>
      <c r="J48" s="7">
        <v>1.2030000000000001E-3</v>
      </c>
      <c r="K48" s="8">
        <v>98002.8</v>
      </c>
      <c r="L48" s="8">
        <v>117.9</v>
      </c>
      <c r="M48" s="6">
        <v>39.700000000000003</v>
      </c>
    </row>
    <row r="49" spans="1:13">
      <c r="A49">
        <v>42</v>
      </c>
      <c r="B49" s="7">
        <v>2.0119999999999999E-3</v>
      </c>
      <c r="C49" s="7">
        <v>2.0100000000000001E-3</v>
      </c>
      <c r="D49" s="8">
        <v>96315.4</v>
      </c>
      <c r="E49" s="8">
        <v>193.6</v>
      </c>
      <c r="F49" s="6">
        <v>34.26</v>
      </c>
      <c r="G49" t="s">
        <v>13</v>
      </c>
      <c r="H49">
        <v>42</v>
      </c>
      <c r="I49" s="7">
        <v>1.2930000000000001E-3</v>
      </c>
      <c r="J49" s="7">
        <v>1.2930000000000001E-3</v>
      </c>
      <c r="K49" s="8">
        <v>97884.9</v>
      </c>
      <c r="L49" s="8">
        <v>126.5</v>
      </c>
      <c r="M49" s="6">
        <v>38.74</v>
      </c>
    </row>
    <row r="50" spans="1:13">
      <c r="A50">
        <v>43</v>
      </c>
      <c r="B50" s="7">
        <v>2.2550000000000001E-3</v>
      </c>
      <c r="C50" s="7">
        <v>2.2529999999999998E-3</v>
      </c>
      <c r="D50" s="8">
        <v>96121.9</v>
      </c>
      <c r="E50" s="8">
        <v>216.6</v>
      </c>
      <c r="F50" s="6">
        <v>33.33</v>
      </c>
      <c r="G50" t="s">
        <v>13</v>
      </c>
      <c r="H50">
        <v>43</v>
      </c>
      <c r="I50" s="7">
        <v>1.446E-3</v>
      </c>
      <c r="J50" s="7">
        <v>1.4450000000000001E-3</v>
      </c>
      <c r="K50" s="8">
        <v>97758.399999999994</v>
      </c>
      <c r="L50" s="8">
        <v>141.30000000000001</v>
      </c>
      <c r="M50" s="6">
        <v>37.79</v>
      </c>
    </row>
    <row r="51" spans="1:13">
      <c r="A51">
        <v>44</v>
      </c>
      <c r="B51" s="7">
        <v>2.3609999999999998E-3</v>
      </c>
      <c r="C51" s="7">
        <v>2.3579999999999999E-3</v>
      </c>
      <c r="D51" s="8">
        <v>95905.3</v>
      </c>
      <c r="E51" s="8">
        <v>226.1</v>
      </c>
      <c r="F51" s="6">
        <v>32.4</v>
      </c>
      <c r="G51" t="s">
        <v>13</v>
      </c>
      <c r="H51">
        <v>44</v>
      </c>
      <c r="I51" s="7">
        <v>1.5659999999999999E-3</v>
      </c>
      <c r="J51" s="7">
        <v>1.5640000000000001E-3</v>
      </c>
      <c r="K51" s="8">
        <v>97617.1</v>
      </c>
      <c r="L51" s="8">
        <v>152.69999999999999</v>
      </c>
      <c r="M51" s="6">
        <v>36.85</v>
      </c>
    </row>
    <row r="52" spans="1:13">
      <c r="A52">
        <v>45</v>
      </c>
      <c r="B52" s="7">
        <v>2.5899999999999999E-3</v>
      </c>
      <c r="C52" s="7">
        <v>2.5869999999999999E-3</v>
      </c>
      <c r="D52" s="8">
        <v>95679.2</v>
      </c>
      <c r="E52" s="8">
        <v>247.5</v>
      </c>
      <c r="F52" s="6">
        <v>31.48</v>
      </c>
      <c r="G52" t="s">
        <v>13</v>
      </c>
      <c r="H52">
        <v>45</v>
      </c>
      <c r="I52" s="7">
        <v>1.753E-3</v>
      </c>
      <c r="J52" s="7">
        <v>1.7520000000000001E-3</v>
      </c>
      <c r="K52" s="8">
        <v>97464.4</v>
      </c>
      <c r="L52" s="8">
        <v>170.7</v>
      </c>
      <c r="M52" s="6">
        <v>35.9</v>
      </c>
    </row>
    <row r="53" spans="1:13">
      <c r="A53">
        <v>46</v>
      </c>
      <c r="B53" s="7">
        <v>2.7829999999999999E-3</v>
      </c>
      <c r="C53" s="7">
        <v>2.7789999999999998E-3</v>
      </c>
      <c r="D53" s="8">
        <v>95431.6</v>
      </c>
      <c r="E53" s="8">
        <v>265.2</v>
      </c>
      <c r="F53" s="6">
        <v>30.56</v>
      </c>
      <c r="G53" t="s">
        <v>13</v>
      </c>
      <c r="H53">
        <v>46</v>
      </c>
      <c r="I53" s="7">
        <v>1.9040000000000001E-3</v>
      </c>
      <c r="J53" s="7">
        <v>1.902E-3</v>
      </c>
      <c r="K53" s="8">
        <v>97293.7</v>
      </c>
      <c r="L53" s="8">
        <v>185.1</v>
      </c>
      <c r="M53" s="6">
        <v>34.97</v>
      </c>
    </row>
    <row r="54" spans="1:13">
      <c r="A54">
        <v>47</v>
      </c>
      <c r="B54" s="7">
        <v>2.9399999999999999E-3</v>
      </c>
      <c r="C54" s="7">
        <v>2.9359999999999998E-3</v>
      </c>
      <c r="D54" s="8">
        <v>95166.399999999994</v>
      </c>
      <c r="E54" s="8">
        <v>279.39999999999998</v>
      </c>
      <c r="F54" s="6">
        <v>29.64</v>
      </c>
      <c r="G54" t="s">
        <v>13</v>
      </c>
      <c r="H54">
        <v>47</v>
      </c>
      <c r="I54" s="7">
        <v>2.0460000000000001E-3</v>
      </c>
      <c r="J54" s="7">
        <v>2.0439999999999998E-3</v>
      </c>
      <c r="K54" s="8">
        <v>97108.6</v>
      </c>
      <c r="L54" s="8">
        <v>198.4</v>
      </c>
      <c r="M54" s="6">
        <v>34.03</v>
      </c>
    </row>
    <row r="55" spans="1:13">
      <c r="A55">
        <v>48</v>
      </c>
      <c r="B55" s="7">
        <v>3.2729999999999999E-3</v>
      </c>
      <c r="C55" s="7">
        <v>3.2669999999999999E-3</v>
      </c>
      <c r="D55" s="8">
        <v>94887</v>
      </c>
      <c r="E55" s="8">
        <v>310</v>
      </c>
      <c r="F55" s="6">
        <v>28.73</v>
      </c>
      <c r="G55" t="s">
        <v>13</v>
      </c>
      <c r="H55">
        <v>48</v>
      </c>
      <c r="I55" s="7">
        <v>2.2279999999999999E-3</v>
      </c>
      <c r="J55" s="7">
        <v>2.225E-3</v>
      </c>
      <c r="K55" s="8">
        <v>96910.2</v>
      </c>
      <c r="L55" s="8">
        <v>215.6</v>
      </c>
      <c r="M55" s="6">
        <v>33.1</v>
      </c>
    </row>
    <row r="56" spans="1:13">
      <c r="A56">
        <v>49</v>
      </c>
      <c r="B56" s="7">
        <v>3.7880000000000001E-3</v>
      </c>
      <c r="C56" s="7">
        <v>3.7810000000000001E-3</v>
      </c>
      <c r="D56" s="8">
        <v>94577</v>
      </c>
      <c r="E56" s="8">
        <v>357.6</v>
      </c>
      <c r="F56" s="6">
        <v>27.82</v>
      </c>
      <c r="G56" t="s">
        <v>13</v>
      </c>
      <c r="H56">
        <v>49</v>
      </c>
      <c r="I56" s="7">
        <v>2.4599999999999999E-3</v>
      </c>
      <c r="J56" s="7">
        <v>2.457E-3</v>
      </c>
      <c r="K56" s="8">
        <v>96694.5</v>
      </c>
      <c r="L56" s="8">
        <v>237.6</v>
      </c>
      <c r="M56" s="6">
        <v>32.17</v>
      </c>
    </row>
    <row r="57" spans="1:13">
      <c r="A57">
        <v>50</v>
      </c>
      <c r="B57" s="7">
        <v>4.1599999999999996E-3</v>
      </c>
      <c r="C57" s="7">
        <v>4.1520000000000003E-3</v>
      </c>
      <c r="D57" s="8">
        <v>94219.4</v>
      </c>
      <c r="E57" s="8">
        <v>391.2</v>
      </c>
      <c r="F57" s="6">
        <v>26.92</v>
      </c>
      <c r="G57" t="s">
        <v>13</v>
      </c>
      <c r="H57">
        <v>50</v>
      </c>
      <c r="I57" s="7">
        <v>2.8770000000000002E-3</v>
      </c>
      <c r="J57" s="7">
        <v>2.8730000000000001E-3</v>
      </c>
      <c r="K57" s="8">
        <v>96457</v>
      </c>
      <c r="L57" s="8">
        <v>277.10000000000002</v>
      </c>
      <c r="M57" s="6">
        <v>31.25</v>
      </c>
    </row>
    <row r="58" spans="1:13">
      <c r="A58">
        <v>51</v>
      </c>
      <c r="B58" s="7">
        <v>4.5900000000000003E-3</v>
      </c>
      <c r="C58" s="7">
        <v>4.5789999999999997E-3</v>
      </c>
      <c r="D58" s="8">
        <v>93828.2</v>
      </c>
      <c r="E58" s="8">
        <v>429.7</v>
      </c>
      <c r="F58" s="6">
        <v>26.03</v>
      </c>
      <c r="G58" t="s">
        <v>13</v>
      </c>
      <c r="H58">
        <v>51</v>
      </c>
      <c r="I58" s="7">
        <v>3.124E-3</v>
      </c>
      <c r="J58" s="7">
        <v>3.1189999999999998E-3</v>
      </c>
      <c r="K58" s="8">
        <v>96179.9</v>
      </c>
      <c r="L58" s="8">
        <v>300</v>
      </c>
      <c r="M58" s="6">
        <v>30.34</v>
      </c>
    </row>
    <row r="59" spans="1:13">
      <c r="A59">
        <v>52</v>
      </c>
      <c r="B59" s="7">
        <v>5.3010000000000002E-3</v>
      </c>
      <c r="C59" s="7">
        <v>5.287E-3</v>
      </c>
      <c r="D59" s="8">
        <v>93398.5</v>
      </c>
      <c r="E59" s="8">
        <v>493.8</v>
      </c>
      <c r="F59" s="6">
        <v>25.15</v>
      </c>
      <c r="G59" t="s">
        <v>13</v>
      </c>
      <c r="H59">
        <v>52</v>
      </c>
      <c r="I59" s="7">
        <v>3.3479999999999998E-3</v>
      </c>
      <c r="J59" s="7">
        <v>3.3419999999999999E-3</v>
      </c>
      <c r="K59" s="8">
        <v>95879.8</v>
      </c>
      <c r="L59" s="8">
        <v>320.39999999999998</v>
      </c>
      <c r="M59" s="6">
        <v>29.43</v>
      </c>
    </row>
    <row r="60" spans="1:13">
      <c r="A60">
        <v>53</v>
      </c>
      <c r="B60" s="7">
        <v>5.8900000000000003E-3</v>
      </c>
      <c r="C60" s="7">
        <v>5.8719999999999996E-3</v>
      </c>
      <c r="D60" s="8">
        <v>92904.8</v>
      </c>
      <c r="E60" s="8">
        <v>545.6</v>
      </c>
      <c r="F60" s="6">
        <v>24.28</v>
      </c>
      <c r="G60" t="s">
        <v>13</v>
      </c>
      <c r="H60">
        <v>53</v>
      </c>
      <c r="I60" s="7">
        <v>3.803E-3</v>
      </c>
      <c r="J60" s="7">
        <v>3.7959999999999999E-3</v>
      </c>
      <c r="K60" s="8">
        <v>95559.4</v>
      </c>
      <c r="L60" s="8">
        <v>362.7</v>
      </c>
      <c r="M60" s="6">
        <v>28.53</v>
      </c>
    </row>
    <row r="61" spans="1:13">
      <c r="A61">
        <v>54</v>
      </c>
      <c r="B61" s="7">
        <v>6.5139999999999998E-3</v>
      </c>
      <c r="C61" s="7">
        <v>6.4929999999999996E-3</v>
      </c>
      <c r="D61" s="8">
        <v>92359.2</v>
      </c>
      <c r="E61" s="8">
        <v>599.70000000000005</v>
      </c>
      <c r="F61" s="6">
        <v>23.42</v>
      </c>
      <c r="G61" t="s">
        <v>13</v>
      </c>
      <c r="H61">
        <v>54</v>
      </c>
      <c r="I61" s="7">
        <v>4.019E-3</v>
      </c>
      <c r="J61" s="7">
        <v>4.0109999999999998E-3</v>
      </c>
      <c r="K61" s="8">
        <v>95196.7</v>
      </c>
      <c r="L61" s="8">
        <v>381.8</v>
      </c>
      <c r="M61" s="6">
        <v>27.64</v>
      </c>
    </row>
    <row r="62" spans="1:13">
      <c r="A62">
        <v>55</v>
      </c>
      <c r="B62" s="7">
        <v>7.2630000000000004E-3</v>
      </c>
      <c r="C62" s="7">
        <v>7.2360000000000002E-3</v>
      </c>
      <c r="D62" s="8">
        <v>91759.5</v>
      </c>
      <c r="E62" s="8">
        <v>664</v>
      </c>
      <c r="F62" s="6">
        <v>22.57</v>
      </c>
      <c r="G62" t="s">
        <v>13</v>
      </c>
      <c r="H62">
        <v>55</v>
      </c>
      <c r="I62" s="7">
        <v>4.5240000000000002E-3</v>
      </c>
      <c r="J62" s="7">
        <v>4.5129999999999997E-3</v>
      </c>
      <c r="K62" s="8">
        <v>94814.9</v>
      </c>
      <c r="L62" s="8">
        <v>427.9</v>
      </c>
      <c r="M62" s="6">
        <v>26.75</v>
      </c>
    </row>
    <row r="63" spans="1:13">
      <c r="A63">
        <v>56</v>
      </c>
      <c r="B63" s="7">
        <v>8.0149999999999996E-3</v>
      </c>
      <c r="C63" s="7">
        <v>7.9830000000000005E-3</v>
      </c>
      <c r="D63" s="8">
        <v>91095.5</v>
      </c>
      <c r="E63" s="8">
        <v>727.2</v>
      </c>
      <c r="F63" s="6">
        <v>21.73</v>
      </c>
      <c r="G63" t="s">
        <v>13</v>
      </c>
      <c r="H63">
        <v>56</v>
      </c>
      <c r="I63" s="7">
        <v>4.797E-3</v>
      </c>
      <c r="J63" s="7">
        <v>4.7860000000000003E-3</v>
      </c>
      <c r="K63" s="8">
        <v>94387</v>
      </c>
      <c r="L63" s="8">
        <v>451.7</v>
      </c>
      <c r="M63" s="6">
        <v>25.87</v>
      </c>
    </row>
    <row r="64" spans="1:13">
      <c r="A64">
        <v>57</v>
      </c>
      <c r="B64" s="7">
        <v>8.9160000000000003E-3</v>
      </c>
      <c r="C64" s="7">
        <v>8.8760000000000002E-3</v>
      </c>
      <c r="D64" s="8">
        <v>90368.3</v>
      </c>
      <c r="E64" s="8">
        <v>802.1</v>
      </c>
      <c r="F64" s="6">
        <v>20.9</v>
      </c>
      <c r="G64" t="s">
        <v>13</v>
      </c>
      <c r="H64">
        <v>57</v>
      </c>
      <c r="I64" s="7">
        <v>5.365E-3</v>
      </c>
      <c r="J64" s="7">
        <v>5.3509999999999999E-3</v>
      </c>
      <c r="K64" s="8">
        <v>93935.3</v>
      </c>
      <c r="L64" s="8">
        <v>502.6</v>
      </c>
      <c r="M64" s="6">
        <v>24.99</v>
      </c>
    </row>
    <row r="65" spans="1:13">
      <c r="A65">
        <v>58</v>
      </c>
      <c r="B65" s="7">
        <v>9.7959999999999992E-3</v>
      </c>
      <c r="C65" s="7">
        <v>9.7490000000000007E-3</v>
      </c>
      <c r="D65" s="8">
        <v>89566.2</v>
      </c>
      <c r="E65" s="8">
        <v>873.1</v>
      </c>
      <c r="F65" s="6">
        <v>20.09</v>
      </c>
      <c r="G65" t="s">
        <v>13</v>
      </c>
      <c r="H65">
        <v>58</v>
      </c>
      <c r="I65" s="7">
        <v>5.8799999999999998E-3</v>
      </c>
      <c r="J65" s="7">
        <v>5.862E-3</v>
      </c>
      <c r="K65" s="8">
        <v>93432.6</v>
      </c>
      <c r="L65" s="8">
        <v>547.70000000000005</v>
      </c>
      <c r="M65" s="6">
        <v>24.12</v>
      </c>
    </row>
    <row r="66" spans="1:13">
      <c r="A66">
        <v>59</v>
      </c>
      <c r="B66" s="7">
        <v>1.1032E-2</v>
      </c>
      <c r="C66" s="7">
        <v>1.0972000000000001E-2</v>
      </c>
      <c r="D66" s="8">
        <v>88693</v>
      </c>
      <c r="E66" s="8">
        <v>973.1</v>
      </c>
      <c r="F66" s="6">
        <v>19.28</v>
      </c>
      <c r="G66" t="s">
        <v>13</v>
      </c>
      <c r="H66">
        <v>59</v>
      </c>
      <c r="I66" s="7">
        <v>6.5770000000000004E-3</v>
      </c>
      <c r="J66" s="7">
        <v>6.5560000000000002E-3</v>
      </c>
      <c r="K66" s="8">
        <v>92884.9</v>
      </c>
      <c r="L66" s="8">
        <v>608.9</v>
      </c>
      <c r="M66" s="6">
        <v>23.26</v>
      </c>
    </row>
    <row r="67" spans="1:13">
      <c r="A67">
        <v>60</v>
      </c>
      <c r="B67" s="7">
        <v>1.2394000000000001E-2</v>
      </c>
      <c r="C67" s="7">
        <v>1.2318000000000001E-2</v>
      </c>
      <c r="D67" s="8">
        <v>87719.9</v>
      </c>
      <c r="E67" s="8">
        <v>1080.5</v>
      </c>
      <c r="F67" s="6">
        <v>18.489999999999998</v>
      </c>
      <c r="G67" t="s">
        <v>13</v>
      </c>
      <c r="H67">
        <v>60</v>
      </c>
      <c r="I67" s="7">
        <v>7.2230000000000003E-3</v>
      </c>
      <c r="J67" s="7">
        <v>7.1970000000000003E-3</v>
      </c>
      <c r="K67" s="8">
        <v>92276</v>
      </c>
      <c r="L67" s="8">
        <v>664.1</v>
      </c>
      <c r="M67" s="6">
        <v>22.41</v>
      </c>
    </row>
    <row r="68" spans="1:13">
      <c r="A68">
        <v>61</v>
      </c>
      <c r="B68" s="7">
        <v>1.3818E-2</v>
      </c>
      <c r="C68" s="7">
        <v>1.3723000000000001E-2</v>
      </c>
      <c r="D68" s="8">
        <v>86639.4</v>
      </c>
      <c r="E68" s="8">
        <v>1189</v>
      </c>
      <c r="F68" s="6">
        <v>17.71</v>
      </c>
      <c r="G68" t="s">
        <v>13</v>
      </c>
      <c r="H68">
        <v>61</v>
      </c>
      <c r="I68" s="7">
        <v>8.1150000000000007E-3</v>
      </c>
      <c r="J68" s="7">
        <v>8.0820000000000006E-3</v>
      </c>
      <c r="K68" s="8">
        <v>91611.9</v>
      </c>
      <c r="L68" s="8">
        <v>740.4</v>
      </c>
      <c r="M68" s="6">
        <v>21.57</v>
      </c>
    </row>
    <row r="69" spans="1:13">
      <c r="A69">
        <v>62</v>
      </c>
      <c r="B69" s="7">
        <v>1.5505E-2</v>
      </c>
      <c r="C69" s="7">
        <v>1.5384999999999999E-2</v>
      </c>
      <c r="D69" s="8">
        <v>85450.4</v>
      </c>
      <c r="E69" s="8">
        <v>1314.7</v>
      </c>
      <c r="F69" s="6">
        <v>16.95</v>
      </c>
      <c r="G69" t="s">
        <v>13</v>
      </c>
      <c r="H69">
        <v>62</v>
      </c>
      <c r="I69" s="7">
        <v>9.0119999999999992E-3</v>
      </c>
      <c r="J69" s="7">
        <v>8.9709999999999998E-3</v>
      </c>
      <c r="K69" s="8">
        <v>90871.5</v>
      </c>
      <c r="L69" s="8">
        <v>815.3</v>
      </c>
      <c r="M69" s="6">
        <v>20.74</v>
      </c>
    </row>
    <row r="70" spans="1:13">
      <c r="A70">
        <v>63</v>
      </c>
      <c r="B70" s="7">
        <v>1.7226000000000002E-2</v>
      </c>
      <c r="C70" s="7">
        <v>1.7079E-2</v>
      </c>
      <c r="D70" s="8">
        <v>84135.8</v>
      </c>
      <c r="E70" s="8">
        <v>1437</v>
      </c>
      <c r="F70" s="6">
        <v>16.21</v>
      </c>
      <c r="G70" t="s">
        <v>13</v>
      </c>
      <c r="H70">
        <v>63</v>
      </c>
      <c r="I70" s="7">
        <v>9.9450000000000007E-3</v>
      </c>
      <c r="J70" s="7">
        <v>9.8960000000000003E-3</v>
      </c>
      <c r="K70" s="8">
        <v>90056.2</v>
      </c>
      <c r="L70" s="8">
        <v>891.2</v>
      </c>
      <c r="M70" s="6">
        <v>19.920000000000002</v>
      </c>
    </row>
    <row r="71" spans="1:13">
      <c r="A71">
        <v>64</v>
      </c>
      <c r="B71" s="7">
        <v>1.951E-2</v>
      </c>
      <c r="C71" s="7">
        <v>1.9321999999999999E-2</v>
      </c>
      <c r="D71" s="8">
        <v>82698.8</v>
      </c>
      <c r="E71" s="8">
        <v>1597.9</v>
      </c>
      <c r="F71" s="6">
        <v>15.48</v>
      </c>
      <c r="G71" t="s">
        <v>13</v>
      </c>
      <c r="H71">
        <v>64</v>
      </c>
      <c r="I71" s="7">
        <v>1.1098999999999999E-2</v>
      </c>
      <c r="J71" s="7">
        <v>1.1037999999999999E-2</v>
      </c>
      <c r="K71" s="8">
        <v>89165</v>
      </c>
      <c r="L71" s="8">
        <v>984.2</v>
      </c>
      <c r="M71" s="6">
        <v>19.12</v>
      </c>
    </row>
    <row r="72" spans="1:13">
      <c r="A72">
        <v>65</v>
      </c>
      <c r="B72" s="7">
        <v>2.1832000000000001E-2</v>
      </c>
      <c r="C72" s="7">
        <v>2.1596000000000001E-2</v>
      </c>
      <c r="D72" s="8">
        <v>81100.899999999994</v>
      </c>
      <c r="E72" s="8">
        <v>1751.4</v>
      </c>
      <c r="F72" s="6">
        <v>14.78</v>
      </c>
      <c r="G72" t="s">
        <v>13</v>
      </c>
      <c r="H72">
        <v>65</v>
      </c>
      <c r="I72" s="7">
        <v>1.2737E-2</v>
      </c>
      <c r="J72" s="7">
        <v>1.2656000000000001E-2</v>
      </c>
      <c r="K72" s="8">
        <v>88180.800000000003</v>
      </c>
      <c r="L72" s="8">
        <v>1116.0999999999999</v>
      </c>
      <c r="M72" s="6">
        <v>18.32</v>
      </c>
    </row>
    <row r="73" spans="1:13">
      <c r="A73">
        <v>66</v>
      </c>
      <c r="B73" s="7">
        <v>2.4271000000000001E-2</v>
      </c>
      <c r="C73" s="7">
        <v>2.3980000000000001E-2</v>
      </c>
      <c r="D73" s="8">
        <v>79349.399999999994</v>
      </c>
      <c r="E73" s="8">
        <v>1902.8</v>
      </c>
      <c r="F73" s="6">
        <v>14.09</v>
      </c>
      <c r="G73" t="s">
        <v>13</v>
      </c>
      <c r="H73">
        <v>66</v>
      </c>
      <c r="I73" s="7">
        <v>1.3919000000000001E-2</v>
      </c>
      <c r="J73" s="7">
        <v>1.3823E-2</v>
      </c>
      <c r="K73" s="8">
        <v>87064.7</v>
      </c>
      <c r="L73" s="8">
        <v>1203.5</v>
      </c>
      <c r="M73" s="6">
        <v>17.55</v>
      </c>
    </row>
    <row r="74" spans="1:13">
      <c r="A74">
        <v>67</v>
      </c>
      <c r="B74" s="7">
        <v>2.7172000000000002E-2</v>
      </c>
      <c r="C74" s="7">
        <v>2.6807999999999998E-2</v>
      </c>
      <c r="D74" s="8">
        <v>77446.600000000006</v>
      </c>
      <c r="E74" s="8">
        <v>2076.1999999999998</v>
      </c>
      <c r="F74" s="6">
        <v>13.42</v>
      </c>
      <c r="G74" t="s">
        <v>13</v>
      </c>
      <c r="H74">
        <v>67</v>
      </c>
      <c r="I74" s="7">
        <v>1.5436999999999999E-2</v>
      </c>
      <c r="J74" s="7">
        <v>1.5318999999999999E-2</v>
      </c>
      <c r="K74" s="8">
        <v>85861.2</v>
      </c>
      <c r="L74" s="8">
        <v>1315.3</v>
      </c>
      <c r="M74" s="6">
        <v>16.79</v>
      </c>
    </row>
    <row r="75" spans="1:13">
      <c r="A75">
        <v>68</v>
      </c>
      <c r="B75" s="7">
        <v>3.0030000000000001E-2</v>
      </c>
      <c r="C75" s="7">
        <v>2.9586000000000001E-2</v>
      </c>
      <c r="D75" s="8">
        <v>75370.399999999994</v>
      </c>
      <c r="E75" s="8">
        <v>2229.9</v>
      </c>
      <c r="F75" s="6">
        <v>12.78</v>
      </c>
      <c r="G75" t="s">
        <v>13</v>
      </c>
      <c r="H75">
        <v>68</v>
      </c>
      <c r="I75" s="7">
        <v>1.7492000000000001E-2</v>
      </c>
      <c r="J75" s="7">
        <v>1.7340999999999999E-2</v>
      </c>
      <c r="K75" s="8">
        <v>84545.9</v>
      </c>
      <c r="L75" s="8">
        <v>1466.1</v>
      </c>
      <c r="M75" s="6">
        <v>16.05</v>
      </c>
    </row>
    <row r="76" spans="1:13">
      <c r="A76">
        <v>69</v>
      </c>
      <c r="B76" s="7">
        <v>3.3050999999999997E-2</v>
      </c>
      <c r="C76" s="7">
        <v>3.2514000000000001E-2</v>
      </c>
      <c r="D76" s="8">
        <v>73140.5</v>
      </c>
      <c r="E76" s="8">
        <v>2378.1</v>
      </c>
      <c r="F76" s="6">
        <v>12.16</v>
      </c>
      <c r="G76" t="s">
        <v>13</v>
      </c>
      <c r="H76">
        <v>69</v>
      </c>
      <c r="I76" s="7">
        <v>1.9255999999999999E-2</v>
      </c>
      <c r="J76" s="7">
        <v>1.9071999999999999E-2</v>
      </c>
      <c r="K76" s="8">
        <v>83079.899999999994</v>
      </c>
      <c r="L76" s="8">
        <v>1584.5</v>
      </c>
      <c r="M76" s="6">
        <v>15.32</v>
      </c>
    </row>
    <row r="77" spans="1:13">
      <c r="A77">
        <v>70</v>
      </c>
      <c r="B77" s="7">
        <v>3.7166999999999999E-2</v>
      </c>
      <c r="C77" s="7">
        <v>3.6489000000000001E-2</v>
      </c>
      <c r="D77" s="8">
        <v>70762.399999999994</v>
      </c>
      <c r="E77" s="8">
        <v>2582.1</v>
      </c>
      <c r="F77" s="6">
        <v>11.55</v>
      </c>
      <c r="G77" t="s">
        <v>13</v>
      </c>
      <c r="H77">
        <v>70</v>
      </c>
      <c r="I77" s="7">
        <v>2.1538000000000002E-2</v>
      </c>
      <c r="J77" s="7">
        <v>2.1308000000000001E-2</v>
      </c>
      <c r="K77" s="8">
        <v>81495.399999999994</v>
      </c>
      <c r="L77" s="8">
        <v>1736.5</v>
      </c>
      <c r="M77" s="6">
        <v>14.61</v>
      </c>
    </row>
    <row r="78" spans="1:13">
      <c r="A78">
        <v>71</v>
      </c>
      <c r="B78" s="7">
        <v>4.0674000000000002E-2</v>
      </c>
      <c r="C78" s="7">
        <v>3.9863999999999997E-2</v>
      </c>
      <c r="D78" s="8">
        <v>68180.3</v>
      </c>
      <c r="E78" s="8">
        <v>2717.9</v>
      </c>
      <c r="F78" s="6">
        <v>10.97</v>
      </c>
      <c r="G78" t="s">
        <v>13</v>
      </c>
      <c r="H78">
        <v>71</v>
      </c>
      <c r="I78" s="7">
        <v>2.3529000000000001E-2</v>
      </c>
      <c r="J78" s="7">
        <v>2.3255000000000001E-2</v>
      </c>
      <c r="K78" s="8">
        <v>79758.8</v>
      </c>
      <c r="L78" s="8">
        <v>1854.8</v>
      </c>
      <c r="M78" s="6">
        <v>13.91</v>
      </c>
    </row>
    <row r="79" spans="1:13">
      <c r="A79">
        <v>72</v>
      </c>
      <c r="B79" s="7">
        <v>4.4833999999999999E-2</v>
      </c>
      <c r="C79" s="7">
        <v>4.3851000000000001E-2</v>
      </c>
      <c r="D79" s="8">
        <v>65462.400000000001</v>
      </c>
      <c r="E79" s="8">
        <v>2870.6</v>
      </c>
      <c r="F79" s="6">
        <v>10.4</v>
      </c>
      <c r="G79" t="s">
        <v>13</v>
      </c>
      <c r="H79">
        <v>72</v>
      </c>
      <c r="I79" s="7">
        <v>2.6190000000000001E-2</v>
      </c>
      <c r="J79" s="7">
        <v>2.5850999999999999E-2</v>
      </c>
      <c r="K79" s="8">
        <v>77904</v>
      </c>
      <c r="L79" s="8">
        <v>2013.9</v>
      </c>
      <c r="M79" s="6">
        <v>13.23</v>
      </c>
    </row>
    <row r="80" spans="1:13">
      <c r="A80">
        <v>73</v>
      </c>
      <c r="B80" s="7">
        <v>5.0037999999999999E-2</v>
      </c>
      <c r="C80" s="7">
        <v>4.8816999999999999E-2</v>
      </c>
      <c r="D80" s="8">
        <v>62591.8</v>
      </c>
      <c r="E80" s="8">
        <v>3055.6</v>
      </c>
      <c r="F80" s="6">
        <v>9.85</v>
      </c>
      <c r="G80" t="s">
        <v>13</v>
      </c>
      <c r="H80">
        <v>73</v>
      </c>
      <c r="I80" s="7">
        <v>2.8971E-2</v>
      </c>
      <c r="J80" s="7">
        <v>2.8556999999999999E-2</v>
      </c>
      <c r="K80" s="8">
        <v>75890.100000000006</v>
      </c>
      <c r="L80" s="8">
        <v>2167.1999999999998</v>
      </c>
      <c r="M80" s="6">
        <v>12.57</v>
      </c>
    </row>
    <row r="81" spans="1:13">
      <c r="A81">
        <v>74</v>
      </c>
      <c r="B81" s="7">
        <v>5.3801000000000002E-2</v>
      </c>
      <c r="C81" s="7">
        <v>5.2392000000000001E-2</v>
      </c>
      <c r="D81" s="8">
        <v>59536.3</v>
      </c>
      <c r="E81" s="8">
        <v>3119.2</v>
      </c>
      <c r="F81" s="6">
        <v>9.33</v>
      </c>
      <c r="G81" t="s">
        <v>13</v>
      </c>
      <c r="H81">
        <v>74</v>
      </c>
      <c r="I81" s="7">
        <v>3.1397000000000001E-2</v>
      </c>
      <c r="J81" s="7">
        <v>3.0911999999999999E-2</v>
      </c>
      <c r="K81" s="8">
        <v>73722.899999999994</v>
      </c>
      <c r="L81" s="8">
        <v>2278.9</v>
      </c>
      <c r="M81" s="6">
        <v>11.93</v>
      </c>
    </row>
    <row r="82" spans="1:13">
      <c r="A82">
        <v>75</v>
      </c>
      <c r="B82" s="7">
        <v>5.9206000000000002E-2</v>
      </c>
      <c r="C82" s="7">
        <v>5.7502999999999999E-2</v>
      </c>
      <c r="D82" s="8">
        <v>56417.1</v>
      </c>
      <c r="E82" s="8">
        <v>3244.2</v>
      </c>
      <c r="F82" s="6">
        <v>8.82</v>
      </c>
      <c r="G82" t="s">
        <v>13</v>
      </c>
      <c r="H82">
        <v>75</v>
      </c>
      <c r="I82" s="7">
        <v>3.4673000000000002E-2</v>
      </c>
      <c r="J82" s="7">
        <v>3.4082000000000001E-2</v>
      </c>
      <c r="K82" s="8">
        <v>71444</v>
      </c>
      <c r="L82" s="8">
        <v>2435</v>
      </c>
      <c r="M82" s="6">
        <v>11.29</v>
      </c>
    </row>
    <row r="83" spans="1:13">
      <c r="A83">
        <v>76</v>
      </c>
      <c r="B83" s="7">
        <v>6.4936999999999995E-2</v>
      </c>
      <c r="C83" s="7">
        <v>6.2895000000000006E-2</v>
      </c>
      <c r="D83" s="8">
        <v>53172.9</v>
      </c>
      <c r="E83" s="8">
        <v>3344.3</v>
      </c>
      <c r="F83" s="6">
        <v>8.33</v>
      </c>
      <c r="G83" t="s">
        <v>13</v>
      </c>
      <c r="H83">
        <v>76</v>
      </c>
      <c r="I83" s="7">
        <v>3.8457999999999999E-2</v>
      </c>
      <c r="J83" s="7">
        <v>3.7733000000000003E-2</v>
      </c>
      <c r="K83" s="8">
        <v>69009</v>
      </c>
      <c r="L83" s="8">
        <v>2603.9</v>
      </c>
      <c r="M83" s="6">
        <v>10.67</v>
      </c>
    </row>
    <row r="84" spans="1:13">
      <c r="A84">
        <v>77</v>
      </c>
      <c r="B84" s="7">
        <v>7.1361999999999995E-2</v>
      </c>
      <c r="C84" s="7">
        <v>6.8903000000000006E-2</v>
      </c>
      <c r="D84" s="8">
        <v>49828.6</v>
      </c>
      <c r="E84" s="8">
        <v>3433.4</v>
      </c>
      <c r="F84" s="6">
        <v>7.86</v>
      </c>
      <c r="G84" t="s">
        <v>13</v>
      </c>
      <c r="H84">
        <v>77</v>
      </c>
      <c r="I84" s="7">
        <v>4.2913E-2</v>
      </c>
      <c r="J84" s="7">
        <v>4.2012000000000001E-2</v>
      </c>
      <c r="K84" s="8">
        <v>66405.100000000006</v>
      </c>
      <c r="L84" s="8">
        <v>2789.8</v>
      </c>
      <c r="M84" s="6">
        <v>10.07</v>
      </c>
    </row>
    <row r="85" spans="1:13">
      <c r="A85">
        <v>78</v>
      </c>
      <c r="B85" s="7">
        <v>7.9971E-2</v>
      </c>
      <c r="C85" s="7">
        <v>7.6896999999999993E-2</v>
      </c>
      <c r="D85" s="8">
        <v>46395.199999999997</v>
      </c>
      <c r="E85" s="8">
        <v>3567.6</v>
      </c>
      <c r="F85" s="6">
        <v>7.4</v>
      </c>
      <c r="G85" t="s">
        <v>13</v>
      </c>
      <c r="H85">
        <v>78</v>
      </c>
      <c r="I85" s="7">
        <v>4.7933000000000003E-2</v>
      </c>
      <c r="J85" s="7">
        <v>4.6810999999999998E-2</v>
      </c>
      <c r="K85" s="8">
        <v>63615.3</v>
      </c>
      <c r="L85" s="8">
        <v>2977.9</v>
      </c>
      <c r="M85" s="6">
        <v>9.49</v>
      </c>
    </row>
    <row r="86" spans="1:13">
      <c r="A86">
        <v>79</v>
      </c>
      <c r="B86" s="7">
        <v>8.7160000000000001E-2</v>
      </c>
      <c r="C86" s="7">
        <v>8.3519999999999997E-2</v>
      </c>
      <c r="D86" s="8">
        <v>42827.6</v>
      </c>
      <c r="E86" s="8">
        <v>3577</v>
      </c>
      <c r="F86" s="6">
        <v>6.97</v>
      </c>
      <c r="G86" t="s">
        <v>13</v>
      </c>
      <c r="H86">
        <v>79</v>
      </c>
      <c r="I86" s="7">
        <v>5.2817000000000003E-2</v>
      </c>
      <c r="J86" s="7">
        <v>5.1457999999999997E-2</v>
      </c>
      <c r="K86" s="8">
        <v>60637.4</v>
      </c>
      <c r="L86" s="8">
        <v>3120.3</v>
      </c>
      <c r="M86" s="6">
        <v>8.93</v>
      </c>
    </row>
    <row r="87" spans="1:13">
      <c r="A87">
        <v>80</v>
      </c>
      <c r="B87" s="7">
        <v>9.6560000000000007E-2</v>
      </c>
      <c r="C87" s="7">
        <v>9.2113E-2</v>
      </c>
      <c r="D87" s="8">
        <v>39250.6</v>
      </c>
      <c r="E87" s="8">
        <v>3615.5</v>
      </c>
      <c r="F87" s="6">
        <v>6.56</v>
      </c>
      <c r="G87" t="s">
        <v>13</v>
      </c>
      <c r="H87">
        <v>80</v>
      </c>
      <c r="I87" s="7">
        <v>5.9322E-2</v>
      </c>
      <c r="J87" s="7">
        <v>5.7612999999999998E-2</v>
      </c>
      <c r="K87" s="8">
        <v>57517.1</v>
      </c>
      <c r="L87" s="8">
        <v>3313.7</v>
      </c>
      <c r="M87" s="6">
        <v>8.39</v>
      </c>
    </row>
    <row r="88" spans="1:13">
      <c r="A88">
        <v>81</v>
      </c>
      <c r="B88" s="7">
        <v>0.104617</v>
      </c>
      <c r="C88" s="7">
        <v>9.9417000000000005E-2</v>
      </c>
      <c r="D88" s="8">
        <v>35635.1</v>
      </c>
      <c r="E88" s="8">
        <v>3542.7</v>
      </c>
      <c r="F88" s="6">
        <v>6.18</v>
      </c>
      <c r="G88" t="s">
        <v>13</v>
      </c>
      <c r="H88">
        <v>81</v>
      </c>
      <c r="I88" s="7">
        <v>6.5897999999999998E-2</v>
      </c>
      <c r="J88" s="7">
        <v>6.3796000000000005E-2</v>
      </c>
      <c r="K88" s="8">
        <v>54203.4</v>
      </c>
      <c r="L88" s="8">
        <v>3458</v>
      </c>
      <c r="M88" s="6">
        <v>7.87</v>
      </c>
    </row>
    <row r="89" spans="1:13">
      <c r="A89">
        <v>82</v>
      </c>
      <c r="B89" s="7">
        <v>0.115671</v>
      </c>
      <c r="C89" s="7">
        <v>0.109347</v>
      </c>
      <c r="D89" s="8">
        <v>32092.400000000001</v>
      </c>
      <c r="E89" s="8">
        <v>3509.2</v>
      </c>
      <c r="F89" s="6">
        <v>5.81</v>
      </c>
      <c r="G89" t="s">
        <v>13</v>
      </c>
      <c r="H89">
        <v>82</v>
      </c>
      <c r="I89" s="7">
        <v>7.3682999999999998E-2</v>
      </c>
      <c r="J89" s="7">
        <v>7.1065000000000003E-2</v>
      </c>
      <c r="K89" s="8">
        <v>50745.4</v>
      </c>
      <c r="L89" s="8">
        <v>3606.2</v>
      </c>
      <c r="M89" s="6">
        <v>7.37</v>
      </c>
    </row>
    <row r="90" spans="1:13">
      <c r="A90">
        <v>83</v>
      </c>
      <c r="B90" s="7">
        <v>0.12659899999999999</v>
      </c>
      <c r="C90" s="7">
        <v>0.119062</v>
      </c>
      <c r="D90" s="8">
        <v>28583.200000000001</v>
      </c>
      <c r="E90" s="8">
        <v>3403.2</v>
      </c>
      <c r="F90" s="6">
        <v>5.46</v>
      </c>
      <c r="G90" t="s">
        <v>13</v>
      </c>
      <c r="H90">
        <v>83</v>
      </c>
      <c r="I90" s="7">
        <v>8.2403000000000004E-2</v>
      </c>
      <c r="J90" s="7">
        <v>7.9142000000000004E-2</v>
      </c>
      <c r="K90" s="8">
        <v>47139.199999999997</v>
      </c>
      <c r="L90" s="8">
        <v>3730.7</v>
      </c>
      <c r="M90" s="6">
        <v>6.9</v>
      </c>
    </row>
    <row r="91" spans="1:13">
      <c r="A91">
        <v>84</v>
      </c>
      <c r="B91" s="7">
        <v>0.138601</v>
      </c>
      <c r="C91" s="7">
        <v>0.12961900000000001</v>
      </c>
      <c r="D91" s="8">
        <v>25180</v>
      </c>
      <c r="E91" s="8">
        <v>3263.8</v>
      </c>
      <c r="F91" s="6">
        <v>5.13</v>
      </c>
      <c r="G91" t="s">
        <v>13</v>
      </c>
      <c r="H91">
        <v>84</v>
      </c>
      <c r="I91" s="7">
        <v>9.2115000000000002E-2</v>
      </c>
      <c r="J91" s="7">
        <v>8.8058999999999998E-2</v>
      </c>
      <c r="K91" s="8">
        <v>43408.5</v>
      </c>
      <c r="L91" s="8">
        <v>3822.5</v>
      </c>
      <c r="M91" s="6">
        <v>6.45</v>
      </c>
    </row>
    <row r="92" spans="1:13">
      <c r="A92">
        <v>85</v>
      </c>
      <c r="B92" s="7">
        <v>0.15124599999999999</v>
      </c>
      <c r="C92" s="7">
        <v>0.14061199999999999</v>
      </c>
      <c r="D92" s="8">
        <v>21916.2</v>
      </c>
      <c r="E92" s="8">
        <v>3081.7</v>
      </c>
      <c r="F92" s="6">
        <v>4.82</v>
      </c>
      <c r="G92" t="s">
        <v>13</v>
      </c>
      <c r="H92">
        <v>85</v>
      </c>
      <c r="I92" s="7">
        <v>0.102211</v>
      </c>
      <c r="J92" s="7">
        <v>9.7241999999999995E-2</v>
      </c>
      <c r="K92" s="8">
        <v>39586</v>
      </c>
      <c r="L92" s="8">
        <v>3849.4</v>
      </c>
      <c r="M92" s="6">
        <v>6.03</v>
      </c>
    </row>
    <row r="93" spans="1:13">
      <c r="A93">
        <v>86</v>
      </c>
      <c r="B93" s="7">
        <v>0.164522</v>
      </c>
      <c r="C93" s="7">
        <v>0.15201700000000001</v>
      </c>
      <c r="D93" s="8">
        <v>18834.5</v>
      </c>
      <c r="E93" s="8">
        <v>2863.2</v>
      </c>
      <c r="F93" s="6">
        <v>4.5199999999999996</v>
      </c>
      <c r="G93" t="s">
        <v>13</v>
      </c>
      <c r="H93">
        <v>86</v>
      </c>
      <c r="I93" s="7">
        <v>0.114386</v>
      </c>
      <c r="J93" s="7">
        <v>0.108198</v>
      </c>
      <c r="K93" s="8">
        <v>35736.6</v>
      </c>
      <c r="L93" s="8">
        <v>3866.6</v>
      </c>
      <c r="M93" s="6">
        <v>5.62</v>
      </c>
    </row>
    <row r="94" spans="1:13">
      <c r="A94">
        <v>87</v>
      </c>
      <c r="B94" s="7">
        <v>0.17982300000000001</v>
      </c>
      <c r="C94" s="7">
        <v>0.164989</v>
      </c>
      <c r="D94" s="8">
        <v>15971.3</v>
      </c>
      <c r="E94" s="8">
        <v>2635.1</v>
      </c>
      <c r="F94" s="6">
        <v>4.25</v>
      </c>
      <c r="G94" t="s">
        <v>13</v>
      </c>
      <c r="H94">
        <v>87</v>
      </c>
      <c r="I94" s="7">
        <v>0.12611600000000001</v>
      </c>
      <c r="J94" s="7">
        <v>0.118635</v>
      </c>
      <c r="K94" s="8">
        <v>31870</v>
      </c>
      <c r="L94" s="8">
        <v>3780.9</v>
      </c>
      <c r="M94" s="6">
        <v>5.24</v>
      </c>
    </row>
    <row r="95" spans="1:13">
      <c r="A95">
        <v>88</v>
      </c>
      <c r="B95" s="7">
        <v>0.19663600000000001</v>
      </c>
      <c r="C95" s="7">
        <v>0.179033</v>
      </c>
      <c r="D95" s="8">
        <v>13336.2</v>
      </c>
      <c r="E95" s="8">
        <v>2387.6</v>
      </c>
      <c r="F95" s="6">
        <v>3.99</v>
      </c>
      <c r="G95" t="s">
        <v>13</v>
      </c>
      <c r="H95">
        <v>88</v>
      </c>
      <c r="I95" s="7">
        <v>0.14157600000000001</v>
      </c>
      <c r="J95" s="7">
        <v>0.132216</v>
      </c>
      <c r="K95" s="8">
        <v>28089.1</v>
      </c>
      <c r="L95" s="8">
        <v>3713.8</v>
      </c>
      <c r="M95" s="6">
        <v>4.88</v>
      </c>
    </row>
    <row r="96" spans="1:13">
      <c r="A96">
        <v>89</v>
      </c>
      <c r="B96" s="7">
        <v>0.21327599999999999</v>
      </c>
      <c r="C96" s="7">
        <v>0.19272500000000001</v>
      </c>
      <c r="D96" s="8">
        <v>10948.6</v>
      </c>
      <c r="E96" s="8">
        <v>2110.1</v>
      </c>
      <c r="F96" s="6">
        <v>3.75</v>
      </c>
      <c r="G96" t="s">
        <v>13</v>
      </c>
      <c r="H96">
        <v>89</v>
      </c>
      <c r="I96" s="7">
        <v>0.15599499999999999</v>
      </c>
      <c r="J96" s="7">
        <v>0.144708</v>
      </c>
      <c r="K96" s="8">
        <v>24375.200000000001</v>
      </c>
      <c r="L96" s="8">
        <v>3527.3</v>
      </c>
      <c r="M96" s="6">
        <v>4.55</v>
      </c>
    </row>
    <row r="97" spans="1:13">
      <c r="A97">
        <v>90</v>
      </c>
      <c r="B97" s="7">
        <v>0.22626199999999999</v>
      </c>
      <c r="C97" s="7">
        <v>0.203266</v>
      </c>
      <c r="D97" s="8">
        <v>8838.5</v>
      </c>
      <c r="E97" s="8">
        <v>1796.6</v>
      </c>
      <c r="F97" s="6">
        <v>3.52</v>
      </c>
      <c r="G97" t="s">
        <v>13</v>
      </c>
      <c r="H97">
        <v>90</v>
      </c>
      <c r="I97" s="7">
        <v>0.17338100000000001</v>
      </c>
      <c r="J97" s="7">
        <v>0.159549</v>
      </c>
      <c r="K97" s="8">
        <v>20847.900000000001</v>
      </c>
      <c r="L97" s="8">
        <v>3326.3</v>
      </c>
      <c r="M97" s="6">
        <v>4.2300000000000004</v>
      </c>
    </row>
    <row r="98" spans="1:13">
      <c r="A98">
        <v>91</v>
      </c>
      <c r="B98" s="7">
        <v>0.24093200000000001</v>
      </c>
      <c r="C98" s="7">
        <v>0.215029</v>
      </c>
      <c r="D98" s="8">
        <v>7042</v>
      </c>
      <c r="E98" s="8">
        <v>1514.2</v>
      </c>
      <c r="F98" s="6">
        <v>3.29</v>
      </c>
      <c r="G98" t="s">
        <v>13</v>
      </c>
      <c r="H98">
        <v>91</v>
      </c>
      <c r="I98" s="7">
        <v>0.190419</v>
      </c>
      <c r="J98" s="7">
        <v>0.17386599999999999</v>
      </c>
      <c r="K98" s="8">
        <v>17521.599999999999</v>
      </c>
      <c r="L98" s="8">
        <v>3046.4</v>
      </c>
      <c r="M98" s="6">
        <v>3.94</v>
      </c>
    </row>
    <row r="99" spans="1:13">
      <c r="A99">
        <v>92</v>
      </c>
      <c r="B99" s="7">
        <v>0.27472200000000002</v>
      </c>
      <c r="C99" s="7">
        <v>0.24154400000000001</v>
      </c>
      <c r="D99" s="8">
        <v>5527.7</v>
      </c>
      <c r="E99" s="8">
        <v>1335.2</v>
      </c>
      <c r="F99" s="6">
        <v>3.06</v>
      </c>
      <c r="G99" t="s">
        <v>13</v>
      </c>
      <c r="H99">
        <v>92</v>
      </c>
      <c r="I99" s="7">
        <v>0.20859900000000001</v>
      </c>
      <c r="J99" s="7">
        <v>0.18889700000000001</v>
      </c>
      <c r="K99" s="8">
        <v>14475.2</v>
      </c>
      <c r="L99" s="8">
        <v>2734.3</v>
      </c>
      <c r="M99" s="6">
        <v>3.67</v>
      </c>
    </row>
    <row r="100" spans="1:13">
      <c r="A100">
        <v>93</v>
      </c>
      <c r="B100" s="7">
        <v>0.29501899999999998</v>
      </c>
      <c r="C100" s="7">
        <v>0.25709500000000002</v>
      </c>
      <c r="D100" s="8">
        <v>4192.6000000000004</v>
      </c>
      <c r="E100" s="8">
        <v>1077.9000000000001</v>
      </c>
      <c r="F100" s="6">
        <v>2.87</v>
      </c>
      <c r="G100" t="s">
        <v>13</v>
      </c>
      <c r="H100">
        <v>93</v>
      </c>
      <c r="I100" s="7">
        <v>0.230571</v>
      </c>
      <c r="J100" s="7">
        <v>0.20673800000000001</v>
      </c>
      <c r="K100" s="8">
        <v>11740.9</v>
      </c>
      <c r="L100" s="8">
        <v>2427.3000000000002</v>
      </c>
      <c r="M100" s="6">
        <v>3.4</v>
      </c>
    </row>
    <row r="101" spans="1:13">
      <c r="A101">
        <v>94</v>
      </c>
      <c r="B101" s="7">
        <v>0.31504900000000002</v>
      </c>
      <c r="C101" s="7">
        <v>0.272175</v>
      </c>
      <c r="D101" s="8">
        <v>3114.7</v>
      </c>
      <c r="E101" s="8">
        <v>847.7</v>
      </c>
      <c r="F101" s="6">
        <v>2.69</v>
      </c>
      <c r="G101" t="s">
        <v>13</v>
      </c>
      <c r="H101">
        <v>94</v>
      </c>
      <c r="I101" s="7">
        <v>0.25937300000000002</v>
      </c>
      <c r="J101" s="7">
        <v>0.229597</v>
      </c>
      <c r="K101" s="8">
        <v>9313.6</v>
      </c>
      <c r="L101" s="8">
        <v>2138.4</v>
      </c>
      <c r="M101" s="6">
        <v>3.16</v>
      </c>
    </row>
    <row r="102" spans="1:13">
      <c r="A102">
        <v>95</v>
      </c>
      <c r="B102" s="7">
        <v>0.34914400000000001</v>
      </c>
      <c r="C102" s="7">
        <v>0.29725200000000002</v>
      </c>
      <c r="D102" s="8">
        <v>2266.9</v>
      </c>
      <c r="E102" s="8">
        <v>673.9</v>
      </c>
      <c r="F102" s="6">
        <v>2.5099999999999998</v>
      </c>
      <c r="G102" t="s">
        <v>13</v>
      </c>
      <c r="H102">
        <v>95</v>
      </c>
      <c r="I102" s="7">
        <v>0.28207199999999999</v>
      </c>
      <c r="J102" s="7">
        <v>0.24720700000000001</v>
      </c>
      <c r="K102" s="8">
        <v>7175.2</v>
      </c>
      <c r="L102" s="8">
        <v>1773.8</v>
      </c>
      <c r="M102" s="6">
        <v>2.95</v>
      </c>
    </row>
    <row r="103" spans="1:13">
      <c r="A103">
        <v>96</v>
      </c>
      <c r="B103" s="7">
        <v>0.37928299999999998</v>
      </c>
      <c r="C103" s="7">
        <v>0.31882100000000002</v>
      </c>
      <c r="D103" s="8">
        <v>1593.1</v>
      </c>
      <c r="E103" s="8">
        <v>507.9</v>
      </c>
      <c r="F103" s="6">
        <v>2.36</v>
      </c>
      <c r="G103" t="s">
        <v>13</v>
      </c>
      <c r="H103">
        <v>96</v>
      </c>
      <c r="I103" s="7">
        <v>0.31213400000000002</v>
      </c>
      <c r="J103" s="7">
        <v>0.26999600000000001</v>
      </c>
      <c r="K103" s="8">
        <v>5401.5</v>
      </c>
      <c r="L103" s="8">
        <v>1458.4</v>
      </c>
      <c r="M103" s="6">
        <v>2.76</v>
      </c>
    </row>
    <row r="104" spans="1:13">
      <c r="A104">
        <v>97</v>
      </c>
      <c r="B104" s="7">
        <v>0.41908400000000001</v>
      </c>
      <c r="C104" s="7">
        <v>0.34648200000000001</v>
      </c>
      <c r="D104" s="8">
        <v>1085.2</v>
      </c>
      <c r="E104" s="8">
        <v>376</v>
      </c>
      <c r="F104" s="6">
        <v>2.23</v>
      </c>
      <c r="G104" t="s">
        <v>13</v>
      </c>
      <c r="H104">
        <v>97</v>
      </c>
      <c r="I104" s="7">
        <v>0.33446700000000001</v>
      </c>
      <c r="J104" s="7">
        <v>0.286547</v>
      </c>
      <c r="K104" s="8">
        <v>3943.1</v>
      </c>
      <c r="L104" s="8">
        <v>1129.9000000000001</v>
      </c>
      <c r="M104" s="6">
        <v>2.59</v>
      </c>
    </row>
    <row r="105" spans="1:13">
      <c r="A105">
        <v>98</v>
      </c>
      <c r="B105" s="7">
        <v>0.40041500000000002</v>
      </c>
      <c r="C105" s="7">
        <v>0.333621</v>
      </c>
      <c r="D105" s="8">
        <v>709.2</v>
      </c>
      <c r="E105" s="8">
        <v>236.6</v>
      </c>
      <c r="F105" s="6">
        <v>2.14</v>
      </c>
      <c r="G105" t="s">
        <v>13</v>
      </c>
      <c r="H105">
        <v>98</v>
      </c>
      <c r="I105" s="7">
        <v>0.35999100000000001</v>
      </c>
      <c r="J105" s="7">
        <v>0.30507800000000002</v>
      </c>
      <c r="K105" s="8">
        <v>2813.2</v>
      </c>
      <c r="L105" s="8">
        <v>858.2</v>
      </c>
      <c r="M105" s="6">
        <v>2.4300000000000002</v>
      </c>
    </row>
    <row r="106" spans="1:13">
      <c r="A106">
        <v>99</v>
      </c>
      <c r="B106" s="7">
        <v>0.45372600000000002</v>
      </c>
      <c r="C106" s="7">
        <v>0.36982599999999999</v>
      </c>
      <c r="D106" s="8">
        <v>472.6</v>
      </c>
      <c r="E106" s="8">
        <v>174.8</v>
      </c>
      <c r="F106" s="6">
        <v>1.97</v>
      </c>
      <c r="G106" t="s">
        <v>13</v>
      </c>
      <c r="H106">
        <v>99</v>
      </c>
      <c r="I106" s="7">
        <v>0.387241</v>
      </c>
      <c r="J106" s="7">
        <v>0.32442599999999999</v>
      </c>
      <c r="K106" s="8">
        <v>1955</v>
      </c>
      <c r="L106" s="8">
        <v>634.20000000000005</v>
      </c>
      <c r="M106" s="6">
        <v>2.2799999999999998</v>
      </c>
    </row>
    <row r="107" spans="1:13">
      <c r="A107">
        <v>100</v>
      </c>
      <c r="B107">
        <v>0.491176</v>
      </c>
      <c r="C107">
        <v>0.39433299999999999</v>
      </c>
      <c r="D107">
        <v>297.8</v>
      </c>
      <c r="E107">
        <v>117.4</v>
      </c>
      <c r="F107">
        <v>1.83</v>
      </c>
      <c r="G107" t="s">
        <v>13</v>
      </c>
      <c r="H107">
        <v>100</v>
      </c>
      <c r="I107">
        <v>0.41606399999999999</v>
      </c>
      <c r="J107">
        <v>0.344414</v>
      </c>
      <c r="K107">
        <v>1320.7</v>
      </c>
      <c r="L107">
        <v>454.9</v>
      </c>
      <c r="M107">
        <v>2.13</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defaultColWidth="10.85546875" defaultRowHeight="12.75"/>
  <sheetData>
    <row r="1" spans="1:13" ht="19.5">
      <c r="A1" s="3" t="s">
        <v>26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6.9280000000000001E-3</v>
      </c>
      <c r="C7" s="7">
        <v>6.9040000000000004E-3</v>
      </c>
      <c r="D7" s="8">
        <v>100000</v>
      </c>
      <c r="E7" s="8">
        <v>690.4</v>
      </c>
      <c r="F7" s="6">
        <v>74.06</v>
      </c>
      <c r="G7" t="s">
        <v>13</v>
      </c>
      <c r="H7">
        <v>0</v>
      </c>
      <c r="I7" s="7">
        <v>5.4510000000000001E-3</v>
      </c>
      <c r="J7" s="7">
        <v>5.4359999999999999E-3</v>
      </c>
      <c r="K7" s="8">
        <v>100000</v>
      </c>
      <c r="L7" s="8">
        <v>543.6</v>
      </c>
      <c r="M7" s="6">
        <v>79.31</v>
      </c>
    </row>
    <row r="8" spans="1:13">
      <c r="A8">
        <v>1</v>
      </c>
      <c r="B8" s="7">
        <v>5.1699999999999999E-4</v>
      </c>
      <c r="C8" s="7">
        <v>5.1699999999999999E-4</v>
      </c>
      <c r="D8" s="8">
        <v>99309.6</v>
      </c>
      <c r="E8" s="8">
        <v>51.3</v>
      </c>
      <c r="F8" s="6">
        <v>73.569999999999993</v>
      </c>
      <c r="G8" t="s">
        <v>13</v>
      </c>
      <c r="H8">
        <v>1</v>
      </c>
      <c r="I8" s="7">
        <v>4.7100000000000001E-4</v>
      </c>
      <c r="J8" s="7">
        <v>4.6999999999999999E-4</v>
      </c>
      <c r="K8" s="8">
        <v>99456.4</v>
      </c>
      <c r="L8" s="8">
        <v>46.8</v>
      </c>
      <c r="M8" s="6">
        <v>78.739999999999995</v>
      </c>
    </row>
    <row r="9" spans="1:13">
      <c r="A9">
        <v>2</v>
      </c>
      <c r="B9" s="7">
        <v>3.28E-4</v>
      </c>
      <c r="C9" s="7">
        <v>3.28E-4</v>
      </c>
      <c r="D9" s="8">
        <v>99258.3</v>
      </c>
      <c r="E9" s="8">
        <v>32.5</v>
      </c>
      <c r="F9" s="6">
        <v>72.61</v>
      </c>
      <c r="G9" t="s">
        <v>13</v>
      </c>
      <c r="H9">
        <v>2</v>
      </c>
      <c r="I9" s="7">
        <v>2.63E-4</v>
      </c>
      <c r="J9" s="7">
        <v>2.63E-4</v>
      </c>
      <c r="K9" s="8">
        <v>99409.600000000006</v>
      </c>
      <c r="L9" s="8">
        <v>26.2</v>
      </c>
      <c r="M9" s="6">
        <v>77.77</v>
      </c>
    </row>
    <row r="10" spans="1:13">
      <c r="A10">
        <v>3</v>
      </c>
      <c r="B10" s="7">
        <v>2.4499999999999999E-4</v>
      </c>
      <c r="C10" s="7">
        <v>2.4499999999999999E-4</v>
      </c>
      <c r="D10" s="8">
        <v>99225.7</v>
      </c>
      <c r="E10" s="8">
        <v>24.3</v>
      </c>
      <c r="F10" s="6">
        <v>71.63</v>
      </c>
      <c r="G10" t="s">
        <v>13</v>
      </c>
      <c r="H10">
        <v>3</v>
      </c>
      <c r="I10" s="7">
        <v>1.9699999999999999E-4</v>
      </c>
      <c r="J10" s="7">
        <v>1.9699999999999999E-4</v>
      </c>
      <c r="K10" s="8">
        <v>99383.4</v>
      </c>
      <c r="L10" s="8">
        <v>19.5</v>
      </c>
      <c r="M10" s="6">
        <v>76.8</v>
      </c>
    </row>
    <row r="11" spans="1:13">
      <c r="A11">
        <v>4</v>
      </c>
      <c r="B11" s="7">
        <v>1.9699999999999999E-4</v>
      </c>
      <c r="C11" s="7">
        <v>1.9699999999999999E-4</v>
      </c>
      <c r="D11" s="8">
        <v>99201.4</v>
      </c>
      <c r="E11" s="8">
        <v>19.5</v>
      </c>
      <c r="F11" s="6">
        <v>70.650000000000006</v>
      </c>
      <c r="G11" t="s">
        <v>13</v>
      </c>
      <c r="H11">
        <v>4</v>
      </c>
      <c r="I11" s="7">
        <v>1.4300000000000001E-4</v>
      </c>
      <c r="J11" s="7">
        <v>1.4300000000000001E-4</v>
      </c>
      <c r="K11" s="8">
        <v>99363.8</v>
      </c>
      <c r="L11" s="8">
        <v>14.2</v>
      </c>
      <c r="M11" s="6">
        <v>75.81</v>
      </c>
    </row>
    <row r="12" spans="1:13">
      <c r="A12">
        <v>5</v>
      </c>
      <c r="B12" s="7">
        <v>1.6000000000000001E-4</v>
      </c>
      <c r="C12" s="7">
        <v>1.6000000000000001E-4</v>
      </c>
      <c r="D12" s="8">
        <v>99181.9</v>
      </c>
      <c r="E12" s="8">
        <v>15.8</v>
      </c>
      <c r="F12" s="6">
        <v>69.66</v>
      </c>
      <c r="G12" t="s">
        <v>13</v>
      </c>
      <c r="H12">
        <v>5</v>
      </c>
      <c r="I12" s="7">
        <v>1.5100000000000001E-4</v>
      </c>
      <c r="J12" s="7">
        <v>1.5100000000000001E-4</v>
      </c>
      <c r="K12" s="8">
        <v>99349.6</v>
      </c>
      <c r="L12" s="8">
        <v>15</v>
      </c>
      <c r="M12" s="6">
        <v>74.819999999999993</v>
      </c>
    </row>
    <row r="13" spans="1:13">
      <c r="A13">
        <v>6</v>
      </c>
      <c r="B13" s="7">
        <v>1.73E-4</v>
      </c>
      <c r="C13" s="7">
        <v>1.7200000000000001E-4</v>
      </c>
      <c r="D13" s="8">
        <v>99166.1</v>
      </c>
      <c r="E13" s="8">
        <v>17.100000000000001</v>
      </c>
      <c r="F13" s="6">
        <v>68.67</v>
      </c>
      <c r="G13" t="s">
        <v>13</v>
      </c>
      <c r="H13">
        <v>6</v>
      </c>
      <c r="I13" s="7">
        <v>1.2999999999999999E-4</v>
      </c>
      <c r="J13" s="7">
        <v>1.2999999999999999E-4</v>
      </c>
      <c r="K13" s="8">
        <v>99334.7</v>
      </c>
      <c r="L13" s="8">
        <v>12.9</v>
      </c>
      <c r="M13" s="6">
        <v>73.83</v>
      </c>
    </row>
    <row r="14" spans="1:13">
      <c r="A14">
        <v>7</v>
      </c>
      <c r="B14" s="7">
        <v>1.4999999999999999E-4</v>
      </c>
      <c r="C14" s="7">
        <v>1.4999999999999999E-4</v>
      </c>
      <c r="D14" s="8">
        <v>99148.9</v>
      </c>
      <c r="E14" s="8">
        <v>14.9</v>
      </c>
      <c r="F14" s="6">
        <v>67.680000000000007</v>
      </c>
      <c r="G14" t="s">
        <v>13</v>
      </c>
      <c r="H14">
        <v>7</v>
      </c>
      <c r="I14" s="7">
        <v>1.1E-4</v>
      </c>
      <c r="J14" s="7">
        <v>1.1E-4</v>
      </c>
      <c r="K14" s="8">
        <v>99321.8</v>
      </c>
      <c r="L14" s="8">
        <v>10.9</v>
      </c>
      <c r="M14" s="6">
        <v>72.84</v>
      </c>
    </row>
    <row r="15" spans="1:13">
      <c r="A15">
        <v>8</v>
      </c>
      <c r="B15" s="7">
        <v>1.7200000000000001E-4</v>
      </c>
      <c r="C15" s="7">
        <v>1.7200000000000001E-4</v>
      </c>
      <c r="D15" s="8">
        <v>99134.1</v>
      </c>
      <c r="E15" s="8">
        <v>17</v>
      </c>
      <c r="F15" s="6">
        <v>66.69</v>
      </c>
      <c r="G15" t="s">
        <v>13</v>
      </c>
      <c r="H15">
        <v>8</v>
      </c>
      <c r="I15" s="7">
        <v>1.01E-4</v>
      </c>
      <c r="J15" s="7">
        <v>1.01E-4</v>
      </c>
      <c r="K15" s="8">
        <v>99310.8</v>
      </c>
      <c r="L15" s="8">
        <v>10</v>
      </c>
      <c r="M15" s="6">
        <v>71.849999999999994</v>
      </c>
    </row>
    <row r="16" spans="1:13">
      <c r="A16">
        <v>9</v>
      </c>
      <c r="B16" s="7">
        <v>1.5300000000000001E-4</v>
      </c>
      <c r="C16" s="7">
        <v>1.5300000000000001E-4</v>
      </c>
      <c r="D16" s="8">
        <v>99117.1</v>
      </c>
      <c r="E16" s="8">
        <v>15.1</v>
      </c>
      <c r="F16" s="6">
        <v>65.709999999999994</v>
      </c>
      <c r="G16" t="s">
        <v>13</v>
      </c>
      <c r="H16">
        <v>9</v>
      </c>
      <c r="I16" s="7">
        <v>1.01E-4</v>
      </c>
      <c r="J16" s="7">
        <v>1.01E-4</v>
      </c>
      <c r="K16" s="8">
        <v>99300.800000000003</v>
      </c>
      <c r="L16" s="8">
        <v>10</v>
      </c>
      <c r="M16" s="6">
        <v>70.86</v>
      </c>
    </row>
    <row r="17" spans="1:13">
      <c r="A17">
        <v>10</v>
      </c>
      <c r="B17" s="7">
        <v>1.63E-4</v>
      </c>
      <c r="C17" s="7">
        <v>1.63E-4</v>
      </c>
      <c r="D17" s="8">
        <v>99101.9</v>
      </c>
      <c r="E17" s="8">
        <v>16.100000000000001</v>
      </c>
      <c r="F17" s="6">
        <v>64.72</v>
      </c>
      <c r="G17" t="s">
        <v>13</v>
      </c>
      <c r="H17">
        <v>10</v>
      </c>
      <c r="I17" s="7">
        <v>1.2799999999999999E-4</v>
      </c>
      <c r="J17" s="7">
        <v>1.2799999999999999E-4</v>
      </c>
      <c r="K17" s="8">
        <v>99290.8</v>
      </c>
      <c r="L17" s="8">
        <v>12.7</v>
      </c>
      <c r="M17" s="6">
        <v>69.86</v>
      </c>
    </row>
    <row r="18" spans="1:13">
      <c r="A18">
        <v>11</v>
      </c>
      <c r="B18" s="7">
        <v>1.65E-4</v>
      </c>
      <c r="C18" s="7">
        <v>1.65E-4</v>
      </c>
      <c r="D18" s="8">
        <v>99085.8</v>
      </c>
      <c r="E18" s="8">
        <v>16.399999999999999</v>
      </c>
      <c r="F18" s="6">
        <v>63.73</v>
      </c>
      <c r="G18" t="s">
        <v>13</v>
      </c>
      <c r="H18">
        <v>11</v>
      </c>
      <c r="I18" s="7">
        <v>1.12E-4</v>
      </c>
      <c r="J18" s="7">
        <v>1.12E-4</v>
      </c>
      <c r="K18" s="8">
        <v>99278.1</v>
      </c>
      <c r="L18" s="8">
        <v>11.2</v>
      </c>
      <c r="M18" s="6">
        <v>68.87</v>
      </c>
    </row>
    <row r="19" spans="1:13">
      <c r="A19">
        <v>12</v>
      </c>
      <c r="B19" s="7">
        <v>2.0699999999999999E-4</v>
      </c>
      <c r="C19" s="7">
        <v>2.0699999999999999E-4</v>
      </c>
      <c r="D19" s="8">
        <v>99069.4</v>
      </c>
      <c r="E19" s="8">
        <v>20.5</v>
      </c>
      <c r="F19" s="6">
        <v>62.74</v>
      </c>
      <c r="G19" t="s">
        <v>13</v>
      </c>
      <c r="H19">
        <v>12</v>
      </c>
      <c r="I19" s="7">
        <v>1.3100000000000001E-4</v>
      </c>
      <c r="J19" s="7">
        <v>1.3100000000000001E-4</v>
      </c>
      <c r="K19" s="8">
        <v>99266.9</v>
      </c>
      <c r="L19" s="8">
        <v>13</v>
      </c>
      <c r="M19" s="6">
        <v>67.88</v>
      </c>
    </row>
    <row r="20" spans="1:13">
      <c r="A20">
        <v>13</v>
      </c>
      <c r="B20" s="7">
        <v>2.1499999999999999E-4</v>
      </c>
      <c r="C20" s="7">
        <v>2.14E-4</v>
      </c>
      <c r="D20" s="8">
        <v>99048.9</v>
      </c>
      <c r="E20" s="8">
        <v>21.2</v>
      </c>
      <c r="F20" s="6">
        <v>61.75</v>
      </c>
      <c r="G20" t="s">
        <v>13</v>
      </c>
      <c r="H20">
        <v>13</v>
      </c>
      <c r="I20" s="7">
        <v>1.63E-4</v>
      </c>
      <c r="J20" s="7">
        <v>1.63E-4</v>
      </c>
      <c r="K20" s="8">
        <v>99253.9</v>
      </c>
      <c r="L20" s="8">
        <v>16.2</v>
      </c>
      <c r="M20" s="6">
        <v>66.89</v>
      </c>
    </row>
    <row r="21" spans="1:13">
      <c r="A21">
        <v>14</v>
      </c>
      <c r="B21" s="7">
        <v>2.7399999999999999E-4</v>
      </c>
      <c r="C21" s="7">
        <v>2.7300000000000002E-4</v>
      </c>
      <c r="D21" s="8">
        <v>99027.7</v>
      </c>
      <c r="E21" s="8">
        <v>27.1</v>
      </c>
      <c r="F21" s="6">
        <v>60.76</v>
      </c>
      <c r="G21" t="s">
        <v>13</v>
      </c>
      <c r="H21">
        <v>14</v>
      </c>
      <c r="I21" s="7">
        <v>1.8699999999999999E-4</v>
      </c>
      <c r="J21" s="7">
        <v>1.8699999999999999E-4</v>
      </c>
      <c r="K21" s="8">
        <v>99237.7</v>
      </c>
      <c r="L21" s="8">
        <v>18.600000000000001</v>
      </c>
      <c r="M21" s="6">
        <v>65.900000000000006</v>
      </c>
    </row>
    <row r="22" spans="1:13">
      <c r="A22">
        <v>15</v>
      </c>
      <c r="B22" s="7">
        <v>3.1700000000000001E-4</v>
      </c>
      <c r="C22" s="7">
        <v>3.1700000000000001E-4</v>
      </c>
      <c r="D22" s="8">
        <v>99000.6</v>
      </c>
      <c r="E22" s="8">
        <v>31.4</v>
      </c>
      <c r="F22" s="6">
        <v>59.78</v>
      </c>
      <c r="G22" t="s">
        <v>13</v>
      </c>
      <c r="H22">
        <v>15</v>
      </c>
      <c r="I22" s="7">
        <v>2.04E-4</v>
      </c>
      <c r="J22" s="7">
        <v>2.04E-4</v>
      </c>
      <c r="K22" s="8">
        <v>99219.199999999997</v>
      </c>
      <c r="L22" s="8">
        <v>20.2</v>
      </c>
      <c r="M22" s="6">
        <v>64.91</v>
      </c>
    </row>
    <row r="23" spans="1:13">
      <c r="A23">
        <v>16</v>
      </c>
      <c r="B23" s="7">
        <v>3.8400000000000001E-4</v>
      </c>
      <c r="C23" s="7">
        <v>3.8400000000000001E-4</v>
      </c>
      <c r="D23" s="8">
        <v>98969.2</v>
      </c>
      <c r="E23" s="8">
        <v>38</v>
      </c>
      <c r="F23" s="6">
        <v>58.8</v>
      </c>
      <c r="G23" t="s">
        <v>13</v>
      </c>
      <c r="H23">
        <v>16</v>
      </c>
      <c r="I23" s="7">
        <v>2.4499999999999999E-4</v>
      </c>
      <c r="J23" s="7">
        <v>2.4499999999999999E-4</v>
      </c>
      <c r="K23" s="8">
        <v>99198.9</v>
      </c>
      <c r="L23" s="8">
        <v>24.3</v>
      </c>
      <c r="M23" s="6">
        <v>63.93</v>
      </c>
    </row>
    <row r="24" spans="1:13">
      <c r="A24">
        <v>17</v>
      </c>
      <c r="B24" s="7">
        <v>6.6500000000000001E-4</v>
      </c>
      <c r="C24" s="7">
        <v>6.6500000000000001E-4</v>
      </c>
      <c r="D24" s="8">
        <v>98931.199999999997</v>
      </c>
      <c r="E24" s="8">
        <v>65.8</v>
      </c>
      <c r="F24" s="6">
        <v>57.82</v>
      </c>
      <c r="G24" t="s">
        <v>13</v>
      </c>
      <c r="H24">
        <v>17</v>
      </c>
      <c r="I24" s="7">
        <v>2.7599999999999999E-4</v>
      </c>
      <c r="J24" s="7">
        <v>2.7599999999999999E-4</v>
      </c>
      <c r="K24" s="8">
        <v>99174.6</v>
      </c>
      <c r="L24" s="8">
        <v>27.3</v>
      </c>
      <c r="M24" s="6">
        <v>62.94</v>
      </c>
    </row>
    <row r="25" spans="1:13">
      <c r="A25">
        <v>18</v>
      </c>
      <c r="B25" s="7">
        <v>7.67E-4</v>
      </c>
      <c r="C25" s="7">
        <v>7.6599999999999997E-4</v>
      </c>
      <c r="D25" s="8">
        <v>98865.4</v>
      </c>
      <c r="E25" s="8">
        <v>75.8</v>
      </c>
      <c r="F25" s="6">
        <v>56.86</v>
      </c>
      <c r="G25" t="s">
        <v>13</v>
      </c>
      <c r="H25">
        <v>18</v>
      </c>
      <c r="I25" s="7">
        <v>2.7500000000000002E-4</v>
      </c>
      <c r="J25" s="7">
        <v>2.7500000000000002E-4</v>
      </c>
      <c r="K25" s="8">
        <v>99147.3</v>
      </c>
      <c r="L25" s="8">
        <v>27.3</v>
      </c>
      <c r="M25" s="6">
        <v>61.96</v>
      </c>
    </row>
    <row r="26" spans="1:13">
      <c r="A26">
        <v>19</v>
      </c>
      <c r="B26" s="7">
        <v>8.0599999999999997E-4</v>
      </c>
      <c r="C26" s="7">
        <v>8.0500000000000005E-4</v>
      </c>
      <c r="D26" s="8">
        <v>98789.7</v>
      </c>
      <c r="E26" s="8">
        <v>79.599999999999994</v>
      </c>
      <c r="F26" s="6">
        <v>55.9</v>
      </c>
      <c r="G26" t="s">
        <v>13</v>
      </c>
      <c r="H26">
        <v>19</v>
      </c>
      <c r="I26" s="7">
        <v>3.0699999999999998E-4</v>
      </c>
      <c r="J26" s="7">
        <v>3.0699999999999998E-4</v>
      </c>
      <c r="K26" s="8">
        <v>99120</v>
      </c>
      <c r="L26" s="8">
        <v>30.5</v>
      </c>
      <c r="M26" s="6">
        <v>60.98</v>
      </c>
    </row>
    <row r="27" spans="1:13">
      <c r="A27">
        <v>20</v>
      </c>
      <c r="B27" s="7">
        <v>9.0200000000000002E-4</v>
      </c>
      <c r="C27" s="7">
        <v>9.01E-4</v>
      </c>
      <c r="D27" s="8">
        <v>98710.1</v>
      </c>
      <c r="E27" s="8">
        <v>89</v>
      </c>
      <c r="F27" s="6">
        <v>54.95</v>
      </c>
      <c r="G27" t="s">
        <v>13</v>
      </c>
      <c r="H27">
        <v>20</v>
      </c>
      <c r="I27" s="7">
        <v>3.0200000000000002E-4</v>
      </c>
      <c r="J27" s="7">
        <v>3.0200000000000002E-4</v>
      </c>
      <c r="K27" s="8">
        <v>99089.5</v>
      </c>
      <c r="L27" s="8">
        <v>29.9</v>
      </c>
      <c r="M27" s="6">
        <v>59.99</v>
      </c>
    </row>
    <row r="28" spans="1:13">
      <c r="A28">
        <v>21</v>
      </c>
      <c r="B28" s="7">
        <v>8.8099999999999995E-4</v>
      </c>
      <c r="C28" s="7">
        <v>8.8099999999999995E-4</v>
      </c>
      <c r="D28" s="8">
        <v>98621.1</v>
      </c>
      <c r="E28" s="8">
        <v>86.8</v>
      </c>
      <c r="F28" s="6">
        <v>54</v>
      </c>
      <c r="G28" t="s">
        <v>13</v>
      </c>
      <c r="H28">
        <v>21</v>
      </c>
      <c r="I28" s="7">
        <v>3.1799999999999998E-4</v>
      </c>
      <c r="J28" s="7">
        <v>3.1799999999999998E-4</v>
      </c>
      <c r="K28" s="8">
        <v>99059.6</v>
      </c>
      <c r="L28" s="8">
        <v>31.5</v>
      </c>
      <c r="M28" s="6">
        <v>59.01</v>
      </c>
    </row>
    <row r="29" spans="1:13">
      <c r="A29">
        <v>22</v>
      </c>
      <c r="B29" s="7">
        <v>8.5499999999999997E-4</v>
      </c>
      <c r="C29" s="7">
        <v>8.5499999999999997E-4</v>
      </c>
      <c r="D29" s="8">
        <v>98534.3</v>
      </c>
      <c r="E29" s="8">
        <v>84.2</v>
      </c>
      <c r="F29" s="6">
        <v>53.04</v>
      </c>
      <c r="G29" t="s">
        <v>13</v>
      </c>
      <c r="H29">
        <v>22</v>
      </c>
      <c r="I29" s="7">
        <v>3.0200000000000002E-4</v>
      </c>
      <c r="J29" s="7">
        <v>3.0200000000000002E-4</v>
      </c>
      <c r="K29" s="8">
        <v>99028.1</v>
      </c>
      <c r="L29" s="8">
        <v>29.9</v>
      </c>
      <c r="M29" s="6">
        <v>58.03</v>
      </c>
    </row>
    <row r="30" spans="1:13">
      <c r="A30">
        <v>23</v>
      </c>
      <c r="B30" s="7">
        <v>8.4000000000000003E-4</v>
      </c>
      <c r="C30" s="7">
        <v>8.3900000000000001E-4</v>
      </c>
      <c r="D30" s="8">
        <v>98450.1</v>
      </c>
      <c r="E30" s="8">
        <v>82.6</v>
      </c>
      <c r="F30" s="6">
        <v>52.09</v>
      </c>
      <c r="G30" t="s">
        <v>13</v>
      </c>
      <c r="H30">
        <v>23</v>
      </c>
      <c r="I30" s="7">
        <v>2.8499999999999999E-4</v>
      </c>
      <c r="J30" s="7">
        <v>2.8499999999999999E-4</v>
      </c>
      <c r="K30" s="8">
        <v>98998.2</v>
      </c>
      <c r="L30" s="8">
        <v>28.2</v>
      </c>
      <c r="M30" s="6">
        <v>57.05</v>
      </c>
    </row>
    <row r="31" spans="1:13">
      <c r="A31">
        <v>24</v>
      </c>
      <c r="B31" s="7">
        <v>8.5400000000000005E-4</v>
      </c>
      <c r="C31" s="7">
        <v>8.5400000000000005E-4</v>
      </c>
      <c r="D31" s="8">
        <v>98367.4</v>
      </c>
      <c r="E31" s="8">
        <v>84</v>
      </c>
      <c r="F31" s="6">
        <v>51.13</v>
      </c>
      <c r="G31" t="s">
        <v>13</v>
      </c>
      <c r="H31">
        <v>24</v>
      </c>
      <c r="I31" s="7">
        <v>3.19E-4</v>
      </c>
      <c r="J31" s="7">
        <v>3.19E-4</v>
      </c>
      <c r="K31" s="8">
        <v>98970</v>
      </c>
      <c r="L31" s="8">
        <v>31.5</v>
      </c>
      <c r="M31" s="6">
        <v>56.06</v>
      </c>
    </row>
    <row r="32" spans="1:13">
      <c r="A32">
        <v>25</v>
      </c>
      <c r="B32" s="7">
        <v>8.6499999999999999E-4</v>
      </c>
      <c r="C32" s="7">
        <v>8.6399999999999997E-4</v>
      </c>
      <c r="D32" s="8">
        <v>98283.5</v>
      </c>
      <c r="E32" s="8">
        <v>84.9</v>
      </c>
      <c r="F32" s="6">
        <v>50.17</v>
      </c>
      <c r="G32" t="s">
        <v>13</v>
      </c>
      <c r="H32">
        <v>25</v>
      </c>
      <c r="I32" s="7">
        <v>3.0600000000000001E-4</v>
      </c>
      <c r="J32" s="7">
        <v>3.0600000000000001E-4</v>
      </c>
      <c r="K32" s="8">
        <v>98938.4</v>
      </c>
      <c r="L32" s="8">
        <v>30.3</v>
      </c>
      <c r="M32" s="6">
        <v>55.08</v>
      </c>
    </row>
    <row r="33" spans="1:13">
      <c r="A33">
        <v>26</v>
      </c>
      <c r="B33" s="7">
        <v>8.9099999999999997E-4</v>
      </c>
      <c r="C33" s="7">
        <v>8.8999999999999995E-4</v>
      </c>
      <c r="D33" s="8">
        <v>98198.5</v>
      </c>
      <c r="E33" s="8">
        <v>87.4</v>
      </c>
      <c r="F33" s="6">
        <v>49.22</v>
      </c>
      <c r="G33" t="s">
        <v>13</v>
      </c>
      <c r="H33">
        <v>26</v>
      </c>
      <c r="I33" s="7">
        <v>3.5500000000000001E-4</v>
      </c>
      <c r="J33" s="7">
        <v>3.5500000000000001E-4</v>
      </c>
      <c r="K33" s="8">
        <v>98908.1</v>
      </c>
      <c r="L33" s="8">
        <v>35.1</v>
      </c>
      <c r="M33" s="6">
        <v>54.1</v>
      </c>
    </row>
    <row r="34" spans="1:13">
      <c r="A34">
        <v>27</v>
      </c>
      <c r="B34" s="7">
        <v>9.2100000000000005E-4</v>
      </c>
      <c r="C34" s="7">
        <v>9.2000000000000003E-4</v>
      </c>
      <c r="D34" s="8">
        <v>98111.1</v>
      </c>
      <c r="E34" s="8">
        <v>90.3</v>
      </c>
      <c r="F34" s="6">
        <v>48.26</v>
      </c>
      <c r="G34" t="s">
        <v>13</v>
      </c>
      <c r="H34">
        <v>27</v>
      </c>
      <c r="I34" s="7">
        <v>4.2999999999999999E-4</v>
      </c>
      <c r="J34" s="7">
        <v>4.2999999999999999E-4</v>
      </c>
      <c r="K34" s="8">
        <v>98873</v>
      </c>
      <c r="L34" s="8">
        <v>42.5</v>
      </c>
      <c r="M34" s="6">
        <v>53.12</v>
      </c>
    </row>
    <row r="35" spans="1:13">
      <c r="A35">
        <v>28</v>
      </c>
      <c r="B35" s="7">
        <v>9.1299999999999997E-4</v>
      </c>
      <c r="C35" s="7">
        <v>9.1299999999999997E-4</v>
      </c>
      <c r="D35" s="8">
        <v>98020.800000000003</v>
      </c>
      <c r="E35" s="8">
        <v>89.5</v>
      </c>
      <c r="F35" s="6">
        <v>47.31</v>
      </c>
      <c r="G35" t="s">
        <v>13</v>
      </c>
      <c r="H35">
        <v>28</v>
      </c>
      <c r="I35" s="7">
        <v>3.7399999999999998E-4</v>
      </c>
      <c r="J35" s="7">
        <v>3.7399999999999998E-4</v>
      </c>
      <c r="K35" s="8">
        <v>98830.5</v>
      </c>
      <c r="L35" s="8">
        <v>36.9</v>
      </c>
      <c r="M35" s="6">
        <v>52.14</v>
      </c>
    </row>
    <row r="36" spans="1:13">
      <c r="A36">
        <v>29</v>
      </c>
      <c r="B36" s="7">
        <v>9.5500000000000001E-4</v>
      </c>
      <c r="C36" s="7">
        <v>9.5399999999999999E-4</v>
      </c>
      <c r="D36" s="8">
        <v>97931.3</v>
      </c>
      <c r="E36" s="8">
        <v>93.4</v>
      </c>
      <c r="F36" s="6">
        <v>46.35</v>
      </c>
      <c r="G36" t="s">
        <v>13</v>
      </c>
      <c r="H36">
        <v>29</v>
      </c>
      <c r="I36" s="7">
        <v>3.9199999999999999E-4</v>
      </c>
      <c r="J36" s="7">
        <v>3.9199999999999999E-4</v>
      </c>
      <c r="K36" s="8">
        <v>98793.600000000006</v>
      </c>
      <c r="L36" s="8">
        <v>38.700000000000003</v>
      </c>
      <c r="M36" s="6">
        <v>51.16</v>
      </c>
    </row>
    <row r="37" spans="1:13">
      <c r="A37">
        <v>30</v>
      </c>
      <c r="B37" s="7">
        <v>9.5600000000000004E-4</v>
      </c>
      <c r="C37" s="7">
        <v>9.5500000000000001E-4</v>
      </c>
      <c r="D37" s="8">
        <v>97837.9</v>
      </c>
      <c r="E37" s="8">
        <v>93.5</v>
      </c>
      <c r="F37" s="6">
        <v>45.39</v>
      </c>
      <c r="G37" t="s">
        <v>13</v>
      </c>
      <c r="H37">
        <v>30</v>
      </c>
      <c r="I37" s="7">
        <v>4.4299999999999998E-4</v>
      </c>
      <c r="J37" s="7">
        <v>4.4299999999999998E-4</v>
      </c>
      <c r="K37" s="8">
        <v>98754.8</v>
      </c>
      <c r="L37" s="8">
        <v>43.7</v>
      </c>
      <c r="M37" s="6">
        <v>50.18</v>
      </c>
    </row>
    <row r="38" spans="1:13">
      <c r="A38">
        <v>31</v>
      </c>
      <c r="B38" s="7">
        <v>1.073E-3</v>
      </c>
      <c r="C38" s="7">
        <v>1.073E-3</v>
      </c>
      <c r="D38" s="8">
        <v>97744.4</v>
      </c>
      <c r="E38" s="8">
        <v>104.9</v>
      </c>
      <c r="F38" s="6">
        <v>44.43</v>
      </c>
      <c r="G38" t="s">
        <v>13</v>
      </c>
      <c r="H38">
        <v>31</v>
      </c>
      <c r="I38" s="7">
        <v>4.6000000000000001E-4</v>
      </c>
      <c r="J38" s="7">
        <v>4.6000000000000001E-4</v>
      </c>
      <c r="K38" s="8">
        <v>98711.1</v>
      </c>
      <c r="L38" s="8">
        <v>45.4</v>
      </c>
      <c r="M38" s="6">
        <v>49.2</v>
      </c>
    </row>
    <row r="39" spans="1:13">
      <c r="A39">
        <v>32</v>
      </c>
      <c r="B39" s="7">
        <v>1.01E-3</v>
      </c>
      <c r="C39" s="7">
        <v>1.0089999999999999E-3</v>
      </c>
      <c r="D39" s="8">
        <v>97639.6</v>
      </c>
      <c r="E39" s="8">
        <v>98.6</v>
      </c>
      <c r="F39" s="6">
        <v>43.48</v>
      </c>
      <c r="G39" t="s">
        <v>13</v>
      </c>
      <c r="H39">
        <v>32</v>
      </c>
      <c r="I39" s="7">
        <v>5.5099999999999995E-4</v>
      </c>
      <c r="J39" s="7">
        <v>5.5099999999999995E-4</v>
      </c>
      <c r="K39" s="8">
        <v>98665.7</v>
      </c>
      <c r="L39" s="8">
        <v>54.4</v>
      </c>
      <c r="M39" s="6">
        <v>48.22</v>
      </c>
    </row>
    <row r="40" spans="1:13">
      <c r="A40">
        <v>33</v>
      </c>
      <c r="B40" s="7">
        <v>1.1509999999999999E-3</v>
      </c>
      <c r="C40" s="7">
        <v>1.15E-3</v>
      </c>
      <c r="D40" s="8">
        <v>97541</v>
      </c>
      <c r="E40" s="8">
        <v>112.2</v>
      </c>
      <c r="F40" s="6">
        <v>42.53</v>
      </c>
      <c r="G40" t="s">
        <v>13</v>
      </c>
      <c r="H40">
        <v>33</v>
      </c>
      <c r="I40" s="7">
        <v>5.6999999999999998E-4</v>
      </c>
      <c r="J40" s="7">
        <v>5.6999999999999998E-4</v>
      </c>
      <c r="K40" s="8">
        <v>98611.3</v>
      </c>
      <c r="L40" s="8">
        <v>56.2</v>
      </c>
      <c r="M40" s="6">
        <v>47.25</v>
      </c>
    </row>
    <row r="41" spans="1:13">
      <c r="A41">
        <v>34</v>
      </c>
      <c r="B41" s="7">
        <v>1.168E-3</v>
      </c>
      <c r="C41" s="7">
        <v>1.168E-3</v>
      </c>
      <c r="D41" s="8">
        <v>97428.800000000003</v>
      </c>
      <c r="E41" s="8">
        <v>113.8</v>
      </c>
      <c r="F41" s="6">
        <v>41.57</v>
      </c>
      <c r="G41" t="s">
        <v>13</v>
      </c>
      <c r="H41">
        <v>34</v>
      </c>
      <c r="I41" s="7">
        <v>6.0300000000000002E-4</v>
      </c>
      <c r="J41" s="7">
        <v>6.02E-4</v>
      </c>
      <c r="K41" s="8">
        <v>98555.1</v>
      </c>
      <c r="L41" s="8">
        <v>59.4</v>
      </c>
      <c r="M41" s="6">
        <v>46.28</v>
      </c>
    </row>
    <row r="42" spans="1:13">
      <c r="A42">
        <v>35</v>
      </c>
      <c r="B42" s="7">
        <v>1.1850000000000001E-3</v>
      </c>
      <c r="C42" s="7">
        <v>1.1839999999999999E-3</v>
      </c>
      <c r="D42" s="8">
        <v>97315.1</v>
      </c>
      <c r="E42" s="8">
        <v>115.2</v>
      </c>
      <c r="F42" s="6">
        <v>40.619999999999997</v>
      </c>
      <c r="G42" t="s">
        <v>13</v>
      </c>
      <c r="H42">
        <v>35</v>
      </c>
      <c r="I42" s="7">
        <v>6.6299999999999996E-4</v>
      </c>
      <c r="J42" s="7">
        <v>6.6200000000000005E-4</v>
      </c>
      <c r="K42" s="8">
        <v>98495.7</v>
      </c>
      <c r="L42" s="8">
        <v>65.2</v>
      </c>
      <c r="M42" s="6">
        <v>45.3</v>
      </c>
    </row>
    <row r="43" spans="1:13">
      <c r="A43">
        <v>36</v>
      </c>
      <c r="B43" s="7">
        <v>1.2849999999999999E-3</v>
      </c>
      <c r="C43" s="7">
        <v>1.284E-3</v>
      </c>
      <c r="D43" s="8">
        <v>97199.8</v>
      </c>
      <c r="E43" s="8">
        <v>124.8</v>
      </c>
      <c r="F43" s="6">
        <v>39.67</v>
      </c>
      <c r="G43" t="s">
        <v>13</v>
      </c>
      <c r="H43">
        <v>36</v>
      </c>
      <c r="I43" s="7">
        <v>7.1199999999999996E-4</v>
      </c>
      <c r="J43" s="7">
        <v>7.1100000000000004E-4</v>
      </c>
      <c r="K43" s="8">
        <v>98430.5</v>
      </c>
      <c r="L43" s="8">
        <v>70</v>
      </c>
      <c r="M43" s="6">
        <v>44.33</v>
      </c>
    </row>
    <row r="44" spans="1:13">
      <c r="A44">
        <v>37</v>
      </c>
      <c r="B44" s="7">
        <v>1.323E-3</v>
      </c>
      <c r="C44" s="7">
        <v>1.323E-3</v>
      </c>
      <c r="D44" s="8">
        <v>97075</v>
      </c>
      <c r="E44" s="8">
        <v>128.4</v>
      </c>
      <c r="F44" s="6">
        <v>38.72</v>
      </c>
      <c r="G44" t="s">
        <v>13</v>
      </c>
      <c r="H44">
        <v>37</v>
      </c>
      <c r="I44" s="7">
        <v>7.8299999999999995E-4</v>
      </c>
      <c r="J44" s="7">
        <v>7.8200000000000003E-4</v>
      </c>
      <c r="K44" s="8">
        <v>98360.5</v>
      </c>
      <c r="L44" s="8">
        <v>77</v>
      </c>
      <c r="M44" s="6">
        <v>43.37</v>
      </c>
    </row>
    <row r="45" spans="1:13">
      <c r="A45">
        <v>38</v>
      </c>
      <c r="B45" s="7">
        <v>1.474E-3</v>
      </c>
      <c r="C45" s="7">
        <v>1.4729999999999999E-3</v>
      </c>
      <c r="D45" s="8">
        <v>96946.6</v>
      </c>
      <c r="E45" s="8">
        <v>142.80000000000001</v>
      </c>
      <c r="F45" s="6">
        <v>37.770000000000003</v>
      </c>
      <c r="G45" t="s">
        <v>13</v>
      </c>
      <c r="H45">
        <v>38</v>
      </c>
      <c r="I45" s="7">
        <v>8.4099999999999995E-4</v>
      </c>
      <c r="J45" s="7">
        <v>8.4099999999999995E-4</v>
      </c>
      <c r="K45" s="8">
        <v>98283.5</v>
      </c>
      <c r="L45" s="8">
        <v>82.6</v>
      </c>
      <c r="M45" s="6">
        <v>42.4</v>
      </c>
    </row>
    <row r="46" spans="1:13">
      <c r="A46">
        <v>39</v>
      </c>
      <c r="B46" s="7">
        <v>1.5870000000000001E-3</v>
      </c>
      <c r="C46" s="7">
        <v>1.586E-3</v>
      </c>
      <c r="D46" s="8">
        <v>96803.8</v>
      </c>
      <c r="E46" s="8">
        <v>153.5</v>
      </c>
      <c r="F46" s="6">
        <v>36.83</v>
      </c>
      <c r="G46" t="s">
        <v>13</v>
      </c>
      <c r="H46">
        <v>39</v>
      </c>
      <c r="I46" s="7">
        <v>9.810000000000001E-4</v>
      </c>
      <c r="J46" s="7">
        <v>9.7999999999999997E-4</v>
      </c>
      <c r="K46" s="8">
        <v>98200.9</v>
      </c>
      <c r="L46" s="8">
        <v>96.3</v>
      </c>
      <c r="M46" s="6">
        <v>41.43</v>
      </c>
    </row>
    <row r="47" spans="1:13">
      <c r="A47">
        <v>40</v>
      </c>
      <c r="B47" s="7">
        <v>1.699E-3</v>
      </c>
      <c r="C47" s="7">
        <v>1.6980000000000001E-3</v>
      </c>
      <c r="D47" s="8">
        <v>96650.3</v>
      </c>
      <c r="E47" s="8">
        <v>164.1</v>
      </c>
      <c r="F47" s="6">
        <v>35.880000000000003</v>
      </c>
      <c r="G47" t="s">
        <v>13</v>
      </c>
      <c r="H47">
        <v>40</v>
      </c>
      <c r="I47" s="7">
        <v>1.0889999999999999E-3</v>
      </c>
      <c r="J47" s="7">
        <v>1.088E-3</v>
      </c>
      <c r="K47" s="8">
        <v>98104.6</v>
      </c>
      <c r="L47" s="8">
        <v>106.8</v>
      </c>
      <c r="M47" s="6">
        <v>40.47</v>
      </c>
    </row>
    <row r="48" spans="1:13">
      <c r="A48">
        <v>41</v>
      </c>
      <c r="B48" s="7">
        <v>1.903E-3</v>
      </c>
      <c r="C48" s="7">
        <v>1.902E-3</v>
      </c>
      <c r="D48" s="8">
        <v>96486.2</v>
      </c>
      <c r="E48" s="8">
        <v>183.5</v>
      </c>
      <c r="F48" s="6">
        <v>34.94</v>
      </c>
      <c r="G48" t="s">
        <v>13</v>
      </c>
      <c r="H48">
        <v>41</v>
      </c>
      <c r="I48" s="7">
        <v>1.245E-3</v>
      </c>
      <c r="J48" s="7">
        <v>1.2440000000000001E-3</v>
      </c>
      <c r="K48" s="8">
        <v>97997.8</v>
      </c>
      <c r="L48" s="8">
        <v>121.9</v>
      </c>
      <c r="M48" s="6">
        <v>39.520000000000003</v>
      </c>
    </row>
    <row r="49" spans="1:13">
      <c r="A49">
        <v>42</v>
      </c>
      <c r="B49" s="7">
        <v>2.0200000000000001E-3</v>
      </c>
      <c r="C49" s="7">
        <v>2.0179999999999998E-3</v>
      </c>
      <c r="D49" s="8">
        <v>96302.7</v>
      </c>
      <c r="E49" s="8">
        <v>194.3</v>
      </c>
      <c r="F49" s="6">
        <v>34.01</v>
      </c>
      <c r="G49" t="s">
        <v>13</v>
      </c>
      <c r="H49">
        <v>42</v>
      </c>
      <c r="I49" s="7">
        <v>1.305E-3</v>
      </c>
      <c r="J49" s="7">
        <v>1.304E-3</v>
      </c>
      <c r="K49" s="8">
        <v>97875.9</v>
      </c>
      <c r="L49" s="8">
        <v>127.7</v>
      </c>
      <c r="M49" s="6">
        <v>38.57</v>
      </c>
    </row>
    <row r="50" spans="1:13">
      <c r="A50">
        <v>43</v>
      </c>
      <c r="B50" s="7">
        <v>2.1949999999999999E-3</v>
      </c>
      <c r="C50" s="7">
        <v>2.1930000000000001E-3</v>
      </c>
      <c r="D50" s="8">
        <v>96108.4</v>
      </c>
      <c r="E50" s="8">
        <v>210.8</v>
      </c>
      <c r="F50" s="6">
        <v>33.08</v>
      </c>
      <c r="G50" t="s">
        <v>13</v>
      </c>
      <c r="H50">
        <v>43</v>
      </c>
      <c r="I50" s="7">
        <v>1.4419999999999999E-3</v>
      </c>
      <c r="J50" s="7">
        <v>1.441E-3</v>
      </c>
      <c r="K50" s="8">
        <v>97748.3</v>
      </c>
      <c r="L50" s="8">
        <v>140.9</v>
      </c>
      <c r="M50" s="6">
        <v>37.619999999999997</v>
      </c>
    </row>
    <row r="51" spans="1:13">
      <c r="A51">
        <v>44</v>
      </c>
      <c r="B51" s="7">
        <v>2.3600000000000001E-3</v>
      </c>
      <c r="C51" s="7">
        <v>2.3579999999999999E-3</v>
      </c>
      <c r="D51" s="8">
        <v>95897.600000000006</v>
      </c>
      <c r="E51" s="8">
        <v>226.1</v>
      </c>
      <c r="F51" s="6">
        <v>32.15</v>
      </c>
      <c r="G51" t="s">
        <v>13</v>
      </c>
      <c r="H51">
        <v>44</v>
      </c>
      <c r="I51" s="7">
        <v>1.58E-3</v>
      </c>
      <c r="J51" s="7">
        <v>1.5790000000000001E-3</v>
      </c>
      <c r="K51" s="8">
        <v>97607.4</v>
      </c>
      <c r="L51" s="8">
        <v>154.1</v>
      </c>
      <c r="M51" s="6">
        <v>36.67</v>
      </c>
    </row>
    <row r="52" spans="1:13">
      <c r="A52">
        <v>45</v>
      </c>
      <c r="B52" s="7">
        <v>2.519E-3</v>
      </c>
      <c r="C52" s="7">
        <v>2.516E-3</v>
      </c>
      <c r="D52" s="8">
        <v>95671.5</v>
      </c>
      <c r="E52" s="8">
        <v>240.7</v>
      </c>
      <c r="F52" s="6">
        <v>31.22</v>
      </c>
      <c r="G52" t="s">
        <v>13</v>
      </c>
      <c r="H52">
        <v>45</v>
      </c>
      <c r="I52" s="7">
        <v>1.787E-3</v>
      </c>
      <c r="J52" s="7">
        <v>1.786E-3</v>
      </c>
      <c r="K52" s="8">
        <v>97453.3</v>
      </c>
      <c r="L52" s="8">
        <v>174</v>
      </c>
      <c r="M52" s="6">
        <v>35.729999999999997</v>
      </c>
    </row>
    <row r="53" spans="1:13">
      <c r="A53">
        <v>46</v>
      </c>
      <c r="B53" s="7">
        <v>2.7100000000000002E-3</v>
      </c>
      <c r="C53" s="7">
        <v>2.7060000000000001E-3</v>
      </c>
      <c r="D53" s="8">
        <v>95430.8</v>
      </c>
      <c r="E53" s="8">
        <v>258.3</v>
      </c>
      <c r="F53" s="6">
        <v>30.3</v>
      </c>
      <c r="G53" t="s">
        <v>13</v>
      </c>
      <c r="H53">
        <v>46</v>
      </c>
      <c r="I53" s="7">
        <v>1.895E-3</v>
      </c>
      <c r="J53" s="7">
        <v>1.8929999999999999E-3</v>
      </c>
      <c r="K53" s="8">
        <v>97279.3</v>
      </c>
      <c r="L53" s="8">
        <v>184.2</v>
      </c>
      <c r="M53" s="6">
        <v>34.79</v>
      </c>
    </row>
    <row r="54" spans="1:13">
      <c r="A54">
        <v>47</v>
      </c>
      <c r="B54" s="7">
        <v>3.0019999999999999E-3</v>
      </c>
      <c r="C54" s="7">
        <v>2.9970000000000001E-3</v>
      </c>
      <c r="D54" s="8">
        <v>95172.6</v>
      </c>
      <c r="E54" s="8">
        <v>285.3</v>
      </c>
      <c r="F54" s="6">
        <v>29.38</v>
      </c>
      <c r="G54" t="s">
        <v>13</v>
      </c>
      <c r="H54">
        <v>47</v>
      </c>
      <c r="I54" s="7">
        <v>2.0960000000000002E-3</v>
      </c>
      <c r="J54" s="7">
        <v>2.0929999999999998E-3</v>
      </c>
      <c r="K54" s="8">
        <v>97095.1</v>
      </c>
      <c r="L54" s="8">
        <v>203.3</v>
      </c>
      <c r="M54" s="6">
        <v>33.85</v>
      </c>
    </row>
    <row r="55" spans="1:13">
      <c r="A55">
        <v>48</v>
      </c>
      <c r="B55" s="7">
        <v>3.3930000000000002E-3</v>
      </c>
      <c r="C55" s="7">
        <v>3.3869999999999998E-3</v>
      </c>
      <c r="D55" s="8">
        <v>94887.3</v>
      </c>
      <c r="E55" s="8">
        <v>321.39999999999998</v>
      </c>
      <c r="F55" s="6">
        <v>28.47</v>
      </c>
      <c r="G55" t="s">
        <v>13</v>
      </c>
      <c r="H55">
        <v>48</v>
      </c>
      <c r="I55" s="7">
        <v>2.274E-3</v>
      </c>
      <c r="J55" s="7">
        <v>2.2720000000000001E-3</v>
      </c>
      <c r="K55" s="8">
        <v>96891.8</v>
      </c>
      <c r="L55" s="8">
        <v>220.1</v>
      </c>
      <c r="M55" s="6">
        <v>32.92</v>
      </c>
    </row>
    <row r="56" spans="1:13">
      <c r="A56">
        <v>49</v>
      </c>
      <c r="B56" s="7">
        <v>3.8609999999999998E-3</v>
      </c>
      <c r="C56" s="7">
        <v>3.8530000000000001E-3</v>
      </c>
      <c r="D56" s="8">
        <v>94565.9</v>
      </c>
      <c r="E56" s="8">
        <v>364.4</v>
      </c>
      <c r="F56" s="6">
        <v>27.56</v>
      </c>
      <c r="G56" t="s">
        <v>13</v>
      </c>
      <c r="H56">
        <v>49</v>
      </c>
      <c r="I56" s="7">
        <v>2.5179999999999998E-3</v>
      </c>
      <c r="J56" s="7">
        <v>2.5149999999999999E-3</v>
      </c>
      <c r="K56" s="8">
        <v>96671.7</v>
      </c>
      <c r="L56" s="8">
        <v>243.1</v>
      </c>
      <c r="M56" s="6">
        <v>32</v>
      </c>
    </row>
    <row r="57" spans="1:13">
      <c r="A57">
        <v>50</v>
      </c>
      <c r="B57" s="7">
        <v>4.3179999999999998E-3</v>
      </c>
      <c r="C57" s="7">
        <v>4.3090000000000003E-3</v>
      </c>
      <c r="D57" s="8">
        <v>94201.5</v>
      </c>
      <c r="E57" s="8">
        <v>405.9</v>
      </c>
      <c r="F57" s="6">
        <v>26.67</v>
      </c>
      <c r="G57" t="s">
        <v>13</v>
      </c>
      <c r="H57">
        <v>50</v>
      </c>
      <c r="I57" s="7">
        <v>2.898E-3</v>
      </c>
      <c r="J57" s="7">
        <v>2.8939999999999999E-3</v>
      </c>
      <c r="K57" s="8">
        <v>96428.6</v>
      </c>
      <c r="L57" s="8">
        <v>279</v>
      </c>
      <c r="M57" s="6">
        <v>31.08</v>
      </c>
    </row>
    <row r="58" spans="1:13">
      <c r="A58">
        <v>51</v>
      </c>
      <c r="B58" s="7">
        <v>4.7959999999999999E-3</v>
      </c>
      <c r="C58" s="7">
        <v>4.7840000000000001E-3</v>
      </c>
      <c r="D58" s="8">
        <v>93795.6</v>
      </c>
      <c r="E58" s="8">
        <v>448.7</v>
      </c>
      <c r="F58" s="6">
        <v>25.78</v>
      </c>
      <c r="G58" t="s">
        <v>13</v>
      </c>
      <c r="H58">
        <v>51</v>
      </c>
      <c r="I58" s="7">
        <v>3.1059999999999998E-3</v>
      </c>
      <c r="J58" s="7">
        <v>3.101E-3</v>
      </c>
      <c r="K58" s="8">
        <v>96149.6</v>
      </c>
      <c r="L58" s="8">
        <v>298.10000000000002</v>
      </c>
      <c r="M58" s="6">
        <v>30.17</v>
      </c>
    </row>
    <row r="59" spans="1:13">
      <c r="A59">
        <v>52</v>
      </c>
      <c r="B59" s="7">
        <v>5.4440000000000001E-3</v>
      </c>
      <c r="C59" s="7">
        <v>5.4289999999999998E-3</v>
      </c>
      <c r="D59" s="8">
        <v>93346.9</v>
      </c>
      <c r="E59" s="8">
        <v>506.8</v>
      </c>
      <c r="F59" s="6">
        <v>24.9</v>
      </c>
      <c r="G59" t="s">
        <v>13</v>
      </c>
      <c r="H59">
        <v>52</v>
      </c>
      <c r="I59" s="7">
        <v>3.4759999999999999E-3</v>
      </c>
      <c r="J59" s="7">
        <v>3.47E-3</v>
      </c>
      <c r="K59" s="8">
        <v>95851.4</v>
      </c>
      <c r="L59" s="8">
        <v>332.6</v>
      </c>
      <c r="M59" s="6">
        <v>29.26</v>
      </c>
    </row>
    <row r="60" spans="1:13">
      <c r="A60">
        <v>53</v>
      </c>
      <c r="B60" s="7">
        <v>6.169E-3</v>
      </c>
      <c r="C60" s="7">
        <v>6.1500000000000001E-3</v>
      </c>
      <c r="D60" s="8">
        <v>92840.1</v>
      </c>
      <c r="E60" s="8">
        <v>571</v>
      </c>
      <c r="F60" s="6">
        <v>24.04</v>
      </c>
      <c r="G60" t="s">
        <v>13</v>
      </c>
      <c r="H60">
        <v>53</v>
      </c>
      <c r="I60" s="7">
        <v>3.888E-3</v>
      </c>
      <c r="J60" s="7">
        <v>3.8809999999999999E-3</v>
      </c>
      <c r="K60" s="8">
        <v>95518.9</v>
      </c>
      <c r="L60" s="8">
        <v>370.7</v>
      </c>
      <c r="M60" s="6">
        <v>28.36</v>
      </c>
    </row>
    <row r="61" spans="1:13">
      <c r="A61">
        <v>54</v>
      </c>
      <c r="B61" s="7">
        <v>6.6490000000000004E-3</v>
      </c>
      <c r="C61" s="7">
        <v>6.6270000000000001E-3</v>
      </c>
      <c r="D61" s="8">
        <v>92269.1</v>
      </c>
      <c r="E61" s="8">
        <v>611.5</v>
      </c>
      <c r="F61" s="6">
        <v>23.18</v>
      </c>
      <c r="G61" t="s">
        <v>13</v>
      </c>
      <c r="H61">
        <v>54</v>
      </c>
      <c r="I61" s="7">
        <v>4.1269999999999996E-3</v>
      </c>
      <c r="J61" s="7">
        <v>4.1180000000000001E-3</v>
      </c>
      <c r="K61" s="8">
        <v>95148.2</v>
      </c>
      <c r="L61" s="8">
        <v>391.9</v>
      </c>
      <c r="M61" s="6">
        <v>27.47</v>
      </c>
    </row>
    <row r="62" spans="1:13">
      <c r="A62">
        <v>55</v>
      </c>
      <c r="B62" s="7">
        <v>7.332E-3</v>
      </c>
      <c r="C62" s="7">
        <v>7.3049999999999999E-3</v>
      </c>
      <c r="D62" s="8">
        <v>91657.600000000006</v>
      </c>
      <c r="E62" s="8">
        <v>669.6</v>
      </c>
      <c r="F62" s="6">
        <v>22.33</v>
      </c>
      <c r="G62" t="s">
        <v>13</v>
      </c>
      <c r="H62">
        <v>55</v>
      </c>
      <c r="I62" s="7">
        <v>4.5319999999999996E-3</v>
      </c>
      <c r="J62" s="7">
        <v>4.522E-3</v>
      </c>
      <c r="K62" s="8">
        <v>94756.3</v>
      </c>
      <c r="L62" s="8">
        <v>428.5</v>
      </c>
      <c r="M62" s="6">
        <v>26.58</v>
      </c>
    </row>
    <row r="63" spans="1:13">
      <c r="A63">
        <v>56</v>
      </c>
      <c r="B63" s="7">
        <v>8.1320000000000003E-3</v>
      </c>
      <c r="C63" s="7">
        <v>8.0990000000000003E-3</v>
      </c>
      <c r="D63" s="8">
        <v>90988.1</v>
      </c>
      <c r="E63" s="8">
        <v>737</v>
      </c>
      <c r="F63" s="6">
        <v>21.49</v>
      </c>
      <c r="G63" t="s">
        <v>13</v>
      </c>
      <c r="H63">
        <v>56</v>
      </c>
      <c r="I63" s="7">
        <v>4.8970000000000003E-3</v>
      </c>
      <c r="J63" s="7">
        <v>4.8849999999999996E-3</v>
      </c>
      <c r="K63" s="8">
        <v>94327.8</v>
      </c>
      <c r="L63" s="8">
        <v>460.8</v>
      </c>
      <c r="M63" s="6">
        <v>25.7</v>
      </c>
    </row>
    <row r="64" spans="1:13">
      <c r="A64">
        <v>57</v>
      </c>
      <c r="B64" s="7">
        <v>9.3740000000000004E-3</v>
      </c>
      <c r="C64" s="7">
        <v>9.3310000000000008E-3</v>
      </c>
      <c r="D64" s="8">
        <v>90251.1</v>
      </c>
      <c r="E64" s="8">
        <v>842.1</v>
      </c>
      <c r="F64" s="6">
        <v>20.66</v>
      </c>
      <c r="G64" t="s">
        <v>13</v>
      </c>
      <c r="H64">
        <v>57</v>
      </c>
      <c r="I64" s="7">
        <v>5.457E-3</v>
      </c>
      <c r="J64" s="7">
        <v>5.4419999999999998E-3</v>
      </c>
      <c r="K64" s="8">
        <v>93867.1</v>
      </c>
      <c r="L64" s="8">
        <v>510.8</v>
      </c>
      <c r="M64" s="6">
        <v>24.82</v>
      </c>
    </row>
    <row r="65" spans="1:13">
      <c r="A65">
        <v>58</v>
      </c>
      <c r="B65" s="7">
        <v>1.0142E-2</v>
      </c>
      <c r="C65" s="7">
        <v>1.009E-2</v>
      </c>
      <c r="D65" s="8">
        <v>89409</v>
      </c>
      <c r="E65" s="8">
        <v>902.2</v>
      </c>
      <c r="F65" s="6">
        <v>19.850000000000001</v>
      </c>
      <c r="G65" t="s">
        <v>13</v>
      </c>
      <c r="H65">
        <v>58</v>
      </c>
      <c r="I65" s="7">
        <v>5.9959999999999996E-3</v>
      </c>
      <c r="J65" s="7">
        <v>5.9779999999999998E-3</v>
      </c>
      <c r="K65" s="8">
        <v>93356.2</v>
      </c>
      <c r="L65" s="8">
        <v>558.1</v>
      </c>
      <c r="M65" s="6">
        <v>23.95</v>
      </c>
    </row>
    <row r="66" spans="1:13">
      <c r="A66">
        <v>59</v>
      </c>
      <c r="B66" s="7">
        <v>1.1355000000000001E-2</v>
      </c>
      <c r="C66" s="7">
        <v>1.129E-2</v>
      </c>
      <c r="D66" s="8">
        <v>88506.8</v>
      </c>
      <c r="E66" s="8">
        <v>999.3</v>
      </c>
      <c r="F66" s="6">
        <v>19.05</v>
      </c>
      <c r="G66" t="s">
        <v>13</v>
      </c>
      <c r="H66">
        <v>59</v>
      </c>
      <c r="I66" s="7">
        <v>6.8100000000000001E-3</v>
      </c>
      <c r="J66" s="7">
        <v>6.7869999999999996E-3</v>
      </c>
      <c r="K66" s="8">
        <v>92798.2</v>
      </c>
      <c r="L66" s="8">
        <v>629.79999999999995</v>
      </c>
      <c r="M66" s="6">
        <v>23.1</v>
      </c>
    </row>
    <row r="67" spans="1:13">
      <c r="A67">
        <v>60</v>
      </c>
      <c r="B67" s="7">
        <v>1.2813E-2</v>
      </c>
      <c r="C67" s="7">
        <v>1.2732E-2</v>
      </c>
      <c r="D67" s="8">
        <v>87507.6</v>
      </c>
      <c r="E67" s="8">
        <v>1114.0999999999999</v>
      </c>
      <c r="F67" s="6">
        <v>18.260000000000002</v>
      </c>
      <c r="G67" t="s">
        <v>13</v>
      </c>
      <c r="H67">
        <v>60</v>
      </c>
      <c r="I67" s="7">
        <v>7.5259999999999997E-3</v>
      </c>
      <c r="J67" s="7">
        <v>7.4980000000000003E-3</v>
      </c>
      <c r="K67" s="8">
        <v>92168.3</v>
      </c>
      <c r="L67" s="8">
        <v>691.1</v>
      </c>
      <c r="M67" s="6">
        <v>22.25</v>
      </c>
    </row>
    <row r="68" spans="1:13">
      <c r="A68">
        <v>61</v>
      </c>
      <c r="B68" s="7">
        <v>1.4331E-2</v>
      </c>
      <c r="C68" s="7">
        <v>1.4229E-2</v>
      </c>
      <c r="D68" s="8">
        <v>86393.4</v>
      </c>
      <c r="E68" s="8">
        <v>1229.3</v>
      </c>
      <c r="F68" s="6">
        <v>17.489999999999998</v>
      </c>
      <c r="G68" t="s">
        <v>13</v>
      </c>
      <c r="H68">
        <v>61</v>
      </c>
      <c r="I68" s="7">
        <v>8.4860000000000005E-3</v>
      </c>
      <c r="J68" s="7">
        <v>8.4499999999999992E-3</v>
      </c>
      <c r="K68" s="8">
        <v>91477.3</v>
      </c>
      <c r="L68" s="8">
        <v>773</v>
      </c>
      <c r="M68" s="6">
        <v>21.41</v>
      </c>
    </row>
    <row r="69" spans="1:13">
      <c r="A69">
        <v>62</v>
      </c>
      <c r="B69" s="7">
        <v>1.6022999999999999E-2</v>
      </c>
      <c r="C69" s="7">
        <v>1.5894999999999999E-2</v>
      </c>
      <c r="D69" s="8">
        <v>85164.2</v>
      </c>
      <c r="E69" s="8">
        <v>1353.7</v>
      </c>
      <c r="F69" s="6">
        <v>16.739999999999998</v>
      </c>
      <c r="G69" t="s">
        <v>13</v>
      </c>
      <c r="H69">
        <v>62</v>
      </c>
      <c r="I69" s="7">
        <v>9.3830000000000007E-3</v>
      </c>
      <c r="J69" s="7">
        <v>9.3390000000000001E-3</v>
      </c>
      <c r="K69" s="8">
        <v>90704.3</v>
      </c>
      <c r="L69" s="8">
        <v>847.1</v>
      </c>
      <c r="M69" s="6">
        <v>20.59</v>
      </c>
    </row>
    <row r="70" spans="1:13">
      <c r="A70">
        <v>63</v>
      </c>
      <c r="B70" s="7">
        <v>1.7777999999999999E-2</v>
      </c>
      <c r="C70" s="7">
        <v>1.7621000000000001E-2</v>
      </c>
      <c r="D70" s="8">
        <v>83810.399999999994</v>
      </c>
      <c r="E70" s="8">
        <v>1476.9</v>
      </c>
      <c r="F70" s="6">
        <v>16</v>
      </c>
      <c r="G70" t="s">
        <v>13</v>
      </c>
      <c r="H70">
        <v>63</v>
      </c>
      <c r="I70" s="7">
        <v>1.0511E-2</v>
      </c>
      <c r="J70" s="7">
        <v>1.0456E-2</v>
      </c>
      <c r="K70" s="8">
        <v>89857.2</v>
      </c>
      <c r="L70" s="8">
        <v>939.5</v>
      </c>
      <c r="M70" s="6">
        <v>19.78</v>
      </c>
    </row>
    <row r="71" spans="1:13">
      <c r="A71">
        <v>64</v>
      </c>
      <c r="B71" s="7">
        <v>2.0379999999999999E-2</v>
      </c>
      <c r="C71" s="7">
        <v>2.0174000000000001E-2</v>
      </c>
      <c r="D71" s="8">
        <v>82333.600000000006</v>
      </c>
      <c r="E71" s="8">
        <v>1661</v>
      </c>
      <c r="F71" s="6">
        <v>15.28</v>
      </c>
      <c r="G71" t="s">
        <v>13</v>
      </c>
      <c r="H71">
        <v>64</v>
      </c>
      <c r="I71" s="7">
        <v>1.1415E-2</v>
      </c>
      <c r="J71" s="7">
        <v>1.1350000000000001E-2</v>
      </c>
      <c r="K71" s="8">
        <v>88917.7</v>
      </c>
      <c r="L71" s="8">
        <v>1009.2</v>
      </c>
      <c r="M71" s="6">
        <v>18.989999999999998</v>
      </c>
    </row>
    <row r="72" spans="1:13">
      <c r="A72">
        <v>65</v>
      </c>
      <c r="B72" s="7">
        <v>2.2693999999999999E-2</v>
      </c>
      <c r="C72" s="7">
        <v>2.2439000000000001E-2</v>
      </c>
      <c r="D72" s="8">
        <v>80672.5</v>
      </c>
      <c r="E72" s="8">
        <v>1810.2</v>
      </c>
      <c r="F72" s="6">
        <v>14.58</v>
      </c>
      <c r="G72" t="s">
        <v>13</v>
      </c>
      <c r="H72">
        <v>65</v>
      </c>
      <c r="I72" s="7">
        <v>1.3244000000000001E-2</v>
      </c>
      <c r="J72" s="7">
        <v>1.3157E-2</v>
      </c>
      <c r="K72" s="8">
        <v>87908.5</v>
      </c>
      <c r="L72" s="8">
        <v>1156.5999999999999</v>
      </c>
      <c r="M72" s="6">
        <v>18.2</v>
      </c>
    </row>
    <row r="73" spans="1:13">
      <c r="A73">
        <v>66</v>
      </c>
      <c r="B73" s="7">
        <v>2.537E-2</v>
      </c>
      <c r="C73" s="7">
        <v>2.5052000000000001E-2</v>
      </c>
      <c r="D73" s="8">
        <v>78862.3</v>
      </c>
      <c r="E73" s="8">
        <v>1975.7</v>
      </c>
      <c r="F73" s="6">
        <v>13.91</v>
      </c>
      <c r="G73" t="s">
        <v>13</v>
      </c>
      <c r="H73">
        <v>66</v>
      </c>
      <c r="I73" s="7">
        <v>1.4604000000000001E-2</v>
      </c>
      <c r="J73" s="7">
        <v>1.4498E-2</v>
      </c>
      <c r="K73" s="8">
        <v>86751.9</v>
      </c>
      <c r="L73" s="8">
        <v>1257.8</v>
      </c>
      <c r="M73" s="6">
        <v>17.43</v>
      </c>
    </row>
    <row r="74" spans="1:13">
      <c r="A74">
        <v>67</v>
      </c>
      <c r="B74" s="7">
        <v>2.8472999999999998E-2</v>
      </c>
      <c r="C74" s="7">
        <v>2.8074000000000002E-2</v>
      </c>
      <c r="D74" s="8">
        <v>76886.600000000006</v>
      </c>
      <c r="E74" s="8">
        <v>2158.5</v>
      </c>
      <c r="F74" s="6">
        <v>13.25</v>
      </c>
      <c r="G74" t="s">
        <v>13</v>
      </c>
      <c r="H74">
        <v>67</v>
      </c>
      <c r="I74" s="7">
        <v>1.5873000000000002E-2</v>
      </c>
      <c r="J74" s="7">
        <v>1.5748000000000002E-2</v>
      </c>
      <c r="K74" s="8">
        <v>85494.1</v>
      </c>
      <c r="L74" s="8">
        <v>1346.4</v>
      </c>
      <c r="M74" s="6">
        <v>16.68</v>
      </c>
    </row>
    <row r="75" spans="1:13">
      <c r="A75">
        <v>68</v>
      </c>
      <c r="B75" s="7">
        <v>3.0988000000000002E-2</v>
      </c>
      <c r="C75" s="7">
        <v>3.0515E-2</v>
      </c>
      <c r="D75" s="8">
        <v>74728.100000000006</v>
      </c>
      <c r="E75" s="8">
        <v>2280.4</v>
      </c>
      <c r="F75" s="6">
        <v>12.62</v>
      </c>
      <c r="G75" t="s">
        <v>13</v>
      </c>
      <c r="H75">
        <v>68</v>
      </c>
      <c r="I75" s="7">
        <v>1.7729999999999999E-2</v>
      </c>
      <c r="J75" s="7">
        <v>1.7575E-2</v>
      </c>
      <c r="K75" s="8">
        <v>84147.7</v>
      </c>
      <c r="L75" s="8">
        <v>1478.9</v>
      </c>
      <c r="M75" s="6">
        <v>15.94</v>
      </c>
    </row>
    <row r="76" spans="1:13">
      <c r="A76">
        <v>69</v>
      </c>
      <c r="B76" s="7">
        <v>3.4252999999999999E-2</v>
      </c>
      <c r="C76" s="7">
        <v>3.3676999999999999E-2</v>
      </c>
      <c r="D76" s="8">
        <v>72447.8</v>
      </c>
      <c r="E76" s="8">
        <v>2439.8000000000002</v>
      </c>
      <c r="F76" s="6">
        <v>12</v>
      </c>
      <c r="G76" t="s">
        <v>13</v>
      </c>
      <c r="H76">
        <v>69</v>
      </c>
      <c r="I76" s="7">
        <v>1.9559E-2</v>
      </c>
      <c r="J76" s="7">
        <v>1.9369999999999998E-2</v>
      </c>
      <c r="K76" s="8">
        <v>82668.899999999994</v>
      </c>
      <c r="L76" s="8">
        <v>1601.3</v>
      </c>
      <c r="M76" s="6">
        <v>15.22</v>
      </c>
    </row>
    <row r="77" spans="1:13">
      <c r="A77">
        <v>70</v>
      </c>
      <c r="B77" s="7">
        <v>3.7998999999999998E-2</v>
      </c>
      <c r="C77" s="7">
        <v>3.7289999999999997E-2</v>
      </c>
      <c r="D77" s="8">
        <v>70008</v>
      </c>
      <c r="E77" s="8">
        <v>2610.6</v>
      </c>
      <c r="F77" s="6">
        <v>11.4</v>
      </c>
      <c r="G77" t="s">
        <v>13</v>
      </c>
      <c r="H77">
        <v>70</v>
      </c>
      <c r="I77" s="7">
        <v>2.1984E-2</v>
      </c>
      <c r="J77" s="7">
        <v>2.1745E-2</v>
      </c>
      <c r="K77" s="8">
        <v>81067.600000000006</v>
      </c>
      <c r="L77" s="8">
        <v>1762.8</v>
      </c>
      <c r="M77" s="6">
        <v>14.51</v>
      </c>
    </row>
    <row r="78" spans="1:13">
      <c r="A78">
        <v>71</v>
      </c>
      <c r="B78" s="7">
        <v>4.2167000000000003E-2</v>
      </c>
      <c r="C78" s="7">
        <v>4.1295999999999999E-2</v>
      </c>
      <c r="D78" s="8">
        <v>67397.399999999994</v>
      </c>
      <c r="E78" s="8">
        <v>2783.2</v>
      </c>
      <c r="F78" s="6">
        <v>10.82</v>
      </c>
      <c r="G78" t="s">
        <v>13</v>
      </c>
      <c r="H78">
        <v>71</v>
      </c>
      <c r="I78" s="7">
        <v>2.4055E-2</v>
      </c>
      <c r="J78" s="7">
        <v>2.3768999999999998E-2</v>
      </c>
      <c r="K78" s="8">
        <v>79304.800000000003</v>
      </c>
      <c r="L78" s="8">
        <v>1885</v>
      </c>
      <c r="M78" s="6">
        <v>13.82</v>
      </c>
    </row>
    <row r="79" spans="1:13">
      <c r="A79">
        <v>72</v>
      </c>
      <c r="B79" s="7">
        <v>4.5932000000000001E-2</v>
      </c>
      <c r="C79" s="7">
        <v>4.4901000000000003E-2</v>
      </c>
      <c r="D79" s="8">
        <v>64614.1</v>
      </c>
      <c r="E79" s="8">
        <v>2901.3</v>
      </c>
      <c r="F79" s="6">
        <v>10.27</v>
      </c>
      <c r="G79" t="s">
        <v>13</v>
      </c>
      <c r="H79">
        <v>72</v>
      </c>
      <c r="I79" s="7">
        <v>2.6547000000000001E-2</v>
      </c>
      <c r="J79" s="7">
        <v>2.6199E-2</v>
      </c>
      <c r="K79" s="8">
        <v>77419.8</v>
      </c>
      <c r="L79" s="8">
        <v>2028.4</v>
      </c>
      <c r="M79" s="6">
        <v>13.14</v>
      </c>
    </row>
    <row r="80" spans="1:13">
      <c r="A80">
        <v>73</v>
      </c>
      <c r="B80" s="7">
        <v>5.0632000000000003E-2</v>
      </c>
      <c r="C80" s="7">
        <v>4.9381000000000001E-2</v>
      </c>
      <c r="D80" s="8">
        <v>61712.9</v>
      </c>
      <c r="E80" s="8">
        <v>3047.5</v>
      </c>
      <c r="F80" s="6">
        <v>9.73</v>
      </c>
      <c r="G80" t="s">
        <v>13</v>
      </c>
      <c r="H80">
        <v>73</v>
      </c>
      <c r="I80" s="7">
        <v>2.9107000000000001E-2</v>
      </c>
      <c r="J80" s="7">
        <v>2.8688999999999999E-2</v>
      </c>
      <c r="K80" s="8">
        <v>75391.399999999994</v>
      </c>
      <c r="L80" s="8">
        <v>2162.9</v>
      </c>
      <c r="M80" s="6">
        <v>12.48</v>
      </c>
    </row>
    <row r="81" spans="1:13">
      <c r="A81">
        <v>74</v>
      </c>
      <c r="B81" s="7">
        <v>5.5130999999999999E-2</v>
      </c>
      <c r="C81" s="7">
        <v>5.3651999999999998E-2</v>
      </c>
      <c r="D81" s="8">
        <v>58665.4</v>
      </c>
      <c r="E81" s="8">
        <v>3147.5</v>
      </c>
      <c r="F81" s="6">
        <v>9.2100000000000009</v>
      </c>
      <c r="G81" t="s">
        <v>13</v>
      </c>
      <c r="H81">
        <v>74</v>
      </c>
      <c r="I81" s="7">
        <v>3.2059999999999998E-2</v>
      </c>
      <c r="J81" s="7">
        <v>3.1553999999999999E-2</v>
      </c>
      <c r="K81" s="8">
        <v>73228.5</v>
      </c>
      <c r="L81" s="8">
        <v>2310.6</v>
      </c>
      <c r="M81" s="6">
        <v>11.84</v>
      </c>
    </row>
    <row r="82" spans="1:13">
      <c r="A82">
        <v>75</v>
      </c>
      <c r="B82" s="7">
        <v>6.0457999999999998E-2</v>
      </c>
      <c r="C82" s="7">
        <v>5.8684E-2</v>
      </c>
      <c r="D82" s="8">
        <v>55517.9</v>
      </c>
      <c r="E82" s="8">
        <v>3258</v>
      </c>
      <c r="F82" s="6">
        <v>8.6999999999999993</v>
      </c>
      <c r="G82" t="s">
        <v>13</v>
      </c>
      <c r="H82">
        <v>75</v>
      </c>
      <c r="I82" s="7">
        <v>3.5198E-2</v>
      </c>
      <c r="J82" s="7">
        <v>3.4589000000000002E-2</v>
      </c>
      <c r="K82" s="8">
        <v>70917.8</v>
      </c>
      <c r="L82" s="8">
        <v>2453</v>
      </c>
      <c r="M82" s="6">
        <v>11.21</v>
      </c>
    </row>
    <row r="83" spans="1:13">
      <c r="A83">
        <v>76</v>
      </c>
      <c r="B83" s="7">
        <v>6.7697999999999994E-2</v>
      </c>
      <c r="C83" s="7">
        <v>6.5481999999999999E-2</v>
      </c>
      <c r="D83" s="8">
        <v>52259.9</v>
      </c>
      <c r="E83" s="8">
        <v>3422.1</v>
      </c>
      <c r="F83" s="6">
        <v>8.2100000000000009</v>
      </c>
      <c r="G83" t="s">
        <v>13</v>
      </c>
      <c r="H83">
        <v>76</v>
      </c>
      <c r="I83" s="7">
        <v>3.9572000000000003E-2</v>
      </c>
      <c r="J83" s="7">
        <v>3.8803999999999998E-2</v>
      </c>
      <c r="K83" s="8">
        <v>68464.899999999994</v>
      </c>
      <c r="L83" s="8">
        <v>2656.7</v>
      </c>
      <c r="M83" s="6">
        <v>10.59</v>
      </c>
    </row>
    <row r="84" spans="1:13">
      <c r="A84">
        <v>77</v>
      </c>
      <c r="B84" s="7">
        <v>7.3675000000000004E-2</v>
      </c>
      <c r="C84" s="7">
        <v>7.1057999999999996E-2</v>
      </c>
      <c r="D84" s="8">
        <v>48837.8</v>
      </c>
      <c r="E84" s="8">
        <v>3470.3</v>
      </c>
      <c r="F84" s="6">
        <v>7.75</v>
      </c>
      <c r="G84" t="s">
        <v>13</v>
      </c>
      <c r="H84">
        <v>77</v>
      </c>
      <c r="I84" s="7">
        <v>4.3708999999999998E-2</v>
      </c>
      <c r="J84" s="7">
        <v>4.2774E-2</v>
      </c>
      <c r="K84" s="8">
        <v>65808.100000000006</v>
      </c>
      <c r="L84" s="8">
        <v>2814.9</v>
      </c>
      <c r="M84" s="6">
        <v>10</v>
      </c>
    </row>
    <row r="85" spans="1:13">
      <c r="A85">
        <v>78</v>
      </c>
      <c r="B85" s="7">
        <v>8.1686999999999996E-2</v>
      </c>
      <c r="C85" s="7">
        <v>7.8480999999999995E-2</v>
      </c>
      <c r="D85" s="8">
        <v>45367.5</v>
      </c>
      <c r="E85" s="8">
        <v>3560.5</v>
      </c>
      <c r="F85" s="6">
        <v>7.31</v>
      </c>
      <c r="G85" t="s">
        <v>13</v>
      </c>
      <c r="H85">
        <v>78</v>
      </c>
      <c r="I85" s="7">
        <v>4.8120999999999997E-2</v>
      </c>
      <c r="J85" s="7">
        <v>4.6989999999999997E-2</v>
      </c>
      <c r="K85" s="8">
        <v>62993.2</v>
      </c>
      <c r="L85" s="8">
        <v>2960.1</v>
      </c>
      <c r="M85" s="6">
        <v>9.42</v>
      </c>
    </row>
    <row r="86" spans="1:13">
      <c r="A86">
        <v>79</v>
      </c>
      <c r="B86" s="7">
        <v>8.9690000000000006E-2</v>
      </c>
      <c r="C86" s="7">
        <v>8.584E-2</v>
      </c>
      <c r="D86" s="8">
        <v>41807</v>
      </c>
      <c r="E86" s="8">
        <v>3588.7</v>
      </c>
      <c r="F86" s="6">
        <v>6.89</v>
      </c>
      <c r="G86" t="s">
        <v>13</v>
      </c>
      <c r="H86">
        <v>79</v>
      </c>
      <c r="I86" s="7">
        <v>5.3413000000000002E-2</v>
      </c>
      <c r="J86" s="7">
        <v>5.2023E-2</v>
      </c>
      <c r="K86" s="8">
        <v>60033.2</v>
      </c>
      <c r="L86" s="8">
        <v>3123.1</v>
      </c>
      <c r="M86" s="6">
        <v>8.86</v>
      </c>
    </row>
    <row r="87" spans="1:13">
      <c r="A87">
        <v>80</v>
      </c>
      <c r="B87" s="7">
        <v>9.7802E-2</v>
      </c>
      <c r="C87" s="7">
        <v>9.3242000000000005E-2</v>
      </c>
      <c r="D87" s="8">
        <v>38218.300000000003</v>
      </c>
      <c r="E87" s="8">
        <v>3563.6</v>
      </c>
      <c r="F87" s="6">
        <v>6.49</v>
      </c>
      <c r="G87" t="s">
        <v>13</v>
      </c>
      <c r="H87">
        <v>80</v>
      </c>
      <c r="I87" s="7">
        <v>6.0220999999999997E-2</v>
      </c>
      <c r="J87" s="7">
        <v>5.8460999999999999E-2</v>
      </c>
      <c r="K87" s="8">
        <v>56910</v>
      </c>
      <c r="L87" s="8">
        <v>3327</v>
      </c>
      <c r="M87" s="6">
        <v>8.32</v>
      </c>
    </row>
    <row r="88" spans="1:13">
      <c r="A88">
        <v>81</v>
      </c>
      <c r="B88" s="7">
        <v>0.106695</v>
      </c>
      <c r="C88" s="7">
        <v>0.10129100000000001</v>
      </c>
      <c r="D88" s="8">
        <v>34654.699999999997</v>
      </c>
      <c r="E88" s="8">
        <v>3510.2</v>
      </c>
      <c r="F88" s="6">
        <v>6.1</v>
      </c>
      <c r="G88" t="s">
        <v>13</v>
      </c>
      <c r="H88">
        <v>81</v>
      </c>
      <c r="I88" s="7">
        <v>6.6844000000000001E-2</v>
      </c>
      <c r="J88" s="7">
        <v>6.4682000000000003E-2</v>
      </c>
      <c r="K88" s="8">
        <v>53583</v>
      </c>
      <c r="L88" s="8">
        <v>3465.9</v>
      </c>
      <c r="M88" s="6">
        <v>7.81</v>
      </c>
    </row>
    <row r="89" spans="1:13">
      <c r="A89">
        <v>82</v>
      </c>
      <c r="B89" s="7">
        <v>0.11813800000000001</v>
      </c>
      <c r="C89" s="7">
        <v>0.111549</v>
      </c>
      <c r="D89" s="8">
        <v>31144.5</v>
      </c>
      <c r="E89" s="8">
        <v>3474.1</v>
      </c>
      <c r="F89" s="6">
        <v>5.73</v>
      </c>
      <c r="G89" t="s">
        <v>13</v>
      </c>
      <c r="H89">
        <v>82</v>
      </c>
      <c r="I89" s="7">
        <v>7.4968000000000007E-2</v>
      </c>
      <c r="J89" s="7">
        <v>7.2259000000000004E-2</v>
      </c>
      <c r="K89" s="8">
        <v>50117.1</v>
      </c>
      <c r="L89" s="8">
        <v>3621.4</v>
      </c>
      <c r="M89" s="6">
        <v>7.31</v>
      </c>
    </row>
    <row r="90" spans="1:13">
      <c r="A90">
        <v>83</v>
      </c>
      <c r="B90" s="7">
        <v>0.129025</v>
      </c>
      <c r="C90" s="7">
        <v>0.12120599999999999</v>
      </c>
      <c r="D90" s="8">
        <v>27670.400000000001</v>
      </c>
      <c r="E90" s="8">
        <v>3353.8</v>
      </c>
      <c r="F90" s="6">
        <v>5.39</v>
      </c>
      <c r="G90" t="s">
        <v>13</v>
      </c>
      <c r="H90">
        <v>83</v>
      </c>
      <c r="I90" s="7">
        <v>8.344E-2</v>
      </c>
      <c r="J90" s="7">
        <v>8.0098000000000003E-2</v>
      </c>
      <c r="K90" s="8">
        <v>46495.7</v>
      </c>
      <c r="L90" s="8">
        <v>3724.2</v>
      </c>
      <c r="M90" s="6">
        <v>6.84</v>
      </c>
    </row>
    <row r="91" spans="1:13">
      <c r="A91">
        <v>84</v>
      </c>
      <c r="B91" s="7">
        <v>0.14257700000000001</v>
      </c>
      <c r="C91" s="7">
        <v>0.13308900000000001</v>
      </c>
      <c r="D91" s="8">
        <v>24316.6</v>
      </c>
      <c r="E91" s="8">
        <v>3236.3</v>
      </c>
      <c r="F91" s="6">
        <v>5.0599999999999996</v>
      </c>
      <c r="G91" t="s">
        <v>13</v>
      </c>
      <c r="H91">
        <v>84</v>
      </c>
      <c r="I91" s="7">
        <v>9.3312000000000006E-2</v>
      </c>
      <c r="J91" s="7">
        <v>8.9151999999999995E-2</v>
      </c>
      <c r="K91" s="8">
        <v>42771.5</v>
      </c>
      <c r="L91" s="8">
        <v>3813.2</v>
      </c>
      <c r="M91" s="6">
        <v>6.4</v>
      </c>
    </row>
    <row r="92" spans="1:13">
      <c r="A92">
        <v>85</v>
      </c>
      <c r="B92" s="7">
        <v>0.15396000000000001</v>
      </c>
      <c r="C92" s="7">
        <v>0.142956</v>
      </c>
      <c r="D92" s="8">
        <v>21080.3</v>
      </c>
      <c r="E92" s="8">
        <v>3013.5</v>
      </c>
      <c r="F92" s="6">
        <v>4.76</v>
      </c>
      <c r="G92" t="s">
        <v>13</v>
      </c>
      <c r="H92">
        <v>85</v>
      </c>
      <c r="I92" s="7">
        <v>0.103506</v>
      </c>
      <c r="J92" s="7">
        <v>9.8413E-2</v>
      </c>
      <c r="K92" s="8">
        <v>38958.300000000003</v>
      </c>
      <c r="L92" s="8">
        <v>3834</v>
      </c>
      <c r="M92" s="6">
        <v>5.97</v>
      </c>
    </row>
    <row r="93" spans="1:13">
      <c r="A93">
        <v>86</v>
      </c>
      <c r="B93" s="7">
        <v>0.167938</v>
      </c>
      <c r="C93" s="7">
        <v>0.15492900000000001</v>
      </c>
      <c r="D93" s="8">
        <v>18066.7</v>
      </c>
      <c r="E93" s="8">
        <v>2799.1</v>
      </c>
      <c r="F93" s="6">
        <v>4.4800000000000004</v>
      </c>
      <c r="G93" t="s">
        <v>13</v>
      </c>
      <c r="H93">
        <v>86</v>
      </c>
      <c r="I93" s="7">
        <v>0.115013</v>
      </c>
      <c r="J93" s="7">
        <v>0.10875899999999999</v>
      </c>
      <c r="K93" s="8">
        <v>35124.300000000003</v>
      </c>
      <c r="L93" s="8">
        <v>3820.1</v>
      </c>
      <c r="M93" s="6">
        <v>5.57</v>
      </c>
    </row>
    <row r="94" spans="1:13">
      <c r="A94">
        <v>87</v>
      </c>
      <c r="B94" s="7">
        <v>0.18267</v>
      </c>
      <c r="C94" s="7">
        <v>0.167382</v>
      </c>
      <c r="D94" s="8">
        <v>15267.7</v>
      </c>
      <c r="E94" s="8">
        <v>2555.5</v>
      </c>
      <c r="F94" s="6">
        <v>4.2</v>
      </c>
      <c r="G94" t="s">
        <v>13</v>
      </c>
      <c r="H94">
        <v>87</v>
      </c>
      <c r="I94" s="7">
        <v>0.12864300000000001</v>
      </c>
      <c r="J94" s="7">
        <v>0.120869</v>
      </c>
      <c r="K94" s="8">
        <v>31304.2</v>
      </c>
      <c r="L94" s="8">
        <v>3783.7</v>
      </c>
      <c r="M94" s="6">
        <v>5.19</v>
      </c>
    </row>
    <row r="95" spans="1:13">
      <c r="A95">
        <v>88</v>
      </c>
      <c r="B95" s="7">
        <v>0.199852</v>
      </c>
      <c r="C95" s="7">
        <v>0.181696</v>
      </c>
      <c r="D95" s="8">
        <v>12712.2</v>
      </c>
      <c r="E95" s="8">
        <v>2309.6999999999998</v>
      </c>
      <c r="F95" s="6">
        <v>3.95</v>
      </c>
      <c r="G95" t="s">
        <v>13</v>
      </c>
      <c r="H95">
        <v>88</v>
      </c>
      <c r="I95" s="7">
        <v>0.143677</v>
      </c>
      <c r="J95" s="7">
        <v>0.134047</v>
      </c>
      <c r="K95" s="8">
        <v>27520.5</v>
      </c>
      <c r="L95" s="8">
        <v>3689</v>
      </c>
      <c r="M95" s="6">
        <v>4.84</v>
      </c>
    </row>
    <row r="96" spans="1:13">
      <c r="A96">
        <v>89</v>
      </c>
      <c r="B96" s="7">
        <v>0.21504200000000001</v>
      </c>
      <c r="C96" s="7">
        <v>0.194165</v>
      </c>
      <c r="D96" s="8">
        <v>10402.4</v>
      </c>
      <c r="E96" s="8">
        <v>2019.8</v>
      </c>
      <c r="F96" s="6">
        <v>3.71</v>
      </c>
      <c r="G96" t="s">
        <v>13</v>
      </c>
      <c r="H96">
        <v>89</v>
      </c>
      <c r="I96" s="7">
        <v>0.15873000000000001</v>
      </c>
      <c r="J96" s="7">
        <v>0.147059</v>
      </c>
      <c r="K96" s="8">
        <v>23831.5</v>
      </c>
      <c r="L96" s="8">
        <v>3504.6</v>
      </c>
      <c r="M96" s="6">
        <v>4.51</v>
      </c>
    </row>
    <row r="97" spans="1:13">
      <c r="A97">
        <v>90</v>
      </c>
      <c r="B97" s="7">
        <v>0.231437</v>
      </c>
      <c r="C97" s="7">
        <v>0.20743300000000001</v>
      </c>
      <c r="D97" s="8">
        <v>8382.6</v>
      </c>
      <c r="E97" s="8">
        <v>1738.8</v>
      </c>
      <c r="F97" s="6">
        <v>3.49</v>
      </c>
      <c r="G97" t="s">
        <v>13</v>
      </c>
      <c r="H97">
        <v>90</v>
      </c>
      <c r="I97" s="7">
        <v>0.17508599999999999</v>
      </c>
      <c r="J97" s="7">
        <v>0.160992</v>
      </c>
      <c r="K97" s="8">
        <v>20326.900000000001</v>
      </c>
      <c r="L97" s="8">
        <v>3272.5</v>
      </c>
      <c r="M97" s="6">
        <v>4.2</v>
      </c>
    </row>
    <row r="98" spans="1:13">
      <c r="A98">
        <v>91</v>
      </c>
      <c r="B98" s="7">
        <v>0.24415899999999999</v>
      </c>
      <c r="C98" s="7">
        <v>0.21759500000000001</v>
      </c>
      <c r="D98" s="8">
        <v>6643.8</v>
      </c>
      <c r="E98" s="8">
        <v>1445.7</v>
      </c>
      <c r="F98" s="6">
        <v>3.27</v>
      </c>
      <c r="G98" t="s">
        <v>13</v>
      </c>
      <c r="H98">
        <v>91</v>
      </c>
      <c r="I98" s="7">
        <v>0.19164</v>
      </c>
      <c r="J98" s="7">
        <v>0.17488300000000001</v>
      </c>
      <c r="K98" s="8">
        <v>17054.400000000001</v>
      </c>
      <c r="L98" s="8">
        <v>2982.5</v>
      </c>
      <c r="M98" s="6">
        <v>3.91</v>
      </c>
    </row>
    <row r="99" spans="1:13">
      <c r="A99">
        <v>92</v>
      </c>
      <c r="B99" s="7">
        <v>0.27626800000000001</v>
      </c>
      <c r="C99" s="7">
        <v>0.24273800000000001</v>
      </c>
      <c r="D99" s="8">
        <v>5198.1000000000004</v>
      </c>
      <c r="E99" s="8">
        <v>1261.8</v>
      </c>
      <c r="F99" s="6">
        <v>3.04</v>
      </c>
      <c r="G99" t="s">
        <v>13</v>
      </c>
      <c r="H99">
        <v>92</v>
      </c>
      <c r="I99" s="7">
        <v>0.21196300000000001</v>
      </c>
      <c r="J99" s="7">
        <v>0.19165099999999999</v>
      </c>
      <c r="K99" s="8">
        <v>14071.9</v>
      </c>
      <c r="L99" s="8">
        <v>2696.9</v>
      </c>
      <c r="M99" s="6">
        <v>3.63</v>
      </c>
    </row>
    <row r="100" spans="1:13">
      <c r="A100">
        <v>93</v>
      </c>
      <c r="B100" s="7">
        <v>0.29837200000000003</v>
      </c>
      <c r="C100" s="7">
        <v>0.25963799999999998</v>
      </c>
      <c r="D100" s="8">
        <v>3936.3</v>
      </c>
      <c r="E100" s="8">
        <v>1022</v>
      </c>
      <c r="F100" s="6">
        <v>2.86</v>
      </c>
      <c r="G100" t="s">
        <v>13</v>
      </c>
      <c r="H100">
        <v>93</v>
      </c>
      <c r="I100" s="7">
        <v>0.235842</v>
      </c>
      <c r="J100" s="7">
        <v>0.21096500000000001</v>
      </c>
      <c r="K100" s="8">
        <v>11375</v>
      </c>
      <c r="L100" s="8">
        <v>2399.6999999999998</v>
      </c>
      <c r="M100" s="6">
        <v>3.37</v>
      </c>
    </row>
    <row r="101" spans="1:13">
      <c r="A101">
        <v>94</v>
      </c>
      <c r="B101" s="7">
        <v>0.31768999999999997</v>
      </c>
      <c r="C101" s="7">
        <v>0.27414300000000003</v>
      </c>
      <c r="D101" s="8">
        <v>2914.3</v>
      </c>
      <c r="E101" s="8">
        <v>798.9</v>
      </c>
      <c r="F101" s="6">
        <v>2.68</v>
      </c>
      <c r="G101" t="s">
        <v>13</v>
      </c>
      <c r="H101">
        <v>94</v>
      </c>
      <c r="I101" s="7">
        <v>0.26196399999999997</v>
      </c>
      <c r="J101" s="7">
        <v>0.231626</v>
      </c>
      <c r="K101" s="8">
        <v>8975.2999999999993</v>
      </c>
      <c r="L101" s="8">
        <v>2078.9</v>
      </c>
      <c r="M101" s="6">
        <v>3.14</v>
      </c>
    </row>
    <row r="102" spans="1:13">
      <c r="A102">
        <v>95</v>
      </c>
      <c r="B102" s="7">
        <v>0.35188399999999997</v>
      </c>
      <c r="C102" s="7">
        <v>0.299236</v>
      </c>
      <c r="D102" s="8">
        <v>2115.4</v>
      </c>
      <c r="E102" s="8">
        <v>633</v>
      </c>
      <c r="F102" s="6">
        <v>2.5099999999999998</v>
      </c>
      <c r="G102" t="s">
        <v>13</v>
      </c>
      <c r="H102">
        <v>95</v>
      </c>
      <c r="I102" s="7">
        <v>0.28186800000000001</v>
      </c>
      <c r="J102" s="7">
        <v>0.24704999999999999</v>
      </c>
      <c r="K102" s="8">
        <v>6896.4</v>
      </c>
      <c r="L102" s="8">
        <v>1703.7</v>
      </c>
      <c r="M102" s="6">
        <v>2.93</v>
      </c>
    </row>
    <row r="103" spans="1:13">
      <c r="A103">
        <v>96</v>
      </c>
      <c r="B103" s="7">
        <v>0.37661800000000001</v>
      </c>
      <c r="C103" s="7">
        <v>0.316936</v>
      </c>
      <c r="D103" s="8">
        <v>1482.4</v>
      </c>
      <c r="E103" s="8">
        <v>469.8</v>
      </c>
      <c r="F103" s="6">
        <v>2.36</v>
      </c>
      <c r="G103" t="s">
        <v>13</v>
      </c>
      <c r="H103">
        <v>96</v>
      </c>
      <c r="I103" s="7">
        <v>0.31807800000000003</v>
      </c>
      <c r="J103" s="7">
        <v>0.27443200000000001</v>
      </c>
      <c r="K103" s="8">
        <v>5192.6000000000004</v>
      </c>
      <c r="L103" s="8">
        <v>1425</v>
      </c>
      <c r="M103" s="6">
        <v>2.73</v>
      </c>
    </row>
    <row r="104" spans="1:13">
      <c r="A104">
        <v>97</v>
      </c>
      <c r="B104" s="7">
        <v>0.42450599999999999</v>
      </c>
      <c r="C104" s="7">
        <v>0.35017999999999999</v>
      </c>
      <c r="D104" s="8">
        <v>1012.6</v>
      </c>
      <c r="E104" s="8">
        <v>354.6</v>
      </c>
      <c r="F104" s="6">
        <v>2.23</v>
      </c>
      <c r="G104" t="s">
        <v>13</v>
      </c>
      <c r="H104">
        <v>97</v>
      </c>
      <c r="I104" s="7">
        <v>0.34019199999999999</v>
      </c>
      <c r="J104" s="7">
        <v>0.29073900000000003</v>
      </c>
      <c r="K104" s="8">
        <v>3767.6</v>
      </c>
      <c r="L104" s="8">
        <v>1095.4000000000001</v>
      </c>
      <c r="M104" s="6">
        <v>2.57</v>
      </c>
    </row>
    <row r="105" spans="1:13">
      <c r="A105">
        <v>98</v>
      </c>
      <c r="B105" s="7">
        <v>0.40668100000000001</v>
      </c>
      <c r="C105" s="7">
        <v>0.33795999999999998</v>
      </c>
      <c r="D105" s="8">
        <v>658</v>
      </c>
      <c r="E105" s="8">
        <v>222.4</v>
      </c>
      <c r="F105" s="6">
        <v>2.16</v>
      </c>
      <c r="G105" t="s">
        <v>13</v>
      </c>
      <c r="H105">
        <v>98</v>
      </c>
      <c r="I105" s="7">
        <v>0.36646899999999999</v>
      </c>
      <c r="J105" s="7">
        <v>0.30971799999999999</v>
      </c>
      <c r="K105" s="8">
        <v>2672.2</v>
      </c>
      <c r="L105" s="8">
        <v>827.6</v>
      </c>
      <c r="M105" s="6">
        <v>2.4300000000000002</v>
      </c>
    </row>
    <row r="106" spans="1:13">
      <c r="A106">
        <v>99</v>
      </c>
      <c r="B106" s="7">
        <v>0.46267399999999997</v>
      </c>
      <c r="C106" s="7">
        <v>0.375749</v>
      </c>
      <c r="D106" s="8">
        <v>435.6</v>
      </c>
      <c r="E106" s="8">
        <v>163.69999999999999</v>
      </c>
      <c r="F106" s="6">
        <v>2.0099999999999998</v>
      </c>
      <c r="G106" t="s">
        <v>13</v>
      </c>
      <c r="H106">
        <v>99</v>
      </c>
      <c r="I106" s="7">
        <v>0.38882899999999998</v>
      </c>
      <c r="J106" s="7">
        <v>0.32554</v>
      </c>
      <c r="K106" s="8">
        <v>1844.6</v>
      </c>
      <c r="L106" s="8">
        <v>600.5</v>
      </c>
      <c r="M106" s="6">
        <v>2.29</v>
      </c>
    </row>
    <row r="107" spans="1:13">
      <c r="A107">
        <v>100</v>
      </c>
      <c r="B107">
        <v>0.46031699999999998</v>
      </c>
      <c r="C107">
        <v>0.37419400000000003</v>
      </c>
      <c r="D107">
        <v>271.89999999999998</v>
      </c>
      <c r="E107">
        <v>101.8</v>
      </c>
      <c r="F107">
        <v>1.92</v>
      </c>
      <c r="G107" t="s">
        <v>13</v>
      </c>
      <c r="H107">
        <v>100</v>
      </c>
      <c r="I107">
        <v>0.415385</v>
      </c>
      <c r="J107">
        <v>0.343949</v>
      </c>
      <c r="K107">
        <v>1244.0999999999999</v>
      </c>
      <c r="L107">
        <v>427.9</v>
      </c>
      <c r="M107">
        <v>2.15</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defaultColWidth="10.85546875" defaultRowHeight="12.75"/>
  <sheetData>
    <row r="1" spans="1:13" ht="19.5">
      <c r="A1" s="3" t="s">
        <v>25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7.0920000000000002E-3</v>
      </c>
      <c r="C7" s="7">
        <v>7.0670000000000004E-3</v>
      </c>
      <c r="D7" s="8">
        <v>100000</v>
      </c>
      <c r="E7" s="8">
        <v>706.7</v>
      </c>
      <c r="F7" s="6">
        <v>73.900000000000006</v>
      </c>
      <c r="G7" t="s">
        <v>13</v>
      </c>
      <c r="H7">
        <v>0</v>
      </c>
      <c r="I7" s="7">
        <v>5.5900000000000004E-3</v>
      </c>
      <c r="J7" s="7">
        <v>5.5750000000000001E-3</v>
      </c>
      <c r="K7" s="8">
        <v>100000</v>
      </c>
      <c r="L7" s="8">
        <v>557.5</v>
      </c>
      <c r="M7" s="6">
        <v>79.209999999999994</v>
      </c>
    </row>
    <row r="8" spans="1:13">
      <c r="A8">
        <v>1</v>
      </c>
      <c r="B8" s="7">
        <v>5.4600000000000004E-4</v>
      </c>
      <c r="C8" s="7">
        <v>5.4600000000000004E-4</v>
      </c>
      <c r="D8" s="8">
        <v>99293.3</v>
      </c>
      <c r="E8" s="8">
        <v>54.2</v>
      </c>
      <c r="F8" s="6">
        <v>73.42</v>
      </c>
      <c r="G8" t="s">
        <v>13</v>
      </c>
      <c r="H8">
        <v>1</v>
      </c>
      <c r="I8" s="7">
        <v>4.7699999999999999E-4</v>
      </c>
      <c r="J8" s="7">
        <v>4.7699999999999999E-4</v>
      </c>
      <c r="K8" s="8">
        <v>99442.5</v>
      </c>
      <c r="L8" s="8">
        <v>47.4</v>
      </c>
      <c r="M8" s="6">
        <v>78.66</v>
      </c>
    </row>
    <row r="9" spans="1:13">
      <c r="A9">
        <v>2</v>
      </c>
      <c r="B9" s="7">
        <v>3.4200000000000002E-4</v>
      </c>
      <c r="C9" s="7">
        <v>3.4200000000000002E-4</v>
      </c>
      <c r="D9" s="8">
        <v>99239.2</v>
      </c>
      <c r="E9" s="8">
        <v>33.9</v>
      </c>
      <c r="F9" s="6">
        <v>72.459999999999994</v>
      </c>
      <c r="G9" t="s">
        <v>13</v>
      </c>
      <c r="H9">
        <v>2</v>
      </c>
      <c r="I9" s="7">
        <v>2.8200000000000002E-4</v>
      </c>
      <c r="J9" s="7">
        <v>2.8200000000000002E-4</v>
      </c>
      <c r="K9" s="8">
        <v>99395.199999999997</v>
      </c>
      <c r="L9" s="8">
        <v>28</v>
      </c>
      <c r="M9" s="6">
        <v>77.69</v>
      </c>
    </row>
    <row r="10" spans="1:13">
      <c r="A10">
        <v>3</v>
      </c>
      <c r="B10" s="7">
        <v>2.5000000000000001E-4</v>
      </c>
      <c r="C10" s="7">
        <v>2.5000000000000001E-4</v>
      </c>
      <c r="D10" s="8">
        <v>99205.2</v>
      </c>
      <c r="E10" s="8">
        <v>24.8</v>
      </c>
      <c r="F10" s="6">
        <v>71.489999999999995</v>
      </c>
      <c r="G10" t="s">
        <v>13</v>
      </c>
      <c r="H10">
        <v>3</v>
      </c>
      <c r="I10" s="7">
        <v>2.0699999999999999E-4</v>
      </c>
      <c r="J10" s="7">
        <v>2.0699999999999999E-4</v>
      </c>
      <c r="K10" s="8">
        <v>99367.2</v>
      </c>
      <c r="L10" s="8">
        <v>20.6</v>
      </c>
      <c r="M10" s="6">
        <v>76.72</v>
      </c>
    </row>
    <row r="11" spans="1:13">
      <c r="A11">
        <v>4</v>
      </c>
      <c r="B11" s="7">
        <v>2.2900000000000001E-4</v>
      </c>
      <c r="C11" s="7">
        <v>2.2900000000000001E-4</v>
      </c>
      <c r="D11" s="8">
        <v>99180.5</v>
      </c>
      <c r="E11" s="8">
        <v>22.7</v>
      </c>
      <c r="F11" s="6">
        <v>70.5</v>
      </c>
      <c r="G11" t="s">
        <v>13</v>
      </c>
      <c r="H11">
        <v>4</v>
      </c>
      <c r="I11" s="7">
        <v>1.47E-4</v>
      </c>
      <c r="J11" s="7">
        <v>1.47E-4</v>
      </c>
      <c r="K11" s="8">
        <v>99346.5</v>
      </c>
      <c r="L11" s="8">
        <v>14.6</v>
      </c>
      <c r="M11" s="6">
        <v>75.73</v>
      </c>
    </row>
    <row r="12" spans="1:13">
      <c r="A12">
        <v>5</v>
      </c>
      <c r="B12" s="7">
        <v>1.74E-4</v>
      </c>
      <c r="C12" s="7">
        <v>1.74E-4</v>
      </c>
      <c r="D12" s="8">
        <v>99157.8</v>
      </c>
      <c r="E12" s="8">
        <v>17.2</v>
      </c>
      <c r="F12" s="6">
        <v>69.52</v>
      </c>
      <c r="G12" t="s">
        <v>13</v>
      </c>
      <c r="H12">
        <v>5</v>
      </c>
      <c r="I12" s="7">
        <v>1.35E-4</v>
      </c>
      <c r="J12" s="7">
        <v>1.35E-4</v>
      </c>
      <c r="K12" s="8">
        <v>99332</v>
      </c>
      <c r="L12" s="8">
        <v>13.4</v>
      </c>
      <c r="M12" s="6">
        <v>74.739999999999995</v>
      </c>
    </row>
    <row r="13" spans="1:13">
      <c r="A13">
        <v>6</v>
      </c>
      <c r="B13" s="7">
        <v>1.75E-4</v>
      </c>
      <c r="C13" s="7">
        <v>1.75E-4</v>
      </c>
      <c r="D13" s="8">
        <v>99140.6</v>
      </c>
      <c r="E13" s="8">
        <v>17.399999999999999</v>
      </c>
      <c r="F13" s="6">
        <v>68.53</v>
      </c>
      <c r="G13" t="s">
        <v>13</v>
      </c>
      <c r="H13">
        <v>6</v>
      </c>
      <c r="I13" s="7">
        <v>1.3999999999999999E-4</v>
      </c>
      <c r="J13" s="7">
        <v>1.3999999999999999E-4</v>
      </c>
      <c r="K13" s="8">
        <v>99318.5</v>
      </c>
      <c r="L13" s="8">
        <v>13.9</v>
      </c>
      <c r="M13" s="6">
        <v>73.75</v>
      </c>
    </row>
    <row r="14" spans="1:13">
      <c r="A14">
        <v>7</v>
      </c>
      <c r="B14" s="7">
        <v>1.7000000000000001E-4</v>
      </c>
      <c r="C14" s="7">
        <v>1.7000000000000001E-4</v>
      </c>
      <c r="D14" s="8">
        <v>99123.199999999997</v>
      </c>
      <c r="E14" s="8">
        <v>16.8</v>
      </c>
      <c r="F14" s="6">
        <v>67.540000000000006</v>
      </c>
      <c r="G14" t="s">
        <v>13</v>
      </c>
      <c r="H14">
        <v>7</v>
      </c>
      <c r="I14" s="7">
        <v>1.12E-4</v>
      </c>
      <c r="J14" s="7">
        <v>1.12E-4</v>
      </c>
      <c r="K14" s="8">
        <v>99304.6</v>
      </c>
      <c r="L14" s="8">
        <v>11.1</v>
      </c>
      <c r="M14" s="6">
        <v>72.760000000000005</v>
      </c>
    </row>
    <row r="15" spans="1:13">
      <c r="A15">
        <v>8</v>
      </c>
      <c r="B15" s="7">
        <v>1.7100000000000001E-4</v>
      </c>
      <c r="C15" s="7">
        <v>1.7100000000000001E-4</v>
      </c>
      <c r="D15" s="8">
        <v>99106.4</v>
      </c>
      <c r="E15" s="8">
        <v>16.899999999999999</v>
      </c>
      <c r="F15" s="6">
        <v>66.56</v>
      </c>
      <c r="G15" t="s">
        <v>13</v>
      </c>
      <c r="H15">
        <v>8</v>
      </c>
      <c r="I15" s="7">
        <v>1.15E-4</v>
      </c>
      <c r="J15" s="7">
        <v>1.15E-4</v>
      </c>
      <c r="K15" s="8">
        <v>99293.5</v>
      </c>
      <c r="L15" s="8">
        <v>11.4</v>
      </c>
      <c r="M15" s="6">
        <v>71.77</v>
      </c>
    </row>
    <row r="16" spans="1:13">
      <c r="A16">
        <v>9</v>
      </c>
      <c r="B16" s="7">
        <v>1.5100000000000001E-4</v>
      </c>
      <c r="C16" s="7">
        <v>1.5100000000000001E-4</v>
      </c>
      <c r="D16" s="8">
        <v>99089.5</v>
      </c>
      <c r="E16" s="8">
        <v>14.9</v>
      </c>
      <c r="F16" s="6">
        <v>65.569999999999993</v>
      </c>
      <c r="G16" t="s">
        <v>13</v>
      </c>
      <c r="H16">
        <v>9</v>
      </c>
      <c r="I16" s="7">
        <v>1.2300000000000001E-4</v>
      </c>
      <c r="J16" s="7">
        <v>1.2300000000000001E-4</v>
      </c>
      <c r="K16" s="8">
        <v>99282.1</v>
      </c>
      <c r="L16" s="8">
        <v>12.2</v>
      </c>
      <c r="M16" s="6">
        <v>70.78</v>
      </c>
    </row>
    <row r="17" spans="1:13">
      <c r="A17">
        <v>10</v>
      </c>
      <c r="B17" s="7">
        <v>1.5300000000000001E-4</v>
      </c>
      <c r="C17" s="7">
        <v>1.5300000000000001E-4</v>
      </c>
      <c r="D17" s="8">
        <v>99074.5</v>
      </c>
      <c r="E17" s="8">
        <v>15.2</v>
      </c>
      <c r="F17" s="6">
        <v>64.58</v>
      </c>
      <c r="G17" t="s">
        <v>13</v>
      </c>
      <c r="H17">
        <v>10</v>
      </c>
      <c r="I17" s="7">
        <v>1.2300000000000001E-4</v>
      </c>
      <c r="J17" s="7">
        <v>1.2300000000000001E-4</v>
      </c>
      <c r="K17" s="8">
        <v>99270</v>
      </c>
      <c r="L17" s="8">
        <v>12.2</v>
      </c>
      <c r="M17" s="6">
        <v>69.790000000000006</v>
      </c>
    </row>
    <row r="18" spans="1:13">
      <c r="A18">
        <v>11</v>
      </c>
      <c r="B18" s="7">
        <v>1.7200000000000001E-4</v>
      </c>
      <c r="C18" s="7">
        <v>1.7200000000000001E-4</v>
      </c>
      <c r="D18" s="8">
        <v>99059.4</v>
      </c>
      <c r="E18" s="8">
        <v>17</v>
      </c>
      <c r="F18" s="6">
        <v>63.59</v>
      </c>
      <c r="G18" t="s">
        <v>13</v>
      </c>
      <c r="H18">
        <v>11</v>
      </c>
      <c r="I18" s="7">
        <v>9.7999999999999997E-5</v>
      </c>
      <c r="J18" s="7">
        <v>9.7999999999999997E-5</v>
      </c>
      <c r="K18" s="8">
        <v>99257.7</v>
      </c>
      <c r="L18" s="8">
        <v>9.6999999999999993</v>
      </c>
      <c r="M18" s="6">
        <v>68.8</v>
      </c>
    </row>
    <row r="19" spans="1:13">
      <c r="A19">
        <v>12</v>
      </c>
      <c r="B19" s="7">
        <v>2.2000000000000001E-4</v>
      </c>
      <c r="C19" s="7">
        <v>2.2000000000000001E-4</v>
      </c>
      <c r="D19" s="8">
        <v>99042.3</v>
      </c>
      <c r="E19" s="8">
        <v>21.8</v>
      </c>
      <c r="F19" s="6">
        <v>62.6</v>
      </c>
      <c r="G19" t="s">
        <v>13</v>
      </c>
      <c r="H19">
        <v>12</v>
      </c>
      <c r="I19" s="7">
        <v>1.2999999999999999E-4</v>
      </c>
      <c r="J19" s="7">
        <v>1.2999999999999999E-4</v>
      </c>
      <c r="K19" s="8">
        <v>99248</v>
      </c>
      <c r="L19" s="8">
        <v>12.9</v>
      </c>
      <c r="M19" s="6">
        <v>67.8</v>
      </c>
    </row>
    <row r="20" spans="1:13">
      <c r="A20">
        <v>13</v>
      </c>
      <c r="B20" s="7">
        <v>2.05E-4</v>
      </c>
      <c r="C20" s="7">
        <v>2.05E-4</v>
      </c>
      <c r="D20" s="8">
        <v>99020.6</v>
      </c>
      <c r="E20" s="8">
        <v>20.3</v>
      </c>
      <c r="F20" s="6">
        <v>61.61</v>
      </c>
      <c r="G20" t="s">
        <v>13</v>
      </c>
      <c r="H20">
        <v>13</v>
      </c>
      <c r="I20" s="7">
        <v>1.5200000000000001E-4</v>
      </c>
      <c r="J20" s="7">
        <v>1.5200000000000001E-4</v>
      </c>
      <c r="K20" s="8">
        <v>99235.1</v>
      </c>
      <c r="L20" s="8">
        <v>15.1</v>
      </c>
      <c r="M20" s="6">
        <v>66.81</v>
      </c>
    </row>
    <row r="21" spans="1:13">
      <c r="A21">
        <v>14</v>
      </c>
      <c r="B21" s="7">
        <v>2.7399999999999999E-4</v>
      </c>
      <c r="C21" s="7">
        <v>2.7399999999999999E-4</v>
      </c>
      <c r="D21" s="8">
        <v>99000.3</v>
      </c>
      <c r="E21" s="8">
        <v>27.1</v>
      </c>
      <c r="F21" s="6">
        <v>60.62</v>
      </c>
      <c r="G21" t="s">
        <v>13</v>
      </c>
      <c r="H21">
        <v>14</v>
      </c>
      <c r="I21" s="7">
        <v>1.9799999999999999E-4</v>
      </c>
      <c r="J21" s="7">
        <v>1.9799999999999999E-4</v>
      </c>
      <c r="K21" s="8">
        <v>99220</v>
      </c>
      <c r="L21" s="8">
        <v>19.600000000000001</v>
      </c>
      <c r="M21" s="6">
        <v>65.819999999999993</v>
      </c>
    </row>
    <row r="22" spans="1:13">
      <c r="A22">
        <v>15</v>
      </c>
      <c r="B22" s="7">
        <v>3.39E-4</v>
      </c>
      <c r="C22" s="7">
        <v>3.39E-4</v>
      </c>
      <c r="D22" s="8">
        <v>98973.2</v>
      </c>
      <c r="E22" s="8">
        <v>33.6</v>
      </c>
      <c r="F22" s="6">
        <v>59.64</v>
      </c>
      <c r="G22" t="s">
        <v>13</v>
      </c>
      <c r="H22">
        <v>15</v>
      </c>
      <c r="I22" s="7">
        <v>2.0100000000000001E-4</v>
      </c>
      <c r="J22" s="7">
        <v>2.0100000000000001E-4</v>
      </c>
      <c r="K22" s="8">
        <v>99200.4</v>
      </c>
      <c r="L22" s="8">
        <v>20</v>
      </c>
      <c r="M22" s="6">
        <v>64.83</v>
      </c>
    </row>
    <row r="23" spans="1:13">
      <c r="A23">
        <v>16</v>
      </c>
      <c r="B23" s="7">
        <v>4.1300000000000001E-4</v>
      </c>
      <c r="C23" s="7">
        <v>4.1300000000000001E-4</v>
      </c>
      <c r="D23" s="8">
        <v>98939.6</v>
      </c>
      <c r="E23" s="8">
        <v>40.9</v>
      </c>
      <c r="F23" s="6">
        <v>58.66</v>
      </c>
      <c r="G23" t="s">
        <v>13</v>
      </c>
      <c r="H23">
        <v>16</v>
      </c>
      <c r="I23" s="7">
        <v>2.4499999999999999E-4</v>
      </c>
      <c r="J23" s="7">
        <v>2.4499999999999999E-4</v>
      </c>
      <c r="K23" s="8">
        <v>99180.4</v>
      </c>
      <c r="L23" s="8">
        <v>24.3</v>
      </c>
      <c r="M23" s="6">
        <v>63.85</v>
      </c>
    </row>
    <row r="24" spans="1:13">
      <c r="A24">
        <v>17</v>
      </c>
      <c r="B24" s="7">
        <v>6.6399999999999999E-4</v>
      </c>
      <c r="C24" s="7">
        <v>6.6399999999999999E-4</v>
      </c>
      <c r="D24" s="8">
        <v>98898.7</v>
      </c>
      <c r="E24" s="8">
        <v>65.7</v>
      </c>
      <c r="F24" s="6">
        <v>57.68</v>
      </c>
      <c r="G24" t="s">
        <v>13</v>
      </c>
      <c r="H24">
        <v>17</v>
      </c>
      <c r="I24" s="7">
        <v>2.92E-4</v>
      </c>
      <c r="J24" s="7">
        <v>2.92E-4</v>
      </c>
      <c r="K24" s="8">
        <v>99156.1</v>
      </c>
      <c r="L24" s="8">
        <v>28.9</v>
      </c>
      <c r="M24" s="6">
        <v>62.86</v>
      </c>
    </row>
    <row r="25" spans="1:13">
      <c r="A25">
        <v>18</v>
      </c>
      <c r="B25" s="7">
        <v>7.45E-4</v>
      </c>
      <c r="C25" s="7">
        <v>7.45E-4</v>
      </c>
      <c r="D25" s="8">
        <v>98833</v>
      </c>
      <c r="E25" s="8">
        <v>73.599999999999994</v>
      </c>
      <c r="F25" s="6">
        <v>56.72</v>
      </c>
      <c r="G25" t="s">
        <v>13</v>
      </c>
      <c r="H25">
        <v>18</v>
      </c>
      <c r="I25" s="7">
        <v>2.8899999999999998E-4</v>
      </c>
      <c r="J25" s="7">
        <v>2.8899999999999998E-4</v>
      </c>
      <c r="K25" s="8">
        <v>99127.1</v>
      </c>
      <c r="L25" s="8">
        <v>28.6</v>
      </c>
      <c r="M25" s="6">
        <v>61.88</v>
      </c>
    </row>
    <row r="26" spans="1:13">
      <c r="A26">
        <v>19</v>
      </c>
      <c r="B26" s="7">
        <v>7.9199999999999995E-4</v>
      </c>
      <c r="C26" s="7">
        <v>7.9100000000000004E-4</v>
      </c>
      <c r="D26" s="8">
        <v>98759.4</v>
      </c>
      <c r="E26" s="8">
        <v>78.099999999999994</v>
      </c>
      <c r="F26" s="6">
        <v>55.76</v>
      </c>
      <c r="G26" t="s">
        <v>13</v>
      </c>
      <c r="H26">
        <v>19</v>
      </c>
      <c r="I26" s="7">
        <v>3.1E-4</v>
      </c>
      <c r="J26" s="7">
        <v>3.1E-4</v>
      </c>
      <c r="K26" s="8">
        <v>99098.5</v>
      </c>
      <c r="L26" s="8">
        <v>30.8</v>
      </c>
      <c r="M26" s="6">
        <v>60.9</v>
      </c>
    </row>
    <row r="27" spans="1:13">
      <c r="A27">
        <v>20</v>
      </c>
      <c r="B27" s="7">
        <v>8.5800000000000004E-4</v>
      </c>
      <c r="C27" s="7">
        <v>8.5700000000000001E-4</v>
      </c>
      <c r="D27" s="8">
        <v>98681.3</v>
      </c>
      <c r="E27" s="8">
        <v>84.6</v>
      </c>
      <c r="F27" s="6">
        <v>54.81</v>
      </c>
      <c r="G27" t="s">
        <v>13</v>
      </c>
      <c r="H27">
        <v>20</v>
      </c>
      <c r="I27" s="7">
        <v>3.2200000000000002E-4</v>
      </c>
      <c r="J27" s="7">
        <v>3.21E-4</v>
      </c>
      <c r="K27" s="8">
        <v>99067.7</v>
      </c>
      <c r="L27" s="8">
        <v>31.8</v>
      </c>
      <c r="M27" s="6">
        <v>59.92</v>
      </c>
    </row>
    <row r="28" spans="1:13">
      <c r="A28">
        <v>21</v>
      </c>
      <c r="B28" s="7">
        <v>8.4199999999999998E-4</v>
      </c>
      <c r="C28" s="7">
        <v>8.4199999999999998E-4</v>
      </c>
      <c r="D28" s="8">
        <v>98596.7</v>
      </c>
      <c r="E28" s="8">
        <v>83</v>
      </c>
      <c r="F28" s="6">
        <v>53.85</v>
      </c>
      <c r="G28" t="s">
        <v>13</v>
      </c>
      <c r="H28">
        <v>21</v>
      </c>
      <c r="I28" s="7">
        <v>3.2499999999999999E-4</v>
      </c>
      <c r="J28" s="7">
        <v>3.2499999999999999E-4</v>
      </c>
      <c r="K28" s="8">
        <v>99035.9</v>
      </c>
      <c r="L28" s="8">
        <v>32.200000000000003</v>
      </c>
      <c r="M28" s="6">
        <v>58.94</v>
      </c>
    </row>
    <row r="29" spans="1:13">
      <c r="A29">
        <v>22</v>
      </c>
      <c r="B29" s="7">
        <v>8.7100000000000003E-4</v>
      </c>
      <c r="C29" s="7">
        <v>8.7100000000000003E-4</v>
      </c>
      <c r="D29" s="8">
        <v>98513.7</v>
      </c>
      <c r="E29" s="8">
        <v>85.8</v>
      </c>
      <c r="F29" s="6">
        <v>52.9</v>
      </c>
      <c r="G29" t="s">
        <v>13</v>
      </c>
      <c r="H29">
        <v>22</v>
      </c>
      <c r="I29" s="7">
        <v>3.0499999999999999E-4</v>
      </c>
      <c r="J29" s="7">
        <v>3.0499999999999999E-4</v>
      </c>
      <c r="K29" s="8">
        <v>99003.7</v>
      </c>
      <c r="L29" s="8">
        <v>30.2</v>
      </c>
      <c r="M29" s="6">
        <v>57.96</v>
      </c>
    </row>
    <row r="30" spans="1:13">
      <c r="A30">
        <v>23</v>
      </c>
      <c r="B30" s="7">
        <v>8.0999999999999996E-4</v>
      </c>
      <c r="C30" s="7">
        <v>8.0999999999999996E-4</v>
      </c>
      <c r="D30" s="8">
        <v>98427.9</v>
      </c>
      <c r="E30" s="8">
        <v>79.7</v>
      </c>
      <c r="F30" s="6">
        <v>51.94</v>
      </c>
      <c r="G30" t="s">
        <v>13</v>
      </c>
      <c r="H30">
        <v>23</v>
      </c>
      <c r="I30" s="7">
        <v>2.9100000000000003E-4</v>
      </c>
      <c r="J30" s="7">
        <v>2.9100000000000003E-4</v>
      </c>
      <c r="K30" s="8">
        <v>98973.6</v>
      </c>
      <c r="L30" s="8">
        <v>28.8</v>
      </c>
      <c r="M30" s="6">
        <v>56.97</v>
      </c>
    </row>
    <row r="31" spans="1:13">
      <c r="A31">
        <v>24</v>
      </c>
      <c r="B31" s="7">
        <v>8.5700000000000001E-4</v>
      </c>
      <c r="C31" s="7">
        <v>8.5700000000000001E-4</v>
      </c>
      <c r="D31" s="8">
        <v>98348.2</v>
      </c>
      <c r="E31" s="8">
        <v>84.3</v>
      </c>
      <c r="F31" s="6">
        <v>50.99</v>
      </c>
      <c r="G31" t="s">
        <v>13</v>
      </c>
      <c r="H31">
        <v>24</v>
      </c>
      <c r="I31" s="7">
        <v>3.19E-4</v>
      </c>
      <c r="J31" s="7">
        <v>3.19E-4</v>
      </c>
      <c r="K31" s="8">
        <v>98944.7</v>
      </c>
      <c r="L31" s="8">
        <v>31.6</v>
      </c>
      <c r="M31" s="6">
        <v>55.99</v>
      </c>
    </row>
    <row r="32" spans="1:13">
      <c r="A32">
        <v>25</v>
      </c>
      <c r="B32" s="7">
        <v>8.2600000000000002E-4</v>
      </c>
      <c r="C32" s="7">
        <v>8.2600000000000002E-4</v>
      </c>
      <c r="D32" s="8">
        <v>98263.9</v>
      </c>
      <c r="E32" s="8">
        <v>81.099999999999994</v>
      </c>
      <c r="F32" s="6">
        <v>50.03</v>
      </c>
      <c r="G32" t="s">
        <v>13</v>
      </c>
      <c r="H32">
        <v>25</v>
      </c>
      <c r="I32" s="7">
        <v>3.1100000000000002E-4</v>
      </c>
      <c r="J32" s="7">
        <v>3.1100000000000002E-4</v>
      </c>
      <c r="K32" s="8">
        <v>98913.2</v>
      </c>
      <c r="L32" s="8">
        <v>30.8</v>
      </c>
      <c r="M32" s="6">
        <v>55.01</v>
      </c>
    </row>
    <row r="33" spans="1:13">
      <c r="A33">
        <v>26</v>
      </c>
      <c r="B33" s="7">
        <v>8.8099999999999995E-4</v>
      </c>
      <c r="C33" s="7">
        <v>8.8099999999999995E-4</v>
      </c>
      <c r="D33" s="8">
        <v>98182.8</v>
      </c>
      <c r="E33" s="8">
        <v>86.5</v>
      </c>
      <c r="F33" s="6">
        <v>49.07</v>
      </c>
      <c r="G33" t="s">
        <v>13</v>
      </c>
      <c r="H33">
        <v>26</v>
      </c>
      <c r="I33" s="7">
        <v>3.5300000000000002E-4</v>
      </c>
      <c r="J33" s="7">
        <v>3.5199999999999999E-4</v>
      </c>
      <c r="K33" s="8">
        <v>98882.4</v>
      </c>
      <c r="L33" s="8">
        <v>34.9</v>
      </c>
      <c r="M33" s="6">
        <v>54.02</v>
      </c>
    </row>
    <row r="34" spans="1:13">
      <c r="A34">
        <v>27</v>
      </c>
      <c r="B34" s="7">
        <v>8.83E-4</v>
      </c>
      <c r="C34" s="7">
        <v>8.83E-4</v>
      </c>
      <c r="D34" s="8">
        <v>98096.3</v>
      </c>
      <c r="E34" s="8">
        <v>86.6</v>
      </c>
      <c r="F34" s="6">
        <v>48.11</v>
      </c>
      <c r="G34" t="s">
        <v>13</v>
      </c>
      <c r="H34">
        <v>27</v>
      </c>
      <c r="I34" s="7">
        <v>3.6900000000000002E-4</v>
      </c>
      <c r="J34" s="7">
        <v>3.6900000000000002E-4</v>
      </c>
      <c r="K34" s="8">
        <v>98847.5</v>
      </c>
      <c r="L34" s="8">
        <v>36.5</v>
      </c>
      <c r="M34" s="6">
        <v>53.04</v>
      </c>
    </row>
    <row r="35" spans="1:13">
      <c r="A35">
        <v>28</v>
      </c>
      <c r="B35" s="7">
        <v>8.9899999999999995E-4</v>
      </c>
      <c r="C35" s="7">
        <v>8.9899999999999995E-4</v>
      </c>
      <c r="D35" s="8">
        <v>98009.600000000006</v>
      </c>
      <c r="E35" s="8">
        <v>88.1</v>
      </c>
      <c r="F35" s="6">
        <v>47.16</v>
      </c>
      <c r="G35" t="s">
        <v>13</v>
      </c>
      <c r="H35">
        <v>28</v>
      </c>
      <c r="I35" s="7">
        <v>3.8999999999999999E-4</v>
      </c>
      <c r="J35" s="7">
        <v>3.8999999999999999E-4</v>
      </c>
      <c r="K35" s="8">
        <v>98811</v>
      </c>
      <c r="L35" s="8">
        <v>38.5</v>
      </c>
      <c r="M35" s="6">
        <v>52.06</v>
      </c>
    </row>
    <row r="36" spans="1:13">
      <c r="A36">
        <v>29</v>
      </c>
      <c r="B36" s="7">
        <v>9.2500000000000004E-4</v>
      </c>
      <c r="C36" s="7">
        <v>9.2500000000000004E-4</v>
      </c>
      <c r="D36" s="8">
        <v>97921.600000000006</v>
      </c>
      <c r="E36" s="8">
        <v>90.6</v>
      </c>
      <c r="F36" s="6">
        <v>46.2</v>
      </c>
      <c r="G36" t="s">
        <v>13</v>
      </c>
      <c r="H36">
        <v>29</v>
      </c>
      <c r="I36" s="7">
        <v>4.0200000000000001E-4</v>
      </c>
      <c r="J36" s="7">
        <v>4.0200000000000001E-4</v>
      </c>
      <c r="K36" s="8">
        <v>98772.5</v>
      </c>
      <c r="L36" s="8">
        <v>39.700000000000003</v>
      </c>
      <c r="M36" s="6">
        <v>51.08</v>
      </c>
    </row>
    <row r="37" spans="1:13">
      <c r="A37">
        <v>30</v>
      </c>
      <c r="B37" s="7">
        <v>9.4399999999999996E-4</v>
      </c>
      <c r="C37" s="7">
        <v>9.4399999999999996E-4</v>
      </c>
      <c r="D37" s="8">
        <v>97831</v>
      </c>
      <c r="E37" s="8">
        <v>92.3</v>
      </c>
      <c r="F37" s="6">
        <v>45.24</v>
      </c>
      <c r="G37" t="s">
        <v>13</v>
      </c>
      <c r="H37">
        <v>30</v>
      </c>
      <c r="I37" s="7">
        <v>4.2700000000000002E-4</v>
      </c>
      <c r="J37" s="7">
        <v>4.2700000000000002E-4</v>
      </c>
      <c r="K37" s="8">
        <v>98732.9</v>
      </c>
      <c r="L37" s="8">
        <v>42.2</v>
      </c>
      <c r="M37" s="6">
        <v>50.1</v>
      </c>
    </row>
    <row r="38" spans="1:13">
      <c r="A38">
        <v>31</v>
      </c>
      <c r="B38" s="7">
        <v>1.0510000000000001E-3</v>
      </c>
      <c r="C38" s="7">
        <v>1.0499999999999999E-3</v>
      </c>
      <c r="D38" s="8">
        <v>97738.7</v>
      </c>
      <c r="E38" s="8">
        <v>102.7</v>
      </c>
      <c r="F38" s="6">
        <v>44.28</v>
      </c>
      <c r="G38" t="s">
        <v>13</v>
      </c>
      <c r="H38">
        <v>31</v>
      </c>
      <c r="I38" s="7">
        <v>4.86E-4</v>
      </c>
      <c r="J38" s="7">
        <v>4.86E-4</v>
      </c>
      <c r="K38" s="8">
        <v>98690.7</v>
      </c>
      <c r="L38" s="8">
        <v>47.9</v>
      </c>
      <c r="M38" s="6">
        <v>49.12</v>
      </c>
    </row>
    <row r="39" spans="1:13">
      <c r="A39">
        <v>32</v>
      </c>
      <c r="B39" s="7">
        <v>9.7599999999999998E-4</v>
      </c>
      <c r="C39" s="7">
        <v>9.7599999999999998E-4</v>
      </c>
      <c r="D39" s="8">
        <v>97636</v>
      </c>
      <c r="E39" s="8">
        <v>95.3</v>
      </c>
      <c r="F39" s="6">
        <v>43.33</v>
      </c>
      <c r="G39" t="s">
        <v>13</v>
      </c>
      <c r="H39">
        <v>32</v>
      </c>
      <c r="I39" s="7">
        <v>5.4699999999999996E-4</v>
      </c>
      <c r="J39" s="7">
        <v>5.4699999999999996E-4</v>
      </c>
      <c r="K39" s="8">
        <v>98642.7</v>
      </c>
      <c r="L39" s="8">
        <v>53.9</v>
      </c>
      <c r="M39" s="6">
        <v>48.15</v>
      </c>
    </row>
    <row r="40" spans="1:13">
      <c r="A40">
        <v>33</v>
      </c>
      <c r="B40" s="7">
        <v>1.126E-3</v>
      </c>
      <c r="C40" s="7">
        <v>1.1249999999999999E-3</v>
      </c>
      <c r="D40" s="8">
        <v>97540.7</v>
      </c>
      <c r="E40" s="8">
        <v>109.8</v>
      </c>
      <c r="F40" s="6">
        <v>42.37</v>
      </c>
      <c r="G40" t="s">
        <v>13</v>
      </c>
      <c r="H40">
        <v>33</v>
      </c>
      <c r="I40" s="7">
        <v>5.4699999999999996E-4</v>
      </c>
      <c r="J40" s="7">
        <v>5.4699999999999996E-4</v>
      </c>
      <c r="K40" s="8">
        <v>98588.800000000003</v>
      </c>
      <c r="L40" s="8">
        <v>53.9</v>
      </c>
      <c r="M40" s="6">
        <v>47.17</v>
      </c>
    </row>
    <row r="41" spans="1:13">
      <c r="A41">
        <v>34</v>
      </c>
      <c r="B41" s="7">
        <v>1.1620000000000001E-3</v>
      </c>
      <c r="C41" s="7">
        <v>1.1609999999999999E-3</v>
      </c>
      <c r="D41" s="8">
        <v>97431</v>
      </c>
      <c r="E41" s="8">
        <v>113.1</v>
      </c>
      <c r="F41" s="6">
        <v>41.42</v>
      </c>
      <c r="G41" t="s">
        <v>13</v>
      </c>
      <c r="H41">
        <v>34</v>
      </c>
      <c r="I41" s="7">
        <v>5.9199999999999997E-4</v>
      </c>
      <c r="J41" s="7">
        <v>5.9199999999999997E-4</v>
      </c>
      <c r="K41" s="8">
        <v>98534.9</v>
      </c>
      <c r="L41" s="8">
        <v>58.4</v>
      </c>
      <c r="M41" s="6">
        <v>46.2</v>
      </c>
    </row>
    <row r="42" spans="1:13">
      <c r="A42">
        <v>35</v>
      </c>
      <c r="B42" s="7">
        <v>1.2099999999999999E-3</v>
      </c>
      <c r="C42" s="7">
        <v>1.209E-3</v>
      </c>
      <c r="D42" s="8">
        <v>97317.9</v>
      </c>
      <c r="E42" s="8">
        <v>117.7</v>
      </c>
      <c r="F42" s="6">
        <v>40.46</v>
      </c>
      <c r="G42" t="s">
        <v>13</v>
      </c>
      <c r="H42">
        <v>35</v>
      </c>
      <c r="I42" s="7">
        <v>6.6299999999999996E-4</v>
      </c>
      <c r="J42" s="7">
        <v>6.6299999999999996E-4</v>
      </c>
      <c r="K42" s="8">
        <v>98476.5</v>
      </c>
      <c r="L42" s="8">
        <v>65.3</v>
      </c>
      <c r="M42" s="6">
        <v>45.23</v>
      </c>
    </row>
    <row r="43" spans="1:13">
      <c r="A43">
        <v>36</v>
      </c>
      <c r="B43" s="7">
        <v>1.2750000000000001E-3</v>
      </c>
      <c r="C43" s="7">
        <v>1.2750000000000001E-3</v>
      </c>
      <c r="D43" s="8">
        <v>97200.2</v>
      </c>
      <c r="E43" s="8">
        <v>123.9</v>
      </c>
      <c r="F43" s="6">
        <v>39.51</v>
      </c>
      <c r="G43" t="s">
        <v>13</v>
      </c>
      <c r="H43">
        <v>36</v>
      </c>
      <c r="I43" s="7">
        <v>7.5000000000000002E-4</v>
      </c>
      <c r="J43" s="7">
        <v>7.4899999999999999E-4</v>
      </c>
      <c r="K43" s="8">
        <v>98411.3</v>
      </c>
      <c r="L43" s="8">
        <v>73.7</v>
      </c>
      <c r="M43" s="6">
        <v>44.26</v>
      </c>
    </row>
    <row r="44" spans="1:13">
      <c r="A44">
        <v>37</v>
      </c>
      <c r="B44" s="7">
        <v>1.3140000000000001E-3</v>
      </c>
      <c r="C44" s="7">
        <v>1.3129999999999999E-3</v>
      </c>
      <c r="D44" s="8">
        <v>97076.3</v>
      </c>
      <c r="E44" s="8">
        <v>127.5</v>
      </c>
      <c r="F44" s="6">
        <v>38.56</v>
      </c>
      <c r="G44" t="s">
        <v>13</v>
      </c>
      <c r="H44">
        <v>37</v>
      </c>
      <c r="I44" s="7">
        <v>8.0699999999999999E-4</v>
      </c>
      <c r="J44" s="7">
        <v>8.0699999999999999E-4</v>
      </c>
      <c r="K44" s="8">
        <v>98337.5</v>
      </c>
      <c r="L44" s="8">
        <v>79.400000000000006</v>
      </c>
      <c r="M44" s="6">
        <v>43.29</v>
      </c>
    </row>
    <row r="45" spans="1:13">
      <c r="A45">
        <v>38</v>
      </c>
      <c r="B45" s="7">
        <v>1.536E-3</v>
      </c>
      <c r="C45" s="7">
        <v>1.5349999999999999E-3</v>
      </c>
      <c r="D45" s="8">
        <v>96948.800000000003</v>
      </c>
      <c r="E45" s="8">
        <v>148.80000000000001</v>
      </c>
      <c r="F45" s="6">
        <v>37.61</v>
      </c>
      <c r="G45" t="s">
        <v>13</v>
      </c>
      <c r="H45">
        <v>38</v>
      </c>
      <c r="I45" s="7">
        <v>8.2700000000000004E-4</v>
      </c>
      <c r="J45" s="7">
        <v>8.2700000000000004E-4</v>
      </c>
      <c r="K45" s="8">
        <v>98258.2</v>
      </c>
      <c r="L45" s="8">
        <v>81.2</v>
      </c>
      <c r="M45" s="6">
        <v>42.32</v>
      </c>
    </row>
    <row r="46" spans="1:13">
      <c r="A46">
        <v>39</v>
      </c>
      <c r="B46" s="7">
        <v>1.622E-3</v>
      </c>
      <c r="C46" s="7">
        <v>1.621E-3</v>
      </c>
      <c r="D46" s="8">
        <v>96800</v>
      </c>
      <c r="E46" s="8">
        <v>156.9</v>
      </c>
      <c r="F46" s="6">
        <v>36.67</v>
      </c>
      <c r="G46" t="s">
        <v>13</v>
      </c>
      <c r="H46">
        <v>39</v>
      </c>
      <c r="I46" s="7">
        <v>9.7400000000000004E-4</v>
      </c>
      <c r="J46" s="7">
        <v>9.7400000000000004E-4</v>
      </c>
      <c r="K46" s="8">
        <v>98176.9</v>
      </c>
      <c r="L46" s="8">
        <v>95.6</v>
      </c>
      <c r="M46" s="6">
        <v>41.36</v>
      </c>
    </row>
    <row r="47" spans="1:13">
      <c r="A47">
        <v>40</v>
      </c>
      <c r="B47" s="7">
        <v>1.6969999999999999E-3</v>
      </c>
      <c r="C47" s="7">
        <v>1.6949999999999999E-3</v>
      </c>
      <c r="D47" s="8">
        <v>96643.1</v>
      </c>
      <c r="E47" s="8">
        <v>163.80000000000001</v>
      </c>
      <c r="F47" s="6">
        <v>35.729999999999997</v>
      </c>
      <c r="G47" t="s">
        <v>13</v>
      </c>
      <c r="H47">
        <v>40</v>
      </c>
      <c r="I47" s="7">
        <v>1.103E-3</v>
      </c>
      <c r="J47" s="7">
        <v>1.1019999999999999E-3</v>
      </c>
      <c r="K47" s="8">
        <v>98081.4</v>
      </c>
      <c r="L47" s="8">
        <v>108.1</v>
      </c>
      <c r="M47" s="6">
        <v>40.4</v>
      </c>
    </row>
    <row r="48" spans="1:13">
      <c r="A48">
        <v>41</v>
      </c>
      <c r="B48" s="7">
        <v>1.89E-3</v>
      </c>
      <c r="C48" s="7">
        <v>1.8879999999999999E-3</v>
      </c>
      <c r="D48" s="8">
        <v>96479.3</v>
      </c>
      <c r="E48" s="8">
        <v>182.1</v>
      </c>
      <c r="F48" s="6">
        <v>34.79</v>
      </c>
      <c r="G48" t="s">
        <v>13</v>
      </c>
      <c r="H48">
        <v>41</v>
      </c>
      <c r="I48" s="7">
        <v>1.2210000000000001E-3</v>
      </c>
      <c r="J48" s="7">
        <v>1.2210000000000001E-3</v>
      </c>
      <c r="K48" s="8">
        <v>97973.3</v>
      </c>
      <c r="L48" s="8">
        <v>119.6</v>
      </c>
      <c r="M48" s="6">
        <v>39.44</v>
      </c>
    </row>
    <row r="49" spans="1:13">
      <c r="A49">
        <v>42</v>
      </c>
      <c r="B49" s="7">
        <v>1.97E-3</v>
      </c>
      <c r="C49" s="7">
        <v>1.9680000000000001E-3</v>
      </c>
      <c r="D49" s="8">
        <v>96297.2</v>
      </c>
      <c r="E49" s="8">
        <v>189.6</v>
      </c>
      <c r="F49" s="6">
        <v>33.85</v>
      </c>
      <c r="G49" t="s">
        <v>13</v>
      </c>
      <c r="H49">
        <v>42</v>
      </c>
      <c r="I49" s="7">
        <v>1.3500000000000001E-3</v>
      </c>
      <c r="J49" s="7">
        <v>1.3489999999999999E-3</v>
      </c>
      <c r="K49" s="8">
        <v>97853.7</v>
      </c>
      <c r="L49" s="8">
        <v>132</v>
      </c>
      <c r="M49" s="6">
        <v>38.49</v>
      </c>
    </row>
    <row r="50" spans="1:13">
      <c r="A50">
        <v>43</v>
      </c>
      <c r="B50" s="7">
        <v>2.14E-3</v>
      </c>
      <c r="C50" s="7">
        <v>2.137E-3</v>
      </c>
      <c r="D50" s="8">
        <v>96107.6</v>
      </c>
      <c r="E50" s="8">
        <v>205.4</v>
      </c>
      <c r="F50" s="6">
        <v>32.92</v>
      </c>
      <c r="G50" t="s">
        <v>13</v>
      </c>
      <c r="H50">
        <v>43</v>
      </c>
      <c r="I50" s="7">
        <v>1.4090000000000001E-3</v>
      </c>
      <c r="J50" s="7">
        <v>1.408E-3</v>
      </c>
      <c r="K50" s="8">
        <v>97721.7</v>
      </c>
      <c r="L50" s="8">
        <v>137.6</v>
      </c>
      <c r="M50" s="6">
        <v>37.54</v>
      </c>
    </row>
    <row r="51" spans="1:13">
      <c r="A51">
        <v>44</v>
      </c>
      <c r="B51" s="7">
        <v>2.3900000000000002E-3</v>
      </c>
      <c r="C51" s="7">
        <v>2.3869999999999998E-3</v>
      </c>
      <c r="D51" s="8">
        <v>95902.2</v>
      </c>
      <c r="E51" s="8">
        <v>228.9</v>
      </c>
      <c r="F51" s="6">
        <v>31.99</v>
      </c>
      <c r="G51" t="s">
        <v>13</v>
      </c>
      <c r="H51">
        <v>44</v>
      </c>
      <c r="I51" s="7">
        <v>1.5590000000000001E-3</v>
      </c>
      <c r="J51" s="7">
        <v>1.557E-3</v>
      </c>
      <c r="K51" s="8">
        <v>97584.1</v>
      </c>
      <c r="L51" s="8">
        <v>152</v>
      </c>
      <c r="M51" s="6">
        <v>36.590000000000003</v>
      </c>
    </row>
    <row r="52" spans="1:13">
      <c r="A52">
        <v>45</v>
      </c>
      <c r="B52" s="7">
        <v>2.4680000000000001E-3</v>
      </c>
      <c r="C52" s="7">
        <v>2.464E-3</v>
      </c>
      <c r="D52" s="8">
        <v>95673.2</v>
      </c>
      <c r="E52" s="8">
        <v>235.8</v>
      </c>
      <c r="F52" s="6">
        <v>31.06</v>
      </c>
      <c r="G52" t="s">
        <v>13</v>
      </c>
      <c r="H52">
        <v>45</v>
      </c>
      <c r="I52" s="7">
        <v>1.7459999999999999E-3</v>
      </c>
      <c r="J52" s="7">
        <v>1.745E-3</v>
      </c>
      <c r="K52" s="8">
        <v>97432.1</v>
      </c>
      <c r="L52" s="8">
        <v>170</v>
      </c>
      <c r="M52" s="6">
        <v>35.65</v>
      </c>
    </row>
    <row r="53" spans="1:13">
      <c r="A53">
        <v>46</v>
      </c>
      <c r="B53" s="7">
        <v>2.7390000000000001E-3</v>
      </c>
      <c r="C53" s="7">
        <v>2.735E-3</v>
      </c>
      <c r="D53" s="8">
        <v>95437.5</v>
      </c>
      <c r="E53" s="8">
        <v>261</v>
      </c>
      <c r="F53" s="6">
        <v>30.14</v>
      </c>
      <c r="G53" t="s">
        <v>13</v>
      </c>
      <c r="H53">
        <v>46</v>
      </c>
      <c r="I53" s="7">
        <v>1.933E-3</v>
      </c>
      <c r="J53" s="7">
        <v>1.931E-3</v>
      </c>
      <c r="K53" s="8">
        <v>97262.1</v>
      </c>
      <c r="L53" s="8">
        <v>187.8</v>
      </c>
      <c r="M53" s="6">
        <v>34.71</v>
      </c>
    </row>
    <row r="54" spans="1:13">
      <c r="A54">
        <v>47</v>
      </c>
      <c r="B54" s="7">
        <v>3.1150000000000001E-3</v>
      </c>
      <c r="C54" s="7">
        <v>3.1110000000000001E-3</v>
      </c>
      <c r="D54" s="8">
        <v>95176.5</v>
      </c>
      <c r="E54" s="8">
        <v>296</v>
      </c>
      <c r="F54" s="6">
        <v>29.22</v>
      </c>
      <c r="G54" t="s">
        <v>13</v>
      </c>
      <c r="H54">
        <v>47</v>
      </c>
      <c r="I54" s="7">
        <v>2.124E-3</v>
      </c>
      <c r="J54" s="7">
        <v>2.1220000000000002E-3</v>
      </c>
      <c r="K54" s="8">
        <v>97074.2</v>
      </c>
      <c r="L54" s="8">
        <v>206</v>
      </c>
      <c r="M54" s="6">
        <v>33.78</v>
      </c>
    </row>
    <row r="55" spans="1:13">
      <c r="A55">
        <v>48</v>
      </c>
      <c r="B55" s="7">
        <v>3.4849999999999998E-3</v>
      </c>
      <c r="C55" s="7">
        <v>3.4789999999999999E-3</v>
      </c>
      <c r="D55" s="8">
        <v>94880.4</v>
      </c>
      <c r="E55" s="8">
        <v>330.1</v>
      </c>
      <c r="F55" s="6">
        <v>28.31</v>
      </c>
      <c r="G55" t="s">
        <v>13</v>
      </c>
      <c r="H55">
        <v>48</v>
      </c>
      <c r="I55" s="7">
        <v>2.3010000000000001E-3</v>
      </c>
      <c r="J55" s="7">
        <v>2.2980000000000001E-3</v>
      </c>
      <c r="K55" s="8">
        <v>96868.3</v>
      </c>
      <c r="L55" s="8">
        <v>222.6</v>
      </c>
      <c r="M55" s="6">
        <v>32.85</v>
      </c>
    </row>
    <row r="56" spans="1:13">
      <c r="A56">
        <v>49</v>
      </c>
      <c r="B56" s="7">
        <v>3.888E-3</v>
      </c>
      <c r="C56" s="7">
        <v>3.8800000000000002E-3</v>
      </c>
      <c r="D56" s="8">
        <v>94550.3</v>
      </c>
      <c r="E56" s="8">
        <v>366.9</v>
      </c>
      <c r="F56" s="6">
        <v>27.41</v>
      </c>
      <c r="G56" t="s">
        <v>13</v>
      </c>
      <c r="H56">
        <v>49</v>
      </c>
      <c r="I56" s="7">
        <v>2.447E-3</v>
      </c>
      <c r="J56" s="7">
        <v>2.444E-3</v>
      </c>
      <c r="K56" s="8">
        <v>96645.7</v>
      </c>
      <c r="L56" s="8">
        <v>236.2</v>
      </c>
      <c r="M56" s="6">
        <v>31.92</v>
      </c>
    </row>
    <row r="57" spans="1:13">
      <c r="A57">
        <v>50</v>
      </c>
      <c r="B57" s="7">
        <v>4.346E-3</v>
      </c>
      <c r="C57" s="7">
        <v>4.3359999999999996E-3</v>
      </c>
      <c r="D57" s="8">
        <v>94183.5</v>
      </c>
      <c r="E57" s="8">
        <v>408.4</v>
      </c>
      <c r="F57" s="6">
        <v>26.51</v>
      </c>
      <c r="G57" t="s">
        <v>13</v>
      </c>
      <c r="H57">
        <v>50</v>
      </c>
      <c r="I57" s="7">
        <v>2.905E-3</v>
      </c>
      <c r="J57" s="7">
        <v>2.9009999999999999E-3</v>
      </c>
      <c r="K57" s="8">
        <v>96409.5</v>
      </c>
      <c r="L57" s="8">
        <v>279.7</v>
      </c>
      <c r="M57" s="6">
        <v>31</v>
      </c>
    </row>
    <row r="58" spans="1:13">
      <c r="A58">
        <v>51</v>
      </c>
      <c r="B58" s="7">
        <v>4.9610000000000001E-3</v>
      </c>
      <c r="C58" s="7">
        <v>4.9490000000000003E-3</v>
      </c>
      <c r="D58" s="8">
        <v>93775</v>
      </c>
      <c r="E58" s="8">
        <v>464.1</v>
      </c>
      <c r="F58" s="6">
        <v>25.63</v>
      </c>
      <c r="G58" t="s">
        <v>13</v>
      </c>
      <c r="H58">
        <v>51</v>
      </c>
      <c r="I58" s="7">
        <v>3.0379999999999999E-3</v>
      </c>
      <c r="J58" s="7">
        <v>3.0330000000000001E-3</v>
      </c>
      <c r="K58" s="8">
        <v>96129.8</v>
      </c>
      <c r="L58" s="8">
        <v>291.60000000000002</v>
      </c>
      <c r="M58" s="6">
        <v>30.09</v>
      </c>
    </row>
    <row r="59" spans="1:13">
      <c r="A59">
        <v>52</v>
      </c>
      <c r="B59" s="7">
        <v>5.6360000000000004E-3</v>
      </c>
      <c r="C59" s="7">
        <v>5.6210000000000001E-3</v>
      </c>
      <c r="D59" s="8">
        <v>93311</v>
      </c>
      <c r="E59" s="8">
        <v>524.5</v>
      </c>
      <c r="F59" s="6">
        <v>24.75</v>
      </c>
      <c r="G59" t="s">
        <v>13</v>
      </c>
      <c r="H59">
        <v>52</v>
      </c>
      <c r="I59" s="7">
        <v>3.5279999999999999E-3</v>
      </c>
      <c r="J59" s="7">
        <v>3.522E-3</v>
      </c>
      <c r="K59" s="8">
        <v>95838.2</v>
      </c>
      <c r="L59" s="8">
        <v>337.5</v>
      </c>
      <c r="M59" s="6">
        <v>29.18</v>
      </c>
    </row>
    <row r="60" spans="1:13">
      <c r="A60">
        <v>53</v>
      </c>
      <c r="B60" s="7">
        <v>6.2750000000000002E-3</v>
      </c>
      <c r="C60" s="7">
        <v>6.2550000000000001E-3</v>
      </c>
      <c r="D60" s="8">
        <v>92786.5</v>
      </c>
      <c r="E60" s="8">
        <v>580.4</v>
      </c>
      <c r="F60" s="6">
        <v>23.89</v>
      </c>
      <c r="G60" t="s">
        <v>13</v>
      </c>
      <c r="H60">
        <v>53</v>
      </c>
      <c r="I60" s="7">
        <v>3.9199999999999999E-3</v>
      </c>
      <c r="J60" s="7">
        <v>3.9129999999999998E-3</v>
      </c>
      <c r="K60" s="8">
        <v>95500.7</v>
      </c>
      <c r="L60" s="8">
        <v>373.6</v>
      </c>
      <c r="M60" s="6">
        <v>28.28</v>
      </c>
    </row>
    <row r="61" spans="1:13">
      <c r="A61">
        <v>54</v>
      </c>
      <c r="B61" s="7">
        <v>6.6740000000000002E-3</v>
      </c>
      <c r="C61" s="7">
        <v>6.6519999999999999E-3</v>
      </c>
      <c r="D61" s="8">
        <v>92206.1</v>
      </c>
      <c r="E61" s="8">
        <v>613.4</v>
      </c>
      <c r="F61" s="6">
        <v>23.03</v>
      </c>
      <c r="G61" t="s">
        <v>13</v>
      </c>
      <c r="H61">
        <v>54</v>
      </c>
      <c r="I61" s="7">
        <v>4.1310000000000001E-3</v>
      </c>
      <c r="J61" s="7">
        <v>4.1219999999999998E-3</v>
      </c>
      <c r="K61" s="8">
        <v>95127.1</v>
      </c>
      <c r="L61" s="8">
        <v>392.1</v>
      </c>
      <c r="M61" s="6">
        <v>27.39</v>
      </c>
    </row>
    <row r="62" spans="1:13">
      <c r="A62">
        <v>55</v>
      </c>
      <c r="B62" s="7">
        <v>7.5440000000000004E-3</v>
      </c>
      <c r="C62" s="7">
        <v>7.515E-3</v>
      </c>
      <c r="D62" s="8">
        <v>91592.7</v>
      </c>
      <c r="E62" s="8">
        <v>688.4</v>
      </c>
      <c r="F62" s="6">
        <v>22.19</v>
      </c>
      <c r="G62" t="s">
        <v>13</v>
      </c>
      <c r="H62">
        <v>55</v>
      </c>
      <c r="I62" s="7">
        <v>4.4770000000000001E-3</v>
      </c>
      <c r="J62" s="7">
        <v>4.4669999999999996E-3</v>
      </c>
      <c r="K62" s="8">
        <v>94734.9</v>
      </c>
      <c r="L62" s="8">
        <v>423.1</v>
      </c>
      <c r="M62" s="6">
        <v>26.5</v>
      </c>
    </row>
    <row r="63" spans="1:13">
      <c r="A63">
        <v>56</v>
      </c>
      <c r="B63" s="7">
        <v>8.2649999999999998E-3</v>
      </c>
      <c r="C63" s="7">
        <v>8.2310000000000005E-3</v>
      </c>
      <c r="D63" s="8">
        <v>90904.4</v>
      </c>
      <c r="E63" s="8">
        <v>748.3</v>
      </c>
      <c r="F63" s="6">
        <v>21.35</v>
      </c>
      <c r="G63" t="s">
        <v>13</v>
      </c>
      <c r="H63">
        <v>56</v>
      </c>
      <c r="I63" s="7">
        <v>4.8919999999999996E-3</v>
      </c>
      <c r="J63" s="7">
        <v>4.8799999999999998E-3</v>
      </c>
      <c r="K63" s="8">
        <v>94311.8</v>
      </c>
      <c r="L63" s="8">
        <v>460.3</v>
      </c>
      <c r="M63" s="6">
        <v>25.62</v>
      </c>
    </row>
    <row r="64" spans="1:13">
      <c r="A64">
        <v>57</v>
      </c>
      <c r="B64" s="7">
        <v>9.587E-3</v>
      </c>
      <c r="C64" s="7">
        <v>9.5420000000000001E-3</v>
      </c>
      <c r="D64" s="8">
        <v>90156.1</v>
      </c>
      <c r="E64" s="8">
        <v>860.2</v>
      </c>
      <c r="F64" s="6">
        <v>20.52</v>
      </c>
      <c r="G64" t="s">
        <v>13</v>
      </c>
      <c r="H64">
        <v>57</v>
      </c>
      <c r="I64" s="7">
        <v>5.6860000000000001E-3</v>
      </c>
      <c r="J64" s="7">
        <v>5.6699999999999997E-3</v>
      </c>
      <c r="K64" s="8">
        <v>93851.5</v>
      </c>
      <c r="L64" s="8">
        <v>532.1</v>
      </c>
      <c r="M64" s="6">
        <v>24.74</v>
      </c>
    </row>
    <row r="65" spans="1:13">
      <c r="A65">
        <v>58</v>
      </c>
      <c r="B65" s="7">
        <v>1.0533000000000001E-2</v>
      </c>
      <c r="C65" s="7">
        <v>1.0477999999999999E-2</v>
      </c>
      <c r="D65" s="8">
        <v>89295.9</v>
      </c>
      <c r="E65" s="8">
        <v>935.6</v>
      </c>
      <c r="F65" s="6">
        <v>19.72</v>
      </c>
      <c r="G65" t="s">
        <v>13</v>
      </c>
      <c r="H65">
        <v>58</v>
      </c>
      <c r="I65" s="7">
        <v>6.1390000000000004E-3</v>
      </c>
      <c r="J65" s="7">
        <v>6.1199999999999996E-3</v>
      </c>
      <c r="K65" s="8">
        <v>93319.4</v>
      </c>
      <c r="L65" s="8">
        <v>571.1</v>
      </c>
      <c r="M65" s="6">
        <v>23.88</v>
      </c>
    </row>
    <row r="66" spans="1:13">
      <c r="A66">
        <v>59</v>
      </c>
      <c r="B66" s="7">
        <v>1.1741E-2</v>
      </c>
      <c r="C66" s="7">
        <v>1.1672999999999999E-2</v>
      </c>
      <c r="D66" s="8">
        <v>88360.2</v>
      </c>
      <c r="E66" s="8">
        <v>1031.4000000000001</v>
      </c>
      <c r="F66" s="6">
        <v>18.920000000000002</v>
      </c>
      <c r="G66" t="s">
        <v>13</v>
      </c>
      <c r="H66">
        <v>59</v>
      </c>
      <c r="I66" s="7">
        <v>7.0280000000000004E-3</v>
      </c>
      <c r="J66" s="7">
        <v>7.0029999999999997E-3</v>
      </c>
      <c r="K66" s="8">
        <v>92748.3</v>
      </c>
      <c r="L66" s="8">
        <v>649.5</v>
      </c>
      <c r="M66" s="6">
        <v>23.02</v>
      </c>
    </row>
    <row r="67" spans="1:13">
      <c r="A67">
        <v>60</v>
      </c>
      <c r="B67" s="7">
        <v>1.3143999999999999E-2</v>
      </c>
      <c r="C67" s="7">
        <v>1.3058E-2</v>
      </c>
      <c r="D67" s="8">
        <v>87328.8</v>
      </c>
      <c r="E67" s="8">
        <v>1140.4000000000001</v>
      </c>
      <c r="F67" s="6">
        <v>18.14</v>
      </c>
      <c r="G67" t="s">
        <v>13</v>
      </c>
      <c r="H67">
        <v>60</v>
      </c>
      <c r="I67" s="7">
        <v>7.8019999999999999E-3</v>
      </c>
      <c r="J67" s="7">
        <v>7.7710000000000001E-3</v>
      </c>
      <c r="K67" s="8">
        <v>92098.8</v>
      </c>
      <c r="L67" s="8">
        <v>715.7</v>
      </c>
      <c r="M67" s="6">
        <v>22.18</v>
      </c>
    </row>
    <row r="68" spans="1:13">
      <c r="A68">
        <v>61</v>
      </c>
      <c r="B68" s="7">
        <v>1.4858E-2</v>
      </c>
      <c r="C68" s="7">
        <v>1.4749E-2</v>
      </c>
      <c r="D68" s="8">
        <v>86188.5</v>
      </c>
      <c r="E68" s="8">
        <v>1271.2</v>
      </c>
      <c r="F68" s="6">
        <v>17.37</v>
      </c>
      <c r="G68" t="s">
        <v>13</v>
      </c>
      <c r="H68">
        <v>61</v>
      </c>
      <c r="I68" s="7">
        <v>8.7749999999999998E-3</v>
      </c>
      <c r="J68" s="7">
        <v>8.737E-3</v>
      </c>
      <c r="K68" s="8">
        <v>91383</v>
      </c>
      <c r="L68" s="8">
        <v>798.4</v>
      </c>
      <c r="M68" s="6">
        <v>21.35</v>
      </c>
    </row>
    <row r="69" spans="1:13">
      <c r="A69">
        <v>62</v>
      </c>
      <c r="B69" s="7">
        <v>1.6508999999999999E-2</v>
      </c>
      <c r="C69" s="7">
        <v>1.6374E-2</v>
      </c>
      <c r="D69" s="8">
        <v>84917.3</v>
      </c>
      <c r="E69" s="8">
        <v>1390.4</v>
      </c>
      <c r="F69" s="6">
        <v>16.62</v>
      </c>
      <c r="G69" t="s">
        <v>13</v>
      </c>
      <c r="H69">
        <v>62</v>
      </c>
      <c r="I69" s="7">
        <v>9.672E-3</v>
      </c>
      <c r="J69" s="7">
        <v>9.6249999999999999E-3</v>
      </c>
      <c r="K69" s="8">
        <v>90584.6</v>
      </c>
      <c r="L69" s="8">
        <v>871.9</v>
      </c>
      <c r="M69" s="6">
        <v>20.53</v>
      </c>
    </row>
    <row r="70" spans="1:13">
      <c r="A70">
        <v>63</v>
      </c>
      <c r="B70" s="7">
        <v>1.8430999999999999E-2</v>
      </c>
      <c r="C70" s="7">
        <v>1.8263000000000001E-2</v>
      </c>
      <c r="D70" s="8">
        <v>83526.899999999994</v>
      </c>
      <c r="E70" s="8">
        <v>1525.4</v>
      </c>
      <c r="F70" s="6">
        <v>15.89</v>
      </c>
      <c r="G70" t="s">
        <v>13</v>
      </c>
      <c r="H70">
        <v>63</v>
      </c>
      <c r="I70" s="7">
        <v>1.0763E-2</v>
      </c>
      <c r="J70" s="7">
        <v>1.0704999999999999E-2</v>
      </c>
      <c r="K70" s="8">
        <v>89712.7</v>
      </c>
      <c r="L70" s="8">
        <v>960.4</v>
      </c>
      <c r="M70" s="6">
        <v>19.73</v>
      </c>
    </row>
    <row r="71" spans="1:13">
      <c r="A71">
        <v>64</v>
      </c>
      <c r="B71" s="7">
        <v>2.1026E-2</v>
      </c>
      <c r="C71" s="7">
        <v>2.0806999999999999E-2</v>
      </c>
      <c r="D71" s="8">
        <v>82001.399999999994</v>
      </c>
      <c r="E71" s="8">
        <v>1706.2</v>
      </c>
      <c r="F71" s="6">
        <v>15.18</v>
      </c>
      <c r="G71" t="s">
        <v>13</v>
      </c>
      <c r="H71">
        <v>64</v>
      </c>
      <c r="I71" s="7">
        <v>1.1863E-2</v>
      </c>
      <c r="J71" s="7">
        <v>1.1793E-2</v>
      </c>
      <c r="K71" s="8">
        <v>88752.3</v>
      </c>
      <c r="L71" s="8">
        <v>1046.7</v>
      </c>
      <c r="M71" s="6">
        <v>18.940000000000001</v>
      </c>
    </row>
    <row r="72" spans="1:13">
      <c r="A72">
        <v>65</v>
      </c>
      <c r="B72" s="7">
        <v>2.3293999999999999E-2</v>
      </c>
      <c r="C72" s="7">
        <v>2.3025E-2</v>
      </c>
      <c r="D72" s="8">
        <v>80295.199999999997</v>
      </c>
      <c r="E72" s="8">
        <v>1848.8</v>
      </c>
      <c r="F72" s="6">
        <v>14.49</v>
      </c>
      <c r="G72" t="s">
        <v>13</v>
      </c>
      <c r="H72">
        <v>65</v>
      </c>
      <c r="I72" s="7">
        <v>1.3532000000000001E-2</v>
      </c>
      <c r="J72" s="7">
        <v>1.3441E-2</v>
      </c>
      <c r="K72" s="8">
        <v>87705.7</v>
      </c>
      <c r="L72" s="8">
        <v>1178.8</v>
      </c>
      <c r="M72" s="6">
        <v>18.16</v>
      </c>
    </row>
    <row r="73" spans="1:13">
      <c r="A73">
        <v>66</v>
      </c>
      <c r="B73" s="7">
        <v>2.589E-2</v>
      </c>
      <c r="C73" s="7">
        <v>2.5558999999999998E-2</v>
      </c>
      <c r="D73" s="8">
        <v>78446.399999999994</v>
      </c>
      <c r="E73" s="8">
        <v>2005</v>
      </c>
      <c r="F73" s="6">
        <v>13.82</v>
      </c>
      <c r="G73" t="s">
        <v>13</v>
      </c>
      <c r="H73">
        <v>66</v>
      </c>
      <c r="I73" s="7">
        <v>1.4841E-2</v>
      </c>
      <c r="J73" s="7">
        <v>1.4732E-2</v>
      </c>
      <c r="K73" s="8">
        <v>86526.8</v>
      </c>
      <c r="L73" s="8">
        <v>1274.7</v>
      </c>
      <c r="M73" s="6">
        <v>17.399999999999999</v>
      </c>
    </row>
    <row r="74" spans="1:13">
      <c r="A74">
        <v>67</v>
      </c>
      <c r="B74" s="7">
        <v>2.9177999999999999E-2</v>
      </c>
      <c r="C74" s="7">
        <v>2.8759E-2</v>
      </c>
      <c r="D74" s="8">
        <v>76441.399999999994</v>
      </c>
      <c r="E74" s="8">
        <v>2198.4</v>
      </c>
      <c r="F74" s="6">
        <v>13.17</v>
      </c>
      <c r="G74" t="s">
        <v>13</v>
      </c>
      <c r="H74">
        <v>67</v>
      </c>
      <c r="I74" s="7">
        <v>1.6291E-2</v>
      </c>
      <c r="J74" s="7">
        <v>1.6159E-2</v>
      </c>
      <c r="K74" s="8">
        <v>85252.1</v>
      </c>
      <c r="L74" s="8">
        <v>1377.6</v>
      </c>
      <c r="M74" s="6">
        <v>16.649999999999999</v>
      </c>
    </row>
    <row r="75" spans="1:13">
      <c r="A75">
        <v>68</v>
      </c>
      <c r="B75" s="7">
        <v>3.1907999999999999E-2</v>
      </c>
      <c r="C75" s="7">
        <v>3.1406999999999997E-2</v>
      </c>
      <c r="D75" s="8">
        <v>74243</v>
      </c>
      <c r="E75" s="8">
        <v>2331.8000000000002</v>
      </c>
      <c r="F75" s="6">
        <v>12.54</v>
      </c>
      <c r="G75" t="s">
        <v>13</v>
      </c>
      <c r="H75">
        <v>68</v>
      </c>
      <c r="I75" s="7">
        <v>1.8086000000000001E-2</v>
      </c>
      <c r="J75" s="7">
        <v>1.7923999999999999E-2</v>
      </c>
      <c r="K75" s="8">
        <v>83874.5</v>
      </c>
      <c r="L75" s="8">
        <v>1503.4</v>
      </c>
      <c r="M75" s="6">
        <v>15.92</v>
      </c>
    </row>
    <row r="76" spans="1:13">
      <c r="A76">
        <v>69</v>
      </c>
      <c r="B76" s="7">
        <v>3.5156E-2</v>
      </c>
      <c r="C76" s="7">
        <v>3.4549000000000003E-2</v>
      </c>
      <c r="D76" s="8">
        <v>71911.199999999997</v>
      </c>
      <c r="E76" s="8">
        <v>2484.4</v>
      </c>
      <c r="F76" s="6">
        <v>11.93</v>
      </c>
      <c r="G76" t="s">
        <v>13</v>
      </c>
      <c r="H76">
        <v>69</v>
      </c>
      <c r="I76" s="7">
        <v>1.9817000000000001E-2</v>
      </c>
      <c r="J76" s="7">
        <v>1.9622000000000001E-2</v>
      </c>
      <c r="K76" s="8">
        <v>82371.100000000006</v>
      </c>
      <c r="L76" s="8">
        <v>1616.3</v>
      </c>
      <c r="M76" s="6">
        <v>15.2</v>
      </c>
    </row>
    <row r="77" spans="1:13">
      <c r="A77">
        <v>70</v>
      </c>
      <c r="B77" s="7">
        <v>3.8710000000000001E-2</v>
      </c>
      <c r="C77" s="7">
        <v>3.7975000000000002E-2</v>
      </c>
      <c r="D77" s="8">
        <v>69426.8</v>
      </c>
      <c r="E77" s="8">
        <v>2636.5</v>
      </c>
      <c r="F77" s="6">
        <v>11.34</v>
      </c>
      <c r="G77" t="s">
        <v>13</v>
      </c>
      <c r="H77">
        <v>70</v>
      </c>
      <c r="I77" s="7">
        <v>2.2116E-2</v>
      </c>
      <c r="J77" s="7">
        <v>2.1874000000000001E-2</v>
      </c>
      <c r="K77" s="8">
        <v>80754.8</v>
      </c>
      <c r="L77" s="8">
        <v>1766.5</v>
      </c>
      <c r="M77" s="6">
        <v>14.49</v>
      </c>
    </row>
    <row r="78" spans="1:13">
      <c r="A78">
        <v>71</v>
      </c>
      <c r="B78" s="7">
        <v>4.3158000000000002E-2</v>
      </c>
      <c r="C78" s="7">
        <v>4.2247E-2</v>
      </c>
      <c r="D78" s="8">
        <v>66790.3</v>
      </c>
      <c r="E78" s="8">
        <v>2821.7</v>
      </c>
      <c r="F78" s="6">
        <v>10.77</v>
      </c>
      <c r="G78" t="s">
        <v>13</v>
      </c>
      <c r="H78">
        <v>71</v>
      </c>
      <c r="I78" s="7">
        <v>2.4174999999999999E-2</v>
      </c>
      <c r="J78" s="7">
        <v>2.3886000000000001E-2</v>
      </c>
      <c r="K78" s="8">
        <v>78988.3</v>
      </c>
      <c r="L78" s="8">
        <v>1886.7</v>
      </c>
      <c r="M78" s="6">
        <v>13.8</v>
      </c>
    </row>
    <row r="79" spans="1:13">
      <c r="A79">
        <v>72</v>
      </c>
      <c r="B79" s="7">
        <v>4.6023000000000001E-2</v>
      </c>
      <c r="C79" s="7">
        <v>4.4988E-2</v>
      </c>
      <c r="D79" s="8">
        <v>63968.7</v>
      </c>
      <c r="E79" s="8">
        <v>2877.8</v>
      </c>
      <c r="F79" s="6">
        <v>10.220000000000001</v>
      </c>
      <c r="G79" t="s">
        <v>13</v>
      </c>
      <c r="H79">
        <v>72</v>
      </c>
      <c r="I79" s="7">
        <v>2.6509000000000001E-2</v>
      </c>
      <c r="J79" s="7">
        <v>2.6162000000000001E-2</v>
      </c>
      <c r="K79" s="8">
        <v>77101.600000000006</v>
      </c>
      <c r="L79" s="8">
        <v>2017.1</v>
      </c>
      <c r="M79" s="6">
        <v>13.13</v>
      </c>
    </row>
    <row r="80" spans="1:13">
      <c r="A80">
        <v>73</v>
      </c>
      <c r="B80" s="7">
        <v>5.1547999999999997E-2</v>
      </c>
      <c r="C80" s="7">
        <v>5.0252999999999999E-2</v>
      </c>
      <c r="D80" s="8">
        <v>61090.8</v>
      </c>
      <c r="E80" s="8">
        <v>3070</v>
      </c>
      <c r="F80" s="6">
        <v>9.68</v>
      </c>
      <c r="G80" t="s">
        <v>13</v>
      </c>
      <c r="H80">
        <v>73</v>
      </c>
      <c r="I80" s="7">
        <v>2.9367000000000001E-2</v>
      </c>
      <c r="J80" s="7">
        <v>2.8941999999999999E-2</v>
      </c>
      <c r="K80" s="8">
        <v>75084.5</v>
      </c>
      <c r="L80" s="8">
        <v>2173.1</v>
      </c>
      <c r="M80" s="6">
        <v>12.47</v>
      </c>
    </row>
    <row r="81" spans="1:13">
      <c r="A81">
        <v>74</v>
      </c>
      <c r="B81" s="7">
        <v>5.6229000000000001E-2</v>
      </c>
      <c r="C81" s="7">
        <v>5.4690999999999997E-2</v>
      </c>
      <c r="D81" s="8">
        <v>58020.9</v>
      </c>
      <c r="E81" s="8">
        <v>3173.2</v>
      </c>
      <c r="F81" s="6">
        <v>9.17</v>
      </c>
      <c r="G81" t="s">
        <v>13</v>
      </c>
      <c r="H81">
        <v>74</v>
      </c>
      <c r="I81" s="7">
        <v>3.245E-2</v>
      </c>
      <c r="J81" s="7">
        <v>3.1932000000000002E-2</v>
      </c>
      <c r="K81" s="8">
        <v>72911.399999999994</v>
      </c>
      <c r="L81" s="8">
        <v>2328.1999999999998</v>
      </c>
      <c r="M81" s="6">
        <v>11.83</v>
      </c>
    </row>
    <row r="82" spans="1:13">
      <c r="A82">
        <v>75</v>
      </c>
      <c r="B82" s="7">
        <v>6.1927000000000003E-2</v>
      </c>
      <c r="C82" s="7">
        <v>6.0067000000000002E-2</v>
      </c>
      <c r="D82" s="8">
        <v>54847.6</v>
      </c>
      <c r="E82" s="8">
        <v>3294.5</v>
      </c>
      <c r="F82" s="6">
        <v>8.67</v>
      </c>
      <c r="G82" t="s">
        <v>13</v>
      </c>
      <c r="H82">
        <v>75</v>
      </c>
      <c r="I82" s="7">
        <v>3.6065E-2</v>
      </c>
      <c r="J82" s="7">
        <v>3.5425999999999999E-2</v>
      </c>
      <c r="K82" s="8">
        <v>70583.199999999997</v>
      </c>
      <c r="L82" s="8">
        <v>2500.5</v>
      </c>
      <c r="M82" s="6">
        <v>11.2</v>
      </c>
    </row>
    <row r="83" spans="1:13">
      <c r="A83">
        <v>76</v>
      </c>
      <c r="B83" s="7">
        <v>6.8132999999999999E-2</v>
      </c>
      <c r="C83" s="7">
        <v>6.5889000000000003E-2</v>
      </c>
      <c r="D83" s="8">
        <v>51553.1</v>
      </c>
      <c r="E83" s="8">
        <v>3396.8</v>
      </c>
      <c r="F83" s="6">
        <v>8.19</v>
      </c>
      <c r="G83" t="s">
        <v>13</v>
      </c>
      <c r="H83">
        <v>76</v>
      </c>
      <c r="I83" s="7">
        <v>3.9710000000000002E-2</v>
      </c>
      <c r="J83" s="7">
        <v>3.8936999999999999E-2</v>
      </c>
      <c r="K83" s="8">
        <v>68082.7</v>
      </c>
      <c r="L83" s="8">
        <v>2650.9</v>
      </c>
      <c r="M83" s="6">
        <v>10.59</v>
      </c>
    </row>
    <row r="84" spans="1:13">
      <c r="A84">
        <v>77</v>
      </c>
      <c r="B84" s="7">
        <v>7.4626999999999999E-2</v>
      </c>
      <c r="C84" s="7">
        <v>7.1943000000000007E-2</v>
      </c>
      <c r="D84" s="8">
        <v>48156.4</v>
      </c>
      <c r="E84" s="8">
        <v>3464.5</v>
      </c>
      <c r="F84" s="6">
        <v>7.73</v>
      </c>
      <c r="G84" t="s">
        <v>13</v>
      </c>
      <c r="H84">
        <v>77</v>
      </c>
      <c r="I84" s="7">
        <v>4.3858000000000001E-2</v>
      </c>
      <c r="J84" s="7">
        <v>4.2916999999999997E-2</v>
      </c>
      <c r="K84" s="8">
        <v>65431.8</v>
      </c>
      <c r="L84" s="8">
        <v>2808.1</v>
      </c>
      <c r="M84" s="6">
        <v>10</v>
      </c>
    </row>
    <row r="85" spans="1:13">
      <c r="A85">
        <v>78</v>
      </c>
      <c r="B85" s="7">
        <v>8.2265000000000005E-2</v>
      </c>
      <c r="C85" s="7">
        <v>7.9015000000000002E-2</v>
      </c>
      <c r="D85" s="8">
        <v>44691.8</v>
      </c>
      <c r="E85" s="8">
        <v>3531.3</v>
      </c>
      <c r="F85" s="6">
        <v>7.3</v>
      </c>
      <c r="G85" t="s">
        <v>13</v>
      </c>
      <c r="H85">
        <v>78</v>
      </c>
      <c r="I85" s="7">
        <v>4.8133000000000002E-2</v>
      </c>
      <c r="J85" s="7">
        <v>4.7002000000000002E-2</v>
      </c>
      <c r="K85" s="8">
        <v>62623.7</v>
      </c>
      <c r="L85" s="8">
        <v>2943.5</v>
      </c>
      <c r="M85" s="6">
        <v>9.43</v>
      </c>
    </row>
    <row r="86" spans="1:13">
      <c r="A86">
        <v>79</v>
      </c>
      <c r="B86" s="7">
        <v>8.9400999999999994E-2</v>
      </c>
      <c r="C86" s="7">
        <v>8.5574999999999998E-2</v>
      </c>
      <c r="D86" s="8">
        <v>41160.5</v>
      </c>
      <c r="E86" s="8">
        <v>3522.3</v>
      </c>
      <c r="F86" s="6">
        <v>6.88</v>
      </c>
      <c r="G86" t="s">
        <v>13</v>
      </c>
      <c r="H86">
        <v>79</v>
      </c>
      <c r="I86" s="7">
        <v>5.3495000000000001E-2</v>
      </c>
      <c r="J86" s="7">
        <v>5.2101000000000001E-2</v>
      </c>
      <c r="K86" s="8">
        <v>59680.2</v>
      </c>
      <c r="L86" s="8">
        <v>3109.4</v>
      </c>
      <c r="M86" s="6">
        <v>8.8699999999999992</v>
      </c>
    </row>
    <row r="87" spans="1:13">
      <c r="A87">
        <v>80</v>
      </c>
      <c r="B87" s="7">
        <v>9.8990999999999996E-2</v>
      </c>
      <c r="C87" s="7">
        <v>9.4322000000000003E-2</v>
      </c>
      <c r="D87" s="8">
        <v>37638.199999999997</v>
      </c>
      <c r="E87" s="8">
        <v>3550.1</v>
      </c>
      <c r="F87" s="6">
        <v>6.48</v>
      </c>
      <c r="G87" t="s">
        <v>13</v>
      </c>
      <c r="H87">
        <v>80</v>
      </c>
      <c r="I87" s="7">
        <v>6.0551000000000001E-2</v>
      </c>
      <c r="J87" s="7">
        <v>5.8771999999999998E-2</v>
      </c>
      <c r="K87" s="8">
        <v>56570.8</v>
      </c>
      <c r="L87" s="8">
        <v>3324.8</v>
      </c>
      <c r="M87" s="6">
        <v>8.33</v>
      </c>
    </row>
    <row r="88" spans="1:13">
      <c r="A88">
        <v>81</v>
      </c>
      <c r="B88" s="7">
        <v>0.107306</v>
      </c>
      <c r="C88" s="7">
        <v>0.101842</v>
      </c>
      <c r="D88" s="8">
        <v>34088.1</v>
      </c>
      <c r="E88" s="8">
        <v>3471.6</v>
      </c>
      <c r="F88" s="6">
        <v>6.1</v>
      </c>
      <c r="G88" t="s">
        <v>13</v>
      </c>
      <c r="H88">
        <v>81</v>
      </c>
      <c r="I88" s="7">
        <v>6.7283999999999997E-2</v>
      </c>
      <c r="J88" s="7">
        <v>6.5093999999999999E-2</v>
      </c>
      <c r="K88" s="8">
        <v>53246.1</v>
      </c>
      <c r="L88" s="8">
        <v>3466</v>
      </c>
      <c r="M88" s="6">
        <v>7.82</v>
      </c>
    </row>
    <row r="89" spans="1:13">
      <c r="A89">
        <v>82</v>
      </c>
      <c r="B89" s="7">
        <v>0.118169</v>
      </c>
      <c r="C89" s="7">
        <v>0.111577</v>
      </c>
      <c r="D89" s="8">
        <v>30616.5</v>
      </c>
      <c r="E89" s="8">
        <v>3416.1</v>
      </c>
      <c r="F89" s="6">
        <v>5.73</v>
      </c>
      <c r="G89" t="s">
        <v>13</v>
      </c>
      <c r="H89">
        <v>82</v>
      </c>
      <c r="I89" s="7">
        <v>7.5134999999999993E-2</v>
      </c>
      <c r="J89" s="7">
        <v>7.2414000000000006E-2</v>
      </c>
      <c r="K89" s="8">
        <v>49780.1</v>
      </c>
      <c r="L89" s="8">
        <v>3604.8</v>
      </c>
      <c r="M89" s="6">
        <v>7.32</v>
      </c>
    </row>
    <row r="90" spans="1:13">
      <c r="A90">
        <v>83</v>
      </c>
      <c r="B90" s="7">
        <v>0.129166</v>
      </c>
      <c r="C90" s="7">
        <v>0.12132999999999999</v>
      </c>
      <c r="D90" s="8">
        <v>27200.400000000001</v>
      </c>
      <c r="E90" s="8">
        <v>3300.2</v>
      </c>
      <c r="F90" s="6">
        <v>5.39</v>
      </c>
      <c r="G90" t="s">
        <v>13</v>
      </c>
      <c r="H90">
        <v>83</v>
      </c>
      <c r="I90" s="7">
        <v>8.3807999999999994E-2</v>
      </c>
      <c r="J90" s="7">
        <v>8.0437999999999996E-2</v>
      </c>
      <c r="K90" s="8">
        <v>46175.3</v>
      </c>
      <c r="L90" s="8">
        <v>3714.2</v>
      </c>
      <c r="M90" s="6">
        <v>6.86</v>
      </c>
    </row>
    <row r="91" spans="1:13">
      <c r="A91">
        <v>84</v>
      </c>
      <c r="B91" s="7">
        <v>0.14283399999999999</v>
      </c>
      <c r="C91" s="7">
        <v>0.13331299999999999</v>
      </c>
      <c r="D91" s="8">
        <v>23900.2</v>
      </c>
      <c r="E91" s="8">
        <v>3186.2</v>
      </c>
      <c r="F91" s="6">
        <v>5.0599999999999996</v>
      </c>
      <c r="G91" t="s">
        <v>13</v>
      </c>
      <c r="H91">
        <v>84</v>
      </c>
      <c r="I91" s="7">
        <v>9.3090000000000006E-2</v>
      </c>
      <c r="J91" s="7">
        <v>8.8950000000000001E-2</v>
      </c>
      <c r="K91" s="8">
        <v>42461.1</v>
      </c>
      <c r="L91" s="8">
        <v>3776.9</v>
      </c>
      <c r="M91" s="6">
        <v>6.41</v>
      </c>
    </row>
    <row r="92" spans="1:13">
      <c r="A92">
        <v>85</v>
      </c>
      <c r="B92" s="7">
        <v>0.15498200000000001</v>
      </c>
      <c r="C92" s="7">
        <v>0.14383599999999999</v>
      </c>
      <c r="D92" s="8">
        <v>20714</v>
      </c>
      <c r="E92" s="8">
        <v>2979.4</v>
      </c>
      <c r="F92" s="6">
        <v>4.7699999999999996</v>
      </c>
      <c r="G92" t="s">
        <v>13</v>
      </c>
      <c r="H92">
        <v>85</v>
      </c>
      <c r="I92" s="7">
        <v>0.103556</v>
      </c>
      <c r="J92" s="7">
        <v>9.8458000000000004E-2</v>
      </c>
      <c r="K92" s="8">
        <v>38684.199999999997</v>
      </c>
      <c r="L92" s="8">
        <v>3808.7</v>
      </c>
      <c r="M92" s="6">
        <v>5.99</v>
      </c>
    </row>
    <row r="93" spans="1:13">
      <c r="A93">
        <v>86</v>
      </c>
      <c r="B93" s="7">
        <v>0.16788600000000001</v>
      </c>
      <c r="C93" s="7">
        <v>0.15488399999999999</v>
      </c>
      <c r="D93" s="8">
        <v>17734.5</v>
      </c>
      <c r="E93" s="8">
        <v>2746.8</v>
      </c>
      <c r="F93" s="6">
        <v>4.4800000000000004</v>
      </c>
      <c r="G93" t="s">
        <v>13</v>
      </c>
      <c r="H93">
        <v>86</v>
      </c>
      <c r="I93" s="7">
        <v>0.11547399999999999</v>
      </c>
      <c r="J93" s="7">
        <v>0.109171</v>
      </c>
      <c r="K93" s="8">
        <v>34875.4</v>
      </c>
      <c r="L93" s="8">
        <v>3807.4</v>
      </c>
      <c r="M93" s="6">
        <v>5.59</v>
      </c>
    </row>
    <row r="94" spans="1:13">
      <c r="A94">
        <v>87</v>
      </c>
      <c r="B94" s="7">
        <v>0.182979</v>
      </c>
      <c r="C94" s="7">
        <v>0.16764200000000001</v>
      </c>
      <c r="D94" s="8">
        <v>14987.7</v>
      </c>
      <c r="E94" s="8">
        <v>2512.6</v>
      </c>
      <c r="F94" s="6">
        <v>4.21</v>
      </c>
      <c r="G94" t="s">
        <v>13</v>
      </c>
      <c r="H94">
        <v>87</v>
      </c>
      <c r="I94" s="7">
        <v>0.12966800000000001</v>
      </c>
      <c r="J94" s="7">
        <v>0.12177300000000001</v>
      </c>
      <c r="K94" s="8">
        <v>31068</v>
      </c>
      <c r="L94" s="8">
        <v>3783.3</v>
      </c>
      <c r="M94" s="6">
        <v>5.21</v>
      </c>
    </row>
    <row r="95" spans="1:13">
      <c r="A95">
        <v>88</v>
      </c>
      <c r="B95" s="7">
        <v>0.199272</v>
      </c>
      <c r="C95" s="7">
        <v>0.18121599999999999</v>
      </c>
      <c r="D95" s="8">
        <v>12475.2</v>
      </c>
      <c r="E95" s="8">
        <v>2260.6999999999998</v>
      </c>
      <c r="F95" s="6">
        <v>3.96</v>
      </c>
      <c r="G95" t="s">
        <v>13</v>
      </c>
      <c r="H95">
        <v>88</v>
      </c>
      <c r="I95" s="7">
        <v>0.142678</v>
      </c>
      <c r="J95" s="7">
        <v>0.13317699999999999</v>
      </c>
      <c r="K95" s="8">
        <v>27284.799999999999</v>
      </c>
      <c r="L95" s="8">
        <v>3633.7</v>
      </c>
      <c r="M95" s="6">
        <v>4.87</v>
      </c>
    </row>
    <row r="96" spans="1:13">
      <c r="A96">
        <v>89</v>
      </c>
      <c r="B96" s="7">
        <v>0.21445800000000001</v>
      </c>
      <c r="C96" s="7">
        <v>0.193689</v>
      </c>
      <c r="D96" s="8">
        <v>10214.5</v>
      </c>
      <c r="E96" s="8">
        <v>1978.4</v>
      </c>
      <c r="F96" s="6">
        <v>3.73</v>
      </c>
      <c r="G96" t="s">
        <v>13</v>
      </c>
      <c r="H96">
        <v>89</v>
      </c>
      <c r="I96" s="7">
        <v>0.15748999999999999</v>
      </c>
      <c r="J96" s="7">
        <v>0.14599400000000001</v>
      </c>
      <c r="K96" s="8">
        <v>23651.1</v>
      </c>
      <c r="L96" s="8">
        <v>3452.9</v>
      </c>
      <c r="M96" s="6">
        <v>4.54</v>
      </c>
    </row>
    <row r="97" spans="1:13">
      <c r="A97">
        <v>90</v>
      </c>
      <c r="B97" s="7">
        <v>0.23185600000000001</v>
      </c>
      <c r="C97" s="7">
        <v>0.20776900000000001</v>
      </c>
      <c r="D97" s="8">
        <v>8236</v>
      </c>
      <c r="E97" s="8">
        <v>1711.2</v>
      </c>
      <c r="F97" s="6">
        <v>3.5</v>
      </c>
      <c r="G97" t="s">
        <v>13</v>
      </c>
      <c r="H97">
        <v>90</v>
      </c>
      <c r="I97" s="7">
        <v>0.17435200000000001</v>
      </c>
      <c r="J97" s="7">
        <v>0.16037199999999999</v>
      </c>
      <c r="K97" s="8">
        <v>20198.2</v>
      </c>
      <c r="L97" s="8">
        <v>3239.2</v>
      </c>
      <c r="M97" s="6">
        <v>4.2300000000000004</v>
      </c>
    </row>
    <row r="98" spans="1:13">
      <c r="A98">
        <v>91</v>
      </c>
      <c r="B98" s="7">
        <v>0.243814</v>
      </c>
      <c r="C98" s="7">
        <v>0.21732099999999999</v>
      </c>
      <c r="D98" s="8">
        <v>6524.8</v>
      </c>
      <c r="E98" s="8">
        <v>1418</v>
      </c>
      <c r="F98" s="6">
        <v>3.29</v>
      </c>
      <c r="G98" t="s">
        <v>13</v>
      </c>
      <c r="H98">
        <v>91</v>
      </c>
      <c r="I98" s="7">
        <v>0.18964600000000001</v>
      </c>
      <c r="J98" s="7">
        <v>0.17322100000000001</v>
      </c>
      <c r="K98" s="8">
        <v>16959</v>
      </c>
      <c r="L98" s="8">
        <v>2937.6</v>
      </c>
      <c r="M98" s="6">
        <v>3.94</v>
      </c>
    </row>
    <row r="99" spans="1:13">
      <c r="A99">
        <v>92</v>
      </c>
      <c r="B99" s="7">
        <v>0.27364899999999998</v>
      </c>
      <c r="C99" s="7">
        <v>0.24071300000000001</v>
      </c>
      <c r="D99" s="8">
        <v>5106.8999999999996</v>
      </c>
      <c r="E99" s="8">
        <v>1229.3</v>
      </c>
      <c r="F99" s="6">
        <v>3.07</v>
      </c>
      <c r="G99" t="s">
        <v>13</v>
      </c>
      <c r="H99">
        <v>92</v>
      </c>
      <c r="I99" s="7">
        <v>0.212093</v>
      </c>
      <c r="J99" s="7">
        <v>0.19175800000000001</v>
      </c>
      <c r="K99" s="8">
        <v>14021.3</v>
      </c>
      <c r="L99" s="8">
        <v>2688.7</v>
      </c>
      <c r="M99" s="6">
        <v>3.66</v>
      </c>
    </row>
    <row r="100" spans="1:13">
      <c r="A100">
        <v>93</v>
      </c>
      <c r="B100" s="7">
        <v>0.296518</v>
      </c>
      <c r="C100" s="7">
        <v>0.25823299999999999</v>
      </c>
      <c r="D100" s="8">
        <v>3877.6</v>
      </c>
      <c r="E100" s="8">
        <v>1001.3</v>
      </c>
      <c r="F100" s="6">
        <v>2.88</v>
      </c>
      <c r="G100" t="s">
        <v>13</v>
      </c>
      <c r="H100">
        <v>93</v>
      </c>
      <c r="I100" s="7">
        <v>0.23391799999999999</v>
      </c>
      <c r="J100" s="7">
        <v>0.209424</v>
      </c>
      <c r="K100" s="8">
        <v>11332.6</v>
      </c>
      <c r="L100" s="8">
        <v>2373.3000000000002</v>
      </c>
      <c r="M100" s="6">
        <v>3.41</v>
      </c>
    </row>
    <row r="101" spans="1:13">
      <c r="A101">
        <v>94</v>
      </c>
      <c r="B101" s="7">
        <v>0.31746000000000002</v>
      </c>
      <c r="C101" s="7">
        <v>0.27397300000000002</v>
      </c>
      <c r="D101" s="8">
        <v>2876.3</v>
      </c>
      <c r="E101" s="8">
        <v>788</v>
      </c>
      <c r="F101" s="6">
        <v>2.71</v>
      </c>
      <c r="G101" t="s">
        <v>13</v>
      </c>
      <c r="H101">
        <v>94</v>
      </c>
      <c r="I101" s="7">
        <v>0.25397500000000001</v>
      </c>
      <c r="J101" s="7">
        <v>0.225357</v>
      </c>
      <c r="K101" s="8">
        <v>8959.2999999999993</v>
      </c>
      <c r="L101" s="8">
        <v>2019</v>
      </c>
      <c r="M101" s="6">
        <v>3.19</v>
      </c>
    </row>
    <row r="102" spans="1:13">
      <c r="A102">
        <v>95</v>
      </c>
      <c r="B102" s="7">
        <v>0.34701100000000001</v>
      </c>
      <c r="C102" s="7">
        <v>0.29570400000000002</v>
      </c>
      <c r="D102" s="8">
        <v>2088.1999999999998</v>
      </c>
      <c r="E102" s="8">
        <v>617.5</v>
      </c>
      <c r="F102" s="6">
        <v>2.54</v>
      </c>
      <c r="G102" t="s">
        <v>13</v>
      </c>
      <c r="H102">
        <v>95</v>
      </c>
      <c r="I102" s="7">
        <v>0.28109600000000001</v>
      </c>
      <c r="J102" s="7">
        <v>0.24645700000000001</v>
      </c>
      <c r="K102" s="8">
        <v>6940.2</v>
      </c>
      <c r="L102" s="8">
        <v>1710.5</v>
      </c>
      <c r="M102" s="6">
        <v>2.97</v>
      </c>
    </row>
    <row r="103" spans="1:13">
      <c r="A103">
        <v>96</v>
      </c>
      <c r="B103" s="7">
        <v>0.36758800000000003</v>
      </c>
      <c r="C103" s="7">
        <v>0.31051699999999999</v>
      </c>
      <c r="D103" s="8">
        <v>1470.7</v>
      </c>
      <c r="E103" s="8">
        <v>456.7</v>
      </c>
      <c r="F103" s="6">
        <v>2.4</v>
      </c>
      <c r="G103" t="s">
        <v>13</v>
      </c>
      <c r="H103">
        <v>96</v>
      </c>
      <c r="I103" s="7">
        <v>0.31102999999999997</v>
      </c>
      <c r="J103" s="7">
        <v>0.26917000000000002</v>
      </c>
      <c r="K103" s="8">
        <v>5229.8</v>
      </c>
      <c r="L103" s="8">
        <v>1407.7</v>
      </c>
      <c r="M103" s="6">
        <v>2.78</v>
      </c>
    </row>
    <row r="104" spans="1:13">
      <c r="A104">
        <v>97</v>
      </c>
      <c r="B104" s="7">
        <v>0.41848400000000002</v>
      </c>
      <c r="C104" s="7">
        <v>0.34607100000000002</v>
      </c>
      <c r="D104" s="8">
        <v>1014</v>
      </c>
      <c r="E104" s="8">
        <v>350.9</v>
      </c>
      <c r="F104" s="6">
        <v>2.25</v>
      </c>
      <c r="G104" t="s">
        <v>13</v>
      </c>
      <c r="H104">
        <v>97</v>
      </c>
      <c r="I104" s="7">
        <v>0.33793400000000001</v>
      </c>
      <c r="J104" s="7">
        <v>0.28908800000000001</v>
      </c>
      <c r="K104" s="8">
        <v>3822.1</v>
      </c>
      <c r="L104" s="8">
        <v>1104.9000000000001</v>
      </c>
      <c r="M104" s="6">
        <v>2.61</v>
      </c>
    </row>
    <row r="105" spans="1:13">
      <c r="A105">
        <v>98</v>
      </c>
      <c r="B105" s="7">
        <v>0.403422</v>
      </c>
      <c r="C105" s="7">
        <v>0.335706</v>
      </c>
      <c r="D105" s="8">
        <v>663.1</v>
      </c>
      <c r="E105" s="8">
        <v>222.6</v>
      </c>
      <c r="F105" s="6">
        <v>2.1800000000000002</v>
      </c>
      <c r="G105" t="s">
        <v>13</v>
      </c>
      <c r="H105">
        <v>98</v>
      </c>
      <c r="I105" s="7">
        <v>0.36101800000000001</v>
      </c>
      <c r="J105" s="7">
        <v>0.305815</v>
      </c>
      <c r="K105" s="8">
        <v>2717.2</v>
      </c>
      <c r="L105" s="8">
        <v>830.9</v>
      </c>
      <c r="M105" s="6">
        <v>2.4700000000000002</v>
      </c>
    </row>
    <row r="106" spans="1:13">
      <c r="A106">
        <v>99</v>
      </c>
      <c r="B106" s="7">
        <v>0.45326300000000003</v>
      </c>
      <c r="C106" s="7">
        <v>0.36951800000000001</v>
      </c>
      <c r="D106" s="8">
        <v>440.5</v>
      </c>
      <c r="E106" s="8">
        <v>162.80000000000001</v>
      </c>
      <c r="F106" s="6">
        <v>2.0299999999999998</v>
      </c>
      <c r="G106" t="s">
        <v>13</v>
      </c>
      <c r="H106">
        <v>99</v>
      </c>
      <c r="I106" s="7">
        <v>0.373309</v>
      </c>
      <c r="J106" s="7">
        <v>0.31458900000000001</v>
      </c>
      <c r="K106" s="8">
        <v>1886.2</v>
      </c>
      <c r="L106" s="8">
        <v>593.4</v>
      </c>
      <c r="M106" s="6">
        <v>2.34</v>
      </c>
    </row>
    <row r="107" spans="1:13">
      <c r="A107">
        <v>100</v>
      </c>
      <c r="B107">
        <v>0.47352499999999997</v>
      </c>
      <c r="C107">
        <v>0.38287500000000002</v>
      </c>
      <c r="D107">
        <v>277.7</v>
      </c>
      <c r="E107">
        <v>106.3</v>
      </c>
      <c r="F107">
        <v>1.93</v>
      </c>
      <c r="G107" t="s">
        <v>13</v>
      </c>
      <c r="H107">
        <v>100</v>
      </c>
      <c r="I107">
        <v>0.40520899999999999</v>
      </c>
      <c r="J107">
        <v>0.33694299999999999</v>
      </c>
      <c r="K107">
        <v>1292.8</v>
      </c>
      <c r="L107">
        <v>435.6</v>
      </c>
      <c r="M107">
        <v>2.19</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defaultColWidth="10.85546875" defaultRowHeight="12.75"/>
  <sheetData>
    <row r="1" spans="1:13" ht="19.5">
      <c r="A1" s="3" t="s">
        <v>24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7.5649999999999997E-3</v>
      </c>
      <c r="C7" s="7">
        <v>7.5360000000000002E-3</v>
      </c>
      <c r="D7" s="8">
        <v>100000</v>
      </c>
      <c r="E7" s="8">
        <v>753.6</v>
      </c>
      <c r="F7" s="6">
        <v>73.569999999999993</v>
      </c>
      <c r="G7" t="s">
        <v>13</v>
      </c>
      <c r="H7">
        <v>0</v>
      </c>
      <c r="I7" s="7">
        <v>5.94E-3</v>
      </c>
      <c r="J7" s="7">
        <v>5.9220000000000002E-3</v>
      </c>
      <c r="K7" s="8">
        <v>100000</v>
      </c>
      <c r="L7" s="8">
        <v>592.20000000000005</v>
      </c>
      <c r="M7" s="6">
        <v>78.97</v>
      </c>
    </row>
    <row r="8" spans="1:13">
      <c r="A8">
        <v>1</v>
      </c>
      <c r="B8" s="7">
        <v>5.9199999999999997E-4</v>
      </c>
      <c r="C8" s="7">
        <v>5.9199999999999997E-4</v>
      </c>
      <c r="D8" s="8">
        <v>99246.399999999994</v>
      </c>
      <c r="E8" s="8">
        <v>58.8</v>
      </c>
      <c r="F8" s="6">
        <v>73.13</v>
      </c>
      <c r="G8" t="s">
        <v>13</v>
      </c>
      <c r="H8">
        <v>1</v>
      </c>
      <c r="I8" s="7">
        <v>4.9899999999999999E-4</v>
      </c>
      <c r="J8" s="7">
        <v>4.9899999999999999E-4</v>
      </c>
      <c r="K8" s="8">
        <v>99407.8</v>
      </c>
      <c r="L8" s="8">
        <v>49.6</v>
      </c>
      <c r="M8" s="6">
        <v>78.44</v>
      </c>
    </row>
    <row r="9" spans="1:13">
      <c r="A9">
        <v>2</v>
      </c>
      <c r="B9" s="7">
        <v>3.6299999999999999E-4</v>
      </c>
      <c r="C9" s="7">
        <v>3.6299999999999999E-4</v>
      </c>
      <c r="D9" s="8">
        <v>99187.6</v>
      </c>
      <c r="E9" s="8">
        <v>36</v>
      </c>
      <c r="F9" s="6">
        <v>72.17</v>
      </c>
      <c r="G9" t="s">
        <v>13</v>
      </c>
      <c r="H9">
        <v>2</v>
      </c>
      <c r="I9" s="7">
        <v>3.0200000000000002E-4</v>
      </c>
      <c r="J9" s="7">
        <v>3.0200000000000002E-4</v>
      </c>
      <c r="K9" s="8">
        <v>99358.2</v>
      </c>
      <c r="L9" s="8">
        <v>30</v>
      </c>
      <c r="M9" s="6">
        <v>77.48</v>
      </c>
    </row>
    <row r="10" spans="1:13">
      <c r="A10">
        <v>3</v>
      </c>
      <c r="B10" s="7">
        <v>2.8899999999999998E-4</v>
      </c>
      <c r="C10" s="7">
        <v>2.8899999999999998E-4</v>
      </c>
      <c r="D10" s="8">
        <v>99151.6</v>
      </c>
      <c r="E10" s="8">
        <v>28.6</v>
      </c>
      <c r="F10" s="6">
        <v>71.2</v>
      </c>
      <c r="G10" t="s">
        <v>13</v>
      </c>
      <c r="H10">
        <v>3</v>
      </c>
      <c r="I10" s="7">
        <v>2.14E-4</v>
      </c>
      <c r="J10" s="7">
        <v>2.14E-4</v>
      </c>
      <c r="K10" s="8">
        <v>99328.2</v>
      </c>
      <c r="L10" s="8">
        <v>21.2</v>
      </c>
      <c r="M10" s="6">
        <v>76.5</v>
      </c>
    </row>
    <row r="11" spans="1:13">
      <c r="A11">
        <v>4</v>
      </c>
      <c r="B11" s="7">
        <v>2.32E-4</v>
      </c>
      <c r="C11" s="7">
        <v>2.32E-4</v>
      </c>
      <c r="D11" s="8">
        <v>99123</v>
      </c>
      <c r="E11" s="8">
        <v>23</v>
      </c>
      <c r="F11" s="6">
        <v>70.22</v>
      </c>
      <c r="G11" t="s">
        <v>13</v>
      </c>
      <c r="H11">
        <v>4</v>
      </c>
      <c r="I11" s="7">
        <v>1.7100000000000001E-4</v>
      </c>
      <c r="J11" s="7">
        <v>1.7100000000000001E-4</v>
      </c>
      <c r="K11" s="8">
        <v>99307</v>
      </c>
      <c r="L11" s="8">
        <v>17</v>
      </c>
      <c r="M11" s="6">
        <v>75.52</v>
      </c>
    </row>
    <row r="12" spans="1:13">
      <c r="A12">
        <v>5</v>
      </c>
      <c r="B12" s="7">
        <v>2.1100000000000001E-4</v>
      </c>
      <c r="C12" s="7">
        <v>2.1100000000000001E-4</v>
      </c>
      <c r="D12" s="8">
        <v>99100</v>
      </c>
      <c r="E12" s="8">
        <v>20.9</v>
      </c>
      <c r="F12" s="6">
        <v>69.23</v>
      </c>
      <c r="G12" t="s">
        <v>13</v>
      </c>
      <c r="H12">
        <v>5</v>
      </c>
      <c r="I12" s="7">
        <v>1.46E-4</v>
      </c>
      <c r="J12" s="7">
        <v>1.46E-4</v>
      </c>
      <c r="K12" s="8">
        <v>99290</v>
      </c>
      <c r="L12" s="8">
        <v>14.5</v>
      </c>
      <c r="M12" s="6">
        <v>74.53</v>
      </c>
    </row>
    <row r="13" spans="1:13">
      <c r="A13">
        <v>6</v>
      </c>
      <c r="B13" s="7">
        <v>1.83E-4</v>
      </c>
      <c r="C13" s="7">
        <v>1.83E-4</v>
      </c>
      <c r="D13" s="8">
        <v>99079.1</v>
      </c>
      <c r="E13" s="8">
        <v>18.100000000000001</v>
      </c>
      <c r="F13" s="6">
        <v>68.25</v>
      </c>
      <c r="G13" t="s">
        <v>13</v>
      </c>
      <c r="H13">
        <v>6</v>
      </c>
      <c r="I13" s="7">
        <v>1.5200000000000001E-4</v>
      </c>
      <c r="J13" s="7">
        <v>1.5200000000000001E-4</v>
      </c>
      <c r="K13" s="8">
        <v>99275.5</v>
      </c>
      <c r="L13" s="8">
        <v>15.1</v>
      </c>
      <c r="M13" s="6">
        <v>73.540000000000006</v>
      </c>
    </row>
    <row r="14" spans="1:13">
      <c r="A14">
        <v>7</v>
      </c>
      <c r="B14" s="7">
        <v>1.85E-4</v>
      </c>
      <c r="C14" s="7">
        <v>1.85E-4</v>
      </c>
      <c r="D14" s="8">
        <v>99061</v>
      </c>
      <c r="E14" s="8">
        <v>18.3</v>
      </c>
      <c r="F14" s="6">
        <v>67.260000000000005</v>
      </c>
      <c r="G14" t="s">
        <v>13</v>
      </c>
      <c r="H14">
        <v>7</v>
      </c>
      <c r="I14" s="7">
        <v>1.3200000000000001E-4</v>
      </c>
      <c r="J14" s="7">
        <v>1.3200000000000001E-4</v>
      </c>
      <c r="K14" s="8">
        <v>99260.5</v>
      </c>
      <c r="L14" s="8">
        <v>13.1</v>
      </c>
      <c r="M14" s="6">
        <v>72.55</v>
      </c>
    </row>
    <row r="15" spans="1:13">
      <c r="A15">
        <v>8</v>
      </c>
      <c r="B15" s="7">
        <v>1.7100000000000001E-4</v>
      </c>
      <c r="C15" s="7">
        <v>1.7100000000000001E-4</v>
      </c>
      <c r="D15" s="8">
        <v>99042.7</v>
      </c>
      <c r="E15" s="8">
        <v>17</v>
      </c>
      <c r="F15" s="6">
        <v>66.27</v>
      </c>
      <c r="G15" t="s">
        <v>13</v>
      </c>
      <c r="H15">
        <v>8</v>
      </c>
      <c r="I15" s="7">
        <v>1.25E-4</v>
      </c>
      <c r="J15" s="7">
        <v>1.25E-4</v>
      </c>
      <c r="K15" s="8">
        <v>99247.4</v>
      </c>
      <c r="L15" s="8">
        <v>12.4</v>
      </c>
      <c r="M15" s="6">
        <v>71.56</v>
      </c>
    </row>
    <row r="16" spans="1:13">
      <c r="A16">
        <v>9</v>
      </c>
      <c r="B16" s="7">
        <v>1.6799999999999999E-4</v>
      </c>
      <c r="C16" s="7">
        <v>1.6799999999999999E-4</v>
      </c>
      <c r="D16" s="8">
        <v>99025.7</v>
      </c>
      <c r="E16" s="8">
        <v>16.7</v>
      </c>
      <c r="F16" s="6">
        <v>65.28</v>
      </c>
      <c r="G16" t="s">
        <v>13</v>
      </c>
      <c r="H16">
        <v>9</v>
      </c>
      <c r="I16" s="7">
        <v>1.35E-4</v>
      </c>
      <c r="J16" s="7">
        <v>1.35E-4</v>
      </c>
      <c r="K16" s="8">
        <v>99235</v>
      </c>
      <c r="L16" s="8">
        <v>13.4</v>
      </c>
      <c r="M16" s="6">
        <v>70.569999999999993</v>
      </c>
    </row>
    <row r="17" spans="1:13">
      <c r="A17">
        <v>10</v>
      </c>
      <c r="B17" s="7">
        <v>1.76E-4</v>
      </c>
      <c r="C17" s="7">
        <v>1.76E-4</v>
      </c>
      <c r="D17" s="8">
        <v>99009</v>
      </c>
      <c r="E17" s="8">
        <v>17.399999999999999</v>
      </c>
      <c r="F17" s="6">
        <v>64.3</v>
      </c>
      <c r="G17" t="s">
        <v>13</v>
      </c>
      <c r="H17">
        <v>10</v>
      </c>
      <c r="I17" s="7">
        <v>1.34E-4</v>
      </c>
      <c r="J17" s="7">
        <v>1.34E-4</v>
      </c>
      <c r="K17" s="8">
        <v>99221.6</v>
      </c>
      <c r="L17" s="8">
        <v>13.3</v>
      </c>
      <c r="M17" s="6">
        <v>69.58</v>
      </c>
    </row>
    <row r="18" spans="1:13">
      <c r="A18">
        <v>11</v>
      </c>
      <c r="B18" s="7">
        <v>1.8000000000000001E-4</v>
      </c>
      <c r="C18" s="7">
        <v>1.8000000000000001E-4</v>
      </c>
      <c r="D18" s="8">
        <v>98991.6</v>
      </c>
      <c r="E18" s="8">
        <v>17.8</v>
      </c>
      <c r="F18" s="6">
        <v>63.31</v>
      </c>
      <c r="G18" t="s">
        <v>13</v>
      </c>
      <c r="H18">
        <v>11</v>
      </c>
      <c r="I18" s="7">
        <v>1.12E-4</v>
      </c>
      <c r="J18" s="7">
        <v>1.12E-4</v>
      </c>
      <c r="K18" s="8">
        <v>99208.3</v>
      </c>
      <c r="L18" s="8">
        <v>11.1</v>
      </c>
      <c r="M18" s="6">
        <v>68.59</v>
      </c>
    </row>
    <row r="19" spans="1:13">
      <c r="A19">
        <v>12</v>
      </c>
      <c r="B19" s="7">
        <v>2.0599999999999999E-4</v>
      </c>
      <c r="C19" s="7">
        <v>2.0599999999999999E-4</v>
      </c>
      <c r="D19" s="8">
        <v>98973.8</v>
      </c>
      <c r="E19" s="8">
        <v>20.399999999999999</v>
      </c>
      <c r="F19" s="6">
        <v>62.32</v>
      </c>
      <c r="G19" t="s">
        <v>13</v>
      </c>
      <c r="H19">
        <v>12</v>
      </c>
      <c r="I19" s="7">
        <v>1.3100000000000001E-4</v>
      </c>
      <c r="J19" s="7">
        <v>1.3100000000000001E-4</v>
      </c>
      <c r="K19" s="8">
        <v>99197.2</v>
      </c>
      <c r="L19" s="8">
        <v>13</v>
      </c>
      <c r="M19" s="6">
        <v>67.599999999999994</v>
      </c>
    </row>
    <row r="20" spans="1:13">
      <c r="A20">
        <v>13</v>
      </c>
      <c r="B20" s="7">
        <v>2.2699999999999999E-4</v>
      </c>
      <c r="C20" s="7">
        <v>2.2699999999999999E-4</v>
      </c>
      <c r="D20" s="8">
        <v>98953.4</v>
      </c>
      <c r="E20" s="8">
        <v>22.5</v>
      </c>
      <c r="F20" s="6">
        <v>61.33</v>
      </c>
      <c r="G20" t="s">
        <v>13</v>
      </c>
      <c r="H20">
        <v>13</v>
      </c>
      <c r="I20" s="7">
        <v>1.4200000000000001E-4</v>
      </c>
      <c r="J20" s="7">
        <v>1.4200000000000001E-4</v>
      </c>
      <c r="K20" s="8">
        <v>99184.3</v>
      </c>
      <c r="L20" s="8">
        <v>14.1</v>
      </c>
      <c r="M20" s="6">
        <v>66.599999999999994</v>
      </c>
    </row>
    <row r="21" spans="1:13">
      <c r="A21">
        <v>14</v>
      </c>
      <c r="B21" s="7">
        <v>2.8400000000000002E-4</v>
      </c>
      <c r="C21" s="7">
        <v>2.8400000000000002E-4</v>
      </c>
      <c r="D21" s="8">
        <v>98930.9</v>
      </c>
      <c r="E21" s="8">
        <v>28.1</v>
      </c>
      <c r="F21" s="6">
        <v>60.34</v>
      </c>
      <c r="G21" t="s">
        <v>13</v>
      </c>
      <c r="H21">
        <v>14</v>
      </c>
      <c r="I21" s="7">
        <v>2.1100000000000001E-4</v>
      </c>
      <c r="J21" s="7">
        <v>2.1100000000000001E-4</v>
      </c>
      <c r="K21" s="8">
        <v>99170.1</v>
      </c>
      <c r="L21" s="8">
        <v>20.9</v>
      </c>
      <c r="M21" s="6">
        <v>65.61</v>
      </c>
    </row>
    <row r="22" spans="1:13">
      <c r="A22">
        <v>15</v>
      </c>
      <c r="B22" s="7">
        <v>3.7800000000000003E-4</v>
      </c>
      <c r="C22" s="7">
        <v>3.7800000000000003E-4</v>
      </c>
      <c r="D22" s="8">
        <v>98902.8</v>
      </c>
      <c r="E22" s="8">
        <v>37.4</v>
      </c>
      <c r="F22" s="6">
        <v>59.36</v>
      </c>
      <c r="G22" t="s">
        <v>13</v>
      </c>
      <c r="H22">
        <v>15</v>
      </c>
      <c r="I22" s="7">
        <v>2.2000000000000001E-4</v>
      </c>
      <c r="J22" s="7">
        <v>2.2000000000000001E-4</v>
      </c>
      <c r="K22" s="8">
        <v>99149.2</v>
      </c>
      <c r="L22" s="8">
        <v>21.8</v>
      </c>
      <c r="M22" s="6">
        <v>64.63</v>
      </c>
    </row>
    <row r="23" spans="1:13">
      <c r="A23">
        <v>16</v>
      </c>
      <c r="B23" s="7">
        <v>4.6799999999999999E-4</v>
      </c>
      <c r="C23" s="7">
        <v>4.6799999999999999E-4</v>
      </c>
      <c r="D23" s="8">
        <v>98865.5</v>
      </c>
      <c r="E23" s="8">
        <v>46.2</v>
      </c>
      <c r="F23" s="6">
        <v>58.38</v>
      </c>
      <c r="G23" t="s">
        <v>13</v>
      </c>
      <c r="H23">
        <v>16</v>
      </c>
      <c r="I23" s="7">
        <v>2.5399999999999999E-4</v>
      </c>
      <c r="J23" s="7">
        <v>2.5399999999999999E-4</v>
      </c>
      <c r="K23" s="8">
        <v>99127.4</v>
      </c>
      <c r="L23" s="8">
        <v>25.2</v>
      </c>
      <c r="M23" s="6">
        <v>63.64</v>
      </c>
    </row>
    <row r="24" spans="1:13">
      <c r="A24">
        <v>17</v>
      </c>
      <c r="B24" s="7">
        <v>6.9499999999999998E-4</v>
      </c>
      <c r="C24" s="7">
        <v>6.9499999999999998E-4</v>
      </c>
      <c r="D24" s="8">
        <v>98819.199999999997</v>
      </c>
      <c r="E24" s="8">
        <v>68.7</v>
      </c>
      <c r="F24" s="6">
        <v>57.41</v>
      </c>
      <c r="G24" t="s">
        <v>13</v>
      </c>
      <c r="H24">
        <v>17</v>
      </c>
      <c r="I24" s="7">
        <v>3.2499999999999999E-4</v>
      </c>
      <c r="J24" s="7">
        <v>3.2499999999999999E-4</v>
      </c>
      <c r="K24" s="8">
        <v>99102.2</v>
      </c>
      <c r="L24" s="8">
        <v>32.200000000000003</v>
      </c>
      <c r="M24" s="6">
        <v>62.66</v>
      </c>
    </row>
    <row r="25" spans="1:13">
      <c r="A25">
        <v>18</v>
      </c>
      <c r="B25" s="7">
        <v>8.43E-4</v>
      </c>
      <c r="C25" s="7">
        <v>8.43E-4</v>
      </c>
      <c r="D25" s="8">
        <v>98750.5</v>
      </c>
      <c r="E25" s="8">
        <v>83.2</v>
      </c>
      <c r="F25" s="6">
        <v>56.45</v>
      </c>
      <c r="G25" t="s">
        <v>13</v>
      </c>
      <c r="H25">
        <v>18</v>
      </c>
      <c r="I25" s="7">
        <v>2.9599999999999998E-4</v>
      </c>
      <c r="J25" s="7">
        <v>2.9599999999999998E-4</v>
      </c>
      <c r="K25" s="8">
        <v>99070.1</v>
      </c>
      <c r="L25" s="8">
        <v>29.3</v>
      </c>
      <c r="M25" s="6">
        <v>61.68</v>
      </c>
    </row>
    <row r="26" spans="1:13">
      <c r="A26">
        <v>19</v>
      </c>
      <c r="B26" s="7">
        <v>8.3299999999999997E-4</v>
      </c>
      <c r="C26" s="7">
        <v>8.3299999999999997E-4</v>
      </c>
      <c r="D26" s="8">
        <v>98667.3</v>
      </c>
      <c r="E26" s="8">
        <v>82.2</v>
      </c>
      <c r="F26" s="6">
        <v>55.5</v>
      </c>
      <c r="G26" t="s">
        <v>13</v>
      </c>
      <c r="H26">
        <v>19</v>
      </c>
      <c r="I26" s="7">
        <v>3.2299999999999999E-4</v>
      </c>
      <c r="J26" s="7">
        <v>3.2299999999999999E-4</v>
      </c>
      <c r="K26" s="8">
        <v>99040.7</v>
      </c>
      <c r="L26" s="8">
        <v>32</v>
      </c>
      <c r="M26" s="6">
        <v>60.7</v>
      </c>
    </row>
    <row r="27" spans="1:13">
      <c r="A27">
        <v>20</v>
      </c>
      <c r="B27" s="7">
        <v>8.3900000000000001E-4</v>
      </c>
      <c r="C27" s="7">
        <v>8.3799999999999999E-4</v>
      </c>
      <c r="D27" s="8">
        <v>98585.1</v>
      </c>
      <c r="E27" s="8">
        <v>82.6</v>
      </c>
      <c r="F27" s="6">
        <v>54.54</v>
      </c>
      <c r="G27" t="s">
        <v>13</v>
      </c>
      <c r="H27">
        <v>20</v>
      </c>
      <c r="I27" s="7">
        <v>3.2899999999999997E-4</v>
      </c>
      <c r="J27" s="7">
        <v>3.2899999999999997E-4</v>
      </c>
      <c r="K27" s="8">
        <v>99008.7</v>
      </c>
      <c r="L27" s="8">
        <v>32.6</v>
      </c>
      <c r="M27" s="6">
        <v>59.72</v>
      </c>
    </row>
    <row r="28" spans="1:13">
      <c r="A28">
        <v>21</v>
      </c>
      <c r="B28" s="7">
        <v>8.6799999999999996E-4</v>
      </c>
      <c r="C28" s="7">
        <v>8.6799999999999996E-4</v>
      </c>
      <c r="D28" s="8">
        <v>98502.5</v>
      </c>
      <c r="E28" s="8">
        <v>85.5</v>
      </c>
      <c r="F28" s="6">
        <v>53.59</v>
      </c>
      <c r="G28" t="s">
        <v>13</v>
      </c>
      <c r="H28">
        <v>21</v>
      </c>
      <c r="I28" s="7">
        <v>3.2400000000000001E-4</v>
      </c>
      <c r="J28" s="7">
        <v>3.2400000000000001E-4</v>
      </c>
      <c r="K28" s="8">
        <v>98976.2</v>
      </c>
      <c r="L28" s="8">
        <v>32</v>
      </c>
      <c r="M28" s="6">
        <v>58.74</v>
      </c>
    </row>
    <row r="29" spans="1:13">
      <c r="A29">
        <v>22</v>
      </c>
      <c r="B29" s="7">
        <v>8.7799999999999998E-4</v>
      </c>
      <c r="C29" s="7">
        <v>8.7699999999999996E-4</v>
      </c>
      <c r="D29" s="8">
        <v>98417</v>
      </c>
      <c r="E29" s="8">
        <v>86.4</v>
      </c>
      <c r="F29" s="6">
        <v>52.64</v>
      </c>
      <c r="G29" t="s">
        <v>13</v>
      </c>
      <c r="H29">
        <v>22</v>
      </c>
      <c r="I29" s="7">
        <v>3.21E-4</v>
      </c>
      <c r="J29" s="7">
        <v>3.21E-4</v>
      </c>
      <c r="K29" s="8">
        <v>98944.1</v>
      </c>
      <c r="L29" s="8">
        <v>31.7</v>
      </c>
      <c r="M29" s="6">
        <v>57.75</v>
      </c>
    </row>
    <row r="30" spans="1:13">
      <c r="A30">
        <v>23</v>
      </c>
      <c r="B30" s="7">
        <v>8.6200000000000003E-4</v>
      </c>
      <c r="C30" s="7">
        <v>8.6200000000000003E-4</v>
      </c>
      <c r="D30" s="8">
        <v>98330.7</v>
      </c>
      <c r="E30" s="8">
        <v>84.8</v>
      </c>
      <c r="F30" s="6">
        <v>51.68</v>
      </c>
      <c r="G30" t="s">
        <v>13</v>
      </c>
      <c r="H30">
        <v>23</v>
      </c>
      <c r="I30" s="7">
        <v>3.1799999999999998E-4</v>
      </c>
      <c r="J30" s="7">
        <v>3.1799999999999998E-4</v>
      </c>
      <c r="K30" s="8">
        <v>98912.4</v>
      </c>
      <c r="L30" s="8">
        <v>31.5</v>
      </c>
      <c r="M30" s="6">
        <v>56.77</v>
      </c>
    </row>
    <row r="31" spans="1:13">
      <c r="A31">
        <v>24</v>
      </c>
      <c r="B31" s="7">
        <v>8.6399999999999997E-4</v>
      </c>
      <c r="C31" s="7">
        <v>8.6399999999999997E-4</v>
      </c>
      <c r="D31" s="8">
        <v>98245.9</v>
      </c>
      <c r="E31" s="8">
        <v>84.8</v>
      </c>
      <c r="F31" s="6">
        <v>50.73</v>
      </c>
      <c r="G31" t="s">
        <v>13</v>
      </c>
      <c r="H31">
        <v>24</v>
      </c>
      <c r="I31" s="7">
        <v>3.2600000000000001E-4</v>
      </c>
      <c r="J31" s="7">
        <v>3.2600000000000001E-4</v>
      </c>
      <c r="K31" s="8">
        <v>98880.9</v>
      </c>
      <c r="L31" s="8">
        <v>32.200000000000003</v>
      </c>
      <c r="M31" s="6">
        <v>55.79</v>
      </c>
    </row>
    <row r="32" spans="1:13">
      <c r="A32">
        <v>25</v>
      </c>
      <c r="B32" s="7">
        <v>8.43E-4</v>
      </c>
      <c r="C32" s="7">
        <v>8.4199999999999998E-4</v>
      </c>
      <c r="D32" s="8">
        <v>98161.1</v>
      </c>
      <c r="E32" s="8">
        <v>82.7</v>
      </c>
      <c r="F32" s="6">
        <v>49.77</v>
      </c>
      <c r="G32" t="s">
        <v>13</v>
      </c>
      <c r="H32">
        <v>25</v>
      </c>
      <c r="I32" s="7">
        <v>3.2499999999999999E-4</v>
      </c>
      <c r="J32" s="7">
        <v>3.2499999999999999E-4</v>
      </c>
      <c r="K32" s="8">
        <v>98848.7</v>
      </c>
      <c r="L32" s="8">
        <v>32.1</v>
      </c>
      <c r="M32" s="6">
        <v>54.81</v>
      </c>
    </row>
    <row r="33" spans="1:13">
      <c r="A33">
        <v>26</v>
      </c>
      <c r="B33" s="7">
        <v>8.7299999999999997E-4</v>
      </c>
      <c r="C33" s="7">
        <v>8.7200000000000005E-4</v>
      </c>
      <c r="D33" s="8">
        <v>98078.399999999994</v>
      </c>
      <c r="E33" s="8">
        <v>85.6</v>
      </c>
      <c r="F33" s="6">
        <v>48.81</v>
      </c>
      <c r="G33" t="s">
        <v>13</v>
      </c>
      <c r="H33">
        <v>26</v>
      </c>
      <c r="I33" s="7">
        <v>3.5199999999999999E-4</v>
      </c>
      <c r="J33" s="7">
        <v>3.5199999999999999E-4</v>
      </c>
      <c r="K33" s="8">
        <v>98816.7</v>
      </c>
      <c r="L33" s="8">
        <v>34.799999999999997</v>
      </c>
      <c r="M33" s="6">
        <v>53.83</v>
      </c>
    </row>
    <row r="34" spans="1:13">
      <c r="A34">
        <v>27</v>
      </c>
      <c r="B34" s="7">
        <v>8.7299999999999997E-4</v>
      </c>
      <c r="C34" s="7">
        <v>8.7299999999999997E-4</v>
      </c>
      <c r="D34" s="8">
        <v>97992.8</v>
      </c>
      <c r="E34" s="8">
        <v>85.5</v>
      </c>
      <c r="F34" s="6">
        <v>47.85</v>
      </c>
      <c r="G34" t="s">
        <v>13</v>
      </c>
      <c r="H34">
        <v>27</v>
      </c>
      <c r="I34" s="7">
        <v>3.7100000000000002E-4</v>
      </c>
      <c r="J34" s="7">
        <v>3.7100000000000002E-4</v>
      </c>
      <c r="K34" s="8">
        <v>98781.9</v>
      </c>
      <c r="L34" s="8">
        <v>36.6</v>
      </c>
      <c r="M34" s="6">
        <v>52.84</v>
      </c>
    </row>
    <row r="35" spans="1:13">
      <c r="A35">
        <v>28</v>
      </c>
      <c r="B35" s="7">
        <v>8.7600000000000004E-4</v>
      </c>
      <c r="C35" s="7">
        <v>8.7600000000000004E-4</v>
      </c>
      <c r="D35" s="8">
        <v>97907.3</v>
      </c>
      <c r="E35" s="8">
        <v>85.7</v>
      </c>
      <c r="F35" s="6">
        <v>46.89</v>
      </c>
      <c r="G35" t="s">
        <v>13</v>
      </c>
      <c r="H35">
        <v>28</v>
      </c>
      <c r="I35" s="7">
        <v>4.0700000000000003E-4</v>
      </c>
      <c r="J35" s="7">
        <v>4.0700000000000003E-4</v>
      </c>
      <c r="K35" s="8">
        <v>98745.3</v>
      </c>
      <c r="L35" s="8">
        <v>40.200000000000003</v>
      </c>
      <c r="M35" s="6">
        <v>51.86</v>
      </c>
    </row>
    <row r="36" spans="1:13">
      <c r="A36">
        <v>29</v>
      </c>
      <c r="B36" s="7">
        <v>9.4200000000000002E-4</v>
      </c>
      <c r="C36" s="7">
        <v>9.4200000000000002E-4</v>
      </c>
      <c r="D36" s="8">
        <v>97821.5</v>
      </c>
      <c r="E36" s="8">
        <v>92.1</v>
      </c>
      <c r="F36" s="6">
        <v>45.93</v>
      </c>
      <c r="G36" t="s">
        <v>13</v>
      </c>
      <c r="H36">
        <v>29</v>
      </c>
      <c r="I36" s="7">
        <v>3.8200000000000002E-4</v>
      </c>
      <c r="J36" s="7">
        <v>3.8200000000000002E-4</v>
      </c>
      <c r="K36" s="8">
        <v>98705.1</v>
      </c>
      <c r="L36" s="8">
        <v>37.700000000000003</v>
      </c>
      <c r="M36" s="6">
        <v>50.89</v>
      </c>
    </row>
    <row r="37" spans="1:13">
      <c r="A37">
        <v>30</v>
      </c>
      <c r="B37" s="7">
        <v>9.3599999999999998E-4</v>
      </c>
      <c r="C37" s="7">
        <v>9.3599999999999998E-4</v>
      </c>
      <c r="D37" s="8">
        <v>97729.4</v>
      </c>
      <c r="E37" s="8">
        <v>91.4</v>
      </c>
      <c r="F37" s="6">
        <v>44.98</v>
      </c>
      <c r="G37" t="s">
        <v>13</v>
      </c>
      <c r="H37">
        <v>30</v>
      </c>
      <c r="I37" s="7">
        <v>4.1800000000000002E-4</v>
      </c>
      <c r="J37" s="7">
        <v>4.17E-4</v>
      </c>
      <c r="K37" s="8">
        <v>98667.4</v>
      </c>
      <c r="L37" s="8">
        <v>41.2</v>
      </c>
      <c r="M37" s="6">
        <v>49.9</v>
      </c>
    </row>
    <row r="38" spans="1:13">
      <c r="A38">
        <v>31</v>
      </c>
      <c r="B38" s="7">
        <v>1.0280000000000001E-3</v>
      </c>
      <c r="C38" s="7">
        <v>1.0269999999999999E-3</v>
      </c>
      <c r="D38" s="8">
        <v>97638</v>
      </c>
      <c r="E38" s="8">
        <v>100.3</v>
      </c>
      <c r="F38" s="6">
        <v>44.02</v>
      </c>
      <c r="G38" t="s">
        <v>13</v>
      </c>
      <c r="H38">
        <v>31</v>
      </c>
      <c r="I38" s="7">
        <v>4.7600000000000002E-4</v>
      </c>
      <c r="J38" s="7">
        <v>4.7600000000000002E-4</v>
      </c>
      <c r="K38" s="8">
        <v>98626.2</v>
      </c>
      <c r="L38" s="8">
        <v>46.9</v>
      </c>
      <c r="M38" s="6">
        <v>48.93</v>
      </c>
    </row>
    <row r="39" spans="1:13">
      <c r="A39">
        <v>32</v>
      </c>
      <c r="B39" s="7">
        <v>9.7199999999999999E-4</v>
      </c>
      <c r="C39" s="7">
        <v>9.7099999999999997E-4</v>
      </c>
      <c r="D39" s="8">
        <v>97537.600000000006</v>
      </c>
      <c r="E39" s="8">
        <v>94.7</v>
      </c>
      <c r="F39" s="6">
        <v>43.06</v>
      </c>
      <c r="G39" t="s">
        <v>13</v>
      </c>
      <c r="H39">
        <v>32</v>
      </c>
      <c r="I39" s="7">
        <v>5.5199999999999997E-4</v>
      </c>
      <c r="J39" s="7">
        <v>5.5199999999999997E-4</v>
      </c>
      <c r="K39" s="8">
        <v>98579.3</v>
      </c>
      <c r="L39" s="8">
        <v>54.4</v>
      </c>
      <c r="M39" s="6">
        <v>47.95</v>
      </c>
    </row>
    <row r="40" spans="1:13">
      <c r="A40">
        <v>33</v>
      </c>
      <c r="B40" s="7">
        <v>1.0709999999999999E-3</v>
      </c>
      <c r="C40" s="7">
        <v>1.07E-3</v>
      </c>
      <c r="D40" s="8">
        <v>97442.9</v>
      </c>
      <c r="E40" s="8">
        <v>104.3</v>
      </c>
      <c r="F40" s="6">
        <v>42.1</v>
      </c>
      <c r="G40" t="s">
        <v>13</v>
      </c>
      <c r="H40">
        <v>33</v>
      </c>
      <c r="I40" s="7">
        <v>5.3499999999999999E-4</v>
      </c>
      <c r="J40" s="7">
        <v>5.3399999999999997E-4</v>
      </c>
      <c r="K40" s="8">
        <v>98524.800000000003</v>
      </c>
      <c r="L40" s="8">
        <v>52.7</v>
      </c>
      <c r="M40" s="6">
        <v>46.97</v>
      </c>
    </row>
    <row r="41" spans="1:13">
      <c r="A41">
        <v>34</v>
      </c>
      <c r="B41" s="7">
        <v>1.122E-3</v>
      </c>
      <c r="C41" s="7">
        <v>1.121E-3</v>
      </c>
      <c r="D41" s="8">
        <v>97338.6</v>
      </c>
      <c r="E41" s="8">
        <v>109.2</v>
      </c>
      <c r="F41" s="6">
        <v>41.15</v>
      </c>
      <c r="G41" t="s">
        <v>13</v>
      </c>
      <c r="H41">
        <v>34</v>
      </c>
      <c r="I41" s="7">
        <v>6.2699999999999995E-4</v>
      </c>
      <c r="J41" s="7">
        <v>6.2600000000000004E-4</v>
      </c>
      <c r="K41" s="8">
        <v>98472.2</v>
      </c>
      <c r="L41" s="8">
        <v>61.7</v>
      </c>
      <c r="M41" s="6">
        <v>46</v>
      </c>
    </row>
    <row r="42" spans="1:13">
      <c r="A42">
        <v>35</v>
      </c>
      <c r="B42" s="7">
        <v>1.214E-3</v>
      </c>
      <c r="C42" s="7">
        <v>1.2130000000000001E-3</v>
      </c>
      <c r="D42" s="8">
        <v>97229.5</v>
      </c>
      <c r="E42" s="8">
        <v>117.9</v>
      </c>
      <c r="F42" s="6">
        <v>40.200000000000003</v>
      </c>
      <c r="G42" t="s">
        <v>13</v>
      </c>
      <c r="H42">
        <v>35</v>
      </c>
      <c r="I42" s="7">
        <v>6.6600000000000003E-4</v>
      </c>
      <c r="J42" s="7">
        <v>6.6600000000000003E-4</v>
      </c>
      <c r="K42" s="8">
        <v>98410.5</v>
      </c>
      <c r="L42" s="8">
        <v>65.5</v>
      </c>
      <c r="M42" s="6">
        <v>45.03</v>
      </c>
    </row>
    <row r="43" spans="1:13">
      <c r="A43">
        <v>36</v>
      </c>
      <c r="B43" s="7">
        <v>1.2800000000000001E-3</v>
      </c>
      <c r="C43" s="7">
        <v>1.2800000000000001E-3</v>
      </c>
      <c r="D43" s="8">
        <v>97111.5</v>
      </c>
      <c r="E43" s="8">
        <v>124.3</v>
      </c>
      <c r="F43" s="6">
        <v>39.24</v>
      </c>
      <c r="G43" t="s">
        <v>13</v>
      </c>
      <c r="H43">
        <v>36</v>
      </c>
      <c r="I43" s="7">
        <v>7.3899999999999997E-4</v>
      </c>
      <c r="J43" s="7">
        <v>7.3899999999999997E-4</v>
      </c>
      <c r="K43" s="8">
        <v>98345</v>
      </c>
      <c r="L43" s="8">
        <v>72.599999999999994</v>
      </c>
      <c r="M43" s="6">
        <v>44.06</v>
      </c>
    </row>
    <row r="44" spans="1:13">
      <c r="A44">
        <v>37</v>
      </c>
      <c r="B44" s="7">
        <v>1.3569999999999999E-3</v>
      </c>
      <c r="C44" s="7">
        <v>1.356E-3</v>
      </c>
      <c r="D44" s="8">
        <v>96987.3</v>
      </c>
      <c r="E44" s="8">
        <v>131.5</v>
      </c>
      <c r="F44" s="6">
        <v>38.29</v>
      </c>
      <c r="G44" t="s">
        <v>13</v>
      </c>
      <c r="H44">
        <v>37</v>
      </c>
      <c r="I44" s="7">
        <v>8.0699999999999999E-4</v>
      </c>
      <c r="J44" s="7">
        <v>8.0599999999999997E-4</v>
      </c>
      <c r="K44" s="8">
        <v>98272.3</v>
      </c>
      <c r="L44" s="8">
        <v>79.2</v>
      </c>
      <c r="M44" s="6">
        <v>43.09</v>
      </c>
    </row>
    <row r="45" spans="1:13">
      <c r="A45">
        <v>38</v>
      </c>
      <c r="B45" s="7">
        <v>1.5629999999999999E-3</v>
      </c>
      <c r="C45" s="7">
        <v>1.562E-3</v>
      </c>
      <c r="D45" s="8">
        <v>96855.7</v>
      </c>
      <c r="E45" s="8">
        <v>151.30000000000001</v>
      </c>
      <c r="F45" s="6">
        <v>37.340000000000003</v>
      </c>
      <c r="G45" t="s">
        <v>13</v>
      </c>
      <c r="H45">
        <v>38</v>
      </c>
      <c r="I45" s="7">
        <v>8.3799999999999999E-4</v>
      </c>
      <c r="J45" s="7">
        <v>8.3799999999999999E-4</v>
      </c>
      <c r="K45" s="8">
        <v>98193.1</v>
      </c>
      <c r="L45" s="8">
        <v>82.3</v>
      </c>
      <c r="M45" s="6">
        <v>42.12</v>
      </c>
    </row>
    <row r="46" spans="1:13">
      <c r="A46">
        <v>39</v>
      </c>
      <c r="B46" s="7">
        <v>1.6770000000000001E-3</v>
      </c>
      <c r="C46" s="7">
        <v>1.676E-3</v>
      </c>
      <c r="D46" s="8">
        <v>96704.5</v>
      </c>
      <c r="E46" s="8">
        <v>162</v>
      </c>
      <c r="F46" s="6">
        <v>36.4</v>
      </c>
      <c r="G46" t="s">
        <v>13</v>
      </c>
      <c r="H46">
        <v>39</v>
      </c>
      <c r="I46" s="7">
        <v>9.7000000000000005E-4</v>
      </c>
      <c r="J46" s="7">
        <v>9.6900000000000003E-4</v>
      </c>
      <c r="K46" s="8">
        <v>98110.8</v>
      </c>
      <c r="L46" s="8">
        <v>95.1</v>
      </c>
      <c r="M46" s="6">
        <v>41.16</v>
      </c>
    </row>
    <row r="47" spans="1:13">
      <c r="A47">
        <v>40</v>
      </c>
      <c r="B47" s="7">
        <v>1.704E-3</v>
      </c>
      <c r="C47" s="7">
        <v>1.702E-3</v>
      </c>
      <c r="D47" s="8">
        <v>96542.399999999994</v>
      </c>
      <c r="E47" s="8">
        <v>164.3</v>
      </c>
      <c r="F47" s="6">
        <v>35.46</v>
      </c>
      <c r="G47" t="s">
        <v>13</v>
      </c>
      <c r="H47">
        <v>40</v>
      </c>
      <c r="I47" s="7">
        <v>1.0679999999999999E-3</v>
      </c>
      <c r="J47" s="7">
        <v>1.0679999999999999E-3</v>
      </c>
      <c r="K47" s="8">
        <v>98015.7</v>
      </c>
      <c r="L47" s="8">
        <v>104.7</v>
      </c>
      <c r="M47" s="6">
        <v>40.200000000000003</v>
      </c>
    </row>
    <row r="48" spans="1:13">
      <c r="A48">
        <v>41</v>
      </c>
      <c r="B48" s="7">
        <v>1.8760000000000001E-3</v>
      </c>
      <c r="C48" s="7">
        <v>1.874E-3</v>
      </c>
      <c r="D48" s="8">
        <v>96378.1</v>
      </c>
      <c r="E48" s="8">
        <v>180.6</v>
      </c>
      <c r="F48" s="6">
        <v>34.520000000000003</v>
      </c>
      <c r="G48" t="s">
        <v>13</v>
      </c>
      <c r="H48">
        <v>41</v>
      </c>
      <c r="I48" s="7">
        <v>1.1709999999999999E-3</v>
      </c>
      <c r="J48" s="7">
        <v>1.17E-3</v>
      </c>
      <c r="K48" s="8">
        <v>97911.1</v>
      </c>
      <c r="L48" s="8">
        <v>114.6</v>
      </c>
      <c r="M48" s="6">
        <v>39.24</v>
      </c>
    </row>
    <row r="49" spans="1:13">
      <c r="A49">
        <v>42</v>
      </c>
      <c r="B49" s="7">
        <v>2.0249999999999999E-3</v>
      </c>
      <c r="C49" s="7">
        <v>2.0230000000000001E-3</v>
      </c>
      <c r="D49" s="8">
        <v>96197.5</v>
      </c>
      <c r="E49" s="8">
        <v>194.6</v>
      </c>
      <c r="F49" s="6">
        <v>33.590000000000003</v>
      </c>
      <c r="G49" t="s">
        <v>13</v>
      </c>
      <c r="H49">
        <v>42</v>
      </c>
      <c r="I49" s="7">
        <v>1.3420000000000001E-3</v>
      </c>
      <c r="J49" s="7">
        <v>1.341E-3</v>
      </c>
      <c r="K49" s="8">
        <v>97796.5</v>
      </c>
      <c r="L49" s="8">
        <v>131.19999999999999</v>
      </c>
      <c r="M49" s="6">
        <v>38.29</v>
      </c>
    </row>
    <row r="50" spans="1:13">
      <c r="A50">
        <v>43</v>
      </c>
      <c r="B50" s="7">
        <v>2.16E-3</v>
      </c>
      <c r="C50" s="7">
        <v>2.1580000000000002E-3</v>
      </c>
      <c r="D50" s="8">
        <v>96002.8</v>
      </c>
      <c r="E50" s="8">
        <v>207.2</v>
      </c>
      <c r="F50" s="6">
        <v>32.65</v>
      </c>
      <c r="G50" t="s">
        <v>13</v>
      </c>
      <c r="H50">
        <v>43</v>
      </c>
      <c r="I50" s="7">
        <v>1.3649999999999999E-3</v>
      </c>
      <c r="J50" s="7">
        <v>1.364E-3</v>
      </c>
      <c r="K50" s="8">
        <v>97665.3</v>
      </c>
      <c r="L50" s="8">
        <v>133.19999999999999</v>
      </c>
      <c r="M50" s="6">
        <v>37.340000000000003</v>
      </c>
    </row>
    <row r="51" spans="1:13">
      <c r="A51">
        <v>44</v>
      </c>
      <c r="B51" s="7">
        <v>2.3500000000000001E-3</v>
      </c>
      <c r="C51" s="7">
        <v>2.3470000000000001E-3</v>
      </c>
      <c r="D51" s="8">
        <v>95795.7</v>
      </c>
      <c r="E51" s="8">
        <v>224.8</v>
      </c>
      <c r="F51" s="6">
        <v>31.72</v>
      </c>
      <c r="G51" t="s">
        <v>13</v>
      </c>
      <c r="H51">
        <v>44</v>
      </c>
      <c r="I51" s="7">
        <v>1.5560000000000001E-3</v>
      </c>
      <c r="J51" s="7">
        <v>1.555E-3</v>
      </c>
      <c r="K51" s="8">
        <v>97532.1</v>
      </c>
      <c r="L51" s="8">
        <v>151.69999999999999</v>
      </c>
      <c r="M51" s="6">
        <v>36.39</v>
      </c>
    </row>
    <row r="52" spans="1:13">
      <c r="A52">
        <v>45</v>
      </c>
      <c r="B52" s="7">
        <v>2.552E-3</v>
      </c>
      <c r="C52" s="7">
        <v>2.5490000000000001E-3</v>
      </c>
      <c r="D52" s="8">
        <v>95570.8</v>
      </c>
      <c r="E52" s="8">
        <v>243.6</v>
      </c>
      <c r="F52" s="6">
        <v>30.8</v>
      </c>
      <c r="G52" t="s">
        <v>13</v>
      </c>
      <c r="H52">
        <v>45</v>
      </c>
      <c r="I52" s="7">
        <v>1.768E-3</v>
      </c>
      <c r="J52" s="7">
        <v>1.7669999999999999E-3</v>
      </c>
      <c r="K52" s="8">
        <v>97380.4</v>
      </c>
      <c r="L52" s="8">
        <v>172.1</v>
      </c>
      <c r="M52" s="6">
        <v>35.44</v>
      </c>
    </row>
    <row r="53" spans="1:13">
      <c r="A53">
        <v>46</v>
      </c>
      <c r="B53" s="7">
        <v>2.9589999999999998E-3</v>
      </c>
      <c r="C53" s="7">
        <v>2.954E-3</v>
      </c>
      <c r="D53" s="8">
        <v>95327.2</v>
      </c>
      <c r="E53" s="8">
        <v>281.60000000000002</v>
      </c>
      <c r="F53" s="6">
        <v>29.87</v>
      </c>
      <c r="G53" t="s">
        <v>13</v>
      </c>
      <c r="H53">
        <v>46</v>
      </c>
      <c r="I53" s="7">
        <v>1.9369999999999999E-3</v>
      </c>
      <c r="J53" s="7">
        <v>1.9350000000000001E-3</v>
      </c>
      <c r="K53" s="8">
        <v>97208.4</v>
      </c>
      <c r="L53" s="8">
        <v>188.1</v>
      </c>
      <c r="M53" s="6">
        <v>34.51</v>
      </c>
    </row>
    <row r="54" spans="1:13">
      <c r="A54">
        <v>47</v>
      </c>
      <c r="B54" s="7">
        <v>3.179E-3</v>
      </c>
      <c r="C54" s="7">
        <v>3.1740000000000002E-3</v>
      </c>
      <c r="D54" s="8">
        <v>95045.6</v>
      </c>
      <c r="E54" s="8">
        <v>301.7</v>
      </c>
      <c r="F54" s="6">
        <v>28.96</v>
      </c>
      <c r="G54" t="s">
        <v>13</v>
      </c>
      <c r="H54">
        <v>47</v>
      </c>
      <c r="I54" s="7">
        <v>2.1800000000000001E-3</v>
      </c>
      <c r="J54" s="7">
        <v>2.1779999999999998E-3</v>
      </c>
      <c r="K54" s="8">
        <v>97020.3</v>
      </c>
      <c r="L54" s="8">
        <v>211.3</v>
      </c>
      <c r="M54" s="6">
        <v>33.57</v>
      </c>
    </row>
    <row r="55" spans="1:13">
      <c r="A55">
        <v>48</v>
      </c>
      <c r="B55" s="7">
        <v>3.6740000000000002E-3</v>
      </c>
      <c r="C55" s="7">
        <v>3.6679999999999998E-3</v>
      </c>
      <c r="D55" s="8">
        <v>94743.9</v>
      </c>
      <c r="E55" s="8">
        <v>347.5</v>
      </c>
      <c r="F55" s="6">
        <v>28.05</v>
      </c>
      <c r="G55" t="s">
        <v>13</v>
      </c>
      <c r="H55">
        <v>48</v>
      </c>
      <c r="I55" s="7">
        <v>2.3400000000000001E-3</v>
      </c>
      <c r="J55" s="7">
        <v>2.3370000000000001E-3</v>
      </c>
      <c r="K55" s="8">
        <v>96809</v>
      </c>
      <c r="L55" s="8">
        <v>226.3</v>
      </c>
      <c r="M55" s="6">
        <v>32.64</v>
      </c>
    </row>
    <row r="56" spans="1:13">
      <c r="A56">
        <v>49</v>
      </c>
      <c r="B56" s="7">
        <v>3.9789999999999999E-3</v>
      </c>
      <c r="C56" s="7">
        <v>3.9709999999999997E-3</v>
      </c>
      <c r="D56" s="8">
        <v>94396.4</v>
      </c>
      <c r="E56" s="8">
        <v>374.8</v>
      </c>
      <c r="F56" s="6">
        <v>27.15</v>
      </c>
      <c r="G56" t="s">
        <v>13</v>
      </c>
      <c r="H56">
        <v>49</v>
      </c>
      <c r="I56" s="7">
        <v>2.4849999999999998E-3</v>
      </c>
      <c r="J56" s="7">
        <v>2.4819999999999998E-3</v>
      </c>
      <c r="K56" s="8">
        <v>96582.7</v>
      </c>
      <c r="L56" s="8">
        <v>239.7</v>
      </c>
      <c r="M56" s="6">
        <v>31.72</v>
      </c>
    </row>
    <row r="57" spans="1:13">
      <c r="A57">
        <v>50</v>
      </c>
      <c r="B57" s="7">
        <v>4.5820000000000001E-3</v>
      </c>
      <c r="C57" s="7">
        <v>4.5719999999999997E-3</v>
      </c>
      <c r="D57" s="8">
        <v>94021.6</v>
      </c>
      <c r="E57" s="8">
        <v>429.9</v>
      </c>
      <c r="F57" s="6">
        <v>26.26</v>
      </c>
      <c r="G57" t="s">
        <v>13</v>
      </c>
      <c r="H57">
        <v>50</v>
      </c>
      <c r="I57" s="7">
        <v>2.9220000000000001E-3</v>
      </c>
      <c r="J57" s="7">
        <v>2.918E-3</v>
      </c>
      <c r="K57" s="8">
        <v>96343</v>
      </c>
      <c r="L57" s="8">
        <v>281.10000000000002</v>
      </c>
      <c r="M57" s="6">
        <v>30.8</v>
      </c>
    </row>
    <row r="58" spans="1:13">
      <c r="A58">
        <v>51</v>
      </c>
      <c r="B58" s="7">
        <v>5.11E-3</v>
      </c>
      <c r="C58" s="7">
        <v>5.097E-3</v>
      </c>
      <c r="D58" s="8">
        <v>93591.7</v>
      </c>
      <c r="E58" s="8">
        <v>477</v>
      </c>
      <c r="F58" s="6">
        <v>25.38</v>
      </c>
      <c r="G58" t="s">
        <v>13</v>
      </c>
      <c r="H58">
        <v>51</v>
      </c>
      <c r="I58" s="7">
        <v>3.2169999999999998E-3</v>
      </c>
      <c r="J58" s="7">
        <v>3.2109999999999999E-3</v>
      </c>
      <c r="K58" s="8">
        <v>96061.9</v>
      </c>
      <c r="L58" s="8">
        <v>308.5</v>
      </c>
      <c r="M58" s="6">
        <v>29.88</v>
      </c>
    </row>
    <row r="59" spans="1:13">
      <c r="A59">
        <v>52</v>
      </c>
      <c r="B59" s="7">
        <v>5.7819999999999998E-3</v>
      </c>
      <c r="C59" s="7">
        <v>5.7660000000000003E-3</v>
      </c>
      <c r="D59" s="8">
        <v>93114.7</v>
      </c>
      <c r="E59" s="8">
        <v>536.9</v>
      </c>
      <c r="F59" s="6">
        <v>24.5</v>
      </c>
      <c r="G59" t="s">
        <v>13</v>
      </c>
      <c r="H59">
        <v>52</v>
      </c>
      <c r="I59" s="7">
        <v>3.653E-3</v>
      </c>
      <c r="J59" s="7">
        <v>3.6459999999999999E-3</v>
      </c>
      <c r="K59" s="8">
        <v>95753.4</v>
      </c>
      <c r="L59" s="8">
        <v>349.1</v>
      </c>
      <c r="M59" s="6">
        <v>28.98</v>
      </c>
    </row>
    <row r="60" spans="1:13">
      <c r="A60">
        <v>53</v>
      </c>
      <c r="B60" s="7">
        <v>6.4250000000000002E-3</v>
      </c>
      <c r="C60" s="7">
        <v>6.404E-3</v>
      </c>
      <c r="D60" s="8">
        <v>92577.8</v>
      </c>
      <c r="E60" s="8">
        <v>592.9</v>
      </c>
      <c r="F60" s="6">
        <v>23.64</v>
      </c>
      <c r="G60" t="s">
        <v>13</v>
      </c>
      <c r="H60">
        <v>53</v>
      </c>
      <c r="I60" s="7">
        <v>3.8549999999999999E-3</v>
      </c>
      <c r="J60" s="7">
        <v>3.8470000000000002E-3</v>
      </c>
      <c r="K60" s="8">
        <v>95404.3</v>
      </c>
      <c r="L60" s="8">
        <v>367</v>
      </c>
      <c r="M60" s="6">
        <v>28.08</v>
      </c>
    </row>
    <row r="61" spans="1:13">
      <c r="A61">
        <v>54</v>
      </c>
      <c r="B61" s="7">
        <v>6.94E-3</v>
      </c>
      <c r="C61" s="7">
        <v>6.9160000000000003E-3</v>
      </c>
      <c r="D61" s="8">
        <v>91984.9</v>
      </c>
      <c r="E61" s="8">
        <v>636.1</v>
      </c>
      <c r="F61" s="6">
        <v>22.79</v>
      </c>
      <c r="G61" t="s">
        <v>13</v>
      </c>
      <c r="H61">
        <v>54</v>
      </c>
      <c r="I61" s="7">
        <v>4.1980000000000003E-3</v>
      </c>
      <c r="J61" s="7">
        <v>4.189E-3</v>
      </c>
      <c r="K61" s="8">
        <v>95037.3</v>
      </c>
      <c r="L61" s="8">
        <v>398.1</v>
      </c>
      <c r="M61" s="6">
        <v>27.19</v>
      </c>
    </row>
    <row r="62" spans="1:13">
      <c r="A62">
        <v>55</v>
      </c>
      <c r="B62" s="7">
        <v>7.8019999999999999E-3</v>
      </c>
      <c r="C62" s="7">
        <v>7.7710000000000001E-3</v>
      </c>
      <c r="D62" s="8">
        <v>91348.800000000003</v>
      </c>
      <c r="E62" s="8">
        <v>709.9</v>
      </c>
      <c r="F62" s="6">
        <v>21.95</v>
      </c>
      <c r="G62" t="s">
        <v>13</v>
      </c>
      <c r="H62">
        <v>55</v>
      </c>
      <c r="I62" s="7">
        <v>4.6849999999999999E-3</v>
      </c>
      <c r="J62" s="7">
        <v>4.6740000000000002E-3</v>
      </c>
      <c r="K62" s="8">
        <v>94639.2</v>
      </c>
      <c r="L62" s="8">
        <v>442.4</v>
      </c>
      <c r="M62" s="6">
        <v>26.3</v>
      </c>
    </row>
    <row r="63" spans="1:13">
      <c r="A63">
        <v>56</v>
      </c>
      <c r="B63" s="7">
        <v>8.5550000000000001E-3</v>
      </c>
      <c r="C63" s="7">
        <v>8.5179999999999995E-3</v>
      </c>
      <c r="D63" s="8">
        <v>90638.9</v>
      </c>
      <c r="E63" s="8">
        <v>772.1</v>
      </c>
      <c r="F63" s="6">
        <v>21.12</v>
      </c>
      <c r="G63" t="s">
        <v>13</v>
      </c>
      <c r="H63">
        <v>56</v>
      </c>
      <c r="I63" s="7">
        <v>5.0939999999999996E-3</v>
      </c>
      <c r="J63" s="7">
        <v>5.0809999999999996E-3</v>
      </c>
      <c r="K63" s="8">
        <v>94196.800000000003</v>
      </c>
      <c r="L63" s="8">
        <v>478.6</v>
      </c>
      <c r="M63" s="6">
        <v>25.42</v>
      </c>
    </row>
    <row r="64" spans="1:13">
      <c r="A64">
        <v>57</v>
      </c>
      <c r="B64" s="7">
        <v>9.8370000000000003E-3</v>
      </c>
      <c r="C64" s="7">
        <v>9.7879999999999998E-3</v>
      </c>
      <c r="D64" s="8">
        <v>89866.8</v>
      </c>
      <c r="E64" s="8">
        <v>879.7</v>
      </c>
      <c r="F64" s="6">
        <v>20.29</v>
      </c>
      <c r="G64" t="s">
        <v>13</v>
      </c>
      <c r="H64">
        <v>57</v>
      </c>
      <c r="I64" s="7">
        <v>5.7739999999999996E-3</v>
      </c>
      <c r="J64" s="7">
        <v>5.757E-3</v>
      </c>
      <c r="K64" s="8">
        <v>93718.1</v>
      </c>
      <c r="L64" s="8">
        <v>539.6</v>
      </c>
      <c r="M64" s="6">
        <v>24.55</v>
      </c>
    </row>
    <row r="65" spans="1:13">
      <c r="A65">
        <v>58</v>
      </c>
      <c r="B65" s="7">
        <v>1.0943E-2</v>
      </c>
      <c r="C65" s="7">
        <v>1.0883E-2</v>
      </c>
      <c r="D65" s="8">
        <v>88987.1</v>
      </c>
      <c r="E65" s="8">
        <v>968.5</v>
      </c>
      <c r="F65" s="6">
        <v>19.489999999999998</v>
      </c>
      <c r="G65" t="s">
        <v>13</v>
      </c>
      <c r="H65">
        <v>58</v>
      </c>
      <c r="I65" s="7">
        <v>6.3940000000000004E-3</v>
      </c>
      <c r="J65" s="7">
        <v>6.3730000000000002E-3</v>
      </c>
      <c r="K65" s="8">
        <v>93178.6</v>
      </c>
      <c r="L65" s="8">
        <v>593.9</v>
      </c>
      <c r="M65" s="6">
        <v>23.69</v>
      </c>
    </row>
    <row r="66" spans="1:13">
      <c r="A66">
        <v>59</v>
      </c>
      <c r="B66" s="7">
        <v>1.2161E-2</v>
      </c>
      <c r="C66" s="7">
        <v>1.2088E-2</v>
      </c>
      <c r="D66" s="8">
        <v>88018.7</v>
      </c>
      <c r="E66" s="8">
        <v>1064</v>
      </c>
      <c r="F66" s="6">
        <v>18.7</v>
      </c>
      <c r="G66" t="s">
        <v>13</v>
      </c>
      <c r="H66">
        <v>59</v>
      </c>
      <c r="I66" s="7">
        <v>7.2899999999999996E-3</v>
      </c>
      <c r="J66" s="7">
        <v>7.2639999999999996E-3</v>
      </c>
      <c r="K66" s="8">
        <v>92584.7</v>
      </c>
      <c r="L66" s="8">
        <v>672.5</v>
      </c>
      <c r="M66" s="6">
        <v>22.84</v>
      </c>
    </row>
    <row r="67" spans="1:13">
      <c r="A67">
        <v>60</v>
      </c>
      <c r="B67" s="7">
        <v>1.3641E-2</v>
      </c>
      <c r="C67" s="7">
        <v>1.3547999999999999E-2</v>
      </c>
      <c r="D67" s="8">
        <v>86954.7</v>
      </c>
      <c r="E67" s="8">
        <v>1178.0999999999999</v>
      </c>
      <c r="F67" s="6">
        <v>17.920000000000002</v>
      </c>
      <c r="G67" t="s">
        <v>13</v>
      </c>
      <c r="H67">
        <v>60</v>
      </c>
      <c r="I67" s="7">
        <v>8.1729999999999997E-3</v>
      </c>
      <c r="J67" s="7">
        <v>8.1390000000000004E-3</v>
      </c>
      <c r="K67" s="8">
        <v>91912.2</v>
      </c>
      <c r="L67" s="8">
        <v>748.1</v>
      </c>
      <c r="M67" s="6">
        <v>22</v>
      </c>
    </row>
    <row r="68" spans="1:13">
      <c r="A68">
        <v>61</v>
      </c>
      <c r="B68" s="7">
        <v>1.5288E-2</v>
      </c>
      <c r="C68" s="7">
        <v>1.5172E-2</v>
      </c>
      <c r="D68" s="8">
        <v>85776.6</v>
      </c>
      <c r="E68" s="8">
        <v>1301.4000000000001</v>
      </c>
      <c r="F68" s="6">
        <v>17.16</v>
      </c>
      <c r="G68" t="s">
        <v>13</v>
      </c>
      <c r="H68">
        <v>61</v>
      </c>
      <c r="I68" s="7">
        <v>9.1990000000000006E-3</v>
      </c>
      <c r="J68" s="7">
        <v>9.1570000000000002E-3</v>
      </c>
      <c r="K68" s="8">
        <v>91164.1</v>
      </c>
      <c r="L68" s="8">
        <v>834.8</v>
      </c>
      <c r="M68" s="6">
        <v>21.18</v>
      </c>
    </row>
    <row r="69" spans="1:13">
      <c r="A69">
        <v>62</v>
      </c>
      <c r="B69" s="7">
        <v>1.6943E-2</v>
      </c>
      <c r="C69" s="7">
        <v>1.6801E-2</v>
      </c>
      <c r="D69" s="8">
        <v>84475.199999999997</v>
      </c>
      <c r="E69" s="8">
        <v>1419.2</v>
      </c>
      <c r="F69" s="6">
        <v>16.420000000000002</v>
      </c>
      <c r="G69" t="s">
        <v>13</v>
      </c>
      <c r="H69">
        <v>62</v>
      </c>
      <c r="I69" s="7">
        <v>9.9209999999999993E-3</v>
      </c>
      <c r="J69" s="7">
        <v>9.8720000000000006E-3</v>
      </c>
      <c r="K69" s="8">
        <v>90329.3</v>
      </c>
      <c r="L69" s="8">
        <v>891.7</v>
      </c>
      <c r="M69" s="6">
        <v>20.37</v>
      </c>
    </row>
    <row r="70" spans="1:13">
      <c r="A70">
        <v>63</v>
      </c>
      <c r="B70" s="7">
        <v>1.9372E-2</v>
      </c>
      <c r="C70" s="7">
        <v>1.9186000000000002E-2</v>
      </c>
      <c r="D70" s="8">
        <v>83056</v>
      </c>
      <c r="E70" s="8">
        <v>1593.5</v>
      </c>
      <c r="F70" s="6">
        <v>15.69</v>
      </c>
      <c r="G70" t="s">
        <v>13</v>
      </c>
      <c r="H70">
        <v>63</v>
      </c>
      <c r="I70" s="7">
        <v>1.1039E-2</v>
      </c>
      <c r="J70" s="7">
        <v>1.0978E-2</v>
      </c>
      <c r="K70" s="8">
        <v>89437.6</v>
      </c>
      <c r="L70" s="8">
        <v>981.9</v>
      </c>
      <c r="M70" s="6">
        <v>19.57</v>
      </c>
    </row>
    <row r="71" spans="1:13">
      <c r="A71">
        <v>64</v>
      </c>
      <c r="B71" s="7">
        <v>2.1852E-2</v>
      </c>
      <c r="C71" s="7">
        <v>2.1614999999999999E-2</v>
      </c>
      <c r="D71" s="8">
        <v>81462.5</v>
      </c>
      <c r="E71" s="8">
        <v>1760.8</v>
      </c>
      <c r="F71" s="6">
        <v>14.99</v>
      </c>
      <c r="G71" t="s">
        <v>13</v>
      </c>
      <c r="H71">
        <v>64</v>
      </c>
      <c r="I71" s="7">
        <v>1.2253999999999999E-2</v>
      </c>
      <c r="J71" s="7">
        <v>1.2179000000000001E-2</v>
      </c>
      <c r="K71" s="8">
        <v>88455.7</v>
      </c>
      <c r="L71" s="8">
        <v>1077.3</v>
      </c>
      <c r="M71" s="6">
        <v>18.78</v>
      </c>
    </row>
    <row r="72" spans="1:13">
      <c r="A72">
        <v>65</v>
      </c>
      <c r="B72" s="7">
        <v>2.4076E-2</v>
      </c>
      <c r="C72" s="7">
        <v>2.3789000000000001E-2</v>
      </c>
      <c r="D72" s="8">
        <v>79701.600000000006</v>
      </c>
      <c r="E72" s="8">
        <v>1896</v>
      </c>
      <c r="F72" s="6">
        <v>14.31</v>
      </c>
      <c r="G72" t="s">
        <v>13</v>
      </c>
      <c r="H72">
        <v>65</v>
      </c>
      <c r="I72" s="7">
        <v>1.3997000000000001E-2</v>
      </c>
      <c r="J72" s="7">
        <v>1.3899999999999999E-2</v>
      </c>
      <c r="K72" s="8">
        <v>87378.4</v>
      </c>
      <c r="L72" s="8">
        <v>1214.5999999999999</v>
      </c>
      <c r="M72" s="6">
        <v>18.010000000000002</v>
      </c>
    </row>
    <row r="73" spans="1:13">
      <c r="A73">
        <v>66</v>
      </c>
      <c r="B73" s="7">
        <v>2.6886E-2</v>
      </c>
      <c r="C73" s="7">
        <v>2.6530000000000001E-2</v>
      </c>
      <c r="D73" s="8">
        <v>77805.600000000006</v>
      </c>
      <c r="E73" s="8">
        <v>2064.1999999999998</v>
      </c>
      <c r="F73" s="6">
        <v>13.64</v>
      </c>
      <c r="G73" t="s">
        <v>13</v>
      </c>
      <c r="H73">
        <v>66</v>
      </c>
      <c r="I73" s="7">
        <v>1.5092E-2</v>
      </c>
      <c r="J73" s="7">
        <v>1.4978999999999999E-2</v>
      </c>
      <c r="K73" s="8">
        <v>86163.9</v>
      </c>
      <c r="L73" s="8">
        <v>1290.7</v>
      </c>
      <c r="M73" s="6">
        <v>17.25</v>
      </c>
    </row>
    <row r="74" spans="1:13">
      <c r="A74">
        <v>67</v>
      </c>
      <c r="B74" s="7">
        <v>3.0133E-2</v>
      </c>
      <c r="C74" s="7">
        <v>2.9686000000000001E-2</v>
      </c>
      <c r="D74" s="8">
        <v>75741.399999999994</v>
      </c>
      <c r="E74" s="8">
        <v>2248.5</v>
      </c>
      <c r="F74" s="6">
        <v>13</v>
      </c>
      <c r="G74" t="s">
        <v>13</v>
      </c>
      <c r="H74">
        <v>67</v>
      </c>
      <c r="I74" s="7">
        <v>1.6683E-2</v>
      </c>
      <c r="J74" s="7">
        <v>1.6545000000000001E-2</v>
      </c>
      <c r="K74" s="8">
        <v>84873.2</v>
      </c>
      <c r="L74" s="8">
        <v>1404.3</v>
      </c>
      <c r="M74" s="6">
        <v>16.510000000000002</v>
      </c>
    </row>
    <row r="75" spans="1:13">
      <c r="A75">
        <v>68</v>
      </c>
      <c r="B75" s="7">
        <v>3.2697999999999998E-2</v>
      </c>
      <c r="C75" s="7">
        <v>3.2171999999999999E-2</v>
      </c>
      <c r="D75" s="8">
        <v>73493</v>
      </c>
      <c r="E75" s="8">
        <v>2364.4</v>
      </c>
      <c r="F75" s="6">
        <v>12.38</v>
      </c>
      <c r="G75" t="s">
        <v>13</v>
      </c>
      <c r="H75">
        <v>68</v>
      </c>
      <c r="I75" s="7">
        <v>1.8488999999999998E-2</v>
      </c>
      <c r="J75" s="7">
        <v>1.8319999999999999E-2</v>
      </c>
      <c r="K75" s="8">
        <v>83469</v>
      </c>
      <c r="L75" s="8">
        <v>1529.1</v>
      </c>
      <c r="M75" s="6">
        <v>15.78</v>
      </c>
    </row>
    <row r="76" spans="1:13">
      <c r="A76">
        <v>69</v>
      </c>
      <c r="B76" s="7">
        <v>3.6295000000000001E-2</v>
      </c>
      <c r="C76" s="7">
        <v>3.5649E-2</v>
      </c>
      <c r="D76" s="8">
        <v>71128.5</v>
      </c>
      <c r="E76" s="8">
        <v>2535.6</v>
      </c>
      <c r="F76" s="6">
        <v>11.78</v>
      </c>
      <c r="G76" t="s">
        <v>13</v>
      </c>
      <c r="H76">
        <v>69</v>
      </c>
      <c r="I76" s="7">
        <v>2.0244999999999999E-2</v>
      </c>
      <c r="J76" s="7">
        <v>2.0042000000000001E-2</v>
      </c>
      <c r="K76" s="8">
        <v>81939.8</v>
      </c>
      <c r="L76" s="8">
        <v>1642.3</v>
      </c>
      <c r="M76" s="6">
        <v>15.06</v>
      </c>
    </row>
    <row r="77" spans="1:13">
      <c r="A77">
        <v>70</v>
      </c>
      <c r="B77" s="7">
        <v>3.9787000000000003E-2</v>
      </c>
      <c r="C77" s="7">
        <v>3.9010999999999997E-2</v>
      </c>
      <c r="D77" s="8">
        <v>68592.899999999994</v>
      </c>
      <c r="E77" s="8">
        <v>2675.9</v>
      </c>
      <c r="F77" s="6">
        <v>11.19</v>
      </c>
      <c r="G77" t="s">
        <v>13</v>
      </c>
      <c r="H77">
        <v>70</v>
      </c>
      <c r="I77" s="7">
        <v>2.2534999999999999E-2</v>
      </c>
      <c r="J77" s="7">
        <v>2.2284000000000002E-2</v>
      </c>
      <c r="K77" s="8">
        <v>80297.600000000006</v>
      </c>
      <c r="L77" s="8">
        <v>1789.4</v>
      </c>
      <c r="M77" s="6">
        <v>14.36</v>
      </c>
    </row>
    <row r="78" spans="1:13">
      <c r="A78">
        <v>71</v>
      </c>
      <c r="B78" s="7">
        <v>4.3698000000000001E-2</v>
      </c>
      <c r="C78" s="7">
        <v>4.2764000000000003E-2</v>
      </c>
      <c r="D78" s="8">
        <v>65917</v>
      </c>
      <c r="E78" s="8">
        <v>2818.9</v>
      </c>
      <c r="F78" s="6">
        <v>10.63</v>
      </c>
      <c r="G78" t="s">
        <v>13</v>
      </c>
      <c r="H78">
        <v>71</v>
      </c>
      <c r="I78" s="7">
        <v>2.4124E-2</v>
      </c>
      <c r="J78" s="7">
        <v>2.3837000000000001E-2</v>
      </c>
      <c r="K78" s="8">
        <v>78508.2</v>
      </c>
      <c r="L78" s="8">
        <v>1871.4</v>
      </c>
      <c r="M78" s="6">
        <v>13.67</v>
      </c>
    </row>
    <row r="79" spans="1:13">
      <c r="A79">
        <v>72</v>
      </c>
      <c r="B79" s="7">
        <v>4.7813000000000001E-2</v>
      </c>
      <c r="C79" s="7">
        <v>4.6697000000000002E-2</v>
      </c>
      <c r="D79" s="8">
        <v>63098.1</v>
      </c>
      <c r="E79" s="8">
        <v>2946.5</v>
      </c>
      <c r="F79" s="6">
        <v>10.08</v>
      </c>
      <c r="G79" t="s">
        <v>13</v>
      </c>
      <c r="H79">
        <v>72</v>
      </c>
      <c r="I79" s="7">
        <v>2.7151999999999999E-2</v>
      </c>
      <c r="J79" s="7">
        <v>2.6787999999999999E-2</v>
      </c>
      <c r="K79" s="8">
        <v>76636.800000000003</v>
      </c>
      <c r="L79" s="8">
        <v>2053</v>
      </c>
      <c r="M79" s="6">
        <v>13</v>
      </c>
    </row>
    <row r="80" spans="1:13">
      <c r="A80">
        <v>73</v>
      </c>
      <c r="B80" s="7">
        <v>5.2262000000000003E-2</v>
      </c>
      <c r="C80" s="7">
        <v>5.0930999999999997E-2</v>
      </c>
      <c r="D80" s="8">
        <v>60151.7</v>
      </c>
      <c r="E80" s="8">
        <v>3063.6</v>
      </c>
      <c r="F80" s="6">
        <v>9.5500000000000007</v>
      </c>
      <c r="G80" t="s">
        <v>13</v>
      </c>
      <c r="H80">
        <v>73</v>
      </c>
      <c r="I80" s="7">
        <v>3.0249000000000002E-2</v>
      </c>
      <c r="J80" s="7">
        <v>2.9798000000000002E-2</v>
      </c>
      <c r="K80" s="8">
        <v>74583.899999999994</v>
      </c>
      <c r="L80" s="8">
        <v>2222.5</v>
      </c>
      <c r="M80" s="6">
        <v>12.34</v>
      </c>
    </row>
    <row r="81" spans="1:13">
      <c r="A81">
        <v>74</v>
      </c>
      <c r="B81" s="7">
        <v>5.8833999999999997E-2</v>
      </c>
      <c r="C81" s="7">
        <v>5.7152000000000001E-2</v>
      </c>
      <c r="D81" s="8">
        <v>57088.1</v>
      </c>
      <c r="E81" s="8">
        <v>3262.7</v>
      </c>
      <c r="F81" s="6">
        <v>9.0399999999999991</v>
      </c>
      <c r="G81" t="s">
        <v>13</v>
      </c>
      <c r="H81">
        <v>74</v>
      </c>
      <c r="I81" s="7">
        <v>3.3599999999999998E-2</v>
      </c>
      <c r="J81" s="7">
        <v>3.3044999999999998E-2</v>
      </c>
      <c r="K81" s="8">
        <v>72361.399999999994</v>
      </c>
      <c r="L81" s="8">
        <v>2391.1999999999998</v>
      </c>
      <c r="M81" s="6">
        <v>11.7</v>
      </c>
    </row>
    <row r="82" spans="1:13">
      <c r="A82">
        <v>75</v>
      </c>
      <c r="B82" s="7">
        <v>6.2893000000000004E-2</v>
      </c>
      <c r="C82" s="7">
        <v>6.0975000000000001E-2</v>
      </c>
      <c r="D82" s="8">
        <v>53825.3</v>
      </c>
      <c r="E82" s="8">
        <v>3282</v>
      </c>
      <c r="F82" s="6">
        <v>8.5500000000000007</v>
      </c>
      <c r="G82" t="s">
        <v>13</v>
      </c>
      <c r="H82">
        <v>75</v>
      </c>
      <c r="I82" s="7">
        <v>3.6338000000000002E-2</v>
      </c>
      <c r="J82" s="7">
        <v>3.5688999999999999E-2</v>
      </c>
      <c r="K82" s="8">
        <v>69970.2</v>
      </c>
      <c r="L82" s="8">
        <v>2497.1999999999998</v>
      </c>
      <c r="M82" s="6">
        <v>11.09</v>
      </c>
    </row>
    <row r="83" spans="1:13">
      <c r="A83">
        <v>76</v>
      </c>
      <c r="B83" s="7">
        <v>6.9383E-2</v>
      </c>
      <c r="C83" s="7">
        <v>6.7057000000000005E-2</v>
      </c>
      <c r="D83" s="8">
        <v>50543.3</v>
      </c>
      <c r="E83" s="8">
        <v>3389.3</v>
      </c>
      <c r="F83" s="6">
        <v>8.08</v>
      </c>
      <c r="G83" t="s">
        <v>13</v>
      </c>
      <c r="H83">
        <v>76</v>
      </c>
      <c r="I83" s="7">
        <v>4.0092000000000003E-2</v>
      </c>
      <c r="J83" s="7">
        <v>3.9303999999999999E-2</v>
      </c>
      <c r="K83" s="8">
        <v>67473</v>
      </c>
      <c r="L83" s="8">
        <v>2652</v>
      </c>
      <c r="M83" s="6">
        <v>10.48</v>
      </c>
    </row>
    <row r="84" spans="1:13">
      <c r="A84">
        <v>77</v>
      </c>
      <c r="B84" s="7">
        <v>7.6614000000000002E-2</v>
      </c>
      <c r="C84" s="7">
        <v>7.3788000000000006E-2</v>
      </c>
      <c r="D84" s="8">
        <v>47154</v>
      </c>
      <c r="E84" s="8">
        <v>3479.4</v>
      </c>
      <c r="F84" s="6">
        <v>7.62</v>
      </c>
      <c r="G84" t="s">
        <v>13</v>
      </c>
      <c r="H84">
        <v>77</v>
      </c>
      <c r="I84" s="7">
        <v>4.4707999999999998E-2</v>
      </c>
      <c r="J84" s="7">
        <v>4.3729999999999998E-2</v>
      </c>
      <c r="K84" s="8">
        <v>64821.1</v>
      </c>
      <c r="L84" s="8">
        <v>2834.7</v>
      </c>
      <c r="M84" s="6">
        <v>9.89</v>
      </c>
    </row>
    <row r="85" spans="1:13">
      <c r="A85">
        <v>78</v>
      </c>
      <c r="B85" s="7">
        <v>8.3725999999999995E-2</v>
      </c>
      <c r="C85" s="7">
        <v>8.0362000000000003E-2</v>
      </c>
      <c r="D85" s="8">
        <v>43674.7</v>
      </c>
      <c r="E85" s="8">
        <v>3509.8</v>
      </c>
      <c r="F85" s="6">
        <v>7.19</v>
      </c>
      <c r="G85" t="s">
        <v>13</v>
      </c>
      <c r="H85">
        <v>78</v>
      </c>
      <c r="I85" s="7">
        <v>4.9225999999999999E-2</v>
      </c>
      <c r="J85" s="7">
        <v>4.8044000000000003E-2</v>
      </c>
      <c r="K85" s="8">
        <v>61986.400000000001</v>
      </c>
      <c r="L85" s="8">
        <v>2978</v>
      </c>
      <c r="M85" s="6">
        <v>9.32</v>
      </c>
    </row>
    <row r="86" spans="1:13">
      <c r="A86">
        <v>79</v>
      </c>
      <c r="B86" s="7">
        <v>9.1754000000000002E-2</v>
      </c>
      <c r="C86" s="7">
        <v>8.7729000000000001E-2</v>
      </c>
      <c r="D86" s="8">
        <v>40164.9</v>
      </c>
      <c r="E86" s="8">
        <v>3523.6</v>
      </c>
      <c r="F86" s="6">
        <v>6.77</v>
      </c>
      <c r="G86" t="s">
        <v>13</v>
      </c>
      <c r="H86">
        <v>79</v>
      </c>
      <c r="I86" s="7">
        <v>5.4996000000000003E-2</v>
      </c>
      <c r="J86" s="7">
        <v>5.3524000000000002E-2</v>
      </c>
      <c r="K86" s="8">
        <v>59008.4</v>
      </c>
      <c r="L86" s="8">
        <v>3158.4</v>
      </c>
      <c r="M86" s="6">
        <v>8.76</v>
      </c>
    </row>
    <row r="87" spans="1:13">
      <c r="A87">
        <v>80</v>
      </c>
      <c r="B87" s="7">
        <v>0.10106999999999999</v>
      </c>
      <c r="C87" s="7">
        <v>9.6208000000000002E-2</v>
      </c>
      <c r="D87" s="8">
        <v>36641.199999999997</v>
      </c>
      <c r="E87" s="8">
        <v>3525.2</v>
      </c>
      <c r="F87" s="6">
        <v>6.38</v>
      </c>
      <c r="G87" t="s">
        <v>13</v>
      </c>
      <c r="H87">
        <v>80</v>
      </c>
      <c r="I87" s="7">
        <v>6.2019999999999999E-2</v>
      </c>
      <c r="J87" s="7">
        <v>6.0153999999999999E-2</v>
      </c>
      <c r="K87" s="8">
        <v>55850</v>
      </c>
      <c r="L87" s="8">
        <v>3359.6</v>
      </c>
      <c r="M87" s="6">
        <v>8.23</v>
      </c>
    </row>
    <row r="88" spans="1:13">
      <c r="A88">
        <v>81</v>
      </c>
      <c r="B88" s="7">
        <v>0.110141</v>
      </c>
      <c r="C88" s="7">
        <v>0.104392</v>
      </c>
      <c r="D88" s="8">
        <v>33116</v>
      </c>
      <c r="E88" s="8">
        <v>3457.1</v>
      </c>
      <c r="F88" s="6">
        <v>6</v>
      </c>
      <c r="G88" t="s">
        <v>13</v>
      </c>
      <c r="H88">
        <v>81</v>
      </c>
      <c r="I88" s="7">
        <v>6.8638000000000005E-2</v>
      </c>
      <c r="J88" s="7">
        <v>6.6360000000000002E-2</v>
      </c>
      <c r="K88" s="8">
        <v>52490.400000000001</v>
      </c>
      <c r="L88" s="8">
        <v>3483.3</v>
      </c>
      <c r="M88" s="6">
        <v>7.72</v>
      </c>
    </row>
    <row r="89" spans="1:13">
      <c r="A89">
        <v>82</v>
      </c>
      <c r="B89" s="7">
        <v>0.120826</v>
      </c>
      <c r="C89" s="7">
        <v>0.113943</v>
      </c>
      <c r="D89" s="8">
        <v>29659</v>
      </c>
      <c r="E89" s="8">
        <v>3379.4</v>
      </c>
      <c r="F89" s="6">
        <v>5.64</v>
      </c>
      <c r="G89" t="s">
        <v>13</v>
      </c>
      <c r="H89">
        <v>82</v>
      </c>
      <c r="I89" s="7">
        <v>7.6545000000000002E-2</v>
      </c>
      <c r="J89" s="7">
        <v>7.3723999999999998E-2</v>
      </c>
      <c r="K89" s="8">
        <v>49007.1</v>
      </c>
      <c r="L89" s="8">
        <v>3613</v>
      </c>
      <c r="M89" s="6">
        <v>7.24</v>
      </c>
    </row>
    <row r="90" spans="1:13">
      <c r="A90">
        <v>83</v>
      </c>
      <c r="B90" s="7">
        <v>0.13154199999999999</v>
      </c>
      <c r="C90" s="7">
        <v>0.12342400000000001</v>
      </c>
      <c r="D90" s="8">
        <v>26279.599999999999</v>
      </c>
      <c r="E90" s="8">
        <v>3243.5</v>
      </c>
      <c r="F90" s="6">
        <v>5.3</v>
      </c>
      <c r="G90" t="s">
        <v>13</v>
      </c>
      <c r="H90">
        <v>83</v>
      </c>
      <c r="I90" s="7">
        <v>8.4878999999999996E-2</v>
      </c>
      <c r="J90" s="7">
        <v>8.1423999999999996E-2</v>
      </c>
      <c r="K90" s="8">
        <v>45394.1</v>
      </c>
      <c r="L90" s="8">
        <v>3696.2</v>
      </c>
      <c r="M90" s="6">
        <v>6.77</v>
      </c>
    </row>
    <row r="91" spans="1:13">
      <c r="A91">
        <v>84</v>
      </c>
      <c r="B91" s="7">
        <v>0.146176</v>
      </c>
      <c r="C91" s="7">
        <v>0.13622000000000001</v>
      </c>
      <c r="D91" s="8">
        <v>23036</v>
      </c>
      <c r="E91" s="8">
        <v>3138</v>
      </c>
      <c r="F91" s="6">
        <v>4.9800000000000004</v>
      </c>
      <c r="G91" t="s">
        <v>13</v>
      </c>
      <c r="H91">
        <v>84</v>
      </c>
      <c r="I91" s="7">
        <v>9.4904000000000002E-2</v>
      </c>
      <c r="J91" s="7">
        <v>9.0605000000000005E-2</v>
      </c>
      <c r="K91" s="8">
        <v>41698</v>
      </c>
      <c r="L91" s="8">
        <v>3778</v>
      </c>
      <c r="M91" s="6">
        <v>6.33</v>
      </c>
    </row>
    <row r="92" spans="1:13">
      <c r="A92">
        <v>85</v>
      </c>
      <c r="B92" s="7">
        <v>0.158027</v>
      </c>
      <c r="C92" s="7">
        <v>0.146455</v>
      </c>
      <c r="D92" s="8">
        <v>19898.099999999999</v>
      </c>
      <c r="E92" s="8">
        <v>2914.2</v>
      </c>
      <c r="F92" s="6">
        <v>4.6900000000000004</v>
      </c>
      <c r="G92" t="s">
        <v>13</v>
      </c>
      <c r="H92">
        <v>85</v>
      </c>
      <c r="I92" s="7">
        <v>0.10553999999999999</v>
      </c>
      <c r="J92" s="7">
        <v>0.10025000000000001</v>
      </c>
      <c r="K92" s="8">
        <v>37919.9</v>
      </c>
      <c r="L92" s="8">
        <v>3801.5</v>
      </c>
      <c r="M92" s="6">
        <v>5.91</v>
      </c>
    </row>
    <row r="93" spans="1:13">
      <c r="A93">
        <v>86</v>
      </c>
      <c r="B93" s="7">
        <v>0.171434</v>
      </c>
      <c r="C93" s="7">
        <v>0.15790000000000001</v>
      </c>
      <c r="D93" s="8">
        <v>16983.900000000001</v>
      </c>
      <c r="E93" s="8">
        <v>2681.7</v>
      </c>
      <c r="F93" s="6">
        <v>4.4000000000000004</v>
      </c>
      <c r="G93" t="s">
        <v>13</v>
      </c>
      <c r="H93">
        <v>86</v>
      </c>
      <c r="I93" s="7">
        <v>0.11805400000000001</v>
      </c>
      <c r="J93" s="7">
        <v>0.111474</v>
      </c>
      <c r="K93" s="8">
        <v>34118.5</v>
      </c>
      <c r="L93" s="8">
        <v>3803.3</v>
      </c>
      <c r="M93" s="6">
        <v>5.51</v>
      </c>
    </row>
    <row r="94" spans="1:13">
      <c r="A94">
        <v>87</v>
      </c>
      <c r="B94" s="7">
        <v>0.18806</v>
      </c>
      <c r="C94" s="7">
        <v>0.17189699999999999</v>
      </c>
      <c r="D94" s="8">
        <v>14302.1</v>
      </c>
      <c r="E94" s="8">
        <v>2458.5</v>
      </c>
      <c r="F94" s="6">
        <v>4.1399999999999997</v>
      </c>
      <c r="G94" t="s">
        <v>13</v>
      </c>
      <c r="H94">
        <v>87</v>
      </c>
      <c r="I94" s="7">
        <v>0.132384</v>
      </c>
      <c r="J94" s="7">
        <v>0.124165</v>
      </c>
      <c r="K94" s="8">
        <v>30315.1</v>
      </c>
      <c r="L94" s="8">
        <v>3764.1</v>
      </c>
      <c r="M94" s="6">
        <v>5.14</v>
      </c>
    </row>
    <row r="95" spans="1:13">
      <c r="A95">
        <v>88</v>
      </c>
      <c r="B95" s="7">
        <v>0.202318</v>
      </c>
      <c r="C95" s="7">
        <v>0.18373100000000001</v>
      </c>
      <c r="D95" s="8">
        <v>11843.6</v>
      </c>
      <c r="E95" s="8">
        <v>2176.1</v>
      </c>
      <c r="F95" s="6">
        <v>3.89</v>
      </c>
      <c r="G95" t="s">
        <v>13</v>
      </c>
      <c r="H95">
        <v>88</v>
      </c>
      <c r="I95" s="7">
        <v>0.14391000000000001</v>
      </c>
      <c r="J95" s="7">
        <v>0.13425000000000001</v>
      </c>
      <c r="K95" s="8">
        <v>26551</v>
      </c>
      <c r="L95" s="8">
        <v>3564.5</v>
      </c>
      <c r="M95" s="6">
        <v>4.8</v>
      </c>
    </row>
    <row r="96" spans="1:13">
      <c r="A96">
        <v>89</v>
      </c>
      <c r="B96" s="7">
        <v>0.219779</v>
      </c>
      <c r="C96" s="7">
        <v>0.198019</v>
      </c>
      <c r="D96" s="8">
        <v>9667.6</v>
      </c>
      <c r="E96" s="8">
        <v>1914.4</v>
      </c>
      <c r="F96" s="6">
        <v>3.65</v>
      </c>
      <c r="G96" t="s">
        <v>13</v>
      </c>
      <c r="H96">
        <v>89</v>
      </c>
      <c r="I96" s="7">
        <v>0.15964900000000001</v>
      </c>
      <c r="J96" s="7">
        <v>0.14784700000000001</v>
      </c>
      <c r="K96" s="8">
        <v>22986.6</v>
      </c>
      <c r="L96" s="8">
        <v>3398.5</v>
      </c>
      <c r="M96" s="6">
        <v>4.47</v>
      </c>
    </row>
    <row r="97" spans="1:13">
      <c r="A97">
        <v>90</v>
      </c>
      <c r="B97" s="7">
        <v>0.237457</v>
      </c>
      <c r="C97" s="7">
        <v>0.212256</v>
      </c>
      <c r="D97" s="8">
        <v>7753.2</v>
      </c>
      <c r="E97" s="8">
        <v>1645.7</v>
      </c>
      <c r="F97" s="6">
        <v>3.43</v>
      </c>
      <c r="G97" t="s">
        <v>13</v>
      </c>
      <c r="H97">
        <v>90</v>
      </c>
      <c r="I97" s="7">
        <v>0.178701</v>
      </c>
      <c r="J97" s="7">
        <v>0.164044</v>
      </c>
      <c r="K97" s="8">
        <v>19588.099999999999</v>
      </c>
      <c r="L97" s="8">
        <v>3213.3</v>
      </c>
      <c r="M97" s="6">
        <v>4.1500000000000004</v>
      </c>
    </row>
    <row r="98" spans="1:13">
      <c r="A98">
        <v>91</v>
      </c>
      <c r="B98" s="7">
        <v>0.24968899999999999</v>
      </c>
      <c r="C98" s="7">
        <v>0.22197600000000001</v>
      </c>
      <c r="D98" s="8">
        <v>6107.6</v>
      </c>
      <c r="E98" s="8">
        <v>1355.7</v>
      </c>
      <c r="F98" s="6">
        <v>3.22</v>
      </c>
      <c r="G98" t="s">
        <v>13</v>
      </c>
      <c r="H98">
        <v>91</v>
      </c>
      <c r="I98" s="7">
        <v>0.195935</v>
      </c>
      <c r="J98" s="7">
        <v>0.178452</v>
      </c>
      <c r="K98" s="8">
        <v>16374.8</v>
      </c>
      <c r="L98" s="8">
        <v>2922.1</v>
      </c>
      <c r="M98" s="6">
        <v>3.87</v>
      </c>
    </row>
    <row r="99" spans="1:13">
      <c r="A99">
        <v>92</v>
      </c>
      <c r="B99" s="7">
        <v>0.27702500000000002</v>
      </c>
      <c r="C99" s="7">
        <v>0.24332200000000001</v>
      </c>
      <c r="D99" s="8">
        <v>4751.8</v>
      </c>
      <c r="E99" s="8">
        <v>1156.2</v>
      </c>
      <c r="F99" s="6">
        <v>3</v>
      </c>
      <c r="G99" t="s">
        <v>13</v>
      </c>
      <c r="H99">
        <v>92</v>
      </c>
      <c r="I99" s="7">
        <v>0.21820500000000001</v>
      </c>
      <c r="J99" s="7">
        <v>0.196741</v>
      </c>
      <c r="K99" s="8">
        <v>13452.6</v>
      </c>
      <c r="L99" s="8">
        <v>2646.7</v>
      </c>
      <c r="M99" s="6">
        <v>3.6</v>
      </c>
    </row>
    <row r="100" spans="1:13">
      <c r="A100">
        <v>93</v>
      </c>
      <c r="B100" s="7">
        <v>0.30759300000000001</v>
      </c>
      <c r="C100" s="7">
        <v>0.266592</v>
      </c>
      <c r="D100" s="8">
        <v>3595.6</v>
      </c>
      <c r="E100" s="8">
        <v>958.6</v>
      </c>
      <c r="F100" s="6">
        <v>2.81</v>
      </c>
      <c r="G100" t="s">
        <v>13</v>
      </c>
      <c r="H100">
        <v>93</v>
      </c>
      <c r="I100" s="7">
        <v>0.23935100000000001</v>
      </c>
      <c r="J100" s="7">
        <v>0.21376800000000001</v>
      </c>
      <c r="K100" s="8">
        <v>10806</v>
      </c>
      <c r="L100" s="8">
        <v>2310</v>
      </c>
      <c r="M100" s="6">
        <v>3.36</v>
      </c>
    </row>
    <row r="101" spans="1:13">
      <c r="A101">
        <v>94</v>
      </c>
      <c r="B101" s="7">
        <v>0.332094</v>
      </c>
      <c r="C101" s="7">
        <v>0.28480299999999997</v>
      </c>
      <c r="D101" s="8">
        <v>2637</v>
      </c>
      <c r="E101" s="8">
        <v>751</v>
      </c>
      <c r="F101" s="6">
        <v>2.64</v>
      </c>
      <c r="G101" t="s">
        <v>13</v>
      </c>
      <c r="H101">
        <v>94</v>
      </c>
      <c r="I101" s="7">
        <v>0.261463</v>
      </c>
      <c r="J101" s="7">
        <v>0.231234</v>
      </c>
      <c r="K101" s="8">
        <v>8496</v>
      </c>
      <c r="L101" s="8">
        <v>1964.6</v>
      </c>
      <c r="M101" s="6">
        <v>3.14</v>
      </c>
    </row>
    <row r="102" spans="1:13">
      <c r="A102">
        <v>95</v>
      </c>
      <c r="B102" s="7">
        <v>0.35412500000000002</v>
      </c>
      <c r="C102" s="7">
        <v>0.30085499999999998</v>
      </c>
      <c r="D102" s="8">
        <v>1886</v>
      </c>
      <c r="E102" s="8">
        <v>567.4</v>
      </c>
      <c r="F102" s="6">
        <v>2.5</v>
      </c>
      <c r="G102" t="s">
        <v>13</v>
      </c>
      <c r="H102">
        <v>95</v>
      </c>
      <c r="I102" s="7">
        <v>0.288161</v>
      </c>
      <c r="J102" s="7">
        <v>0.25187100000000001</v>
      </c>
      <c r="K102" s="8">
        <v>6531.4</v>
      </c>
      <c r="L102" s="8">
        <v>1645.1</v>
      </c>
      <c r="M102" s="6">
        <v>2.93</v>
      </c>
    </row>
    <row r="103" spans="1:13">
      <c r="A103">
        <v>96</v>
      </c>
      <c r="B103" s="7">
        <v>0.37546499999999999</v>
      </c>
      <c r="C103" s="7">
        <v>0.31611899999999998</v>
      </c>
      <c r="D103" s="8">
        <v>1318.6</v>
      </c>
      <c r="E103" s="8">
        <v>416.8</v>
      </c>
      <c r="F103" s="6">
        <v>2.36</v>
      </c>
      <c r="G103" t="s">
        <v>13</v>
      </c>
      <c r="H103">
        <v>96</v>
      </c>
      <c r="I103" s="7">
        <v>0.31696299999999999</v>
      </c>
      <c r="J103" s="7">
        <v>0.27360200000000001</v>
      </c>
      <c r="K103" s="8">
        <v>4886.3999999999996</v>
      </c>
      <c r="L103" s="8">
        <v>1336.9</v>
      </c>
      <c r="M103" s="6">
        <v>2.75</v>
      </c>
    </row>
    <row r="104" spans="1:13">
      <c r="A104">
        <v>97</v>
      </c>
      <c r="B104" s="7">
        <v>0.41446699999999997</v>
      </c>
      <c r="C104" s="7">
        <v>0.34331899999999999</v>
      </c>
      <c r="D104" s="8">
        <v>901.8</v>
      </c>
      <c r="E104" s="8">
        <v>309.60000000000002</v>
      </c>
      <c r="F104" s="6">
        <v>2.2200000000000002</v>
      </c>
      <c r="G104" t="s">
        <v>13</v>
      </c>
      <c r="H104">
        <v>97</v>
      </c>
      <c r="I104" s="7">
        <v>0.33752799999999999</v>
      </c>
      <c r="J104" s="7">
        <v>0.28879100000000002</v>
      </c>
      <c r="K104" s="8">
        <v>3549.4</v>
      </c>
      <c r="L104" s="8">
        <v>1025</v>
      </c>
      <c r="M104" s="6">
        <v>2.6</v>
      </c>
    </row>
    <row r="105" spans="1:13">
      <c r="A105">
        <v>98</v>
      </c>
      <c r="B105" s="7">
        <v>0.42017700000000002</v>
      </c>
      <c r="C105" s="7">
        <v>0.34722900000000001</v>
      </c>
      <c r="D105" s="8">
        <v>592.20000000000005</v>
      </c>
      <c r="E105" s="8">
        <v>205.6</v>
      </c>
      <c r="F105" s="6">
        <v>2.11</v>
      </c>
      <c r="G105" t="s">
        <v>13</v>
      </c>
      <c r="H105">
        <v>98</v>
      </c>
      <c r="I105" s="7">
        <v>0.35592099999999999</v>
      </c>
      <c r="J105" s="7">
        <v>0.30214999999999997</v>
      </c>
      <c r="K105" s="8">
        <v>2524.4</v>
      </c>
      <c r="L105" s="8">
        <v>762.7</v>
      </c>
      <c r="M105" s="6">
        <v>2.4500000000000002</v>
      </c>
    </row>
    <row r="106" spans="1:13">
      <c r="A106">
        <v>99</v>
      </c>
      <c r="B106" s="7">
        <v>0.48595500000000003</v>
      </c>
      <c r="C106" s="7">
        <v>0.39095999999999997</v>
      </c>
      <c r="D106" s="8">
        <v>386.6</v>
      </c>
      <c r="E106" s="8">
        <v>151.1</v>
      </c>
      <c r="F106" s="6">
        <v>1.97</v>
      </c>
      <c r="G106" t="s">
        <v>13</v>
      </c>
      <c r="H106">
        <v>99</v>
      </c>
      <c r="I106" s="7">
        <v>0.38864500000000002</v>
      </c>
      <c r="J106" s="7">
        <v>0.32541100000000001</v>
      </c>
      <c r="K106" s="8">
        <v>1761.6</v>
      </c>
      <c r="L106" s="8">
        <v>573.29999999999995</v>
      </c>
      <c r="M106" s="6">
        <v>2.2999999999999998</v>
      </c>
    </row>
    <row r="107" spans="1:13">
      <c r="A107">
        <v>100</v>
      </c>
      <c r="B107">
        <v>0.47819299999999998</v>
      </c>
      <c r="C107">
        <v>0.38592100000000001</v>
      </c>
      <c r="D107">
        <v>235.4</v>
      </c>
      <c r="E107">
        <v>90.9</v>
      </c>
      <c r="F107">
        <v>1.91</v>
      </c>
      <c r="G107" t="s">
        <v>13</v>
      </c>
      <c r="H107">
        <v>100</v>
      </c>
      <c r="I107">
        <v>0.41798600000000002</v>
      </c>
      <c r="J107">
        <v>0.34573100000000001</v>
      </c>
      <c r="K107">
        <v>1188.4000000000001</v>
      </c>
      <c r="L107">
        <v>410.9</v>
      </c>
      <c r="M107">
        <v>2.17</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defaultColWidth="10.85546875" defaultRowHeight="12.75"/>
  <sheetData>
    <row r="1" spans="1:13" ht="19.5">
      <c r="A1" s="3" t="s">
        <v>23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8.201E-3</v>
      </c>
      <c r="C7" s="7">
        <v>8.1679999999999999E-3</v>
      </c>
      <c r="D7" s="8">
        <v>100000</v>
      </c>
      <c r="E7" s="8">
        <v>816.8</v>
      </c>
      <c r="F7" s="6">
        <v>73.36</v>
      </c>
      <c r="G7" t="s">
        <v>13</v>
      </c>
      <c r="H7">
        <v>0</v>
      </c>
      <c r="I7" s="7">
        <v>6.3590000000000001E-3</v>
      </c>
      <c r="J7" s="7">
        <v>6.339E-3</v>
      </c>
      <c r="K7" s="8">
        <v>100000</v>
      </c>
      <c r="L7" s="8">
        <v>633.9</v>
      </c>
      <c r="M7" s="6">
        <v>78.87</v>
      </c>
    </row>
    <row r="8" spans="1:13">
      <c r="A8">
        <v>1</v>
      </c>
      <c r="B8" s="7">
        <v>6.3000000000000003E-4</v>
      </c>
      <c r="C8" s="7">
        <v>6.3000000000000003E-4</v>
      </c>
      <c r="D8" s="8">
        <v>99183.2</v>
      </c>
      <c r="E8" s="8">
        <v>62.5</v>
      </c>
      <c r="F8" s="6">
        <v>72.959999999999994</v>
      </c>
      <c r="G8" t="s">
        <v>13</v>
      </c>
      <c r="H8">
        <v>1</v>
      </c>
      <c r="I8" s="7">
        <v>5.5099999999999995E-4</v>
      </c>
      <c r="J8" s="7">
        <v>5.5099999999999995E-4</v>
      </c>
      <c r="K8" s="8">
        <v>99366.1</v>
      </c>
      <c r="L8" s="8">
        <v>54.8</v>
      </c>
      <c r="M8" s="6">
        <v>78.38</v>
      </c>
    </row>
    <row r="9" spans="1:13">
      <c r="A9">
        <v>2</v>
      </c>
      <c r="B9" s="7">
        <v>3.86E-4</v>
      </c>
      <c r="C9" s="7">
        <v>3.86E-4</v>
      </c>
      <c r="D9" s="8">
        <v>99120.7</v>
      </c>
      <c r="E9" s="8">
        <v>38.299999999999997</v>
      </c>
      <c r="F9" s="6">
        <v>72.010000000000005</v>
      </c>
      <c r="G9" t="s">
        <v>13</v>
      </c>
      <c r="H9">
        <v>2</v>
      </c>
      <c r="I9" s="7">
        <v>2.9999999999999997E-4</v>
      </c>
      <c r="J9" s="7">
        <v>2.9999999999999997E-4</v>
      </c>
      <c r="K9" s="8">
        <v>99311.3</v>
      </c>
      <c r="L9" s="8">
        <v>29.8</v>
      </c>
      <c r="M9" s="6">
        <v>77.42</v>
      </c>
    </row>
    <row r="10" spans="1:13">
      <c r="A10">
        <v>3</v>
      </c>
      <c r="B10" s="7">
        <v>3.0800000000000001E-4</v>
      </c>
      <c r="C10" s="7">
        <v>3.0800000000000001E-4</v>
      </c>
      <c r="D10" s="8">
        <v>99082.5</v>
      </c>
      <c r="E10" s="8">
        <v>30.5</v>
      </c>
      <c r="F10" s="6">
        <v>71.03</v>
      </c>
      <c r="G10" t="s">
        <v>13</v>
      </c>
      <c r="H10">
        <v>3</v>
      </c>
      <c r="I10" s="7">
        <v>2.2900000000000001E-4</v>
      </c>
      <c r="J10" s="7">
        <v>2.2900000000000001E-4</v>
      </c>
      <c r="K10" s="8">
        <v>99281.5</v>
      </c>
      <c r="L10" s="8">
        <v>22.7</v>
      </c>
      <c r="M10" s="6">
        <v>76.44</v>
      </c>
    </row>
    <row r="11" spans="1:13">
      <c r="A11">
        <v>4</v>
      </c>
      <c r="B11" s="7">
        <v>2.4399999999999999E-4</v>
      </c>
      <c r="C11" s="7">
        <v>2.4399999999999999E-4</v>
      </c>
      <c r="D11" s="8">
        <v>99052</v>
      </c>
      <c r="E11" s="8">
        <v>24.2</v>
      </c>
      <c r="F11" s="6">
        <v>70.06</v>
      </c>
      <c r="G11" t="s">
        <v>13</v>
      </c>
      <c r="H11">
        <v>4</v>
      </c>
      <c r="I11" s="7">
        <v>1.8100000000000001E-4</v>
      </c>
      <c r="J11" s="7">
        <v>1.8100000000000001E-4</v>
      </c>
      <c r="K11" s="8">
        <v>99258.8</v>
      </c>
      <c r="L11" s="8">
        <v>18</v>
      </c>
      <c r="M11" s="6">
        <v>75.459999999999994</v>
      </c>
    </row>
    <row r="12" spans="1:13">
      <c r="A12">
        <v>5</v>
      </c>
      <c r="B12" s="7">
        <v>2.2599999999999999E-4</v>
      </c>
      <c r="C12" s="7">
        <v>2.2599999999999999E-4</v>
      </c>
      <c r="D12" s="8">
        <v>99027.8</v>
      </c>
      <c r="E12" s="8">
        <v>22.4</v>
      </c>
      <c r="F12" s="6">
        <v>69.069999999999993</v>
      </c>
      <c r="G12" t="s">
        <v>13</v>
      </c>
      <c r="H12">
        <v>5</v>
      </c>
      <c r="I12" s="7">
        <v>1.4300000000000001E-4</v>
      </c>
      <c r="J12" s="7">
        <v>1.4300000000000001E-4</v>
      </c>
      <c r="K12" s="8">
        <v>99240.9</v>
      </c>
      <c r="L12" s="8">
        <v>14.2</v>
      </c>
      <c r="M12" s="6">
        <v>74.47</v>
      </c>
    </row>
    <row r="13" spans="1:13">
      <c r="A13">
        <v>6</v>
      </c>
      <c r="B13" s="7">
        <v>2.02E-4</v>
      </c>
      <c r="C13" s="7">
        <v>2.02E-4</v>
      </c>
      <c r="D13" s="8">
        <v>99005.4</v>
      </c>
      <c r="E13" s="8">
        <v>20</v>
      </c>
      <c r="F13" s="6">
        <v>68.09</v>
      </c>
      <c r="G13" t="s">
        <v>13</v>
      </c>
      <c r="H13">
        <v>6</v>
      </c>
      <c r="I13" s="7">
        <v>1.5899999999999999E-4</v>
      </c>
      <c r="J13" s="7">
        <v>1.5899999999999999E-4</v>
      </c>
      <c r="K13" s="8">
        <v>99226.7</v>
      </c>
      <c r="L13" s="8">
        <v>15.8</v>
      </c>
      <c r="M13" s="6">
        <v>73.48</v>
      </c>
    </row>
    <row r="14" spans="1:13">
      <c r="A14">
        <v>7</v>
      </c>
      <c r="B14" s="7">
        <v>1.9000000000000001E-4</v>
      </c>
      <c r="C14" s="7">
        <v>1.9000000000000001E-4</v>
      </c>
      <c r="D14" s="8">
        <v>98985.3</v>
      </c>
      <c r="E14" s="8">
        <v>18.8</v>
      </c>
      <c r="F14" s="6">
        <v>67.099999999999994</v>
      </c>
      <c r="G14" t="s">
        <v>13</v>
      </c>
      <c r="H14">
        <v>7</v>
      </c>
      <c r="I14" s="7">
        <v>1.3799999999999999E-4</v>
      </c>
      <c r="J14" s="7">
        <v>1.3799999999999999E-4</v>
      </c>
      <c r="K14" s="8">
        <v>99210.9</v>
      </c>
      <c r="L14" s="8">
        <v>13.7</v>
      </c>
      <c r="M14" s="6">
        <v>72.489999999999995</v>
      </c>
    </row>
    <row r="15" spans="1:13">
      <c r="A15">
        <v>8</v>
      </c>
      <c r="B15" s="7">
        <v>1.8599999999999999E-4</v>
      </c>
      <c r="C15" s="7">
        <v>1.8599999999999999E-4</v>
      </c>
      <c r="D15" s="8">
        <v>98966.6</v>
      </c>
      <c r="E15" s="8">
        <v>18.399999999999999</v>
      </c>
      <c r="F15" s="6">
        <v>66.12</v>
      </c>
      <c r="G15" t="s">
        <v>13</v>
      </c>
      <c r="H15">
        <v>8</v>
      </c>
      <c r="I15" s="7">
        <v>1.35E-4</v>
      </c>
      <c r="J15" s="7">
        <v>1.35E-4</v>
      </c>
      <c r="K15" s="8">
        <v>99197.2</v>
      </c>
      <c r="L15" s="8">
        <v>13.4</v>
      </c>
      <c r="M15" s="6">
        <v>71.5</v>
      </c>
    </row>
    <row r="16" spans="1:13">
      <c r="A16">
        <v>9</v>
      </c>
      <c r="B16" s="7">
        <v>1.85E-4</v>
      </c>
      <c r="C16" s="7">
        <v>1.85E-4</v>
      </c>
      <c r="D16" s="8">
        <v>98948.1</v>
      </c>
      <c r="E16" s="8">
        <v>18.3</v>
      </c>
      <c r="F16" s="6">
        <v>65.13</v>
      </c>
      <c r="G16" t="s">
        <v>13</v>
      </c>
      <c r="H16">
        <v>9</v>
      </c>
      <c r="I16" s="7">
        <v>1.4999999999999999E-4</v>
      </c>
      <c r="J16" s="7">
        <v>1.4999999999999999E-4</v>
      </c>
      <c r="K16" s="8">
        <v>99183.8</v>
      </c>
      <c r="L16" s="8">
        <v>14.9</v>
      </c>
      <c r="M16" s="6">
        <v>70.510000000000005</v>
      </c>
    </row>
    <row r="17" spans="1:13">
      <c r="A17">
        <v>10</v>
      </c>
      <c r="B17" s="7">
        <v>1.83E-4</v>
      </c>
      <c r="C17" s="7">
        <v>1.83E-4</v>
      </c>
      <c r="D17" s="8">
        <v>98929.8</v>
      </c>
      <c r="E17" s="8">
        <v>18.100000000000001</v>
      </c>
      <c r="F17" s="6">
        <v>64.14</v>
      </c>
      <c r="G17" t="s">
        <v>13</v>
      </c>
      <c r="H17">
        <v>10</v>
      </c>
      <c r="I17" s="7">
        <v>1.21E-4</v>
      </c>
      <c r="J17" s="7">
        <v>1.21E-4</v>
      </c>
      <c r="K17" s="8">
        <v>99168.9</v>
      </c>
      <c r="L17" s="8">
        <v>12</v>
      </c>
      <c r="M17" s="6">
        <v>69.52</v>
      </c>
    </row>
    <row r="18" spans="1:13">
      <c r="A18">
        <v>11</v>
      </c>
      <c r="B18" s="7">
        <v>1.84E-4</v>
      </c>
      <c r="C18" s="7">
        <v>1.84E-4</v>
      </c>
      <c r="D18" s="8">
        <v>98911.7</v>
      </c>
      <c r="E18" s="8">
        <v>18.2</v>
      </c>
      <c r="F18" s="6">
        <v>63.15</v>
      </c>
      <c r="G18" t="s">
        <v>13</v>
      </c>
      <c r="H18">
        <v>11</v>
      </c>
      <c r="I18" s="7">
        <v>1.4200000000000001E-4</v>
      </c>
      <c r="J18" s="7">
        <v>1.4200000000000001E-4</v>
      </c>
      <c r="K18" s="8">
        <v>99157</v>
      </c>
      <c r="L18" s="8">
        <v>14.1</v>
      </c>
      <c r="M18" s="6">
        <v>68.53</v>
      </c>
    </row>
    <row r="19" spans="1:13">
      <c r="A19">
        <v>12</v>
      </c>
      <c r="B19" s="7">
        <v>1.9699999999999999E-4</v>
      </c>
      <c r="C19" s="7">
        <v>1.9599999999999999E-4</v>
      </c>
      <c r="D19" s="8">
        <v>98893.5</v>
      </c>
      <c r="E19" s="8">
        <v>19.399999999999999</v>
      </c>
      <c r="F19" s="6">
        <v>62.16</v>
      </c>
      <c r="G19" t="s">
        <v>13</v>
      </c>
      <c r="H19">
        <v>12</v>
      </c>
      <c r="I19" s="7">
        <v>1.4200000000000001E-4</v>
      </c>
      <c r="J19" s="7">
        <v>1.4200000000000001E-4</v>
      </c>
      <c r="K19" s="8">
        <v>99142.9</v>
      </c>
      <c r="L19" s="8">
        <v>14</v>
      </c>
      <c r="M19" s="6">
        <v>67.540000000000006</v>
      </c>
    </row>
    <row r="20" spans="1:13">
      <c r="A20">
        <v>13</v>
      </c>
      <c r="B20" s="7">
        <v>2.3499999999999999E-4</v>
      </c>
      <c r="C20" s="7">
        <v>2.3499999999999999E-4</v>
      </c>
      <c r="D20" s="8">
        <v>98874.1</v>
      </c>
      <c r="E20" s="8">
        <v>23.3</v>
      </c>
      <c r="F20" s="6">
        <v>61.17</v>
      </c>
      <c r="G20" t="s">
        <v>13</v>
      </c>
      <c r="H20">
        <v>13</v>
      </c>
      <c r="I20" s="7">
        <v>1.26E-4</v>
      </c>
      <c r="J20" s="7">
        <v>1.26E-4</v>
      </c>
      <c r="K20" s="8">
        <v>99128.9</v>
      </c>
      <c r="L20" s="8">
        <v>12.5</v>
      </c>
      <c r="M20" s="6">
        <v>66.55</v>
      </c>
    </row>
    <row r="21" spans="1:13">
      <c r="A21">
        <v>14</v>
      </c>
      <c r="B21" s="7">
        <v>2.9300000000000002E-4</v>
      </c>
      <c r="C21" s="7">
        <v>2.9300000000000002E-4</v>
      </c>
      <c r="D21" s="8">
        <v>98850.8</v>
      </c>
      <c r="E21" s="8">
        <v>29</v>
      </c>
      <c r="F21" s="6">
        <v>60.19</v>
      </c>
      <c r="G21" t="s">
        <v>13</v>
      </c>
      <c r="H21">
        <v>14</v>
      </c>
      <c r="I21" s="7">
        <v>2.04E-4</v>
      </c>
      <c r="J21" s="7">
        <v>2.04E-4</v>
      </c>
      <c r="K21" s="8">
        <v>99116.4</v>
      </c>
      <c r="L21" s="8">
        <v>20.2</v>
      </c>
      <c r="M21" s="6">
        <v>65.56</v>
      </c>
    </row>
    <row r="22" spans="1:13">
      <c r="A22">
        <v>15</v>
      </c>
      <c r="B22" s="7">
        <v>4.0499999999999998E-4</v>
      </c>
      <c r="C22" s="7">
        <v>4.0499999999999998E-4</v>
      </c>
      <c r="D22" s="8">
        <v>98821.8</v>
      </c>
      <c r="E22" s="8">
        <v>40</v>
      </c>
      <c r="F22" s="6">
        <v>59.21</v>
      </c>
      <c r="G22" t="s">
        <v>13</v>
      </c>
      <c r="H22">
        <v>15</v>
      </c>
      <c r="I22" s="7">
        <v>2.1699999999999999E-4</v>
      </c>
      <c r="J22" s="7">
        <v>2.1699999999999999E-4</v>
      </c>
      <c r="K22" s="8">
        <v>99096.2</v>
      </c>
      <c r="L22" s="8">
        <v>21.5</v>
      </c>
      <c r="M22" s="6">
        <v>64.569999999999993</v>
      </c>
    </row>
    <row r="23" spans="1:13">
      <c r="A23">
        <v>16</v>
      </c>
      <c r="B23" s="7">
        <v>5.2499999999999997E-4</v>
      </c>
      <c r="C23" s="7">
        <v>5.2499999999999997E-4</v>
      </c>
      <c r="D23" s="8">
        <v>98781.8</v>
      </c>
      <c r="E23" s="8">
        <v>51.9</v>
      </c>
      <c r="F23" s="6">
        <v>58.23</v>
      </c>
      <c r="G23" t="s">
        <v>13</v>
      </c>
      <c r="H23">
        <v>16</v>
      </c>
      <c r="I23" s="7">
        <v>2.5900000000000001E-4</v>
      </c>
      <c r="J23" s="7">
        <v>2.5900000000000001E-4</v>
      </c>
      <c r="K23" s="8">
        <v>99074.6</v>
      </c>
      <c r="L23" s="8">
        <v>25.6</v>
      </c>
      <c r="M23" s="6">
        <v>63.59</v>
      </c>
    </row>
    <row r="24" spans="1:13">
      <c r="A24">
        <v>17</v>
      </c>
      <c r="B24" s="7">
        <v>7.6499999999999995E-4</v>
      </c>
      <c r="C24" s="7">
        <v>7.6400000000000003E-4</v>
      </c>
      <c r="D24" s="8">
        <v>98729.9</v>
      </c>
      <c r="E24" s="8">
        <v>75.5</v>
      </c>
      <c r="F24" s="6">
        <v>57.26</v>
      </c>
      <c r="G24" t="s">
        <v>13</v>
      </c>
      <c r="H24">
        <v>17</v>
      </c>
      <c r="I24" s="7">
        <v>3.2699999999999998E-4</v>
      </c>
      <c r="J24" s="7">
        <v>3.2699999999999998E-4</v>
      </c>
      <c r="K24" s="8">
        <v>99049</v>
      </c>
      <c r="L24" s="8">
        <v>32.299999999999997</v>
      </c>
      <c r="M24" s="6">
        <v>62.6</v>
      </c>
    </row>
    <row r="25" spans="1:13">
      <c r="A25">
        <v>18</v>
      </c>
      <c r="B25" s="7">
        <v>8.83E-4</v>
      </c>
      <c r="C25" s="7">
        <v>8.8199999999999997E-4</v>
      </c>
      <c r="D25" s="8">
        <v>98654.5</v>
      </c>
      <c r="E25" s="8">
        <v>87.1</v>
      </c>
      <c r="F25" s="6">
        <v>56.3</v>
      </c>
      <c r="G25" t="s">
        <v>13</v>
      </c>
      <c r="H25">
        <v>18</v>
      </c>
      <c r="I25" s="7">
        <v>2.9799999999999998E-4</v>
      </c>
      <c r="J25" s="7">
        <v>2.9799999999999998E-4</v>
      </c>
      <c r="K25" s="8">
        <v>99016.7</v>
      </c>
      <c r="L25" s="8">
        <v>29.5</v>
      </c>
      <c r="M25" s="6">
        <v>61.62</v>
      </c>
    </row>
    <row r="26" spans="1:13">
      <c r="A26">
        <v>19</v>
      </c>
      <c r="B26" s="7">
        <v>8.43E-4</v>
      </c>
      <c r="C26" s="7">
        <v>8.43E-4</v>
      </c>
      <c r="D26" s="8">
        <v>98567.4</v>
      </c>
      <c r="E26" s="8">
        <v>83.1</v>
      </c>
      <c r="F26" s="6">
        <v>55.35</v>
      </c>
      <c r="G26" t="s">
        <v>13</v>
      </c>
      <c r="H26">
        <v>19</v>
      </c>
      <c r="I26" s="7">
        <v>3.21E-4</v>
      </c>
      <c r="J26" s="7">
        <v>3.21E-4</v>
      </c>
      <c r="K26" s="8">
        <v>98987.199999999997</v>
      </c>
      <c r="L26" s="8">
        <v>31.8</v>
      </c>
      <c r="M26" s="6">
        <v>60.64</v>
      </c>
    </row>
    <row r="27" spans="1:13">
      <c r="A27">
        <v>20</v>
      </c>
      <c r="B27" s="7">
        <v>8.61E-4</v>
      </c>
      <c r="C27" s="7">
        <v>8.5999999999999998E-4</v>
      </c>
      <c r="D27" s="8">
        <v>98484.4</v>
      </c>
      <c r="E27" s="8">
        <v>84.7</v>
      </c>
      <c r="F27" s="6">
        <v>54.4</v>
      </c>
      <c r="G27" t="s">
        <v>13</v>
      </c>
      <c r="H27">
        <v>20</v>
      </c>
      <c r="I27" s="7">
        <v>3.0800000000000001E-4</v>
      </c>
      <c r="J27" s="7">
        <v>3.0800000000000001E-4</v>
      </c>
      <c r="K27" s="8">
        <v>98955.4</v>
      </c>
      <c r="L27" s="8">
        <v>30.5</v>
      </c>
      <c r="M27" s="6">
        <v>59.66</v>
      </c>
    </row>
    <row r="28" spans="1:13">
      <c r="A28">
        <v>21</v>
      </c>
      <c r="B28" s="7">
        <v>8.8599999999999996E-4</v>
      </c>
      <c r="C28" s="7">
        <v>8.8599999999999996E-4</v>
      </c>
      <c r="D28" s="8">
        <v>98399.7</v>
      </c>
      <c r="E28" s="8">
        <v>87.2</v>
      </c>
      <c r="F28" s="6">
        <v>53.45</v>
      </c>
      <c r="G28" t="s">
        <v>13</v>
      </c>
      <c r="H28">
        <v>21</v>
      </c>
      <c r="I28" s="7">
        <v>3.3100000000000002E-4</v>
      </c>
      <c r="J28" s="7">
        <v>3.3100000000000002E-4</v>
      </c>
      <c r="K28" s="8">
        <v>98925</v>
      </c>
      <c r="L28" s="8">
        <v>32.700000000000003</v>
      </c>
      <c r="M28" s="6">
        <v>58.68</v>
      </c>
    </row>
    <row r="29" spans="1:13">
      <c r="A29">
        <v>22</v>
      </c>
      <c r="B29" s="7">
        <v>9.1200000000000005E-4</v>
      </c>
      <c r="C29" s="7">
        <v>9.1100000000000003E-4</v>
      </c>
      <c r="D29" s="8">
        <v>98312.5</v>
      </c>
      <c r="E29" s="8">
        <v>89.6</v>
      </c>
      <c r="F29" s="6">
        <v>52.49</v>
      </c>
      <c r="G29" t="s">
        <v>13</v>
      </c>
      <c r="H29">
        <v>22</v>
      </c>
      <c r="I29" s="7">
        <v>3.3199999999999999E-4</v>
      </c>
      <c r="J29" s="7">
        <v>3.3199999999999999E-4</v>
      </c>
      <c r="K29" s="8">
        <v>98892.2</v>
      </c>
      <c r="L29" s="8">
        <v>32.799999999999997</v>
      </c>
      <c r="M29" s="6">
        <v>57.7</v>
      </c>
    </row>
    <row r="30" spans="1:13">
      <c r="A30">
        <v>23</v>
      </c>
      <c r="B30" s="7">
        <v>9.1699999999999995E-4</v>
      </c>
      <c r="C30" s="7">
        <v>9.1699999999999995E-4</v>
      </c>
      <c r="D30" s="8">
        <v>98222.9</v>
      </c>
      <c r="E30" s="8">
        <v>90.1</v>
      </c>
      <c r="F30" s="6">
        <v>51.54</v>
      </c>
      <c r="G30" t="s">
        <v>13</v>
      </c>
      <c r="H30">
        <v>23</v>
      </c>
      <c r="I30" s="7">
        <v>3.21E-4</v>
      </c>
      <c r="J30" s="7">
        <v>3.21E-4</v>
      </c>
      <c r="K30" s="8">
        <v>98859.4</v>
      </c>
      <c r="L30" s="8">
        <v>31.7</v>
      </c>
      <c r="M30" s="6">
        <v>56.72</v>
      </c>
    </row>
    <row r="31" spans="1:13">
      <c r="A31">
        <v>24</v>
      </c>
      <c r="B31" s="7">
        <v>8.8599999999999996E-4</v>
      </c>
      <c r="C31" s="7">
        <v>8.8500000000000004E-4</v>
      </c>
      <c r="D31" s="8">
        <v>98132.800000000003</v>
      </c>
      <c r="E31" s="8">
        <v>86.9</v>
      </c>
      <c r="F31" s="6">
        <v>50.59</v>
      </c>
      <c r="G31" t="s">
        <v>13</v>
      </c>
      <c r="H31">
        <v>24</v>
      </c>
      <c r="I31" s="7">
        <v>3.2200000000000002E-4</v>
      </c>
      <c r="J31" s="7">
        <v>3.2200000000000002E-4</v>
      </c>
      <c r="K31" s="8">
        <v>98827.7</v>
      </c>
      <c r="L31" s="8">
        <v>31.8</v>
      </c>
      <c r="M31" s="6">
        <v>55.74</v>
      </c>
    </row>
    <row r="32" spans="1:13">
      <c r="A32">
        <v>25</v>
      </c>
      <c r="B32" s="7">
        <v>8.5599999999999999E-4</v>
      </c>
      <c r="C32" s="7">
        <v>8.5499999999999997E-4</v>
      </c>
      <c r="D32" s="8">
        <v>98046</v>
      </c>
      <c r="E32" s="8">
        <v>83.9</v>
      </c>
      <c r="F32" s="6">
        <v>49.63</v>
      </c>
      <c r="G32" t="s">
        <v>13</v>
      </c>
      <c r="H32">
        <v>25</v>
      </c>
      <c r="I32" s="7">
        <v>3.3100000000000002E-4</v>
      </c>
      <c r="J32" s="7">
        <v>3.3100000000000002E-4</v>
      </c>
      <c r="K32" s="8">
        <v>98795.9</v>
      </c>
      <c r="L32" s="8">
        <v>32.700000000000003</v>
      </c>
      <c r="M32" s="6">
        <v>54.75</v>
      </c>
    </row>
    <row r="33" spans="1:13">
      <c r="A33">
        <v>26</v>
      </c>
      <c r="B33" s="7">
        <v>9.1E-4</v>
      </c>
      <c r="C33" s="7">
        <v>9.1E-4</v>
      </c>
      <c r="D33" s="8">
        <v>97962.1</v>
      </c>
      <c r="E33" s="8">
        <v>89.1</v>
      </c>
      <c r="F33" s="6">
        <v>48.67</v>
      </c>
      <c r="G33" t="s">
        <v>13</v>
      </c>
      <c r="H33">
        <v>26</v>
      </c>
      <c r="I33" s="7">
        <v>3.5E-4</v>
      </c>
      <c r="J33" s="7">
        <v>3.4900000000000003E-4</v>
      </c>
      <c r="K33" s="8">
        <v>98763.199999999997</v>
      </c>
      <c r="L33" s="8">
        <v>34.5</v>
      </c>
      <c r="M33" s="6">
        <v>53.77</v>
      </c>
    </row>
    <row r="34" spans="1:13">
      <c r="A34">
        <v>27</v>
      </c>
      <c r="B34" s="7">
        <v>8.6799999999999996E-4</v>
      </c>
      <c r="C34" s="7">
        <v>8.6799999999999996E-4</v>
      </c>
      <c r="D34" s="8">
        <v>97873</v>
      </c>
      <c r="E34" s="8">
        <v>85</v>
      </c>
      <c r="F34" s="6">
        <v>47.72</v>
      </c>
      <c r="G34" t="s">
        <v>13</v>
      </c>
      <c r="H34">
        <v>27</v>
      </c>
      <c r="I34" s="7">
        <v>3.4600000000000001E-4</v>
      </c>
      <c r="J34" s="7">
        <v>3.4600000000000001E-4</v>
      </c>
      <c r="K34" s="8">
        <v>98728.7</v>
      </c>
      <c r="L34" s="8">
        <v>34.1</v>
      </c>
      <c r="M34" s="6">
        <v>52.79</v>
      </c>
    </row>
    <row r="35" spans="1:13">
      <c r="A35">
        <v>28</v>
      </c>
      <c r="B35" s="7">
        <v>8.9899999999999995E-4</v>
      </c>
      <c r="C35" s="7">
        <v>8.9899999999999995E-4</v>
      </c>
      <c r="D35" s="8">
        <v>97788</v>
      </c>
      <c r="E35" s="8">
        <v>87.9</v>
      </c>
      <c r="F35" s="6">
        <v>46.76</v>
      </c>
      <c r="G35" t="s">
        <v>13</v>
      </c>
      <c r="H35">
        <v>28</v>
      </c>
      <c r="I35" s="7">
        <v>4.0099999999999999E-4</v>
      </c>
      <c r="J35" s="7">
        <v>4.0099999999999999E-4</v>
      </c>
      <c r="K35" s="8">
        <v>98694.6</v>
      </c>
      <c r="L35" s="8">
        <v>39.5</v>
      </c>
      <c r="M35" s="6">
        <v>51.81</v>
      </c>
    </row>
    <row r="36" spans="1:13">
      <c r="A36">
        <v>29</v>
      </c>
      <c r="B36" s="7">
        <v>9.3300000000000002E-4</v>
      </c>
      <c r="C36" s="7">
        <v>9.3199999999999999E-4</v>
      </c>
      <c r="D36" s="8">
        <v>97700.1</v>
      </c>
      <c r="E36" s="8">
        <v>91.1</v>
      </c>
      <c r="F36" s="6">
        <v>45.8</v>
      </c>
      <c r="G36" t="s">
        <v>13</v>
      </c>
      <c r="H36">
        <v>29</v>
      </c>
      <c r="I36" s="7">
        <v>3.9500000000000001E-4</v>
      </c>
      <c r="J36" s="7">
        <v>3.9500000000000001E-4</v>
      </c>
      <c r="K36" s="8">
        <v>98655</v>
      </c>
      <c r="L36" s="8">
        <v>38.9</v>
      </c>
      <c r="M36" s="6">
        <v>50.83</v>
      </c>
    </row>
    <row r="37" spans="1:13">
      <c r="A37">
        <v>30</v>
      </c>
      <c r="B37" s="7">
        <v>9.3499999999999996E-4</v>
      </c>
      <c r="C37" s="7">
        <v>9.3499999999999996E-4</v>
      </c>
      <c r="D37" s="8">
        <v>97609.1</v>
      </c>
      <c r="E37" s="8">
        <v>91.2</v>
      </c>
      <c r="F37" s="6">
        <v>44.84</v>
      </c>
      <c r="G37" t="s">
        <v>13</v>
      </c>
      <c r="H37">
        <v>30</v>
      </c>
      <c r="I37" s="7">
        <v>4.0200000000000001E-4</v>
      </c>
      <c r="J37" s="7">
        <v>4.0200000000000001E-4</v>
      </c>
      <c r="K37" s="8">
        <v>98616.1</v>
      </c>
      <c r="L37" s="8">
        <v>39.700000000000003</v>
      </c>
      <c r="M37" s="6">
        <v>49.85</v>
      </c>
    </row>
    <row r="38" spans="1:13">
      <c r="A38">
        <v>31</v>
      </c>
      <c r="B38" s="7">
        <v>1.003E-3</v>
      </c>
      <c r="C38" s="7">
        <v>1.0020000000000001E-3</v>
      </c>
      <c r="D38" s="8">
        <v>97517.8</v>
      </c>
      <c r="E38" s="8">
        <v>97.7</v>
      </c>
      <c r="F38" s="6">
        <v>43.88</v>
      </c>
      <c r="G38" t="s">
        <v>13</v>
      </c>
      <c r="H38">
        <v>31</v>
      </c>
      <c r="I38" s="7">
        <v>4.7399999999999997E-4</v>
      </c>
      <c r="J38" s="7">
        <v>4.7399999999999997E-4</v>
      </c>
      <c r="K38" s="8">
        <v>98576.4</v>
      </c>
      <c r="L38" s="8">
        <v>46.7</v>
      </c>
      <c r="M38" s="6">
        <v>48.87</v>
      </c>
    </row>
    <row r="39" spans="1:13">
      <c r="A39">
        <v>32</v>
      </c>
      <c r="B39" s="7">
        <v>1.024E-3</v>
      </c>
      <c r="C39" s="7">
        <v>1.023E-3</v>
      </c>
      <c r="D39" s="8">
        <v>97420.1</v>
      </c>
      <c r="E39" s="8">
        <v>99.7</v>
      </c>
      <c r="F39" s="6">
        <v>42.93</v>
      </c>
      <c r="G39" t="s">
        <v>13</v>
      </c>
      <c r="H39">
        <v>32</v>
      </c>
      <c r="I39" s="7">
        <v>5.5599999999999996E-4</v>
      </c>
      <c r="J39" s="7">
        <v>5.5599999999999996E-4</v>
      </c>
      <c r="K39" s="8">
        <v>98529.7</v>
      </c>
      <c r="L39" s="8">
        <v>54.7</v>
      </c>
      <c r="M39" s="6">
        <v>47.89</v>
      </c>
    </row>
    <row r="40" spans="1:13">
      <c r="A40">
        <v>33</v>
      </c>
      <c r="B40" s="7">
        <v>1.0219999999999999E-3</v>
      </c>
      <c r="C40" s="7">
        <v>1.021E-3</v>
      </c>
      <c r="D40" s="8">
        <v>97320.4</v>
      </c>
      <c r="E40" s="8">
        <v>99.4</v>
      </c>
      <c r="F40" s="6">
        <v>41.97</v>
      </c>
      <c r="G40" t="s">
        <v>13</v>
      </c>
      <c r="H40">
        <v>33</v>
      </c>
      <c r="I40" s="7">
        <v>5.5000000000000003E-4</v>
      </c>
      <c r="J40" s="7">
        <v>5.5000000000000003E-4</v>
      </c>
      <c r="K40" s="8">
        <v>98474.9</v>
      </c>
      <c r="L40" s="8">
        <v>54.1</v>
      </c>
      <c r="M40" s="6">
        <v>46.92</v>
      </c>
    </row>
    <row r="41" spans="1:13">
      <c r="A41">
        <v>34</v>
      </c>
      <c r="B41" s="7">
        <v>1.091E-3</v>
      </c>
      <c r="C41" s="7">
        <v>1.09E-3</v>
      </c>
      <c r="D41" s="8">
        <v>97221</v>
      </c>
      <c r="E41" s="8">
        <v>106</v>
      </c>
      <c r="F41" s="6">
        <v>41.01</v>
      </c>
      <c r="G41" t="s">
        <v>13</v>
      </c>
      <c r="H41">
        <v>34</v>
      </c>
      <c r="I41" s="7">
        <v>6.2399999999999999E-4</v>
      </c>
      <c r="J41" s="7">
        <v>6.2399999999999999E-4</v>
      </c>
      <c r="K41" s="8">
        <v>98420.800000000003</v>
      </c>
      <c r="L41" s="8">
        <v>61.4</v>
      </c>
      <c r="M41" s="6">
        <v>45.94</v>
      </c>
    </row>
    <row r="42" spans="1:13">
      <c r="A42">
        <v>35</v>
      </c>
      <c r="B42" s="7">
        <v>1.1969999999999999E-3</v>
      </c>
      <c r="C42" s="7">
        <v>1.196E-3</v>
      </c>
      <c r="D42" s="8">
        <v>97115</v>
      </c>
      <c r="E42" s="8">
        <v>116.2</v>
      </c>
      <c r="F42" s="6">
        <v>40.06</v>
      </c>
      <c r="G42" t="s">
        <v>13</v>
      </c>
      <c r="H42">
        <v>35</v>
      </c>
      <c r="I42" s="7">
        <v>7.0799999999999997E-4</v>
      </c>
      <c r="J42" s="7">
        <v>7.0799999999999997E-4</v>
      </c>
      <c r="K42" s="8">
        <v>98359.4</v>
      </c>
      <c r="L42" s="8">
        <v>69.7</v>
      </c>
      <c r="M42" s="6">
        <v>44.97</v>
      </c>
    </row>
    <row r="43" spans="1:13">
      <c r="A43">
        <v>36</v>
      </c>
      <c r="B43" s="7">
        <v>1.2849999999999999E-3</v>
      </c>
      <c r="C43" s="7">
        <v>1.284E-3</v>
      </c>
      <c r="D43" s="8">
        <v>96998.9</v>
      </c>
      <c r="E43" s="8">
        <v>124.5</v>
      </c>
      <c r="F43" s="6">
        <v>39.1</v>
      </c>
      <c r="G43" t="s">
        <v>13</v>
      </c>
      <c r="H43">
        <v>36</v>
      </c>
      <c r="I43" s="7">
        <v>7.45E-4</v>
      </c>
      <c r="J43" s="7">
        <v>7.45E-4</v>
      </c>
      <c r="K43" s="8">
        <v>98289.7</v>
      </c>
      <c r="L43" s="8">
        <v>73.2</v>
      </c>
      <c r="M43" s="6">
        <v>44</v>
      </c>
    </row>
    <row r="44" spans="1:13">
      <c r="A44">
        <v>37</v>
      </c>
      <c r="B44" s="7">
        <v>1.4009999999999999E-3</v>
      </c>
      <c r="C44" s="7">
        <v>1.4E-3</v>
      </c>
      <c r="D44" s="8">
        <v>96874.3</v>
      </c>
      <c r="E44" s="8">
        <v>135.6</v>
      </c>
      <c r="F44" s="6">
        <v>38.15</v>
      </c>
      <c r="G44" t="s">
        <v>13</v>
      </c>
      <c r="H44">
        <v>37</v>
      </c>
      <c r="I44" s="7">
        <v>8.2700000000000004E-4</v>
      </c>
      <c r="J44" s="7">
        <v>8.2600000000000002E-4</v>
      </c>
      <c r="K44" s="8">
        <v>98216.5</v>
      </c>
      <c r="L44" s="8">
        <v>81.2</v>
      </c>
      <c r="M44" s="6">
        <v>43.04</v>
      </c>
    </row>
    <row r="45" spans="1:13">
      <c r="A45">
        <v>38</v>
      </c>
      <c r="B45" s="7">
        <v>1.544E-3</v>
      </c>
      <c r="C45" s="7">
        <v>1.5430000000000001E-3</v>
      </c>
      <c r="D45" s="8">
        <v>96738.7</v>
      </c>
      <c r="E45" s="8">
        <v>149.30000000000001</v>
      </c>
      <c r="F45" s="6">
        <v>37.21</v>
      </c>
      <c r="G45" t="s">
        <v>13</v>
      </c>
      <c r="H45">
        <v>38</v>
      </c>
      <c r="I45" s="7">
        <v>8.8099999999999995E-4</v>
      </c>
      <c r="J45" s="7">
        <v>8.8099999999999995E-4</v>
      </c>
      <c r="K45" s="8">
        <v>98135.4</v>
      </c>
      <c r="L45" s="8">
        <v>86.4</v>
      </c>
      <c r="M45" s="6">
        <v>42.07</v>
      </c>
    </row>
    <row r="46" spans="1:13">
      <c r="A46">
        <v>39</v>
      </c>
      <c r="B46" s="7">
        <v>1.6670000000000001E-3</v>
      </c>
      <c r="C46" s="7">
        <v>1.6659999999999999E-3</v>
      </c>
      <c r="D46" s="8">
        <v>96589.4</v>
      </c>
      <c r="E46" s="8">
        <v>160.9</v>
      </c>
      <c r="F46" s="6">
        <v>36.26</v>
      </c>
      <c r="G46" t="s">
        <v>13</v>
      </c>
      <c r="H46">
        <v>39</v>
      </c>
      <c r="I46" s="7">
        <v>1.0020000000000001E-3</v>
      </c>
      <c r="J46" s="7">
        <v>1.0020000000000001E-3</v>
      </c>
      <c r="K46" s="8">
        <v>98049</v>
      </c>
      <c r="L46" s="8">
        <v>98.2</v>
      </c>
      <c r="M46" s="6">
        <v>41.11</v>
      </c>
    </row>
    <row r="47" spans="1:13">
      <c r="A47">
        <v>40</v>
      </c>
      <c r="B47" s="7">
        <v>1.6490000000000001E-3</v>
      </c>
      <c r="C47" s="7">
        <v>1.6479999999999999E-3</v>
      </c>
      <c r="D47" s="8">
        <v>96428.5</v>
      </c>
      <c r="E47" s="8">
        <v>158.9</v>
      </c>
      <c r="F47" s="6">
        <v>35.32</v>
      </c>
      <c r="G47" t="s">
        <v>13</v>
      </c>
      <c r="H47">
        <v>40</v>
      </c>
      <c r="I47" s="7">
        <v>1.0529999999999999E-3</v>
      </c>
      <c r="J47" s="7">
        <v>1.0529999999999999E-3</v>
      </c>
      <c r="K47" s="8">
        <v>97950.7</v>
      </c>
      <c r="L47" s="8">
        <v>103.1</v>
      </c>
      <c r="M47" s="6">
        <v>40.15</v>
      </c>
    </row>
    <row r="48" spans="1:13">
      <c r="A48">
        <v>41</v>
      </c>
      <c r="B48" s="7">
        <v>1.895E-3</v>
      </c>
      <c r="C48" s="7">
        <v>1.8929999999999999E-3</v>
      </c>
      <c r="D48" s="8">
        <v>96269.6</v>
      </c>
      <c r="E48" s="8">
        <v>182.3</v>
      </c>
      <c r="F48" s="6">
        <v>34.380000000000003</v>
      </c>
      <c r="G48" t="s">
        <v>13</v>
      </c>
      <c r="H48">
        <v>41</v>
      </c>
      <c r="I48" s="7">
        <v>1.1529999999999999E-3</v>
      </c>
      <c r="J48" s="7">
        <v>1.1529999999999999E-3</v>
      </c>
      <c r="K48" s="8">
        <v>97847.6</v>
      </c>
      <c r="L48" s="8">
        <v>112.8</v>
      </c>
      <c r="M48" s="6">
        <v>39.19</v>
      </c>
    </row>
    <row r="49" spans="1:13">
      <c r="A49">
        <v>42</v>
      </c>
      <c r="B49" s="7">
        <v>2.0660000000000001E-3</v>
      </c>
      <c r="C49" s="7">
        <v>2.0639999999999999E-3</v>
      </c>
      <c r="D49" s="8">
        <v>96087.3</v>
      </c>
      <c r="E49" s="8">
        <v>198.3</v>
      </c>
      <c r="F49" s="6">
        <v>33.450000000000003</v>
      </c>
      <c r="G49" t="s">
        <v>13</v>
      </c>
      <c r="H49">
        <v>42</v>
      </c>
      <c r="I49" s="7">
        <v>1.3669999999999999E-3</v>
      </c>
      <c r="J49" s="7">
        <v>1.366E-3</v>
      </c>
      <c r="K49" s="8">
        <v>97734.8</v>
      </c>
      <c r="L49" s="8">
        <v>133.5</v>
      </c>
      <c r="M49" s="6">
        <v>38.24</v>
      </c>
    </row>
    <row r="50" spans="1:13">
      <c r="A50">
        <v>43</v>
      </c>
      <c r="B50" s="7">
        <v>2.1949999999999999E-3</v>
      </c>
      <c r="C50" s="7">
        <v>2.1930000000000001E-3</v>
      </c>
      <c r="D50" s="8">
        <v>95888.9</v>
      </c>
      <c r="E50" s="8">
        <v>210.3</v>
      </c>
      <c r="F50" s="6">
        <v>32.51</v>
      </c>
      <c r="G50" t="s">
        <v>13</v>
      </c>
      <c r="H50">
        <v>43</v>
      </c>
      <c r="I50" s="7">
        <v>1.322E-3</v>
      </c>
      <c r="J50" s="7">
        <v>1.3209999999999999E-3</v>
      </c>
      <c r="K50" s="8">
        <v>97601.3</v>
      </c>
      <c r="L50" s="8">
        <v>129</v>
      </c>
      <c r="M50" s="6">
        <v>37.29</v>
      </c>
    </row>
    <row r="51" spans="1:13">
      <c r="A51">
        <v>44</v>
      </c>
      <c r="B51" s="7">
        <v>2.3540000000000002E-3</v>
      </c>
      <c r="C51" s="7">
        <v>2.3509999999999998E-3</v>
      </c>
      <c r="D51" s="8">
        <v>95678.7</v>
      </c>
      <c r="E51" s="8">
        <v>225</v>
      </c>
      <c r="F51" s="6">
        <v>31.58</v>
      </c>
      <c r="G51" t="s">
        <v>13</v>
      </c>
      <c r="H51">
        <v>44</v>
      </c>
      <c r="I51" s="7">
        <v>1.603E-3</v>
      </c>
      <c r="J51" s="7">
        <v>1.601E-3</v>
      </c>
      <c r="K51" s="8">
        <v>97472.3</v>
      </c>
      <c r="L51" s="8">
        <v>156.1</v>
      </c>
      <c r="M51" s="6">
        <v>36.340000000000003</v>
      </c>
    </row>
    <row r="52" spans="1:13">
      <c r="A52">
        <v>45</v>
      </c>
      <c r="B52" s="7">
        <v>2.66E-3</v>
      </c>
      <c r="C52" s="7">
        <v>2.6559999999999999E-3</v>
      </c>
      <c r="D52" s="8">
        <v>95453.7</v>
      </c>
      <c r="E52" s="8">
        <v>253.5</v>
      </c>
      <c r="F52" s="6">
        <v>30.66</v>
      </c>
      <c r="G52" t="s">
        <v>13</v>
      </c>
      <c r="H52">
        <v>45</v>
      </c>
      <c r="I52" s="7">
        <v>1.7910000000000001E-3</v>
      </c>
      <c r="J52" s="7">
        <v>1.789E-3</v>
      </c>
      <c r="K52" s="8">
        <v>97316.3</v>
      </c>
      <c r="L52" s="8">
        <v>174.1</v>
      </c>
      <c r="M52" s="6">
        <v>35.39</v>
      </c>
    </row>
    <row r="53" spans="1:13">
      <c r="A53">
        <v>46</v>
      </c>
      <c r="B53" s="7">
        <v>3.1340000000000001E-3</v>
      </c>
      <c r="C53" s="7">
        <v>3.1289999999999998E-3</v>
      </c>
      <c r="D53" s="8">
        <v>95200.1</v>
      </c>
      <c r="E53" s="8">
        <v>297.89999999999998</v>
      </c>
      <c r="F53" s="6">
        <v>29.74</v>
      </c>
      <c r="G53" t="s">
        <v>13</v>
      </c>
      <c r="H53">
        <v>46</v>
      </c>
      <c r="I53" s="7">
        <v>1.9889999999999999E-3</v>
      </c>
      <c r="J53" s="7">
        <v>1.9870000000000001E-3</v>
      </c>
      <c r="K53" s="8">
        <v>97142.1</v>
      </c>
      <c r="L53" s="8">
        <v>193</v>
      </c>
      <c r="M53" s="6">
        <v>34.46</v>
      </c>
    </row>
    <row r="54" spans="1:13">
      <c r="A54">
        <v>47</v>
      </c>
      <c r="B54" s="7">
        <v>3.271E-3</v>
      </c>
      <c r="C54" s="7">
        <v>3.2659999999999998E-3</v>
      </c>
      <c r="D54" s="8">
        <v>94902.3</v>
      </c>
      <c r="E54" s="8">
        <v>310</v>
      </c>
      <c r="F54" s="6">
        <v>28.83</v>
      </c>
      <c r="G54" t="s">
        <v>13</v>
      </c>
      <c r="H54">
        <v>47</v>
      </c>
      <c r="I54" s="7">
        <v>2.1900000000000001E-3</v>
      </c>
      <c r="J54" s="7">
        <v>2.1870000000000001E-3</v>
      </c>
      <c r="K54" s="8">
        <v>96949.1</v>
      </c>
      <c r="L54" s="8">
        <v>212.1</v>
      </c>
      <c r="M54" s="6">
        <v>33.520000000000003</v>
      </c>
    </row>
    <row r="55" spans="1:13">
      <c r="A55">
        <v>48</v>
      </c>
      <c r="B55" s="7">
        <v>3.6719999999999999E-3</v>
      </c>
      <c r="C55" s="7">
        <v>3.6649999999999999E-3</v>
      </c>
      <c r="D55" s="8">
        <v>94592.3</v>
      </c>
      <c r="E55" s="8">
        <v>346.7</v>
      </c>
      <c r="F55" s="6">
        <v>27.92</v>
      </c>
      <c r="G55" t="s">
        <v>13</v>
      </c>
      <c r="H55">
        <v>48</v>
      </c>
      <c r="I55" s="7">
        <v>2.4380000000000001E-3</v>
      </c>
      <c r="J55" s="7">
        <v>2.4350000000000001E-3</v>
      </c>
      <c r="K55" s="8">
        <v>96737</v>
      </c>
      <c r="L55" s="8">
        <v>235.5</v>
      </c>
      <c r="M55" s="6">
        <v>32.6</v>
      </c>
    </row>
    <row r="56" spans="1:13">
      <c r="A56">
        <v>49</v>
      </c>
      <c r="B56" s="7">
        <v>4.1130000000000003E-3</v>
      </c>
      <c r="C56" s="7">
        <v>4.1050000000000001E-3</v>
      </c>
      <c r="D56" s="8">
        <v>94245.6</v>
      </c>
      <c r="E56" s="8">
        <v>386.9</v>
      </c>
      <c r="F56" s="6">
        <v>27.02</v>
      </c>
      <c r="G56" t="s">
        <v>13</v>
      </c>
      <c r="H56">
        <v>49</v>
      </c>
      <c r="I56" s="7">
        <v>2.6059999999999998E-3</v>
      </c>
      <c r="J56" s="7">
        <v>2.6029999999999998E-3</v>
      </c>
      <c r="K56" s="8">
        <v>96501.5</v>
      </c>
      <c r="L56" s="8">
        <v>251.2</v>
      </c>
      <c r="M56" s="6">
        <v>31.67</v>
      </c>
    </row>
    <row r="57" spans="1:13">
      <c r="A57">
        <v>50</v>
      </c>
      <c r="B57" s="7">
        <v>4.7070000000000002E-3</v>
      </c>
      <c r="C57" s="7">
        <v>4.6959999999999997E-3</v>
      </c>
      <c r="D57" s="8">
        <v>93858.7</v>
      </c>
      <c r="E57" s="8">
        <v>440.8</v>
      </c>
      <c r="F57" s="6">
        <v>26.13</v>
      </c>
      <c r="G57" t="s">
        <v>13</v>
      </c>
      <c r="H57">
        <v>50</v>
      </c>
      <c r="I57" s="7">
        <v>2.9680000000000002E-3</v>
      </c>
      <c r="J57" s="7">
        <v>2.9640000000000001E-3</v>
      </c>
      <c r="K57" s="8">
        <v>96250.3</v>
      </c>
      <c r="L57" s="8">
        <v>285.2</v>
      </c>
      <c r="M57" s="6">
        <v>30.76</v>
      </c>
    </row>
    <row r="58" spans="1:13">
      <c r="A58">
        <v>51</v>
      </c>
      <c r="B58" s="7">
        <v>5.2379999999999996E-3</v>
      </c>
      <c r="C58" s="7">
        <v>5.2249999999999996E-3</v>
      </c>
      <c r="D58" s="8">
        <v>93418</v>
      </c>
      <c r="E58" s="8">
        <v>488.1</v>
      </c>
      <c r="F58" s="6">
        <v>25.25</v>
      </c>
      <c r="G58" t="s">
        <v>13</v>
      </c>
      <c r="H58">
        <v>51</v>
      </c>
      <c r="I58" s="7">
        <v>3.2669999999999999E-3</v>
      </c>
      <c r="J58" s="7">
        <v>3.261E-3</v>
      </c>
      <c r="K58" s="8">
        <v>95965.1</v>
      </c>
      <c r="L58" s="8">
        <v>313</v>
      </c>
      <c r="M58" s="6">
        <v>29.85</v>
      </c>
    </row>
    <row r="59" spans="1:13">
      <c r="A59">
        <v>52</v>
      </c>
      <c r="B59" s="7">
        <v>5.7790000000000003E-3</v>
      </c>
      <c r="C59" s="7">
        <v>5.7629999999999999E-3</v>
      </c>
      <c r="D59" s="8">
        <v>92929.9</v>
      </c>
      <c r="E59" s="8">
        <v>535.5</v>
      </c>
      <c r="F59" s="6">
        <v>24.38</v>
      </c>
      <c r="G59" t="s">
        <v>13</v>
      </c>
      <c r="H59">
        <v>52</v>
      </c>
      <c r="I59" s="7">
        <v>3.6250000000000002E-3</v>
      </c>
      <c r="J59" s="7">
        <v>3.6180000000000001E-3</v>
      </c>
      <c r="K59" s="8">
        <v>95652.1</v>
      </c>
      <c r="L59" s="8">
        <v>346.1</v>
      </c>
      <c r="M59" s="6">
        <v>28.94</v>
      </c>
    </row>
    <row r="60" spans="1:13">
      <c r="A60">
        <v>53</v>
      </c>
      <c r="B60" s="7">
        <v>6.4729999999999996E-3</v>
      </c>
      <c r="C60" s="7">
        <v>6.4520000000000003E-3</v>
      </c>
      <c r="D60" s="8">
        <v>92394.4</v>
      </c>
      <c r="E60" s="8">
        <v>596.1</v>
      </c>
      <c r="F60" s="6">
        <v>23.52</v>
      </c>
      <c r="G60" t="s">
        <v>13</v>
      </c>
      <c r="H60">
        <v>53</v>
      </c>
      <c r="I60" s="7">
        <v>3.888E-3</v>
      </c>
      <c r="J60" s="7">
        <v>3.8809999999999999E-3</v>
      </c>
      <c r="K60" s="8">
        <v>95306</v>
      </c>
      <c r="L60" s="8">
        <v>369.9</v>
      </c>
      <c r="M60" s="6">
        <v>28.04</v>
      </c>
    </row>
    <row r="61" spans="1:13">
      <c r="A61">
        <v>54</v>
      </c>
      <c r="B61" s="7">
        <v>7.0569999999999999E-3</v>
      </c>
      <c r="C61" s="7">
        <v>7.0320000000000001E-3</v>
      </c>
      <c r="D61" s="8">
        <v>91798.2</v>
      </c>
      <c r="E61" s="8">
        <v>645.5</v>
      </c>
      <c r="F61" s="6">
        <v>22.67</v>
      </c>
      <c r="G61" t="s">
        <v>13</v>
      </c>
      <c r="H61">
        <v>54</v>
      </c>
      <c r="I61" s="7">
        <v>4.2259999999999997E-3</v>
      </c>
      <c r="J61" s="7">
        <v>4.2170000000000003E-3</v>
      </c>
      <c r="K61" s="8">
        <v>94936.2</v>
      </c>
      <c r="L61" s="8">
        <v>400.4</v>
      </c>
      <c r="M61" s="6">
        <v>27.15</v>
      </c>
    </row>
    <row r="62" spans="1:13">
      <c r="A62">
        <v>55</v>
      </c>
      <c r="B62" s="7">
        <v>8.0610000000000005E-3</v>
      </c>
      <c r="C62" s="7">
        <v>8.0280000000000004E-3</v>
      </c>
      <c r="D62" s="8">
        <v>91152.7</v>
      </c>
      <c r="E62" s="8">
        <v>731.8</v>
      </c>
      <c r="F62" s="6">
        <v>21.83</v>
      </c>
      <c r="G62" t="s">
        <v>13</v>
      </c>
      <c r="H62">
        <v>55</v>
      </c>
      <c r="I62" s="7">
        <v>4.7999999999999996E-3</v>
      </c>
      <c r="J62" s="7">
        <v>4.7879999999999997E-3</v>
      </c>
      <c r="K62" s="8">
        <v>94535.8</v>
      </c>
      <c r="L62" s="8">
        <v>452.7</v>
      </c>
      <c r="M62" s="6">
        <v>26.26</v>
      </c>
    </row>
    <row r="63" spans="1:13">
      <c r="A63">
        <v>56</v>
      </c>
      <c r="B63" s="7">
        <v>8.9300000000000004E-3</v>
      </c>
      <c r="C63" s="7">
        <v>8.8900000000000003E-3</v>
      </c>
      <c r="D63" s="8">
        <v>90420.9</v>
      </c>
      <c r="E63" s="8">
        <v>803.9</v>
      </c>
      <c r="F63" s="6">
        <v>21</v>
      </c>
      <c r="G63" t="s">
        <v>13</v>
      </c>
      <c r="H63">
        <v>56</v>
      </c>
      <c r="I63" s="7">
        <v>5.3010000000000002E-3</v>
      </c>
      <c r="J63" s="7">
        <v>5.287E-3</v>
      </c>
      <c r="K63" s="8">
        <v>94083.1</v>
      </c>
      <c r="L63" s="8">
        <v>497.4</v>
      </c>
      <c r="M63" s="6">
        <v>25.39</v>
      </c>
    </row>
    <row r="64" spans="1:13">
      <c r="A64">
        <v>57</v>
      </c>
      <c r="B64" s="7">
        <v>9.9909999999999999E-3</v>
      </c>
      <c r="C64" s="7">
        <v>9.9410000000000002E-3</v>
      </c>
      <c r="D64" s="8">
        <v>89617.1</v>
      </c>
      <c r="E64" s="8">
        <v>890.9</v>
      </c>
      <c r="F64" s="6">
        <v>20.18</v>
      </c>
      <c r="G64" t="s">
        <v>13</v>
      </c>
      <c r="H64">
        <v>57</v>
      </c>
      <c r="I64" s="7">
        <v>5.9919999999999999E-3</v>
      </c>
      <c r="J64" s="7">
        <v>5.9740000000000001E-3</v>
      </c>
      <c r="K64" s="8">
        <v>93585.7</v>
      </c>
      <c r="L64" s="8">
        <v>559</v>
      </c>
      <c r="M64" s="6">
        <v>24.52</v>
      </c>
    </row>
    <row r="65" spans="1:13">
      <c r="A65">
        <v>58</v>
      </c>
      <c r="B65" s="7">
        <v>1.1217E-2</v>
      </c>
      <c r="C65" s="7">
        <v>1.1155E-2</v>
      </c>
      <c r="D65" s="8">
        <v>88726.2</v>
      </c>
      <c r="E65" s="8">
        <v>989.7</v>
      </c>
      <c r="F65" s="6">
        <v>19.38</v>
      </c>
      <c r="G65" t="s">
        <v>13</v>
      </c>
      <c r="H65">
        <v>58</v>
      </c>
      <c r="I65" s="7">
        <v>6.5680000000000001E-3</v>
      </c>
      <c r="J65" s="7">
        <v>6.5469999999999999E-3</v>
      </c>
      <c r="K65" s="8">
        <v>93026.7</v>
      </c>
      <c r="L65" s="8">
        <v>609</v>
      </c>
      <c r="M65" s="6">
        <v>23.67</v>
      </c>
    </row>
    <row r="66" spans="1:13">
      <c r="A66">
        <v>59</v>
      </c>
      <c r="B66" s="7">
        <v>1.2439E-2</v>
      </c>
      <c r="C66" s="7">
        <v>1.2362E-2</v>
      </c>
      <c r="D66" s="8">
        <v>87736.4</v>
      </c>
      <c r="E66" s="8">
        <v>1084.5999999999999</v>
      </c>
      <c r="F66" s="6">
        <v>18.600000000000001</v>
      </c>
      <c r="G66" t="s">
        <v>13</v>
      </c>
      <c r="H66">
        <v>59</v>
      </c>
      <c r="I66" s="7">
        <v>7.3850000000000001E-3</v>
      </c>
      <c r="J66" s="7">
        <v>7.358E-3</v>
      </c>
      <c r="K66" s="8">
        <v>92417.600000000006</v>
      </c>
      <c r="L66" s="8">
        <v>680</v>
      </c>
      <c r="M66" s="6">
        <v>22.82</v>
      </c>
    </row>
    <row r="67" spans="1:13">
      <c r="A67">
        <v>60</v>
      </c>
      <c r="B67" s="7">
        <v>1.4042000000000001E-2</v>
      </c>
      <c r="C67" s="7">
        <v>1.3945000000000001E-2</v>
      </c>
      <c r="D67" s="8">
        <v>86651.8</v>
      </c>
      <c r="E67" s="8">
        <v>1208.3</v>
      </c>
      <c r="F67" s="6">
        <v>17.82</v>
      </c>
      <c r="G67" t="s">
        <v>13</v>
      </c>
      <c r="H67">
        <v>60</v>
      </c>
      <c r="I67" s="7">
        <v>8.3540000000000003E-3</v>
      </c>
      <c r="J67" s="7">
        <v>8.3199999999999993E-3</v>
      </c>
      <c r="K67" s="8">
        <v>91737.600000000006</v>
      </c>
      <c r="L67" s="8">
        <v>763.2</v>
      </c>
      <c r="M67" s="6">
        <v>21.98</v>
      </c>
    </row>
    <row r="68" spans="1:13">
      <c r="A68">
        <v>61</v>
      </c>
      <c r="B68" s="7">
        <v>1.5764E-2</v>
      </c>
      <c r="C68" s="7">
        <v>1.5640000000000001E-2</v>
      </c>
      <c r="D68" s="8">
        <v>85443.5</v>
      </c>
      <c r="E68" s="8">
        <v>1336.4</v>
      </c>
      <c r="F68" s="6">
        <v>17.07</v>
      </c>
      <c r="G68" t="s">
        <v>13</v>
      </c>
      <c r="H68">
        <v>61</v>
      </c>
      <c r="I68" s="7">
        <v>9.3640000000000008E-3</v>
      </c>
      <c r="J68" s="7">
        <v>9.3200000000000002E-3</v>
      </c>
      <c r="K68" s="8">
        <v>90974.399999999994</v>
      </c>
      <c r="L68" s="8">
        <v>847.9</v>
      </c>
      <c r="M68" s="6">
        <v>21.16</v>
      </c>
    </row>
    <row r="69" spans="1:13">
      <c r="A69">
        <v>62</v>
      </c>
      <c r="B69" s="7">
        <v>1.7468000000000001E-2</v>
      </c>
      <c r="C69" s="7">
        <v>1.7316000000000002E-2</v>
      </c>
      <c r="D69" s="8">
        <v>84107.1</v>
      </c>
      <c r="E69" s="8">
        <v>1456.4</v>
      </c>
      <c r="F69" s="6">
        <v>16.329999999999998</v>
      </c>
      <c r="G69" t="s">
        <v>13</v>
      </c>
      <c r="H69">
        <v>62</v>
      </c>
      <c r="I69" s="7">
        <v>1.0108000000000001E-2</v>
      </c>
      <c r="J69" s="7">
        <v>1.0057E-2</v>
      </c>
      <c r="K69" s="8">
        <v>90126.5</v>
      </c>
      <c r="L69" s="8">
        <v>906.4</v>
      </c>
      <c r="M69" s="6">
        <v>20.36</v>
      </c>
    </row>
    <row r="70" spans="1:13">
      <c r="A70">
        <v>63</v>
      </c>
      <c r="B70" s="7">
        <v>1.9925999999999999E-2</v>
      </c>
      <c r="C70" s="7">
        <v>1.9729E-2</v>
      </c>
      <c r="D70" s="8">
        <v>82650.7</v>
      </c>
      <c r="E70" s="8">
        <v>1630.6</v>
      </c>
      <c r="F70" s="6">
        <v>15.61</v>
      </c>
      <c r="G70" t="s">
        <v>13</v>
      </c>
      <c r="H70">
        <v>63</v>
      </c>
      <c r="I70" s="7">
        <v>1.1264E-2</v>
      </c>
      <c r="J70" s="7">
        <v>1.1200999999999999E-2</v>
      </c>
      <c r="K70" s="8">
        <v>89220.1</v>
      </c>
      <c r="L70" s="8">
        <v>999.4</v>
      </c>
      <c r="M70" s="6">
        <v>19.559999999999999</v>
      </c>
    </row>
    <row r="71" spans="1:13">
      <c r="A71">
        <v>64</v>
      </c>
      <c r="B71" s="7">
        <v>2.2297999999999998E-2</v>
      </c>
      <c r="C71" s="7">
        <v>2.2051999999999999E-2</v>
      </c>
      <c r="D71" s="8">
        <v>81020.100000000006</v>
      </c>
      <c r="E71" s="8">
        <v>1786.7</v>
      </c>
      <c r="F71" s="6">
        <v>14.91</v>
      </c>
      <c r="G71" t="s">
        <v>13</v>
      </c>
      <c r="H71">
        <v>64</v>
      </c>
      <c r="I71" s="7">
        <v>1.2818E-2</v>
      </c>
      <c r="J71" s="7">
        <v>1.2737E-2</v>
      </c>
      <c r="K71" s="8">
        <v>88220.7</v>
      </c>
      <c r="L71" s="8">
        <v>1123.7</v>
      </c>
      <c r="M71" s="6">
        <v>18.78</v>
      </c>
    </row>
    <row r="72" spans="1:13">
      <c r="A72">
        <v>65</v>
      </c>
      <c r="B72" s="7">
        <v>2.4802999999999999E-2</v>
      </c>
      <c r="C72" s="7">
        <v>2.4499E-2</v>
      </c>
      <c r="D72" s="8">
        <v>79233.399999999994</v>
      </c>
      <c r="E72" s="8">
        <v>1941.1</v>
      </c>
      <c r="F72" s="6">
        <v>14.24</v>
      </c>
      <c r="G72" t="s">
        <v>13</v>
      </c>
      <c r="H72">
        <v>65</v>
      </c>
      <c r="I72" s="7">
        <v>1.4213E-2</v>
      </c>
      <c r="J72" s="7">
        <v>1.4113000000000001E-2</v>
      </c>
      <c r="K72" s="8">
        <v>87097.1</v>
      </c>
      <c r="L72" s="8">
        <v>1229.2</v>
      </c>
      <c r="M72" s="6">
        <v>18.010000000000002</v>
      </c>
    </row>
    <row r="73" spans="1:13">
      <c r="A73">
        <v>66</v>
      </c>
      <c r="B73" s="7">
        <v>2.7271E-2</v>
      </c>
      <c r="C73" s="7">
        <v>2.6904000000000001E-2</v>
      </c>
      <c r="D73" s="8">
        <v>77292.3</v>
      </c>
      <c r="E73" s="8">
        <v>2079.5</v>
      </c>
      <c r="F73" s="6">
        <v>13.58</v>
      </c>
      <c r="G73" t="s">
        <v>13</v>
      </c>
      <c r="H73">
        <v>66</v>
      </c>
      <c r="I73" s="7">
        <v>1.5139E-2</v>
      </c>
      <c r="J73" s="7">
        <v>1.5025E-2</v>
      </c>
      <c r="K73" s="8">
        <v>85867.9</v>
      </c>
      <c r="L73" s="8">
        <v>1290.2</v>
      </c>
      <c r="M73" s="6">
        <v>17.260000000000002</v>
      </c>
    </row>
    <row r="74" spans="1:13">
      <c r="A74">
        <v>67</v>
      </c>
      <c r="B74" s="7">
        <v>3.0688E-2</v>
      </c>
      <c r="C74" s="7">
        <v>3.0224000000000001E-2</v>
      </c>
      <c r="D74" s="8">
        <v>75212.800000000003</v>
      </c>
      <c r="E74" s="8">
        <v>2273.3000000000002</v>
      </c>
      <c r="F74" s="6">
        <v>12.94</v>
      </c>
      <c r="G74" t="s">
        <v>13</v>
      </c>
      <c r="H74">
        <v>67</v>
      </c>
      <c r="I74" s="7">
        <v>1.6992E-2</v>
      </c>
      <c r="J74" s="7">
        <v>1.6848999999999999E-2</v>
      </c>
      <c r="K74" s="8">
        <v>84577.7</v>
      </c>
      <c r="L74" s="8">
        <v>1425</v>
      </c>
      <c r="M74" s="6">
        <v>16.52</v>
      </c>
    </row>
    <row r="75" spans="1:13">
      <c r="A75">
        <v>68</v>
      </c>
      <c r="B75" s="7">
        <v>3.3246999999999999E-2</v>
      </c>
      <c r="C75" s="7">
        <v>3.2703000000000003E-2</v>
      </c>
      <c r="D75" s="8">
        <v>72939.600000000006</v>
      </c>
      <c r="E75" s="8">
        <v>2385.4</v>
      </c>
      <c r="F75" s="6">
        <v>12.33</v>
      </c>
      <c r="G75" t="s">
        <v>13</v>
      </c>
      <c r="H75">
        <v>68</v>
      </c>
      <c r="I75" s="7">
        <v>1.8557000000000001E-2</v>
      </c>
      <c r="J75" s="7">
        <v>1.8387000000000001E-2</v>
      </c>
      <c r="K75" s="8">
        <v>83152.600000000006</v>
      </c>
      <c r="L75" s="8">
        <v>1528.9</v>
      </c>
      <c r="M75" s="6">
        <v>15.79</v>
      </c>
    </row>
    <row r="76" spans="1:13">
      <c r="A76">
        <v>69</v>
      </c>
      <c r="B76" s="7">
        <v>3.7046000000000003E-2</v>
      </c>
      <c r="C76" s="7">
        <v>3.6372000000000002E-2</v>
      </c>
      <c r="D76" s="8">
        <v>70554.2</v>
      </c>
      <c r="E76" s="8">
        <v>2566.1999999999998</v>
      </c>
      <c r="F76" s="6">
        <v>11.73</v>
      </c>
      <c r="G76" t="s">
        <v>13</v>
      </c>
      <c r="H76">
        <v>69</v>
      </c>
      <c r="I76" s="7">
        <v>2.0458E-2</v>
      </c>
      <c r="J76" s="7">
        <v>2.0250000000000001E-2</v>
      </c>
      <c r="K76" s="8">
        <v>81623.7</v>
      </c>
      <c r="L76" s="8">
        <v>1652.9</v>
      </c>
      <c r="M76" s="6">
        <v>15.08</v>
      </c>
    </row>
    <row r="77" spans="1:13">
      <c r="A77">
        <v>70</v>
      </c>
      <c r="B77" s="7">
        <v>3.9659E-2</v>
      </c>
      <c r="C77" s="7">
        <v>3.8887999999999999E-2</v>
      </c>
      <c r="D77" s="8">
        <v>67988</v>
      </c>
      <c r="E77" s="8">
        <v>2643.9</v>
      </c>
      <c r="F77" s="6">
        <v>11.16</v>
      </c>
      <c r="G77" t="s">
        <v>13</v>
      </c>
      <c r="H77">
        <v>70</v>
      </c>
      <c r="I77" s="7">
        <v>2.2134999999999998E-2</v>
      </c>
      <c r="J77" s="7">
        <v>2.1892999999999999E-2</v>
      </c>
      <c r="K77" s="8">
        <v>79970.8</v>
      </c>
      <c r="L77" s="8">
        <v>1750.8</v>
      </c>
      <c r="M77" s="6">
        <v>14.38</v>
      </c>
    </row>
    <row r="78" spans="1:13">
      <c r="A78">
        <v>71</v>
      </c>
      <c r="B78" s="7">
        <v>4.4144000000000003E-2</v>
      </c>
      <c r="C78" s="7">
        <v>4.3191E-2</v>
      </c>
      <c r="D78" s="8">
        <v>65344</v>
      </c>
      <c r="E78" s="8">
        <v>2822.3</v>
      </c>
      <c r="F78" s="6">
        <v>10.59</v>
      </c>
      <c r="G78" t="s">
        <v>13</v>
      </c>
      <c r="H78">
        <v>71</v>
      </c>
      <c r="I78" s="7">
        <v>2.4097E-2</v>
      </c>
      <c r="J78" s="7">
        <v>2.3810000000000001E-2</v>
      </c>
      <c r="K78" s="8">
        <v>78220</v>
      </c>
      <c r="L78" s="8">
        <v>1862.5</v>
      </c>
      <c r="M78" s="6">
        <v>13.69</v>
      </c>
    </row>
    <row r="79" spans="1:13">
      <c r="A79">
        <v>72</v>
      </c>
      <c r="B79" s="7">
        <v>4.8448999999999999E-2</v>
      </c>
      <c r="C79" s="7">
        <v>4.7302999999999998E-2</v>
      </c>
      <c r="D79" s="8">
        <v>62521.8</v>
      </c>
      <c r="E79" s="8">
        <v>2957.5</v>
      </c>
      <c r="F79" s="6">
        <v>10.039999999999999</v>
      </c>
      <c r="G79" t="s">
        <v>13</v>
      </c>
      <c r="H79">
        <v>72</v>
      </c>
      <c r="I79" s="7">
        <v>2.7313E-2</v>
      </c>
      <c r="J79" s="7">
        <v>2.6945E-2</v>
      </c>
      <c r="K79" s="8">
        <v>76357.600000000006</v>
      </c>
      <c r="L79" s="8">
        <v>2057.5</v>
      </c>
      <c r="M79" s="6">
        <v>13.01</v>
      </c>
    </row>
    <row r="80" spans="1:13">
      <c r="A80">
        <v>73</v>
      </c>
      <c r="B80" s="7">
        <v>5.3807000000000001E-2</v>
      </c>
      <c r="C80" s="7">
        <v>5.2396999999999999E-2</v>
      </c>
      <c r="D80" s="8">
        <v>59564.3</v>
      </c>
      <c r="E80" s="8">
        <v>3121</v>
      </c>
      <c r="F80" s="6">
        <v>9.52</v>
      </c>
      <c r="G80" t="s">
        <v>13</v>
      </c>
      <c r="H80">
        <v>73</v>
      </c>
      <c r="I80" s="7">
        <v>3.0837E-2</v>
      </c>
      <c r="J80" s="7">
        <v>3.0369E-2</v>
      </c>
      <c r="K80" s="8">
        <v>74300.100000000006</v>
      </c>
      <c r="L80" s="8">
        <v>2256.4</v>
      </c>
      <c r="M80" s="6">
        <v>12.36</v>
      </c>
    </row>
    <row r="81" spans="1:13">
      <c r="A81">
        <v>74</v>
      </c>
      <c r="B81" s="7">
        <v>5.8985000000000003E-2</v>
      </c>
      <c r="C81" s="7">
        <v>5.7294999999999999E-2</v>
      </c>
      <c r="D81" s="8">
        <v>56443.3</v>
      </c>
      <c r="E81" s="8">
        <v>3233.9</v>
      </c>
      <c r="F81" s="6">
        <v>9.02</v>
      </c>
      <c r="G81" t="s">
        <v>13</v>
      </c>
      <c r="H81">
        <v>74</v>
      </c>
      <c r="I81" s="7">
        <v>3.3250000000000002E-2</v>
      </c>
      <c r="J81" s="7">
        <v>3.2705999999999999E-2</v>
      </c>
      <c r="K81" s="8">
        <v>72043.7</v>
      </c>
      <c r="L81" s="8">
        <v>2356.3000000000002</v>
      </c>
      <c r="M81" s="6">
        <v>11.73</v>
      </c>
    </row>
    <row r="82" spans="1:13">
      <c r="A82">
        <v>75</v>
      </c>
      <c r="B82" s="7">
        <v>6.3269000000000006E-2</v>
      </c>
      <c r="C82" s="7">
        <v>6.1329000000000002E-2</v>
      </c>
      <c r="D82" s="8">
        <v>53209.4</v>
      </c>
      <c r="E82" s="8">
        <v>3263.3</v>
      </c>
      <c r="F82" s="6">
        <v>8.5299999999999994</v>
      </c>
      <c r="G82" t="s">
        <v>13</v>
      </c>
      <c r="H82">
        <v>75</v>
      </c>
      <c r="I82" s="7">
        <v>3.635E-2</v>
      </c>
      <c r="J82" s="7">
        <v>3.5700999999999997E-2</v>
      </c>
      <c r="K82" s="8">
        <v>69687.399999999994</v>
      </c>
      <c r="L82" s="8">
        <v>2487.9</v>
      </c>
      <c r="M82" s="6">
        <v>11.11</v>
      </c>
    </row>
    <row r="83" spans="1:13">
      <c r="A83">
        <v>76</v>
      </c>
      <c r="B83" s="7">
        <v>7.0299E-2</v>
      </c>
      <c r="C83" s="7">
        <v>6.7912E-2</v>
      </c>
      <c r="D83" s="8">
        <v>49946.1</v>
      </c>
      <c r="E83" s="8">
        <v>3392</v>
      </c>
      <c r="F83" s="6">
        <v>8.06</v>
      </c>
      <c r="G83" t="s">
        <v>13</v>
      </c>
      <c r="H83">
        <v>76</v>
      </c>
      <c r="I83" s="7">
        <v>3.9874E-2</v>
      </c>
      <c r="J83" s="7">
        <v>3.9094999999999998E-2</v>
      </c>
      <c r="K83" s="8">
        <v>67199.399999999994</v>
      </c>
      <c r="L83" s="8">
        <v>2627.1</v>
      </c>
      <c r="M83" s="6">
        <v>10.5</v>
      </c>
    </row>
    <row r="84" spans="1:13">
      <c r="A84">
        <v>77</v>
      </c>
      <c r="B84" s="7">
        <v>7.7279E-2</v>
      </c>
      <c r="C84" s="7">
        <v>7.4404999999999999E-2</v>
      </c>
      <c r="D84" s="8">
        <v>46554.2</v>
      </c>
      <c r="E84" s="8">
        <v>3463.8</v>
      </c>
      <c r="F84" s="6">
        <v>7.61</v>
      </c>
      <c r="G84" t="s">
        <v>13</v>
      </c>
      <c r="H84">
        <v>77</v>
      </c>
      <c r="I84" s="7">
        <v>4.4658000000000003E-2</v>
      </c>
      <c r="J84" s="7">
        <v>4.3683E-2</v>
      </c>
      <c r="K84" s="8">
        <v>64572.3</v>
      </c>
      <c r="L84" s="8">
        <v>2820.7</v>
      </c>
      <c r="M84" s="6">
        <v>9.91</v>
      </c>
    </row>
    <row r="85" spans="1:13">
      <c r="A85">
        <v>78</v>
      </c>
      <c r="B85" s="7">
        <v>8.4196999999999994E-2</v>
      </c>
      <c r="C85" s="7">
        <v>8.0796000000000007E-2</v>
      </c>
      <c r="D85" s="8">
        <v>43090.3</v>
      </c>
      <c r="E85" s="8">
        <v>3481.5</v>
      </c>
      <c r="F85" s="6">
        <v>7.18</v>
      </c>
      <c r="G85" t="s">
        <v>13</v>
      </c>
      <c r="H85">
        <v>78</v>
      </c>
      <c r="I85" s="7">
        <v>4.9443000000000001E-2</v>
      </c>
      <c r="J85" s="7">
        <v>4.8250000000000001E-2</v>
      </c>
      <c r="K85" s="8">
        <v>61751.6</v>
      </c>
      <c r="L85" s="8">
        <v>2979.5</v>
      </c>
      <c r="M85" s="6">
        <v>9.34</v>
      </c>
    </row>
    <row r="86" spans="1:13">
      <c r="A86">
        <v>79</v>
      </c>
      <c r="B86" s="7">
        <v>9.2738000000000001E-2</v>
      </c>
      <c r="C86" s="7">
        <v>8.8628999999999999E-2</v>
      </c>
      <c r="D86" s="8">
        <v>39608.800000000003</v>
      </c>
      <c r="E86" s="8">
        <v>3510.5</v>
      </c>
      <c r="F86" s="6">
        <v>6.77</v>
      </c>
      <c r="G86" t="s">
        <v>13</v>
      </c>
      <c r="H86">
        <v>79</v>
      </c>
      <c r="I86" s="7">
        <v>5.5309999999999998E-2</v>
      </c>
      <c r="J86" s="7">
        <v>5.3822000000000002E-2</v>
      </c>
      <c r="K86" s="8">
        <v>58772</v>
      </c>
      <c r="L86" s="8">
        <v>3163.2</v>
      </c>
      <c r="M86" s="6">
        <v>8.7899999999999991</v>
      </c>
    </row>
    <row r="87" spans="1:13">
      <c r="A87">
        <v>80</v>
      </c>
      <c r="B87" s="7">
        <v>0.102312</v>
      </c>
      <c r="C87" s="7">
        <v>9.7333000000000003E-2</v>
      </c>
      <c r="D87" s="8">
        <v>36098.300000000003</v>
      </c>
      <c r="E87" s="8">
        <v>3513.6</v>
      </c>
      <c r="F87" s="6">
        <v>6.38</v>
      </c>
      <c r="G87" t="s">
        <v>13</v>
      </c>
      <c r="H87">
        <v>80</v>
      </c>
      <c r="I87" s="7">
        <v>6.1804999999999999E-2</v>
      </c>
      <c r="J87" s="7">
        <v>5.9951999999999998E-2</v>
      </c>
      <c r="K87" s="8">
        <v>55608.800000000003</v>
      </c>
      <c r="L87" s="8">
        <v>3333.9</v>
      </c>
      <c r="M87" s="6">
        <v>8.26</v>
      </c>
    </row>
    <row r="88" spans="1:13">
      <c r="A88">
        <v>81</v>
      </c>
      <c r="B88" s="7">
        <v>0.1105</v>
      </c>
      <c r="C88" s="7">
        <v>0.104715</v>
      </c>
      <c r="D88" s="8">
        <v>32584.799999999999</v>
      </c>
      <c r="E88" s="8">
        <v>3412.1</v>
      </c>
      <c r="F88" s="6">
        <v>6.01</v>
      </c>
      <c r="G88" t="s">
        <v>13</v>
      </c>
      <c r="H88">
        <v>81</v>
      </c>
      <c r="I88" s="7">
        <v>6.8692000000000003E-2</v>
      </c>
      <c r="J88" s="7">
        <v>6.6410999999999998E-2</v>
      </c>
      <c r="K88" s="8">
        <v>52275</v>
      </c>
      <c r="L88" s="8">
        <v>3471.6</v>
      </c>
      <c r="M88" s="6">
        <v>7.75</v>
      </c>
    </row>
    <row r="89" spans="1:13">
      <c r="A89">
        <v>82</v>
      </c>
      <c r="B89" s="7">
        <v>0.121069</v>
      </c>
      <c r="C89" s="7">
        <v>0.114158</v>
      </c>
      <c r="D89" s="8">
        <v>29172.7</v>
      </c>
      <c r="E89" s="8">
        <v>3330.3</v>
      </c>
      <c r="F89" s="6">
        <v>5.66</v>
      </c>
      <c r="G89" t="s">
        <v>13</v>
      </c>
      <c r="H89">
        <v>82</v>
      </c>
      <c r="I89" s="7">
        <v>7.6231999999999994E-2</v>
      </c>
      <c r="J89" s="7">
        <v>7.3432999999999998E-2</v>
      </c>
      <c r="K89" s="8">
        <v>48803.3</v>
      </c>
      <c r="L89" s="8">
        <v>3583.8</v>
      </c>
      <c r="M89" s="6">
        <v>7.27</v>
      </c>
    </row>
    <row r="90" spans="1:13">
      <c r="A90">
        <v>83</v>
      </c>
      <c r="B90" s="7">
        <v>0.13272600000000001</v>
      </c>
      <c r="C90" s="7">
        <v>0.12446599999999999</v>
      </c>
      <c r="D90" s="8">
        <v>25842.400000000001</v>
      </c>
      <c r="E90" s="8">
        <v>3216.5</v>
      </c>
      <c r="F90" s="6">
        <v>5.32</v>
      </c>
      <c r="G90" t="s">
        <v>13</v>
      </c>
      <c r="H90">
        <v>83</v>
      </c>
      <c r="I90" s="7">
        <v>8.4847000000000006E-2</v>
      </c>
      <c r="J90" s="7">
        <v>8.1393999999999994E-2</v>
      </c>
      <c r="K90" s="8">
        <v>45219.6</v>
      </c>
      <c r="L90" s="8">
        <v>3680.6</v>
      </c>
      <c r="M90" s="6">
        <v>6.81</v>
      </c>
    </row>
    <row r="91" spans="1:13">
      <c r="A91">
        <v>84</v>
      </c>
      <c r="B91" s="7">
        <v>0.146509</v>
      </c>
      <c r="C91" s="7">
        <v>0.13650899999999999</v>
      </c>
      <c r="D91" s="8">
        <v>22625.9</v>
      </c>
      <c r="E91" s="8">
        <v>3088.6</v>
      </c>
      <c r="F91" s="6">
        <v>5</v>
      </c>
      <c r="G91" t="s">
        <v>13</v>
      </c>
      <c r="H91">
        <v>84</v>
      </c>
      <c r="I91" s="7">
        <v>9.4391000000000003E-2</v>
      </c>
      <c r="J91" s="7">
        <v>9.0136999999999995E-2</v>
      </c>
      <c r="K91" s="8">
        <v>41539</v>
      </c>
      <c r="L91" s="8">
        <v>3744.2</v>
      </c>
      <c r="M91" s="6">
        <v>6.37</v>
      </c>
    </row>
    <row r="92" spans="1:13">
      <c r="A92">
        <v>85</v>
      </c>
      <c r="B92" s="7">
        <v>0.15693799999999999</v>
      </c>
      <c r="C92" s="7">
        <v>0.14551900000000001</v>
      </c>
      <c r="D92" s="8">
        <v>19537.2</v>
      </c>
      <c r="E92" s="8">
        <v>2843</v>
      </c>
      <c r="F92" s="6">
        <v>4.72</v>
      </c>
      <c r="G92" t="s">
        <v>13</v>
      </c>
      <c r="H92">
        <v>85</v>
      </c>
      <c r="I92" s="7">
        <v>0.10520500000000001</v>
      </c>
      <c r="J92" s="7">
        <v>9.9946999999999994E-2</v>
      </c>
      <c r="K92" s="8">
        <v>37794.800000000003</v>
      </c>
      <c r="L92" s="8">
        <v>3777.5</v>
      </c>
      <c r="M92" s="6">
        <v>5.95</v>
      </c>
    </row>
    <row r="93" spans="1:13">
      <c r="A93">
        <v>86</v>
      </c>
      <c r="B93" s="7">
        <v>0.17155799999999999</v>
      </c>
      <c r="C93" s="7">
        <v>0.15800400000000001</v>
      </c>
      <c r="D93" s="8">
        <v>16694.2</v>
      </c>
      <c r="E93" s="8">
        <v>2637.8</v>
      </c>
      <c r="F93" s="6">
        <v>4.43</v>
      </c>
      <c r="G93" t="s">
        <v>13</v>
      </c>
      <c r="H93">
        <v>86</v>
      </c>
      <c r="I93" s="7">
        <v>0.118316</v>
      </c>
      <c r="J93" s="7">
        <v>0.111708</v>
      </c>
      <c r="K93" s="8">
        <v>34017.300000000003</v>
      </c>
      <c r="L93" s="8">
        <v>3800</v>
      </c>
      <c r="M93" s="6">
        <v>5.55</v>
      </c>
    </row>
    <row r="94" spans="1:13">
      <c r="A94">
        <v>87</v>
      </c>
      <c r="B94" s="7">
        <v>0.186917</v>
      </c>
      <c r="C94" s="7">
        <v>0.17094100000000001</v>
      </c>
      <c r="D94" s="8">
        <v>14056.4</v>
      </c>
      <c r="E94" s="8">
        <v>2402.8000000000002</v>
      </c>
      <c r="F94" s="6">
        <v>4.17</v>
      </c>
      <c r="G94" t="s">
        <v>13</v>
      </c>
      <c r="H94">
        <v>87</v>
      </c>
      <c r="I94" s="7">
        <v>0.130435</v>
      </c>
      <c r="J94" s="7">
        <v>0.12245</v>
      </c>
      <c r="K94" s="8">
        <v>30217.3</v>
      </c>
      <c r="L94" s="8">
        <v>3700.1</v>
      </c>
      <c r="M94" s="6">
        <v>5.19</v>
      </c>
    </row>
    <row r="95" spans="1:13">
      <c r="A95">
        <v>88</v>
      </c>
      <c r="B95" s="7">
        <v>0.19928000000000001</v>
      </c>
      <c r="C95" s="7">
        <v>0.181223</v>
      </c>
      <c r="D95" s="8">
        <v>11653.6</v>
      </c>
      <c r="E95" s="8">
        <v>2111.9</v>
      </c>
      <c r="F95" s="6">
        <v>3.93</v>
      </c>
      <c r="G95" t="s">
        <v>13</v>
      </c>
      <c r="H95">
        <v>88</v>
      </c>
      <c r="I95" s="7">
        <v>0.14179800000000001</v>
      </c>
      <c r="J95" s="7">
        <v>0.13241</v>
      </c>
      <c r="K95" s="8">
        <v>26517.200000000001</v>
      </c>
      <c r="L95" s="8">
        <v>3511.1</v>
      </c>
      <c r="M95" s="6">
        <v>4.84</v>
      </c>
    </row>
    <row r="96" spans="1:13">
      <c r="A96">
        <v>89</v>
      </c>
      <c r="B96" s="7">
        <v>0.21762400000000001</v>
      </c>
      <c r="C96" s="7">
        <v>0.196267</v>
      </c>
      <c r="D96" s="8">
        <v>9541.7000000000007</v>
      </c>
      <c r="E96" s="8">
        <v>1872.7</v>
      </c>
      <c r="F96" s="6">
        <v>3.69</v>
      </c>
      <c r="G96" t="s">
        <v>13</v>
      </c>
      <c r="H96">
        <v>89</v>
      </c>
      <c r="I96" s="7">
        <v>0.15847600000000001</v>
      </c>
      <c r="J96" s="7">
        <v>0.146841</v>
      </c>
      <c r="K96" s="8">
        <v>23006.1</v>
      </c>
      <c r="L96" s="8">
        <v>3378.2</v>
      </c>
      <c r="M96" s="6">
        <v>4.5</v>
      </c>
    </row>
    <row r="97" spans="1:13">
      <c r="A97">
        <v>90</v>
      </c>
      <c r="B97" s="7">
        <v>0.23260800000000001</v>
      </c>
      <c r="C97" s="7">
        <v>0.208373</v>
      </c>
      <c r="D97" s="8">
        <v>7669</v>
      </c>
      <c r="E97" s="8">
        <v>1598</v>
      </c>
      <c r="F97" s="6">
        <v>3.47</v>
      </c>
      <c r="G97" t="s">
        <v>13</v>
      </c>
      <c r="H97">
        <v>90</v>
      </c>
      <c r="I97" s="7">
        <v>0.17665900000000001</v>
      </c>
      <c r="J97" s="7">
        <v>0.16232099999999999</v>
      </c>
      <c r="K97" s="8">
        <v>19627.8</v>
      </c>
      <c r="L97" s="8">
        <v>3186</v>
      </c>
      <c r="M97" s="6">
        <v>4.1900000000000004</v>
      </c>
    </row>
    <row r="98" spans="1:13">
      <c r="A98">
        <v>91</v>
      </c>
      <c r="B98" s="7">
        <v>0.25006200000000001</v>
      </c>
      <c r="C98" s="7">
        <v>0.222271</v>
      </c>
      <c r="D98" s="8">
        <v>6071</v>
      </c>
      <c r="E98" s="8">
        <v>1349.4</v>
      </c>
      <c r="F98" s="6">
        <v>3.25</v>
      </c>
      <c r="G98" t="s">
        <v>13</v>
      </c>
      <c r="H98">
        <v>91</v>
      </c>
      <c r="I98" s="7">
        <v>0.19493199999999999</v>
      </c>
      <c r="J98" s="7">
        <v>0.17762</v>
      </c>
      <c r="K98" s="8">
        <v>16441.8</v>
      </c>
      <c r="L98" s="8">
        <v>2920.4</v>
      </c>
      <c r="M98" s="6">
        <v>3.91</v>
      </c>
    </row>
    <row r="99" spans="1:13">
      <c r="A99">
        <v>92</v>
      </c>
      <c r="B99" s="7">
        <v>0.27390700000000001</v>
      </c>
      <c r="C99" s="7">
        <v>0.24091299999999999</v>
      </c>
      <c r="D99" s="8">
        <v>4721.6000000000004</v>
      </c>
      <c r="E99" s="8">
        <v>1137.5</v>
      </c>
      <c r="F99" s="6">
        <v>3.04</v>
      </c>
      <c r="G99" t="s">
        <v>13</v>
      </c>
      <c r="H99">
        <v>92</v>
      </c>
      <c r="I99" s="7">
        <v>0.216146</v>
      </c>
      <c r="J99" s="7">
        <v>0.19506499999999999</v>
      </c>
      <c r="K99" s="8">
        <v>13521.4</v>
      </c>
      <c r="L99" s="8">
        <v>2637.6</v>
      </c>
      <c r="M99" s="6">
        <v>3.65</v>
      </c>
    </row>
    <row r="100" spans="1:13">
      <c r="A100">
        <v>93</v>
      </c>
      <c r="B100" s="7">
        <v>0.298902</v>
      </c>
      <c r="C100" s="7">
        <v>0.26003900000000002</v>
      </c>
      <c r="D100" s="8">
        <v>3584.1</v>
      </c>
      <c r="E100" s="8">
        <v>932</v>
      </c>
      <c r="F100" s="6">
        <v>2.84</v>
      </c>
      <c r="G100" t="s">
        <v>13</v>
      </c>
      <c r="H100">
        <v>93</v>
      </c>
      <c r="I100" s="7">
        <v>0.235509</v>
      </c>
      <c r="J100" s="7">
        <v>0.210698</v>
      </c>
      <c r="K100" s="8">
        <v>10883.9</v>
      </c>
      <c r="L100" s="8">
        <v>2293.1999999999998</v>
      </c>
      <c r="M100" s="6">
        <v>3.41</v>
      </c>
    </row>
    <row r="101" spans="1:13">
      <c r="A101">
        <v>94</v>
      </c>
      <c r="B101" s="7">
        <v>0.33085399999999998</v>
      </c>
      <c r="C101" s="7">
        <v>0.283891</v>
      </c>
      <c r="D101" s="8">
        <v>2652.1</v>
      </c>
      <c r="E101" s="8">
        <v>752.9</v>
      </c>
      <c r="F101" s="6">
        <v>2.66</v>
      </c>
      <c r="G101" t="s">
        <v>13</v>
      </c>
      <c r="H101">
        <v>94</v>
      </c>
      <c r="I101" s="7">
        <v>0.25714500000000001</v>
      </c>
      <c r="J101" s="7">
        <v>0.22785</v>
      </c>
      <c r="K101" s="8">
        <v>8590.7000000000007</v>
      </c>
      <c r="L101" s="8">
        <v>1957.4</v>
      </c>
      <c r="M101" s="6">
        <v>3.18</v>
      </c>
    </row>
    <row r="102" spans="1:13">
      <c r="A102">
        <v>95</v>
      </c>
      <c r="B102" s="7">
        <v>0.35323100000000002</v>
      </c>
      <c r="C102" s="7">
        <v>0.30020999999999998</v>
      </c>
      <c r="D102" s="8">
        <v>1899.2</v>
      </c>
      <c r="E102" s="8">
        <v>570.20000000000005</v>
      </c>
      <c r="F102" s="6">
        <v>2.52</v>
      </c>
      <c r="G102" t="s">
        <v>13</v>
      </c>
      <c r="H102">
        <v>95</v>
      </c>
      <c r="I102" s="7">
        <v>0.28648000000000001</v>
      </c>
      <c r="J102" s="7">
        <v>0.25058599999999998</v>
      </c>
      <c r="K102" s="8">
        <v>6633.3</v>
      </c>
      <c r="L102" s="8">
        <v>1662.2</v>
      </c>
      <c r="M102" s="6">
        <v>2.98</v>
      </c>
    </row>
    <row r="103" spans="1:13">
      <c r="A103">
        <v>96</v>
      </c>
      <c r="B103" s="7">
        <v>0.37832700000000002</v>
      </c>
      <c r="C103" s="7">
        <v>0.31814500000000001</v>
      </c>
      <c r="D103" s="8">
        <v>1329</v>
      </c>
      <c r="E103" s="8">
        <v>422.8</v>
      </c>
      <c r="F103" s="6">
        <v>2.39</v>
      </c>
      <c r="G103" t="s">
        <v>13</v>
      </c>
      <c r="H103">
        <v>96</v>
      </c>
      <c r="I103" s="7">
        <v>0.31005300000000002</v>
      </c>
      <c r="J103" s="7">
        <v>0.26843800000000001</v>
      </c>
      <c r="K103" s="8">
        <v>4971.1000000000004</v>
      </c>
      <c r="L103" s="8">
        <v>1334.4</v>
      </c>
      <c r="M103" s="6">
        <v>2.8</v>
      </c>
    </row>
    <row r="104" spans="1:13">
      <c r="A104">
        <v>97</v>
      </c>
      <c r="B104" s="7">
        <v>0.40273199999999998</v>
      </c>
      <c r="C104" s="7">
        <v>0.33522800000000003</v>
      </c>
      <c r="D104" s="8">
        <v>906.2</v>
      </c>
      <c r="E104" s="8">
        <v>303.8</v>
      </c>
      <c r="F104" s="6">
        <v>2.27</v>
      </c>
      <c r="G104" t="s">
        <v>13</v>
      </c>
      <c r="H104">
        <v>97</v>
      </c>
      <c r="I104" s="7">
        <v>0.332511</v>
      </c>
      <c r="J104" s="7">
        <v>0.28510999999999997</v>
      </c>
      <c r="K104" s="8">
        <v>3636.6</v>
      </c>
      <c r="L104" s="8">
        <v>1036.8</v>
      </c>
      <c r="M104" s="6">
        <v>2.65</v>
      </c>
    </row>
    <row r="105" spans="1:13">
      <c r="A105">
        <v>98</v>
      </c>
      <c r="B105" s="7">
        <v>0.40850799999999998</v>
      </c>
      <c r="C105" s="7">
        <v>0.33922099999999999</v>
      </c>
      <c r="D105" s="8">
        <v>602.4</v>
      </c>
      <c r="E105" s="8">
        <v>204.4</v>
      </c>
      <c r="F105" s="6">
        <v>2.17</v>
      </c>
      <c r="G105" t="s">
        <v>13</v>
      </c>
      <c r="H105">
        <v>98</v>
      </c>
      <c r="I105" s="7">
        <v>0.34179599999999999</v>
      </c>
      <c r="J105" s="7">
        <v>0.29190899999999997</v>
      </c>
      <c r="K105" s="8">
        <v>2599.8000000000002</v>
      </c>
      <c r="L105" s="8">
        <v>758.9</v>
      </c>
      <c r="M105" s="6">
        <v>2.5</v>
      </c>
    </row>
    <row r="106" spans="1:13">
      <c r="A106">
        <v>99</v>
      </c>
      <c r="B106" s="7">
        <v>0.46749499999999999</v>
      </c>
      <c r="C106" s="7">
        <v>0.37892300000000001</v>
      </c>
      <c r="D106" s="8">
        <v>398.1</v>
      </c>
      <c r="E106" s="8">
        <v>150.80000000000001</v>
      </c>
      <c r="F106" s="6">
        <v>2.02</v>
      </c>
      <c r="G106" t="s">
        <v>13</v>
      </c>
      <c r="H106">
        <v>99</v>
      </c>
      <c r="I106" s="7">
        <v>0.38622200000000001</v>
      </c>
      <c r="J106" s="7">
        <v>0.32371</v>
      </c>
      <c r="K106" s="8">
        <v>1840.9</v>
      </c>
      <c r="L106" s="8">
        <v>595.9</v>
      </c>
      <c r="M106" s="6">
        <v>2.33</v>
      </c>
    </row>
    <row r="107" spans="1:13">
      <c r="A107">
        <v>100</v>
      </c>
      <c r="B107">
        <v>0.47947499999999998</v>
      </c>
      <c r="C107">
        <v>0.38675500000000002</v>
      </c>
      <c r="D107">
        <v>247.2</v>
      </c>
      <c r="E107">
        <v>95.6</v>
      </c>
      <c r="F107">
        <v>1.95</v>
      </c>
      <c r="G107" t="s">
        <v>13</v>
      </c>
      <c r="H107">
        <v>100</v>
      </c>
      <c r="I107">
        <v>0.40263399999999999</v>
      </c>
      <c r="J107">
        <v>0.33516000000000001</v>
      </c>
      <c r="K107">
        <v>1245</v>
      </c>
      <c r="L107">
        <v>417.3</v>
      </c>
      <c r="M107">
        <v>2.21</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defaultColWidth="10.85546875" defaultRowHeight="12.75"/>
  <sheetData>
    <row r="1" spans="1:13" ht="19.5">
      <c r="A1" s="3" t="s">
        <v>22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8.9490000000000004E-3</v>
      </c>
      <c r="C7" s="7">
        <v>8.9090000000000003E-3</v>
      </c>
      <c r="D7" s="8">
        <v>100000</v>
      </c>
      <c r="E7" s="8">
        <v>890.9</v>
      </c>
      <c r="F7" s="6">
        <v>73.06</v>
      </c>
      <c r="G7" t="s">
        <v>13</v>
      </c>
      <c r="H7">
        <v>0</v>
      </c>
      <c r="I7" s="7">
        <v>6.8770000000000003E-3</v>
      </c>
      <c r="J7" s="7">
        <v>6.8539999999999998E-3</v>
      </c>
      <c r="K7" s="8">
        <v>100000</v>
      </c>
      <c r="L7" s="8">
        <v>685.4</v>
      </c>
      <c r="M7" s="6">
        <v>78.599999999999994</v>
      </c>
    </row>
    <row r="8" spans="1:13">
      <c r="A8">
        <v>1</v>
      </c>
      <c r="B8" s="7">
        <v>6.8499999999999995E-4</v>
      </c>
      <c r="C8" s="7">
        <v>6.8499999999999995E-4</v>
      </c>
      <c r="D8" s="8">
        <v>99109.1</v>
      </c>
      <c r="E8" s="8">
        <v>67.900000000000006</v>
      </c>
      <c r="F8" s="6">
        <v>72.72</v>
      </c>
      <c r="G8" t="s">
        <v>13</v>
      </c>
      <c r="H8">
        <v>1</v>
      </c>
      <c r="I8" s="7">
        <v>5.7499999999999999E-4</v>
      </c>
      <c r="J8" s="7">
        <v>5.7499999999999999E-4</v>
      </c>
      <c r="K8" s="8">
        <v>99314.6</v>
      </c>
      <c r="L8" s="8">
        <v>57.1</v>
      </c>
      <c r="M8" s="6">
        <v>78.14</v>
      </c>
    </row>
    <row r="9" spans="1:13">
      <c r="A9">
        <v>2</v>
      </c>
      <c r="B9" s="7">
        <v>4.2700000000000002E-4</v>
      </c>
      <c r="C9" s="7">
        <v>4.2700000000000002E-4</v>
      </c>
      <c r="D9" s="8">
        <v>99041.2</v>
      </c>
      <c r="E9" s="8">
        <v>42.3</v>
      </c>
      <c r="F9" s="6">
        <v>71.77</v>
      </c>
      <c r="G9" t="s">
        <v>13</v>
      </c>
      <c r="H9">
        <v>2</v>
      </c>
      <c r="I9" s="7">
        <v>3.1799999999999998E-4</v>
      </c>
      <c r="J9" s="7">
        <v>3.1799999999999998E-4</v>
      </c>
      <c r="K9" s="8">
        <v>99257.5</v>
      </c>
      <c r="L9" s="8">
        <v>31.6</v>
      </c>
      <c r="M9" s="6">
        <v>77.19</v>
      </c>
    </row>
    <row r="10" spans="1:13">
      <c r="A10">
        <v>3</v>
      </c>
      <c r="B10" s="7">
        <v>3.3799999999999998E-4</v>
      </c>
      <c r="C10" s="7">
        <v>3.3799999999999998E-4</v>
      </c>
      <c r="D10" s="8">
        <v>98999</v>
      </c>
      <c r="E10" s="8">
        <v>33.5</v>
      </c>
      <c r="F10" s="6">
        <v>70.8</v>
      </c>
      <c r="G10" t="s">
        <v>13</v>
      </c>
      <c r="H10">
        <v>3</v>
      </c>
      <c r="I10" s="7">
        <v>2.4899999999999998E-4</v>
      </c>
      <c r="J10" s="7">
        <v>2.4899999999999998E-4</v>
      </c>
      <c r="K10" s="8">
        <v>99225.9</v>
      </c>
      <c r="L10" s="8">
        <v>24.7</v>
      </c>
      <c r="M10" s="6">
        <v>76.209999999999994</v>
      </c>
    </row>
    <row r="11" spans="1:13">
      <c r="A11">
        <v>4</v>
      </c>
      <c r="B11" s="7">
        <v>2.4699999999999999E-4</v>
      </c>
      <c r="C11" s="7">
        <v>2.4699999999999999E-4</v>
      </c>
      <c r="D11" s="8">
        <v>98965.5</v>
      </c>
      <c r="E11" s="8">
        <v>24.5</v>
      </c>
      <c r="F11" s="6">
        <v>69.819999999999993</v>
      </c>
      <c r="G11" t="s">
        <v>13</v>
      </c>
      <c r="H11">
        <v>4</v>
      </c>
      <c r="I11" s="7">
        <v>2.1800000000000001E-4</v>
      </c>
      <c r="J11" s="7">
        <v>2.1800000000000001E-4</v>
      </c>
      <c r="K11" s="8">
        <v>99201.3</v>
      </c>
      <c r="L11" s="8">
        <v>21.7</v>
      </c>
      <c r="M11" s="6">
        <v>75.23</v>
      </c>
    </row>
    <row r="12" spans="1:13">
      <c r="A12">
        <v>5</v>
      </c>
      <c r="B12" s="7">
        <v>2.4800000000000001E-4</v>
      </c>
      <c r="C12" s="7">
        <v>2.4800000000000001E-4</v>
      </c>
      <c r="D12" s="8">
        <v>98941.1</v>
      </c>
      <c r="E12" s="8">
        <v>24.5</v>
      </c>
      <c r="F12" s="6">
        <v>68.84</v>
      </c>
      <c r="G12" t="s">
        <v>13</v>
      </c>
      <c r="H12">
        <v>5</v>
      </c>
      <c r="I12" s="7">
        <v>1.73E-4</v>
      </c>
      <c r="J12" s="7">
        <v>1.73E-4</v>
      </c>
      <c r="K12" s="8">
        <v>99179.6</v>
      </c>
      <c r="L12" s="8">
        <v>17.2</v>
      </c>
      <c r="M12" s="6">
        <v>74.25</v>
      </c>
    </row>
    <row r="13" spans="1:13">
      <c r="A13">
        <v>6</v>
      </c>
      <c r="B13" s="7">
        <v>2.1800000000000001E-4</v>
      </c>
      <c r="C13" s="7">
        <v>2.1800000000000001E-4</v>
      </c>
      <c r="D13" s="8">
        <v>98916.5</v>
      </c>
      <c r="E13" s="8">
        <v>21.5</v>
      </c>
      <c r="F13" s="6">
        <v>67.849999999999994</v>
      </c>
      <c r="G13" t="s">
        <v>13</v>
      </c>
      <c r="H13">
        <v>6</v>
      </c>
      <c r="I13" s="7">
        <v>1.64E-4</v>
      </c>
      <c r="J13" s="7">
        <v>1.64E-4</v>
      </c>
      <c r="K13" s="8">
        <v>99162.4</v>
      </c>
      <c r="L13" s="8">
        <v>16.2</v>
      </c>
      <c r="M13" s="6">
        <v>73.260000000000005</v>
      </c>
    </row>
    <row r="14" spans="1:13">
      <c r="A14">
        <v>7</v>
      </c>
      <c r="B14" s="7">
        <v>2.1000000000000001E-4</v>
      </c>
      <c r="C14" s="7">
        <v>2.1000000000000001E-4</v>
      </c>
      <c r="D14" s="8">
        <v>98895</v>
      </c>
      <c r="E14" s="8">
        <v>20.8</v>
      </c>
      <c r="F14" s="6">
        <v>66.87</v>
      </c>
      <c r="G14" t="s">
        <v>13</v>
      </c>
      <c r="H14">
        <v>7</v>
      </c>
      <c r="I14" s="7">
        <v>1.45E-4</v>
      </c>
      <c r="J14" s="7">
        <v>1.45E-4</v>
      </c>
      <c r="K14" s="8">
        <v>99146.2</v>
      </c>
      <c r="L14" s="8">
        <v>14.4</v>
      </c>
      <c r="M14" s="6">
        <v>72.27</v>
      </c>
    </row>
    <row r="15" spans="1:13">
      <c r="A15">
        <v>8</v>
      </c>
      <c r="B15" s="7">
        <v>2.0000000000000001E-4</v>
      </c>
      <c r="C15" s="7">
        <v>2.0000000000000001E-4</v>
      </c>
      <c r="D15" s="8">
        <v>98874.2</v>
      </c>
      <c r="E15" s="8">
        <v>19.8</v>
      </c>
      <c r="F15" s="6">
        <v>65.88</v>
      </c>
      <c r="G15" t="s">
        <v>13</v>
      </c>
      <c r="H15">
        <v>8</v>
      </c>
      <c r="I15" s="7">
        <v>1.3100000000000001E-4</v>
      </c>
      <c r="J15" s="7">
        <v>1.3100000000000001E-4</v>
      </c>
      <c r="K15" s="8">
        <v>99131.8</v>
      </c>
      <c r="L15" s="8">
        <v>12.9</v>
      </c>
      <c r="M15" s="6">
        <v>71.28</v>
      </c>
    </row>
    <row r="16" spans="1:13">
      <c r="A16">
        <v>9</v>
      </c>
      <c r="B16" s="7">
        <v>1.93E-4</v>
      </c>
      <c r="C16" s="7">
        <v>1.93E-4</v>
      </c>
      <c r="D16" s="8">
        <v>98854.5</v>
      </c>
      <c r="E16" s="8">
        <v>19.100000000000001</v>
      </c>
      <c r="F16" s="6">
        <v>64.900000000000006</v>
      </c>
      <c r="G16" t="s">
        <v>13</v>
      </c>
      <c r="H16">
        <v>9</v>
      </c>
      <c r="I16" s="7">
        <v>1.47E-4</v>
      </c>
      <c r="J16" s="7">
        <v>1.47E-4</v>
      </c>
      <c r="K16" s="8">
        <v>99118.8</v>
      </c>
      <c r="L16" s="8">
        <v>14.5</v>
      </c>
      <c r="M16" s="6">
        <v>70.290000000000006</v>
      </c>
    </row>
    <row r="17" spans="1:13">
      <c r="A17">
        <v>10</v>
      </c>
      <c r="B17" s="7">
        <v>1.93E-4</v>
      </c>
      <c r="C17" s="7">
        <v>1.93E-4</v>
      </c>
      <c r="D17" s="8">
        <v>98835.4</v>
      </c>
      <c r="E17" s="8">
        <v>19.100000000000001</v>
      </c>
      <c r="F17" s="6">
        <v>63.91</v>
      </c>
      <c r="G17" t="s">
        <v>13</v>
      </c>
      <c r="H17">
        <v>10</v>
      </c>
      <c r="I17" s="7">
        <v>1.2400000000000001E-4</v>
      </c>
      <c r="J17" s="7">
        <v>1.2400000000000001E-4</v>
      </c>
      <c r="K17" s="8">
        <v>99104.3</v>
      </c>
      <c r="L17" s="8">
        <v>12.3</v>
      </c>
      <c r="M17" s="6">
        <v>69.3</v>
      </c>
    </row>
    <row r="18" spans="1:13">
      <c r="A18">
        <v>11</v>
      </c>
      <c r="B18" s="7">
        <v>1.92E-4</v>
      </c>
      <c r="C18" s="7">
        <v>1.92E-4</v>
      </c>
      <c r="D18" s="8">
        <v>98816.3</v>
      </c>
      <c r="E18" s="8">
        <v>19</v>
      </c>
      <c r="F18" s="6">
        <v>62.92</v>
      </c>
      <c r="G18" t="s">
        <v>13</v>
      </c>
      <c r="H18">
        <v>11</v>
      </c>
      <c r="I18" s="7">
        <v>1.4999999999999999E-4</v>
      </c>
      <c r="J18" s="7">
        <v>1.4999999999999999E-4</v>
      </c>
      <c r="K18" s="8">
        <v>99092</v>
      </c>
      <c r="L18" s="8">
        <v>14.8</v>
      </c>
      <c r="M18" s="6">
        <v>68.31</v>
      </c>
    </row>
    <row r="19" spans="1:13">
      <c r="A19">
        <v>12</v>
      </c>
      <c r="B19" s="7">
        <v>1.9699999999999999E-4</v>
      </c>
      <c r="C19" s="7">
        <v>1.9699999999999999E-4</v>
      </c>
      <c r="D19" s="8">
        <v>98797.3</v>
      </c>
      <c r="E19" s="8">
        <v>19.399999999999999</v>
      </c>
      <c r="F19" s="6">
        <v>61.93</v>
      </c>
      <c r="G19" t="s">
        <v>13</v>
      </c>
      <c r="H19">
        <v>12</v>
      </c>
      <c r="I19" s="7">
        <v>1.5699999999999999E-4</v>
      </c>
      <c r="J19" s="7">
        <v>1.5699999999999999E-4</v>
      </c>
      <c r="K19" s="8">
        <v>99077.2</v>
      </c>
      <c r="L19" s="8">
        <v>15.5</v>
      </c>
      <c r="M19" s="6">
        <v>67.319999999999993</v>
      </c>
    </row>
    <row r="20" spans="1:13">
      <c r="A20">
        <v>13</v>
      </c>
      <c r="B20" s="7">
        <v>2.41E-4</v>
      </c>
      <c r="C20" s="7">
        <v>2.41E-4</v>
      </c>
      <c r="D20" s="8">
        <v>98777.8</v>
      </c>
      <c r="E20" s="8">
        <v>23.8</v>
      </c>
      <c r="F20" s="6">
        <v>60.95</v>
      </c>
      <c r="G20" t="s">
        <v>13</v>
      </c>
      <c r="H20">
        <v>13</v>
      </c>
      <c r="I20" s="7">
        <v>1.4200000000000001E-4</v>
      </c>
      <c r="J20" s="7">
        <v>1.4200000000000001E-4</v>
      </c>
      <c r="K20" s="8">
        <v>99061.7</v>
      </c>
      <c r="L20" s="8">
        <v>14.1</v>
      </c>
      <c r="M20" s="6">
        <v>66.33</v>
      </c>
    </row>
    <row r="21" spans="1:13">
      <c r="A21">
        <v>14</v>
      </c>
      <c r="B21" s="7">
        <v>3.01E-4</v>
      </c>
      <c r="C21" s="7">
        <v>3.01E-4</v>
      </c>
      <c r="D21" s="8">
        <v>98754.1</v>
      </c>
      <c r="E21" s="8">
        <v>29.7</v>
      </c>
      <c r="F21" s="6">
        <v>59.96</v>
      </c>
      <c r="G21" t="s">
        <v>13</v>
      </c>
      <c r="H21">
        <v>14</v>
      </c>
      <c r="I21" s="7">
        <v>2.05E-4</v>
      </c>
      <c r="J21" s="7">
        <v>2.05E-4</v>
      </c>
      <c r="K21" s="8">
        <v>99047.6</v>
      </c>
      <c r="L21" s="8">
        <v>20.3</v>
      </c>
      <c r="M21" s="6">
        <v>65.34</v>
      </c>
    </row>
    <row r="22" spans="1:13">
      <c r="A22">
        <v>15</v>
      </c>
      <c r="B22" s="7">
        <v>4.2499999999999998E-4</v>
      </c>
      <c r="C22" s="7">
        <v>4.2499999999999998E-4</v>
      </c>
      <c r="D22" s="8">
        <v>98724.4</v>
      </c>
      <c r="E22" s="8">
        <v>42</v>
      </c>
      <c r="F22" s="6">
        <v>58.98</v>
      </c>
      <c r="G22" t="s">
        <v>13</v>
      </c>
      <c r="H22">
        <v>15</v>
      </c>
      <c r="I22" s="7">
        <v>2.13E-4</v>
      </c>
      <c r="J22" s="7">
        <v>2.13E-4</v>
      </c>
      <c r="K22" s="8">
        <v>99027.3</v>
      </c>
      <c r="L22" s="8">
        <v>21.1</v>
      </c>
      <c r="M22" s="6">
        <v>64.349999999999994</v>
      </c>
    </row>
    <row r="23" spans="1:13">
      <c r="A23">
        <v>16</v>
      </c>
      <c r="B23" s="7">
        <v>5.5900000000000004E-4</v>
      </c>
      <c r="C23" s="7">
        <v>5.5900000000000004E-4</v>
      </c>
      <c r="D23" s="8">
        <v>98682.4</v>
      </c>
      <c r="E23" s="8">
        <v>55.2</v>
      </c>
      <c r="F23" s="6">
        <v>58</v>
      </c>
      <c r="G23" t="s">
        <v>13</v>
      </c>
      <c r="H23">
        <v>16</v>
      </c>
      <c r="I23" s="7">
        <v>2.7599999999999999E-4</v>
      </c>
      <c r="J23" s="7">
        <v>2.7599999999999999E-4</v>
      </c>
      <c r="K23" s="8">
        <v>99006.2</v>
      </c>
      <c r="L23" s="8">
        <v>27.3</v>
      </c>
      <c r="M23" s="6">
        <v>63.37</v>
      </c>
    </row>
    <row r="24" spans="1:13">
      <c r="A24">
        <v>17</v>
      </c>
      <c r="B24" s="7">
        <v>8.3199999999999995E-4</v>
      </c>
      <c r="C24" s="7">
        <v>8.3199999999999995E-4</v>
      </c>
      <c r="D24" s="8">
        <v>98627.199999999997</v>
      </c>
      <c r="E24" s="8">
        <v>82.1</v>
      </c>
      <c r="F24" s="6">
        <v>57.03</v>
      </c>
      <c r="G24" t="s">
        <v>13</v>
      </c>
      <c r="H24">
        <v>17</v>
      </c>
      <c r="I24" s="7">
        <v>3.21E-4</v>
      </c>
      <c r="J24" s="7">
        <v>3.21E-4</v>
      </c>
      <c r="K24" s="8">
        <v>98978.9</v>
      </c>
      <c r="L24" s="8">
        <v>31.8</v>
      </c>
      <c r="M24" s="6">
        <v>62.38</v>
      </c>
    </row>
    <row r="25" spans="1:13">
      <c r="A25">
        <v>18</v>
      </c>
      <c r="B25" s="7">
        <v>9.1299999999999997E-4</v>
      </c>
      <c r="C25" s="7">
        <v>9.1299999999999997E-4</v>
      </c>
      <c r="D25" s="8">
        <v>98545.2</v>
      </c>
      <c r="E25" s="8">
        <v>90</v>
      </c>
      <c r="F25" s="6">
        <v>56.08</v>
      </c>
      <c r="G25" t="s">
        <v>13</v>
      </c>
      <c r="H25">
        <v>18</v>
      </c>
      <c r="I25" s="7">
        <v>3.1300000000000002E-4</v>
      </c>
      <c r="J25" s="7">
        <v>3.1300000000000002E-4</v>
      </c>
      <c r="K25" s="8">
        <v>98947.1</v>
      </c>
      <c r="L25" s="8">
        <v>31</v>
      </c>
      <c r="M25" s="6">
        <v>61.4</v>
      </c>
    </row>
    <row r="26" spans="1:13">
      <c r="A26">
        <v>19</v>
      </c>
      <c r="B26" s="7">
        <v>8.7100000000000003E-4</v>
      </c>
      <c r="C26" s="7">
        <v>8.7100000000000003E-4</v>
      </c>
      <c r="D26" s="8">
        <v>98455.2</v>
      </c>
      <c r="E26" s="8">
        <v>85.7</v>
      </c>
      <c r="F26" s="6">
        <v>55.13</v>
      </c>
      <c r="G26" t="s">
        <v>13</v>
      </c>
      <c r="H26">
        <v>19</v>
      </c>
      <c r="I26" s="7">
        <v>3.3100000000000002E-4</v>
      </c>
      <c r="J26" s="7">
        <v>3.3100000000000002E-4</v>
      </c>
      <c r="K26" s="8">
        <v>98916.1</v>
      </c>
      <c r="L26" s="8">
        <v>32.799999999999997</v>
      </c>
      <c r="M26" s="6">
        <v>60.42</v>
      </c>
    </row>
    <row r="27" spans="1:13">
      <c r="A27">
        <v>20</v>
      </c>
      <c r="B27" s="7">
        <v>8.92E-4</v>
      </c>
      <c r="C27" s="7">
        <v>8.92E-4</v>
      </c>
      <c r="D27" s="8">
        <v>98369.5</v>
      </c>
      <c r="E27" s="8">
        <v>87.7</v>
      </c>
      <c r="F27" s="6">
        <v>54.18</v>
      </c>
      <c r="G27" t="s">
        <v>13</v>
      </c>
      <c r="H27">
        <v>20</v>
      </c>
      <c r="I27" s="7">
        <v>2.9399999999999999E-4</v>
      </c>
      <c r="J27" s="7">
        <v>2.9399999999999999E-4</v>
      </c>
      <c r="K27" s="8">
        <v>98883.3</v>
      </c>
      <c r="L27" s="8">
        <v>29.1</v>
      </c>
      <c r="M27" s="6">
        <v>59.44</v>
      </c>
    </row>
    <row r="28" spans="1:13">
      <c r="A28">
        <v>21</v>
      </c>
      <c r="B28" s="7">
        <v>8.8400000000000002E-4</v>
      </c>
      <c r="C28" s="7">
        <v>8.8400000000000002E-4</v>
      </c>
      <c r="D28" s="8">
        <v>98281.7</v>
      </c>
      <c r="E28" s="8">
        <v>86.9</v>
      </c>
      <c r="F28" s="6">
        <v>53.23</v>
      </c>
      <c r="G28" t="s">
        <v>13</v>
      </c>
      <c r="H28">
        <v>21</v>
      </c>
      <c r="I28" s="7">
        <v>3.3100000000000002E-4</v>
      </c>
      <c r="J28" s="7">
        <v>3.3100000000000002E-4</v>
      </c>
      <c r="K28" s="8">
        <v>98854.2</v>
      </c>
      <c r="L28" s="8">
        <v>32.799999999999997</v>
      </c>
      <c r="M28" s="6">
        <v>58.46</v>
      </c>
    </row>
    <row r="29" spans="1:13">
      <c r="A29">
        <v>22</v>
      </c>
      <c r="B29" s="7">
        <v>9.0399999999999996E-4</v>
      </c>
      <c r="C29" s="7">
        <v>9.0399999999999996E-4</v>
      </c>
      <c r="D29" s="8">
        <v>98194.9</v>
      </c>
      <c r="E29" s="8">
        <v>88.7</v>
      </c>
      <c r="F29" s="6">
        <v>52.27</v>
      </c>
      <c r="G29" t="s">
        <v>13</v>
      </c>
      <c r="H29">
        <v>22</v>
      </c>
      <c r="I29" s="7">
        <v>3.2499999999999999E-4</v>
      </c>
      <c r="J29" s="7">
        <v>3.2499999999999999E-4</v>
      </c>
      <c r="K29" s="8">
        <v>98821.5</v>
      </c>
      <c r="L29" s="8">
        <v>32.1</v>
      </c>
      <c r="M29" s="6">
        <v>57.48</v>
      </c>
    </row>
    <row r="30" spans="1:13">
      <c r="A30">
        <v>23</v>
      </c>
      <c r="B30" s="7">
        <v>9.2800000000000001E-4</v>
      </c>
      <c r="C30" s="7">
        <v>9.2800000000000001E-4</v>
      </c>
      <c r="D30" s="8">
        <v>98106.1</v>
      </c>
      <c r="E30" s="8">
        <v>91</v>
      </c>
      <c r="F30" s="6">
        <v>51.32</v>
      </c>
      <c r="G30" t="s">
        <v>13</v>
      </c>
      <c r="H30">
        <v>23</v>
      </c>
      <c r="I30" s="7">
        <v>3.2699999999999998E-4</v>
      </c>
      <c r="J30" s="7">
        <v>3.2699999999999998E-4</v>
      </c>
      <c r="K30" s="8">
        <v>98789.4</v>
      </c>
      <c r="L30" s="8">
        <v>32.299999999999997</v>
      </c>
      <c r="M30" s="6">
        <v>56.5</v>
      </c>
    </row>
    <row r="31" spans="1:13">
      <c r="A31">
        <v>24</v>
      </c>
      <c r="B31" s="7">
        <v>8.9999999999999998E-4</v>
      </c>
      <c r="C31" s="7">
        <v>8.9899999999999995E-4</v>
      </c>
      <c r="D31" s="8">
        <v>98015.1</v>
      </c>
      <c r="E31" s="8">
        <v>88.1</v>
      </c>
      <c r="F31" s="6">
        <v>50.37</v>
      </c>
      <c r="G31" t="s">
        <v>13</v>
      </c>
      <c r="H31">
        <v>24</v>
      </c>
      <c r="I31" s="7">
        <v>3.3100000000000002E-4</v>
      </c>
      <c r="J31" s="7">
        <v>3.3100000000000002E-4</v>
      </c>
      <c r="K31" s="8">
        <v>98757.1</v>
      </c>
      <c r="L31" s="8">
        <v>32.6</v>
      </c>
      <c r="M31" s="6">
        <v>55.52</v>
      </c>
    </row>
    <row r="32" spans="1:13">
      <c r="A32">
        <v>25</v>
      </c>
      <c r="B32" s="7">
        <v>8.8999999999999995E-4</v>
      </c>
      <c r="C32" s="7">
        <v>8.8999999999999995E-4</v>
      </c>
      <c r="D32" s="8">
        <v>97927</v>
      </c>
      <c r="E32" s="8">
        <v>87.1</v>
      </c>
      <c r="F32" s="6">
        <v>49.41</v>
      </c>
      <c r="G32" t="s">
        <v>13</v>
      </c>
      <c r="H32">
        <v>25</v>
      </c>
      <c r="I32" s="7">
        <v>3.3599999999999998E-4</v>
      </c>
      <c r="J32" s="7">
        <v>3.3599999999999998E-4</v>
      </c>
      <c r="K32" s="8">
        <v>98724.4</v>
      </c>
      <c r="L32" s="8">
        <v>33.200000000000003</v>
      </c>
      <c r="M32" s="6">
        <v>54.54</v>
      </c>
    </row>
    <row r="33" spans="1:13">
      <c r="A33">
        <v>26</v>
      </c>
      <c r="B33" s="7">
        <v>8.8400000000000002E-4</v>
      </c>
      <c r="C33" s="7">
        <v>8.8400000000000002E-4</v>
      </c>
      <c r="D33" s="8">
        <v>97839.8</v>
      </c>
      <c r="E33" s="8">
        <v>86.5</v>
      </c>
      <c r="F33" s="6">
        <v>48.46</v>
      </c>
      <c r="G33" t="s">
        <v>13</v>
      </c>
      <c r="H33">
        <v>26</v>
      </c>
      <c r="I33" s="7">
        <v>3.39E-4</v>
      </c>
      <c r="J33" s="7">
        <v>3.39E-4</v>
      </c>
      <c r="K33" s="8">
        <v>98691.199999999997</v>
      </c>
      <c r="L33" s="8">
        <v>33.5</v>
      </c>
      <c r="M33" s="6">
        <v>53.55</v>
      </c>
    </row>
    <row r="34" spans="1:13">
      <c r="A34">
        <v>27</v>
      </c>
      <c r="B34" s="7">
        <v>8.5400000000000005E-4</v>
      </c>
      <c r="C34" s="7">
        <v>8.5300000000000003E-4</v>
      </c>
      <c r="D34" s="8">
        <v>97753.4</v>
      </c>
      <c r="E34" s="8">
        <v>83.4</v>
      </c>
      <c r="F34" s="6">
        <v>47.5</v>
      </c>
      <c r="G34" t="s">
        <v>13</v>
      </c>
      <c r="H34">
        <v>27</v>
      </c>
      <c r="I34" s="7">
        <v>3.5199999999999999E-4</v>
      </c>
      <c r="J34" s="7">
        <v>3.5199999999999999E-4</v>
      </c>
      <c r="K34" s="8">
        <v>98657.7</v>
      </c>
      <c r="L34" s="8">
        <v>34.700000000000003</v>
      </c>
      <c r="M34" s="6">
        <v>52.57</v>
      </c>
    </row>
    <row r="35" spans="1:13">
      <c r="A35">
        <v>28</v>
      </c>
      <c r="B35" s="7">
        <v>8.7100000000000003E-4</v>
      </c>
      <c r="C35" s="7">
        <v>8.7100000000000003E-4</v>
      </c>
      <c r="D35" s="8">
        <v>97670</v>
      </c>
      <c r="E35" s="8">
        <v>85.1</v>
      </c>
      <c r="F35" s="6">
        <v>46.54</v>
      </c>
      <c r="G35" t="s">
        <v>13</v>
      </c>
      <c r="H35">
        <v>28</v>
      </c>
      <c r="I35" s="7">
        <v>3.97E-4</v>
      </c>
      <c r="J35" s="7">
        <v>3.97E-4</v>
      </c>
      <c r="K35" s="8">
        <v>98623</v>
      </c>
      <c r="L35" s="8">
        <v>39.200000000000003</v>
      </c>
      <c r="M35" s="6">
        <v>51.59</v>
      </c>
    </row>
    <row r="36" spans="1:13">
      <c r="A36">
        <v>29</v>
      </c>
      <c r="B36" s="7">
        <v>9.1500000000000001E-4</v>
      </c>
      <c r="C36" s="7">
        <v>9.1399999999999999E-4</v>
      </c>
      <c r="D36" s="8">
        <v>97584.9</v>
      </c>
      <c r="E36" s="8">
        <v>89.2</v>
      </c>
      <c r="F36" s="6">
        <v>45.58</v>
      </c>
      <c r="G36" t="s">
        <v>13</v>
      </c>
      <c r="H36">
        <v>29</v>
      </c>
      <c r="I36" s="7">
        <v>4.1100000000000002E-4</v>
      </c>
      <c r="J36" s="7">
        <v>4.1100000000000002E-4</v>
      </c>
      <c r="K36" s="8">
        <v>98583.9</v>
      </c>
      <c r="L36" s="8">
        <v>40.5</v>
      </c>
      <c r="M36" s="6">
        <v>50.61</v>
      </c>
    </row>
    <row r="37" spans="1:13">
      <c r="A37">
        <v>30</v>
      </c>
      <c r="B37" s="7">
        <v>9.0799999999999995E-4</v>
      </c>
      <c r="C37" s="7">
        <v>9.0700000000000004E-4</v>
      </c>
      <c r="D37" s="8">
        <v>97495.7</v>
      </c>
      <c r="E37" s="8">
        <v>88.5</v>
      </c>
      <c r="F37" s="6">
        <v>44.62</v>
      </c>
      <c r="G37" t="s">
        <v>13</v>
      </c>
      <c r="H37">
        <v>30</v>
      </c>
      <c r="I37" s="7">
        <v>4.17E-4</v>
      </c>
      <c r="J37" s="7">
        <v>4.17E-4</v>
      </c>
      <c r="K37" s="8">
        <v>98543.3</v>
      </c>
      <c r="L37" s="8">
        <v>41.1</v>
      </c>
      <c r="M37" s="6">
        <v>49.63</v>
      </c>
    </row>
    <row r="38" spans="1:13">
      <c r="A38">
        <v>31</v>
      </c>
      <c r="B38" s="7">
        <v>9.7799999999999992E-4</v>
      </c>
      <c r="C38" s="7">
        <v>9.77E-4</v>
      </c>
      <c r="D38" s="8">
        <v>97407.2</v>
      </c>
      <c r="E38" s="8">
        <v>95.2</v>
      </c>
      <c r="F38" s="6">
        <v>43.66</v>
      </c>
      <c r="G38" t="s">
        <v>13</v>
      </c>
      <c r="H38">
        <v>31</v>
      </c>
      <c r="I38" s="7">
        <v>4.8299999999999998E-4</v>
      </c>
      <c r="J38" s="7">
        <v>4.8299999999999998E-4</v>
      </c>
      <c r="K38" s="8">
        <v>98502.2</v>
      </c>
      <c r="L38" s="8">
        <v>47.5</v>
      </c>
      <c r="M38" s="6">
        <v>48.65</v>
      </c>
    </row>
    <row r="39" spans="1:13">
      <c r="A39">
        <v>32</v>
      </c>
      <c r="B39" s="7">
        <v>1.0070000000000001E-3</v>
      </c>
      <c r="C39" s="7">
        <v>1.0070000000000001E-3</v>
      </c>
      <c r="D39" s="8">
        <v>97312.1</v>
      </c>
      <c r="E39" s="8">
        <v>98</v>
      </c>
      <c r="F39" s="6">
        <v>42.7</v>
      </c>
      <c r="G39" t="s">
        <v>13</v>
      </c>
      <c r="H39">
        <v>32</v>
      </c>
      <c r="I39" s="7">
        <v>5.44E-4</v>
      </c>
      <c r="J39" s="7">
        <v>5.44E-4</v>
      </c>
      <c r="K39" s="8">
        <v>98454.6</v>
      </c>
      <c r="L39" s="8">
        <v>53.5</v>
      </c>
      <c r="M39" s="6">
        <v>47.67</v>
      </c>
    </row>
    <row r="40" spans="1:13">
      <c r="A40">
        <v>33</v>
      </c>
      <c r="B40" s="7">
        <v>1.029E-3</v>
      </c>
      <c r="C40" s="7">
        <v>1.029E-3</v>
      </c>
      <c r="D40" s="8">
        <v>97214.1</v>
      </c>
      <c r="E40" s="8">
        <v>100</v>
      </c>
      <c r="F40" s="6">
        <v>41.75</v>
      </c>
      <c r="G40" t="s">
        <v>13</v>
      </c>
      <c r="H40">
        <v>33</v>
      </c>
      <c r="I40" s="7">
        <v>5.6300000000000002E-4</v>
      </c>
      <c r="J40" s="7">
        <v>5.6300000000000002E-4</v>
      </c>
      <c r="K40" s="8">
        <v>98401.1</v>
      </c>
      <c r="L40" s="8">
        <v>55.4</v>
      </c>
      <c r="M40" s="6">
        <v>46.7</v>
      </c>
    </row>
    <row r="41" spans="1:13">
      <c r="A41">
        <v>34</v>
      </c>
      <c r="B41" s="7">
        <v>1.0480000000000001E-3</v>
      </c>
      <c r="C41" s="7">
        <v>1.0480000000000001E-3</v>
      </c>
      <c r="D41" s="8">
        <v>97114.1</v>
      </c>
      <c r="E41" s="8">
        <v>101.8</v>
      </c>
      <c r="F41" s="6">
        <v>40.79</v>
      </c>
      <c r="G41" t="s">
        <v>13</v>
      </c>
      <c r="H41">
        <v>34</v>
      </c>
      <c r="I41" s="7">
        <v>6.4599999999999998E-4</v>
      </c>
      <c r="J41" s="7">
        <v>6.4599999999999998E-4</v>
      </c>
      <c r="K41" s="8">
        <v>98345.7</v>
      </c>
      <c r="L41" s="8">
        <v>63.5</v>
      </c>
      <c r="M41" s="6">
        <v>45.73</v>
      </c>
    </row>
    <row r="42" spans="1:13">
      <c r="A42">
        <v>35</v>
      </c>
      <c r="B42" s="7">
        <v>1.178E-3</v>
      </c>
      <c r="C42" s="7">
        <v>1.1770000000000001E-3</v>
      </c>
      <c r="D42" s="8">
        <v>97012.3</v>
      </c>
      <c r="E42" s="8">
        <v>114.2</v>
      </c>
      <c r="F42" s="6">
        <v>39.83</v>
      </c>
      <c r="G42" t="s">
        <v>13</v>
      </c>
      <c r="H42">
        <v>35</v>
      </c>
      <c r="I42" s="7">
        <v>7.0100000000000002E-4</v>
      </c>
      <c r="J42" s="7">
        <v>6.9999999999999999E-4</v>
      </c>
      <c r="K42" s="8">
        <v>98282.2</v>
      </c>
      <c r="L42" s="8">
        <v>68.8</v>
      </c>
      <c r="M42" s="6">
        <v>44.76</v>
      </c>
    </row>
    <row r="43" spans="1:13">
      <c r="A43">
        <v>36</v>
      </c>
      <c r="B43" s="7">
        <v>1.312E-3</v>
      </c>
      <c r="C43" s="7">
        <v>1.3110000000000001E-3</v>
      </c>
      <c r="D43" s="8">
        <v>96898.1</v>
      </c>
      <c r="E43" s="8">
        <v>127.1</v>
      </c>
      <c r="F43" s="6">
        <v>38.880000000000003</v>
      </c>
      <c r="G43" t="s">
        <v>13</v>
      </c>
      <c r="H43">
        <v>36</v>
      </c>
      <c r="I43" s="7">
        <v>7.6400000000000003E-4</v>
      </c>
      <c r="J43" s="7">
        <v>7.6400000000000003E-4</v>
      </c>
      <c r="K43" s="8">
        <v>98213.4</v>
      </c>
      <c r="L43" s="8">
        <v>75</v>
      </c>
      <c r="M43" s="6">
        <v>43.79</v>
      </c>
    </row>
    <row r="44" spans="1:13">
      <c r="A44">
        <v>37</v>
      </c>
      <c r="B44" s="7">
        <v>1.4339999999999999E-3</v>
      </c>
      <c r="C44" s="7">
        <v>1.433E-3</v>
      </c>
      <c r="D44" s="8">
        <v>96771.1</v>
      </c>
      <c r="E44" s="8">
        <v>138.69999999999999</v>
      </c>
      <c r="F44" s="6">
        <v>37.93</v>
      </c>
      <c r="G44" t="s">
        <v>13</v>
      </c>
      <c r="H44">
        <v>37</v>
      </c>
      <c r="I44" s="7">
        <v>8.52E-4</v>
      </c>
      <c r="J44" s="7">
        <v>8.52E-4</v>
      </c>
      <c r="K44" s="8">
        <v>98138.4</v>
      </c>
      <c r="L44" s="8">
        <v>83.6</v>
      </c>
      <c r="M44" s="6">
        <v>42.82</v>
      </c>
    </row>
    <row r="45" spans="1:13">
      <c r="A45">
        <v>38</v>
      </c>
      <c r="B45" s="7">
        <v>1.475E-3</v>
      </c>
      <c r="C45" s="7">
        <v>1.474E-3</v>
      </c>
      <c r="D45" s="8">
        <v>96632.4</v>
      </c>
      <c r="E45" s="8">
        <v>142.4</v>
      </c>
      <c r="F45" s="6">
        <v>36.979999999999997</v>
      </c>
      <c r="G45" t="s">
        <v>13</v>
      </c>
      <c r="H45">
        <v>38</v>
      </c>
      <c r="I45" s="7">
        <v>8.9599999999999999E-4</v>
      </c>
      <c r="J45" s="7">
        <v>8.9599999999999999E-4</v>
      </c>
      <c r="K45" s="8">
        <v>98054.8</v>
      </c>
      <c r="L45" s="8">
        <v>87.8</v>
      </c>
      <c r="M45" s="6">
        <v>41.86</v>
      </c>
    </row>
    <row r="46" spans="1:13">
      <c r="A46">
        <v>39</v>
      </c>
      <c r="B46" s="7">
        <v>1.6260000000000001E-3</v>
      </c>
      <c r="C46" s="7">
        <v>1.624E-3</v>
      </c>
      <c r="D46" s="8">
        <v>96489.9</v>
      </c>
      <c r="E46" s="8">
        <v>156.69999999999999</v>
      </c>
      <c r="F46" s="6">
        <v>36.03</v>
      </c>
      <c r="G46" t="s">
        <v>13</v>
      </c>
      <c r="H46">
        <v>39</v>
      </c>
      <c r="I46" s="7">
        <v>9.9799999999999997E-4</v>
      </c>
      <c r="J46" s="7">
        <v>9.9700000000000006E-4</v>
      </c>
      <c r="K46" s="8">
        <v>97967</v>
      </c>
      <c r="L46" s="8">
        <v>97.7</v>
      </c>
      <c r="M46" s="6">
        <v>40.89</v>
      </c>
    </row>
    <row r="47" spans="1:13">
      <c r="A47">
        <v>40</v>
      </c>
      <c r="B47" s="7">
        <v>1.6429999999999999E-3</v>
      </c>
      <c r="C47" s="7">
        <v>1.642E-3</v>
      </c>
      <c r="D47" s="8">
        <v>96333.2</v>
      </c>
      <c r="E47" s="8">
        <v>158.1</v>
      </c>
      <c r="F47" s="6">
        <v>35.090000000000003</v>
      </c>
      <c r="G47" t="s">
        <v>13</v>
      </c>
      <c r="H47">
        <v>40</v>
      </c>
      <c r="I47" s="7">
        <v>1.0499999999999999E-3</v>
      </c>
      <c r="J47" s="7">
        <v>1.049E-3</v>
      </c>
      <c r="K47" s="8">
        <v>97869.3</v>
      </c>
      <c r="L47" s="8">
        <v>102.7</v>
      </c>
      <c r="M47" s="6">
        <v>39.93</v>
      </c>
    </row>
    <row r="48" spans="1:13">
      <c r="A48">
        <v>41</v>
      </c>
      <c r="B48" s="7">
        <v>1.8339999999999999E-3</v>
      </c>
      <c r="C48" s="7">
        <v>1.833E-3</v>
      </c>
      <c r="D48" s="8">
        <v>96175.1</v>
      </c>
      <c r="E48" s="8">
        <v>176.3</v>
      </c>
      <c r="F48" s="6">
        <v>34.15</v>
      </c>
      <c r="G48" t="s">
        <v>13</v>
      </c>
      <c r="H48">
        <v>41</v>
      </c>
      <c r="I48" s="7">
        <v>1.1689999999999999E-3</v>
      </c>
      <c r="J48" s="7">
        <v>1.1689999999999999E-3</v>
      </c>
      <c r="K48" s="8">
        <v>97766.6</v>
      </c>
      <c r="L48" s="8">
        <v>114.3</v>
      </c>
      <c r="M48" s="6">
        <v>38.97</v>
      </c>
    </row>
    <row r="49" spans="1:13">
      <c r="A49">
        <v>42</v>
      </c>
      <c r="B49" s="7">
        <v>2.039E-3</v>
      </c>
      <c r="C49" s="7">
        <v>2.0370000000000002E-3</v>
      </c>
      <c r="D49" s="8">
        <v>95998.8</v>
      </c>
      <c r="E49" s="8">
        <v>195.5</v>
      </c>
      <c r="F49" s="6">
        <v>33.21</v>
      </c>
      <c r="G49" t="s">
        <v>13</v>
      </c>
      <c r="H49">
        <v>42</v>
      </c>
      <c r="I49" s="7">
        <v>1.333E-3</v>
      </c>
      <c r="J49" s="7">
        <v>1.3320000000000001E-3</v>
      </c>
      <c r="K49" s="8">
        <v>97652.3</v>
      </c>
      <c r="L49" s="8">
        <v>130</v>
      </c>
      <c r="M49" s="6">
        <v>38.020000000000003</v>
      </c>
    </row>
    <row r="50" spans="1:13">
      <c r="A50">
        <v>43</v>
      </c>
      <c r="B50" s="7">
        <v>2.199E-3</v>
      </c>
      <c r="C50" s="7">
        <v>2.1970000000000002E-3</v>
      </c>
      <c r="D50" s="8">
        <v>95803.3</v>
      </c>
      <c r="E50" s="8">
        <v>210.5</v>
      </c>
      <c r="F50" s="6">
        <v>32.28</v>
      </c>
      <c r="G50" t="s">
        <v>13</v>
      </c>
      <c r="H50">
        <v>43</v>
      </c>
      <c r="I50" s="7">
        <v>1.4059999999999999E-3</v>
      </c>
      <c r="J50" s="7">
        <v>1.405E-3</v>
      </c>
      <c r="K50" s="8">
        <v>97522.3</v>
      </c>
      <c r="L50" s="8">
        <v>137.1</v>
      </c>
      <c r="M50" s="6">
        <v>37.07</v>
      </c>
    </row>
    <row r="51" spans="1:13">
      <c r="A51">
        <v>44</v>
      </c>
      <c r="B51" s="7">
        <v>2.4060000000000002E-3</v>
      </c>
      <c r="C51" s="7">
        <v>2.4030000000000002E-3</v>
      </c>
      <c r="D51" s="8">
        <v>95592.8</v>
      </c>
      <c r="E51" s="8">
        <v>229.8</v>
      </c>
      <c r="F51" s="6">
        <v>31.35</v>
      </c>
      <c r="G51" t="s">
        <v>13</v>
      </c>
      <c r="H51">
        <v>44</v>
      </c>
      <c r="I51" s="7">
        <v>1.6509999999999999E-3</v>
      </c>
      <c r="J51" s="7">
        <v>1.65E-3</v>
      </c>
      <c r="K51" s="8">
        <v>97385.2</v>
      </c>
      <c r="L51" s="8">
        <v>160.69999999999999</v>
      </c>
      <c r="M51" s="6">
        <v>36.119999999999997</v>
      </c>
    </row>
    <row r="52" spans="1:13">
      <c r="A52">
        <v>45</v>
      </c>
      <c r="B52" s="7">
        <v>2.8029999999999999E-3</v>
      </c>
      <c r="C52" s="7">
        <v>2.7989999999999998E-3</v>
      </c>
      <c r="D52" s="8">
        <v>95363</v>
      </c>
      <c r="E52" s="8">
        <v>266.89999999999998</v>
      </c>
      <c r="F52" s="6">
        <v>30.42</v>
      </c>
      <c r="G52" t="s">
        <v>13</v>
      </c>
      <c r="H52">
        <v>45</v>
      </c>
      <c r="I52" s="7">
        <v>1.8500000000000001E-3</v>
      </c>
      <c r="J52" s="7">
        <v>1.848E-3</v>
      </c>
      <c r="K52" s="8">
        <v>97224.5</v>
      </c>
      <c r="L52" s="8">
        <v>179.7</v>
      </c>
      <c r="M52" s="6">
        <v>35.18</v>
      </c>
    </row>
    <row r="53" spans="1:13">
      <c r="A53">
        <v>46</v>
      </c>
      <c r="B53" s="7">
        <v>3.2079999999999999E-3</v>
      </c>
      <c r="C53" s="7">
        <v>3.2030000000000001E-3</v>
      </c>
      <c r="D53" s="8">
        <v>95096.1</v>
      </c>
      <c r="E53" s="8">
        <v>304.60000000000002</v>
      </c>
      <c r="F53" s="6">
        <v>29.51</v>
      </c>
      <c r="G53" t="s">
        <v>13</v>
      </c>
      <c r="H53">
        <v>46</v>
      </c>
      <c r="I53" s="7">
        <v>1.9269999999999999E-3</v>
      </c>
      <c r="J53" s="7">
        <v>1.9250000000000001E-3</v>
      </c>
      <c r="K53" s="8">
        <v>97044.9</v>
      </c>
      <c r="L53" s="8">
        <v>186.8</v>
      </c>
      <c r="M53" s="6">
        <v>34.24</v>
      </c>
    </row>
    <row r="54" spans="1:13">
      <c r="A54">
        <v>47</v>
      </c>
      <c r="B54" s="7">
        <v>3.3800000000000002E-3</v>
      </c>
      <c r="C54" s="7">
        <v>3.3739999999999998E-3</v>
      </c>
      <c r="D54" s="8">
        <v>94791.5</v>
      </c>
      <c r="E54" s="8">
        <v>319.89999999999998</v>
      </c>
      <c r="F54" s="6">
        <v>28.6</v>
      </c>
      <c r="G54" t="s">
        <v>13</v>
      </c>
      <c r="H54">
        <v>47</v>
      </c>
      <c r="I54" s="7">
        <v>2.2490000000000001E-3</v>
      </c>
      <c r="J54" s="7">
        <v>2.2460000000000002E-3</v>
      </c>
      <c r="K54" s="8">
        <v>96858</v>
      </c>
      <c r="L54" s="8">
        <v>217.6</v>
      </c>
      <c r="M54" s="6">
        <v>33.31</v>
      </c>
    </row>
    <row r="55" spans="1:13">
      <c r="A55">
        <v>48</v>
      </c>
      <c r="B55" s="7">
        <v>3.797E-3</v>
      </c>
      <c r="C55" s="7">
        <v>3.79E-3</v>
      </c>
      <c r="D55" s="8">
        <v>94471.6</v>
      </c>
      <c r="E55" s="8">
        <v>358.1</v>
      </c>
      <c r="F55" s="6">
        <v>27.69</v>
      </c>
      <c r="G55" t="s">
        <v>13</v>
      </c>
      <c r="H55">
        <v>48</v>
      </c>
      <c r="I55" s="7">
        <v>2.5769999999999999E-3</v>
      </c>
      <c r="J55" s="7">
        <v>2.5739999999999999E-3</v>
      </c>
      <c r="K55" s="8">
        <v>96640.4</v>
      </c>
      <c r="L55" s="8">
        <v>248.8</v>
      </c>
      <c r="M55" s="6">
        <v>32.380000000000003</v>
      </c>
    </row>
    <row r="56" spans="1:13">
      <c r="A56">
        <v>49</v>
      </c>
      <c r="B56" s="7">
        <v>4.2570000000000004E-3</v>
      </c>
      <c r="C56" s="7">
        <v>4.248E-3</v>
      </c>
      <c r="D56" s="8">
        <v>94113.600000000006</v>
      </c>
      <c r="E56" s="8">
        <v>399.7</v>
      </c>
      <c r="F56" s="6">
        <v>26.8</v>
      </c>
      <c r="G56" t="s">
        <v>13</v>
      </c>
      <c r="H56">
        <v>49</v>
      </c>
      <c r="I56" s="7">
        <v>2.7390000000000001E-3</v>
      </c>
      <c r="J56" s="7">
        <v>2.735E-3</v>
      </c>
      <c r="K56" s="8">
        <v>96391.7</v>
      </c>
      <c r="L56" s="8">
        <v>263.7</v>
      </c>
      <c r="M56" s="6">
        <v>31.47</v>
      </c>
    </row>
    <row r="57" spans="1:13">
      <c r="A57">
        <v>50</v>
      </c>
      <c r="B57" s="7">
        <v>4.7949999999999998E-3</v>
      </c>
      <c r="C57" s="7">
        <v>4.7840000000000001E-3</v>
      </c>
      <c r="D57" s="8">
        <v>93713.8</v>
      </c>
      <c r="E57" s="8">
        <v>448.3</v>
      </c>
      <c r="F57" s="6">
        <v>25.91</v>
      </c>
      <c r="G57" t="s">
        <v>13</v>
      </c>
      <c r="H57">
        <v>50</v>
      </c>
      <c r="I57" s="7">
        <v>3.0400000000000002E-3</v>
      </c>
      <c r="J57" s="7">
        <v>3.0349999999999999E-3</v>
      </c>
      <c r="K57" s="8">
        <v>96128</v>
      </c>
      <c r="L57" s="8">
        <v>291.8</v>
      </c>
      <c r="M57" s="6">
        <v>30.55</v>
      </c>
    </row>
    <row r="58" spans="1:13">
      <c r="A58">
        <v>51</v>
      </c>
      <c r="B58" s="7">
        <v>5.3030000000000004E-3</v>
      </c>
      <c r="C58" s="7">
        <v>5.2890000000000003E-3</v>
      </c>
      <c r="D58" s="8">
        <v>93265.5</v>
      </c>
      <c r="E58" s="8">
        <v>493.3</v>
      </c>
      <c r="F58" s="6">
        <v>25.03</v>
      </c>
      <c r="G58" t="s">
        <v>13</v>
      </c>
      <c r="H58">
        <v>51</v>
      </c>
      <c r="I58" s="7">
        <v>3.3939999999999999E-3</v>
      </c>
      <c r="J58" s="7">
        <v>3.388E-3</v>
      </c>
      <c r="K58" s="8">
        <v>95836.3</v>
      </c>
      <c r="L58" s="8">
        <v>324.7</v>
      </c>
      <c r="M58" s="6">
        <v>29.64</v>
      </c>
    </row>
    <row r="59" spans="1:13">
      <c r="A59">
        <v>52</v>
      </c>
      <c r="B59" s="7">
        <v>5.8339999999999998E-3</v>
      </c>
      <c r="C59" s="7">
        <v>5.8180000000000003E-3</v>
      </c>
      <c r="D59" s="8">
        <v>92772.2</v>
      </c>
      <c r="E59" s="8">
        <v>539.70000000000005</v>
      </c>
      <c r="F59" s="6">
        <v>24.16</v>
      </c>
      <c r="G59" t="s">
        <v>13</v>
      </c>
      <c r="H59">
        <v>52</v>
      </c>
      <c r="I59" s="7">
        <v>3.6870000000000002E-3</v>
      </c>
      <c r="J59" s="7">
        <v>3.6800000000000001E-3</v>
      </c>
      <c r="K59" s="8">
        <v>95511.6</v>
      </c>
      <c r="L59" s="8">
        <v>351.5</v>
      </c>
      <c r="M59" s="6">
        <v>28.74</v>
      </c>
    </row>
    <row r="60" spans="1:13">
      <c r="A60">
        <v>53</v>
      </c>
      <c r="B60" s="7">
        <v>6.6239999999999997E-3</v>
      </c>
      <c r="C60" s="7">
        <v>6.6020000000000002E-3</v>
      </c>
      <c r="D60" s="8">
        <v>92232.5</v>
      </c>
      <c r="E60" s="8">
        <v>608.9</v>
      </c>
      <c r="F60" s="6">
        <v>23.3</v>
      </c>
      <c r="G60" t="s">
        <v>13</v>
      </c>
      <c r="H60">
        <v>53</v>
      </c>
      <c r="I60" s="7">
        <v>3.9360000000000003E-3</v>
      </c>
      <c r="J60" s="7">
        <v>3.9290000000000002E-3</v>
      </c>
      <c r="K60" s="8">
        <v>95160</v>
      </c>
      <c r="L60" s="8">
        <v>373.9</v>
      </c>
      <c r="M60" s="6">
        <v>27.85</v>
      </c>
    </row>
    <row r="61" spans="1:13">
      <c r="A61">
        <v>54</v>
      </c>
      <c r="B61" s="7">
        <v>7.3410000000000003E-3</v>
      </c>
      <c r="C61" s="7">
        <v>7.3140000000000002E-3</v>
      </c>
      <c r="D61" s="8">
        <v>91623.6</v>
      </c>
      <c r="E61" s="8">
        <v>670.1</v>
      </c>
      <c r="F61" s="6">
        <v>22.45</v>
      </c>
      <c r="G61" t="s">
        <v>13</v>
      </c>
      <c r="H61">
        <v>54</v>
      </c>
      <c r="I61" s="7">
        <v>4.3350000000000003E-3</v>
      </c>
      <c r="J61" s="7">
        <v>4.326E-3</v>
      </c>
      <c r="K61" s="8">
        <v>94786.2</v>
      </c>
      <c r="L61" s="8">
        <v>410</v>
      </c>
      <c r="M61" s="6">
        <v>26.95</v>
      </c>
    </row>
    <row r="62" spans="1:13">
      <c r="A62">
        <v>55</v>
      </c>
      <c r="B62" s="7">
        <v>8.1239999999999993E-3</v>
      </c>
      <c r="C62" s="7">
        <v>8.0909999999999992E-3</v>
      </c>
      <c r="D62" s="8">
        <v>90953.5</v>
      </c>
      <c r="E62" s="8">
        <v>735.9</v>
      </c>
      <c r="F62" s="6">
        <v>21.61</v>
      </c>
      <c r="G62" t="s">
        <v>13</v>
      </c>
      <c r="H62">
        <v>55</v>
      </c>
      <c r="I62" s="7">
        <v>5.084E-3</v>
      </c>
      <c r="J62" s="7">
        <v>5.071E-3</v>
      </c>
      <c r="K62" s="8">
        <v>94376.2</v>
      </c>
      <c r="L62" s="8">
        <v>478.6</v>
      </c>
      <c r="M62" s="6">
        <v>26.07</v>
      </c>
    </row>
    <row r="63" spans="1:13">
      <c r="A63">
        <v>56</v>
      </c>
      <c r="B63" s="7">
        <v>9.2790000000000008E-3</v>
      </c>
      <c r="C63" s="7">
        <v>9.2359999999999994E-3</v>
      </c>
      <c r="D63" s="8">
        <v>90217.600000000006</v>
      </c>
      <c r="E63" s="8">
        <v>833.3</v>
      </c>
      <c r="F63" s="6">
        <v>20.79</v>
      </c>
      <c r="G63" t="s">
        <v>13</v>
      </c>
      <c r="H63">
        <v>56</v>
      </c>
      <c r="I63" s="7">
        <v>5.5960000000000003E-3</v>
      </c>
      <c r="J63" s="7">
        <v>5.5799999999999999E-3</v>
      </c>
      <c r="K63" s="8">
        <v>93897.600000000006</v>
      </c>
      <c r="L63" s="8">
        <v>524</v>
      </c>
      <c r="M63" s="6">
        <v>25.2</v>
      </c>
    </row>
    <row r="64" spans="1:13">
      <c r="A64">
        <v>57</v>
      </c>
      <c r="B64" s="7">
        <v>1.0362E-2</v>
      </c>
      <c r="C64" s="7">
        <v>1.0309E-2</v>
      </c>
      <c r="D64" s="8">
        <v>89384.3</v>
      </c>
      <c r="E64" s="8">
        <v>921.5</v>
      </c>
      <c r="F64" s="6">
        <v>19.98</v>
      </c>
      <c r="G64" t="s">
        <v>13</v>
      </c>
      <c r="H64">
        <v>57</v>
      </c>
      <c r="I64" s="7">
        <v>6.1720000000000004E-3</v>
      </c>
      <c r="J64" s="7">
        <v>6.1529999999999996E-3</v>
      </c>
      <c r="K64" s="8">
        <v>93373.7</v>
      </c>
      <c r="L64" s="8">
        <v>574.5</v>
      </c>
      <c r="M64" s="6">
        <v>24.34</v>
      </c>
    </row>
    <row r="65" spans="1:13">
      <c r="A65">
        <v>58</v>
      </c>
      <c r="B65" s="7">
        <v>1.1483E-2</v>
      </c>
      <c r="C65" s="7">
        <v>1.1417E-2</v>
      </c>
      <c r="D65" s="8">
        <v>88462.8</v>
      </c>
      <c r="E65" s="8">
        <v>1010</v>
      </c>
      <c r="F65" s="6">
        <v>19.18</v>
      </c>
      <c r="G65" t="s">
        <v>13</v>
      </c>
      <c r="H65">
        <v>58</v>
      </c>
      <c r="I65" s="7">
        <v>6.5950000000000002E-3</v>
      </c>
      <c r="J65" s="7">
        <v>6.574E-3</v>
      </c>
      <c r="K65" s="8">
        <v>92799.1</v>
      </c>
      <c r="L65" s="8">
        <v>610</v>
      </c>
      <c r="M65" s="6">
        <v>23.48</v>
      </c>
    </row>
    <row r="66" spans="1:13">
      <c r="A66">
        <v>59</v>
      </c>
      <c r="B66" s="7">
        <v>1.2874999999999999E-2</v>
      </c>
      <c r="C66" s="7">
        <v>1.2792E-2</v>
      </c>
      <c r="D66" s="8">
        <v>87452.9</v>
      </c>
      <c r="E66" s="8">
        <v>1118.7</v>
      </c>
      <c r="F66" s="6">
        <v>18.39</v>
      </c>
      <c r="G66" t="s">
        <v>13</v>
      </c>
      <c r="H66">
        <v>59</v>
      </c>
      <c r="I66" s="7">
        <v>7.6779999999999999E-3</v>
      </c>
      <c r="J66" s="7">
        <v>7.6490000000000004E-3</v>
      </c>
      <c r="K66" s="8">
        <v>92189.1</v>
      </c>
      <c r="L66" s="8">
        <v>705.1</v>
      </c>
      <c r="M66" s="6">
        <v>22.64</v>
      </c>
    </row>
    <row r="67" spans="1:13">
      <c r="A67">
        <v>60</v>
      </c>
      <c r="B67" s="7">
        <v>1.4574E-2</v>
      </c>
      <c r="C67" s="7">
        <v>1.4468999999999999E-2</v>
      </c>
      <c r="D67" s="8">
        <v>86334.1</v>
      </c>
      <c r="E67" s="8">
        <v>1249.0999999999999</v>
      </c>
      <c r="F67" s="6">
        <v>17.63</v>
      </c>
      <c r="G67" t="s">
        <v>13</v>
      </c>
      <c r="H67">
        <v>60</v>
      </c>
      <c r="I67" s="7">
        <v>8.6650000000000008E-3</v>
      </c>
      <c r="J67" s="7">
        <v>8.6280000000000003E-3</v>
      </c>
      <c r="K67" s="8">
        <v>91483.9</v>
      </c>
      <c r="L67" s="8">
        <v>789.3</v>
      </c>
      <c r="M67" s="6">
        <v>21.81</v>
      </c>
    </row>
    <row r="68" spans="1:13">
      <c r="A68">
        <v>61</v>
      </c>
      <c r="B68" s="7">
        <v>1.651E-2</v>
      </c>
      <c r="C68" s="7">
        <v>1.6375000000000001E-2</v>
      </c>
      <c r="D68" s="8">
        <v>85085</v>
      </c>
      <c r="E68" s="8">
        <v>1393.2</v>
      </c>
      <c r="F68" s="6">
        <v>16.88</v>
      </c>
      <c r="G68" t="s">
        <v>13</v>
      </c>
      <c r="H68">
        <v>61</v>
      </c>
      <c r="I68" s="7">
        <v>9.606E-3</v>
      </c>
      <c r="J68" s="7">
        <v>9.5600000000000008E-3</v>
      </c>
      <c r="K68" s="8">
        <v>90694.6</v>
      </c>
      <c r="L68" s="8">
        <v>867.1</v>
      </c>
      <c r="M68" s="6">
        <v>20.99</v>
      </c>
    </row>
    <row r="69" spans="1:13">
      <c r="A69">
        <v>62</v>
      </c>
      <c r="B69" s="7">
        <v>1.8114000000000002E-2</v>
      </c>
      <c r="C69" s="7">
        <v>1.7951000000000002E-2</v>
      </c>
      <c r="D69" s="8">
        <v>83691.8</v>
      </c>
      <c r="E69" s="8">
        <v>1502.4</v>
      </c>
      <c r="F69" s="6">
        <v>16.149999999999999</v>
      </c>
      <c r="G69" t="s">
        <v>13</v>
      </c>
      <c r="H69">
        <v>62</v>
      </c>
      <c r="I69" s="7">
        <v>1.0404999999999999E-2</v>
      </c>
      <c r="J69" s="7">
        <v>1.0351000000000001E-2</v>
      </c>
      <c r="K69" s="8">
        <v>89827.6</v>
      </c>
      <c r="L69" s="8">
        <v>929.8</v>
      </c>
      <c r="M69" s="6">
        <v>20.190000000000001</v>
      </c>
    </row>
    <row r="70" spans="1:13">
      <c r="A70">
        <v>63</v>
      </c>
      <c r="B70" s="7">
        <v>2.0372999999999999E-2</v>
      </c>
      <c r="C70" s="7">
        <v>2.0167999999999998E-2</v>
      </c>
      <c r="D70" s="8">
        <v>82189.399999999994</v>
      </c>
      <c r="E70" s="8">
        <v>1657.6</v>
      </c>
      <c r="F70" s="6">
        <v>15.44</v>
      </c>
      <c r="G70" t="s">
        <v>13</v>
      </c>
      <c r="H70">
        <v>63</v>
      </c>
      <c r="I70" s="7">
        <v>1.1688E-2</v>
      </c>
      <c r="J70" s="7">
        <v>1.162E-2</v>
      </c>
      <c r="K70" s="8">
        <v>88897.8</v>
      </c>
      <c r="L70" s="8">
        <v>1033</v>
      </c>
      <c r="M70" s="6">
        <v>19.399999999999999</v>
      </c>
    </row>
    <row r="71" spans="1:13">
      <c r="A71">
        <v>64</v>
      </c>
      <c r="B71" s="7">
        <v>2.298E-2</v>
      </c>
      <c r="C71" s="7">
        <v>2.2719E-2</v>
      </c>
      <c r="D71" s="8">
        <v>80531.8</v>
      </c>
      <c r="E71" s="8">
        <v>1829.6</v>
      </c>
      <c r="F71" s="6">
        <v>14.74</v>
      </c>
      <c r="G71" t="s">
        <v>13</v>
      </c>
      <c r="H71">
        <v>64</v>
      </c>
      <c r="I71" s="7">
        <v>1.3185000000000001E-2</v>
      </c>
      <c r="J71" s="7">
        <v>1.3099E-2</v>
      </c>
      <c r="K71" s="8">
        <v>87864.8</v>
      </c>
      <c r="L71" s="8">
        <v>1150.9000000000001</v>
      </c>
      <c r="M71" s="6">
        <v>18.62</v>
      </c>
    </row>
    <row r="72" spans="1:13">
      <c r="A72">
        <v>65</v>
      </c>
      <c r="B72" s="7">
        <v>2.5721000000000001E-2</v>
      </c>
      <c r="C72" s="7">
        <v>2.5394E-2</v>
      </c>
      <c r="D72" s="8">
        <v>78702.2</v>
      </c>
      <c r="E72" s="8">
        <v>1998.6</v>
      </c>
      <c r="F72" s="6">
        <v>14.08</v>
      </c>
      <c r="G72" t="s">
        <v>13</v>
      </c>
      <c r="H72">
        <v>65</v>
      </c>
      <c r="I72" s="7">
        <v>1.4481000000000001E-2</v>
      </c>
      <c r="J72" s="7">
        <v>1.4376999999999999E-2</v>
      </c>
      <c r="K72" s="8">
        <v>86713.8</v>
      </c>
      <c r="L72" s="8">
        <v>1246.7</v>
      </c>
      <c r="M72" s="6">
        <v>17.86</v>
      </c>
    </row>
    <row r="73" spans="1:13">
      <c r="A73">
        <v>66</v>
      </c>
      <c r="B73" s="7">
        <v>2.8093E-2</v>
      </c>
      <c r="C73" s="7">
        <v>2.7703999999999999E-2</v>
      </c>
      <c r="D73" s="8">
        <v>76703.7</v>
      </c>
      <c r="E73" s="8">
        <v>2125</v>
      </c>
      <c r="F73" s="6">
        <v>13.43</v>
      </c>
      <c r="G73" t="s">
        <v>13</v>
      </c>
      <c r="H73">
        <v>66</v>
      </c>
      <c r="I73" s="7">
        <v>1.5556E-2</v>
      </c>
      <c r="J73" s="7">
        <v>1.5435000000000001E-2</v>
      </c>
      <c r="K73" s="8">
        <v>85467.1</v>
      </c>
      <c r="L73" s="8">
        <v>1319.2</v>
      </c>
      <c r="M73" s="6">
        <v>17.11</v>
      </c>
    </row>
    <row r="74" spans="1:13">
      <c r="A74">
        <v>67</v>
      </c>
      <c r="B74" s="7">
        <v>3.1447999999999997E-2</v>
      </c>
      <c r="C74" s="7">
        <v>3.0960999999999999E-2</v>
      </c>
      <c r="D74" s="8">
        <v>74578.7</v>
      </c>
      <c r="E74" s="8">
        <v>2309</v>
      </c>
      <c r="F74" s="6">
        <v>12.8</v>
      </c>
      <c r="G74" t="s">
        <v>13</v>
      </c>
      <c r="H74">
        <v>67</v>
      </c>
      <c r="I74" s="7">
        <v>1.7485000000000001E-2</v>
      </c>
      <c r="J74" s="7">
        <v>1.7333000000000001E-2</v>
      </c>
      <c r="K74" s="8">
        <v>84147.9</v>
      </c>
      <c r="L74" s="8">
        <v>1458.6</v>
      </c>
      <c r="M74" s="6">
        <v>16.37</v>
      </c>
    </row>
    <row r="75" spans="1:13">
      <c r="A75">
        <v>68</v>
      </c>
      <c r="B75" s="7">
        <v>3.3668999999999998E-2</v>
      </c>
      <c r="C75" s="7">
        <v>3.3112000000000003E-2</v>
      </c>
      <c r="D75" s="8">
        <v>72269.600000000006</v>
      </c>
      <c r="E75" s="8">
        <v>2393</v>
      </c>
      <c r="F75" s="6">
        <v>12.19</v>
      </c>
      <c r="G75" t="s">
        <v>13</v>
      </c>
      <c r="H75">
        <v>68</v>
      </c>
      <c r="I75" s="7">
        <v>1.8738000000000001E-2</v>
      </c>
      <c r="J75" s="7">
        <v>1.8564000000000001E-2</v>
      </c>
      <c r="K75" s="8">
        <v>82689.399999999994</v>
      </c>
      <c r="L75" s="8">
        <v>1535.1</v>
      </c>
      <c r="M75" s="6">
        <v>15.65</v>
      </c>
    </row>
    <row r="76" spans="1:13">
      <c r="A76">
        <v>69</v>
      </c>
      <c r="B76" s="7">
        <v>3.7184000000000002E-2</v>
      </c>
      <c r="C76" s="7">
        <v>3.6505000000000003E-2</v>
      </c>
      <c r="D76" s="8">
        <v>69876.7</v>
      </c>
      <c r="E76" s="8">
        <v>2550.8000000000002</v>
      </c>
      <c r="F76" s="6">
        <v>11.59</v>
      </c>
      <c r="G76" t="s">
        <v>13</v>
      </c>
      <c r="H76">
        <v>69</v>
      </c>
      <c r="I76" s="7">
        <v>2.0528000000000001E-2</v>
      </c>
      <c r="J76" s="7">
        <v>2.0319E-2</v>
      </c>
      <c r="K76" s="8">
        <v>81154.3</v>
      </c>
      <c r="L76" s="8">
        <v>1649</v>
      </c>
      <c r="M76" s="6">
        <v>14.94</v>
      </c>
    </row>
    <row r="77" spans="1:13">
      <c r="A77">
        <v>70</v>
      </c>
      <c r="B77" s="7">
        <v>4.0766999999999998E-2</v>
      </c>
      <c r="C77" s="7">
        <v>3.9952000000000001E-2</v>
      </c>
      <c r="D77" s="8">
        <v>67325.8</v>
      </c>
      <c r="E77" s="8">
        <v>2689.8</v>
      </c>
      <c r="F77" s="6">
        <v>11.01</v>
      </c>
      <c r="G77" t="s">
        <v>13</v>
      </c>
      <c r="H77">
        <v>70</v>
      </c>
      <c r="I77" s="7">
        <v>2.2742999999999999E-2</v>
      </c>
      <c r="J77" s="7">
        <v>2.2488000000000001E-2</v>
      </c>
      <c r="K77" s="8">
        <v>79505.3</v>
      </c>
      <c r="L77" s="8">
        <v>1787.9</v>
      </c>
      <c r="M77" s="6">
        <v>14.24</v>
      </c>
    </row>
    <row r="78" spans="1:13">
      <c r="A78">
        <v>71</v>
      </c>
      <c r="B78" s="7">
        <v>4.4991999999999997E-2</v>
      </c>
      <c r="C78" s="7">
        <v>4.4001999999999999E-2</v>
      </c>
      <c r="D78" s="8">
        <v>64636</v>
      </c>
      <c r="E78" s="8">
        <v>2844.1</v>
      </c>
      <c r="F78" s="6">
        <v>10.45</v>
      </c>
      <c r="G78" t="s">
        <v>13</v>
      </c>
      <c r="H78">
        <v>71</v>
      </c>
      <c r="I78" s="7">
        <v>2.4597999999999998E-2</v>
      </c>
      <c r="J78" s="7">
        <v>2.4299000000000001E-2</v>
      </c>
      <c r="K78" s="8">
        <v>77717.399999999994</v>
      </c>
      <c r="L78" s="8">
        <v>1888.5</v>
      </c>
      <c r="M78" s="6">
        <v>13.55</v>
      </c>
    </row>
    <row r="79" spans="1:13">
      <c r="A79">
        <v>72</v>
      </c>
      <c r="B79" s="7">
        <v>5.0351E-2</v>
      </c>
      <c r="C79" s="7">
        <v>4.9113999999999998E-2</v>
      </c>
      <c r="D79" s="8">
        <v>61791.9</v>
      </c>
      <c r="E79" s="8">
        <v>3034.9</v>
      </c>
      <c r="F79" s="6">
        <v>9.91</v>
      </c>
      <c r="G79" t="s">
        <v>13</v>
      </c>
      <c r="H79">
        <v>72</v>
      </c>
      <c r="I79" s="7">
        <v>2.8174000000000001E-2</v>
      </c>
      <c r="J79" s="7">
        <v>2.7782000000000001E-2</v>
      </c>
      <c r="K79" s="8">
        <v>75829</v>
      </c>
      <c r="L79" s="8">
        <v>2106.6999999999998</v>
      </c>
      <c r="M79" s="6">
        <v>12.88</v>
      </c>
    </row>
    <row r="80" spans="1:13">
      <c r="A80">
        <v>73</v>
      </c>
      <c r="B80" s="7">
        <v>5.4294000000000002E-2</v>
      </c>
      <c r="C80" s="7">
        <v>5.2859000000000003E-2</v>
      </c>
      <c r="D80" s="8">
        <v>58757</v>
      </c>
      <c r="E80" s="8">
        <v>3105.9</v>
      </c>
      <c r="F80" s="6">
        <v>9.39</v>
      </c>
      <c r="G80" t="s">
        <v>13</v>
      </c>
      <c r="H80">
        <v>73</v>
      </c>
      <c r="I80" s="7">
        <v>3.0979E-2</v>
      </c>
      <c r="J80" s="7">
        <v>3.0505999999999998E-2</v>
      </c>
      <c r="K80" s="8">
        <v>73722.3</v>
      </c>
      <c r="L80" s="8">
        <v>2249</v>
      </c>
      <c r="M80" s="6">
        <v>12.23</v>
      </c>
    </row>
    <row r="81" spans="1:13">
      <c r="A81">
        <v>74</v>
      </c>
      <c r="B81" s="7">
        <v>5.9886000000000002E-2</v>
      </c>
      <c r="C81" s="7">
        <v>5.8145000000000002E-2</v>
      </c>
      <c r="D81" s="8">
        <v>55651.199999999997</v>
      </c>
      <c r="E81" s="8">
        <v>3235.8</v>
      </c>
      <c r="F81" s="6">
        <v>8.89</v>
      </c>
      <c r="G81" t="s">
        <v>13</v>
      </c>
      <c r="H81">
        <v>74</v>
      </c>
      <c r="I81" s="7">
        <v>3.3353000000000001E-2</v>
      </c>
      <c r="J81" s="7">
        <v>3.2805000000000001E-2</v>
      </c>
      <c r="K81" s="8">
        <v>71473.3</v>
      </c>
      <c r="L81" s="8">
        <v>2344.6999999999998</v>
      </c>
      <c r="M81" s="6">
        <v>11.6</v>
      </c>
    </row>
    <row r="82" spans="1:13">
      <c r="A82">
        <v>75</v>
      </c>
      <c r="B82" s="7">
        <v>6.5255999999999995E-2</v>
      </c>
      <c r="C82" s="7">
        <v>6.3194E-2</v>
      </c>
      <c r="D82" s="8">
        <v>52415.3</v>
      </c>
      <c r="E82" s="8">
        <v>3312.3</v>
      </c>
      <c r="F82" s="6">
        <v>8.41</v>
      </c>
      <c r="G82" t="s">
        <v>13</v>
      </c>
      <c r="H82">
        <v>75</v>
      </c>
      <c r="I82" s="7">
        <v>3.6788000000000001E-2</v>
      </c>
      <c r="J82" s="7">
        <v>3.6124000000000003E-2</v>
      </c>
      <c r="K82" s="8">
        <v>69128.5</v>
      </c>
      <c r="L82" s="8">
        <v>2497.1999999999998</v>
      </c>
      <c r="M82" s="6">
        <v>10.98</v>
      </c>
    </row>
    <row r="83" spans="1:13">
      <c r="A83">
        <v>76</v>
      </c>
      <c r="B83" s="7">
        <v>7.1917999999999996E-2</v>
      </c>
      <c r="C83" s="7">
        <v>6.9421999999999998E-2</v>
      </c>
      <c r="D83" s="8">
        <v>49103</v>
      </c>
      <c r="E83" s="8">
        <v>3408.8</v>
      </c>
      <c r="F83" s="6">
        <v>7.94</v>
      </c>
      <c r="G83" t="s">
        <v>13</v>
      </c>
      <c r="H83">
        <v>76</v>
      </c>
      <c r="I83" s="7">
        <v>4.0710999999999997E-2</v>
      </c>
      <c r="J83" s="7">
        <v>3.9898999999999997E-2</v>
      </c>
      <c r="K83" s="8">
        <v>66631.399999999994</v>
      </c>
      <c r="L83" s="8">
        <v>2658.5</v>
      </c>
      <c r="M83" s="6">
        <v>10.37</v>
      </c>
    </row>
    <row r="84" spans="1:13">
      <c r="A84">
        <v>77</v>
      </c>
      <c r="B84" s="7">
        <v>7.9082E-2</v>
      </c>
      <c r="C84" s="7">
        <v>7.6074000000000003E-2</v>
      </c>
      <c r="D84" s="8">
        <v>45694.2</v>
      </c>
      <c r="E84" s="8">
        <v>3476.2</v>
      </c>
      <c r="F84" s="6">
        <v>7.49</v>
      </c>
      <c r="G84" t="s">
        <v>13</v>
      </c>
      <c r="H84">
        <v>77</v>
      </c>
      <c r="I84" s="7">
        <v>4.5546000000000003E-2</v>
      </c>
      <c r="J84" s="7">
        <v>4.4532000000000002E-2</v>
      </c>
      <c r="K84" s="8">
        <v>63972.9</v>
      </c>
      <c r="L84" s="8">
        <v>2848.8</v>
      </c>
      <c r="M84" s="6">
        <v>9.7799999999999994</v>
      </c>
    </row>
    <row r="85" spans="1:13">
      <c r="A85">
        <v>78</v>
      </c>
      <c r="B85" s="7">
        <v>8.6118E-2</v>
      </c>
      <c r="C85" s="7">
        <v>8.2562999999999998E-2</v>
      </c>
      <c r="D85" s="8">
        <v>42218</v>
      </c>
      <c r="E85" s="8">
        <v>3485.6</v>
      </c>
      <c r="F85" s="6">
        <v>7.07</v>
      </c>
      <c r="G85" t="s">
        <v>13</v>
      </c>
      <c r="H85">
        <v>78</v>
      </c>
      <c r="I85" s="7">
        <v>5.0638000000000002E-2</v>
      </c>
      <c r="J85" s="7">
        <v>4.9387E-2</v>
      </c>
      <c r="K85" s="8">
        <v>61124</v>
      </c>
      <c r="L85" s="8">
        <v>3018.8</v>
      </c>
      <c r="M85" s="6">
        <v>9.2100000000000009</v>
      </c>
    </row>
    <row r="86" spans="1:13">
      <c r="A86">
        <v>79</v>
      </c>
      <c r="B86" s="7">
        <v>9.5764000000000002E-2</v>
      </c>
      <c r="C86" s="7">
        <v>9.1388999999999998E-2</v>
      </c>
      <c r="D86" s="8">
        <v>38732.400000000001</v>
      </c>
      <c r="E86" s="8">
        <v>3539.7</v>
      </c>
      <c r="F86" s="6">
        <v>6.66</v>
      </c>
      <c r="G86" t="s">
        <v>13</v>
      </c>
      <c r="H86">
        <v>79</v>
      </c>
      <c r="I86" s="7">
        <v>5.6813000000000002E-2</v>
      </c>
      <c r="J86" s="7">
        <v>5.5244000000000001E-2</v>
      </c>
      <c r="K86" s="8">
        <v>58105.3</v>
      </c>
      <c r="L86" s="8">
        <v>3210</v>
      </c>
      <c r="M86" s="6">
        <v>8.67</v>
      </c>
    </row>
    <row r="87" spans="1:13">
      <c r="A87">
        <v>80</v>
      </c>
      <c r="B87" s="7">
        <v>0.104598</v>
      </c>
      <c r="C87" s="7">
        <v>9.9399000000000001E-2</v>
      </c>
      <c r="D87" s="8">
        <v>35192.699999999997</v>
      </c>
      <c r="E87" s="8">
        <v>3498.1</v>
      </c>
      <c r="F87" s="6">
        <v>6.28</v>
      </c>
      <c r="G87" t="s">
        <v>13</v>
      </c>
      <c r="H87">
        <v>80</v>
      </c>
      <c r="I87" s="7">
        <v>6.3585000000000003E-2</v>
      </c>
      <c r="J87" s="7">
        <v>6.1624999999999999E-2</v>
      </c>
      <c r="K87" s="8">
        <v>54895.3</v>
      </c>
      <c r="L87" s="8">
        <v>3382.9</v>
      </c>
      <c r="M87" s="6">
        <v>8.15</v>
      </c>
    </row>
    <row r="88" spans="1:13">
      <c r="A88">
        <v>81</v>
      </c>
      <c r="B88" s="7">
        <v>0.113307</v>
      </c>
      <c r="C88" s="7">
        <v>0.10723199999999999</v>
      </c>
      <c r="D88" s="8">
        <v>31694.6</v>
      </c>
      <c r="E88" s="8">
        <v>3398.7</v>
      </c>
      <c r="F88" s="6">
        <v>5.92</v>
      </c>
      <c r="G88" t="s">
        <v>13</v>
      </c>
      <c r="H88">
        <v>81</v>
      </c>
      <c r="I88" s="7">
        <v>7.0113999999999996E-2</v>
      </c>
      <c r="J88" s="7">
        <v>6.7738999999999994E-2</v>
      </c>
      <c r="K88" s="8">
        <v>51512.4</v>
      </c>
      <c r="L88" s="8">
        <v>3489.4</v>
      </c>
      <c r="M88" s="6">
        <v>7.65</v>
      </c>
    </row>
    <row r="89" spans="1:13">
      <c r="A89">
        <v>82</v>
      </c>
      <c r="B89" s="7">
        <v>0.123736</v>
      </c>
      <c r="C89" s="7">
        <v>0.116526</v>
      </c>
      <c r="D89" s="8">
        <v>28295.9</v>
      </c>
      <c r="E89" s="8">
        <v>3297.2</v>
      </c>
      <c r="F89" s="6">
        <v>5.57</v>
      </c>
      <c r="G89" t="s">
        <v>13</v>
      </c>
      <c r="H89">
        <v>82</v>
      </c>
      <c r="I89" s="7">
        <v>7.8355999999999995E-2</v>
      </c>
      <c r="J89" s="7">
        <v>7.5401999999999997E-2</v>
      </c>
      <c r="K89" s="8">
        <v>48023</v>
      </c>
      <c r="L89" s="8">
        <v>3621</v>
      </c>
      <c r="M89" s="6">
        <v>7.17</v>
      </c>
    </row>
    <row r="90" spans="1:13">
      <c r="A90">
        <v>83</v>
      </c>
      <c r="B90" s="7">
        <v>0.13569000000000001</v>
      </c>
      <c r="C90" s="7">
        <v>0.12706899999999999</v>
      </c>
      <c r="D90" s="8">
        <v>24998.7</v>
      </c>
      <c r="E90" s="8">
        <v>3176.6</v>
      </c>
      <c r="F90" s="6">
        <v>5.24</v>
      </c>
      <c r="G90" t="s">
        <v>13</v>
      </c>
      <c r="H90">
        <v>83</v>
      </c>
      <c r="I90" s="7">
        <v>8.6798E-2</v>
      </c>
      <c r="J90" s="7">
        <v>8.3187999999999998E-2</v>
      </c>
      <c r="K90" s="8">
        <v>44401.9</v>
      </c>
      <c r="L90" s="8">
        <v>3693.7</v>
      </c>
      <c r="M90" s="6">
        <v>6.71</v>
      </c>
    </row>
    <row r="91" spans="1:13">
      <c r="A91">
        <v>84</v>
      </c>
      <c r="B91" s="7">
        <v>0.149784</v>
      </c>
      <c r="C91" s="7">
        <v>0.139348</v>
      </c>
      <c r="D91" s="8">
        <v>21822.1</v>
      </c>
      <c r="E91" s="8">
        <v>3040.9</v>
      </c>
      <c r="F91" s="6">
        <v>4.93</v>
      </c>
      <c r="G91" t="s">
        <v>13</v>
      </c>
      <c r="H91">
        <v>84</v>
      </c>
      <c r="I91" s="7">
        <v>9.6190999999999999E-2</v>
      </c>
      <c r="J91" s="7">
        <v>9.1776999999999997E-2</v>
      </c>
      <c r="K91" s="8">
        <v>40708.199999999997</v>
      </c>
      <c r="L91" s="8">
        <v>3736.1</v>
      </c>
      <c r="M91" s="6">
        <v>6.27</v>
      </c>
    </row>
    <row r="92" spans="1:13">
      <c r="A92">
        <v>85</v>
      </c>
      <c r="B92" s="7">
        <v>0.16204099999999999</v>
      </c>
      <c r="C92" s="7">
        <v>0.149896</v>
      </c>
      <c r="D92" s="8">
        <v>18781.3</v>
      </c>
      <c r="E92" s="8">
        <v>2815.2</v>
      </c>
      <c r="F92" s="6">
        <v>4.6500000000000004</v>
      </c>
      <c r="G92" t="s">
        <v>13</v>
      </c>
      <c r="H92">
        <v>85</v>
      </c>
      <c r="I92" s="7">
        <v>0.107611</v>
      </c>
      <c r="J92" s="7">
        <v>0.102117</v>
      </c>
      <c r="K92" s="8">
        <v>36972.1</v>
      </c>
      <c r="L92" s="8">
        <v>3775.5</v>
      </c>
      <c r="M92" s="6">
        <v>5.86</v>
      </c>
    </row>
    <row r="93" spans="1:13">
      <c r="A93">
        <v>86</v>
      </c>
      <c r="B93" s="7">
        <v>0.174847</v>
      </c>
      <c r="C93" s="7">
        <v>0.16078999999999999</v>
      </c>
      <c r="D93" s="8">
        <v>15966</v>
      </c>
      <c r="E93" s="8">
        <v>2567.1999999999998</v>
      </c>
      <c r="F93" s="6">
        <v>4.38</v>
      </c>
      <c r="G93" t="s">
        <v>13</v>
      </c>
      <c r="H93">
        <v>86</v>
      </c>
      <c r="I93" s="7">
        <v>0.120134</v>
      </c>
      <c r="J93" s="7">
        <v>0.113327</v>
      </c>
      <c r="K93" s="8">
        <v>33196.699999999997</v>
      </c>
      <c r="L93" s="8">
        <v>3762.1</v>
      </c>
      <c r="M93" s="6">
        <v>5.47</v>
      </c>
    </row>
    <row r="94" spans="1:13">
      <c r="A94">
        <v>87</v>
      </c>
      <c r="B94" s="7">
        <v>0.19101199999999999</v>
      </c>
      <c r="C94" s="7">
        <v>0.17435999999999999</v>
      </c>
      <c r="D94" s="8">
        <v>13398.8</v>
      </c>
      <c r="E94" s="8">
        <v>2336.1999999999998</v>
      </c>
      <c r="F94" s="6">
        <v>4.12</v>
      </c>
      <c r="G94" t="s">
        <v>13</v>
      </c>
      <c r="H94">
        <v>87</v>
      </c>
      <c r="I94" s="7">
        <v>0.13270000000000001</v>
      </c>
      <c r="J94" s="7">
        <v>0.124443</v>
      </c>
      <c r="K94" s="8">
        <v>29434.6</v>
      </c>
      <c r="L94" s="8">
        <v>3662.9</v>
      </c>
      <c r="M94" s="6">
        <v>5.0999999999999996</v>
      </c>
    </row>
    <row r="95" spans="1:13">
      <c r="A95">
        <v>88</v>
      </c>
      <c r="B95" s="7">
        <v>0.204564</v>
      </c>
      <c r="C95" s="7">
        <v>0.185582</v>
      </c>
      <c r="D95" s="8">
        <v>11062.6</v>
      </c>
      <c r="E95" s="8">
        <v>2053</v>
      </c>
      <c r="F95" s="6">
        <v>3.89</v>
      </c>
      <c r="G95" t="s">
        <v>13</v>
      </c>
      <c r="H95">
        <v>88</v>
      </c>
      <c r="I95" s="7">
        <v>0.14627000000000001</v>
      </c>
      <c r="J95" s="7">
        <v>0.13630200000000001</v>
      </c>
      <c r="K95" s="8">
        <v>25771.599999999999</v>
      </c>
      <c r="L95" s="8">
        <v>3512.7</v>
      </c>
      <c r="M95" s="6">
        <v>4.76</v>
      </c>
    </row>
    <row r="96" spans="1:13">
      <c r="A96">
        <v>89</v>
      </c>
      <c r="B96" s="7">
        <v>0.223249</v>
      </c>
      <c r="C96" s="7">
        <v>0.20083200000000001</v>
      </c>
      <c r="D96" s="8">
        <v>9009.6</v>
      </c>
      <c r="E96" s="8">
        <v>1809.4</v>
      </c>
      <c r="F96" s="6">
        <v>3.66</v>
      </c>
      <c r="G96" t="s">
        <v>13</v>
      </c>
      <c r="H96">
        <v>89</v>
      </c>
      <c r="I96" s="7">
        <v>0.164018</v>
      </c>
      <c r="J96" s="7">
        <v>0.151587</v>
      </c>
      <c r="K96" s="8">
        <v>22258.9</v>
      </c>
      <c r="L96" s="8">
        <v>3374.2</v>
      </c>
      <c r="M96" s="6">
        <v>4.43</v>
      </c>
    </row>
    <row r="97" spans="1:13">
      <c r="A97">
        <v>90</v>
      </c>
      <c r="B97" s="7">
        <v>0.234598</v>
      </c>
      <c r="C97" s="7">
        <v>0.20996899999999999</v>
      </c>
      <c r="D97" s="8">
        <v>7200.2</v>
      </c>
      <c r="E97" s="8">
        <v>1511.8</v>
      </c>
      <c r="F97" s="6">
        <v>3.45</v>
      </c>
      <c r="G97" t="s">
        <v>13</v>
      </c>
      <c r="H97">
        <v>90</v>
      </c>
      <c r="I97" s="7">
        <v>0.17869099999999999</v>
      </c>
      <c r="J97" s="7">
        <v>0.16403499999999999</v>
      </c>
      <c r="K97" s="8">
        <v>18884.8</v>
      </c>
      <c r="L97" s="8">
        <v>3097.8</v>
      </c>
      <c r="M97" s="6">
        <v>4.13</v>
      </c>
    </row>
    <row r="98" spans="1:13">
      <c r="A98">
        <v>91</v>
      </c>
      <c r="B98" s="7">
        <v>0.25317400000000001</v>
      </c>
      <c r="C98" s="7">
        <v>0.22472700000000001</v>
      </c>
      <c r="D98" s="8">
        <v>5688.4</v>
      </c>
      <c r="E98" s="8">
        <v>1278.3</v>
      </c>
      <c r="F98" s="6">
        <v>3.23</v>
      </c>
      <c r="G98" t="s">
        <v>13</v>
      </c>
      <c r="H98">
        <v>91</v>
      </c>
      <c r="I98" s="7">
        <v>0.20019899999999999</v>
      </c>
      <c r="J98" s="7">
        <v>0.18198300000000001</v>
      </c>
      <c r="K98" s="8">
        <v>15787</v>
      </c>
      <c r="L98" s="8">
        <v>2873</v>
      </c>
      <c r="M98" s="6">
        <v>3.84</v>
      </c>
    </row>
    <row r="99" spans="1:13">
      <c r="A99">
        <v>92</v>
      </c>
      <c r="B99" s="7">
        <v>0.275339</v>
      </c>
      <c r="C99" s="7">
        <v>0.24202000000000001</v>
      </c>
      <c r="D99" s="8">
        <v>4410</v>
      </c>
      <c r="E99" s="8">
        <v>1067.3</v>
      </c>
      <c r="F99" s="6">
        <v>3.03</v>
      </c>
      <c r="G99" t="s">
        <v>13</v>
      </c>
      <c r="H99">
        <v>92</v>
      </c>
      <c r="I99" s="7">
        <v>0.22042500000000001</v>
      </c>
      <c r="J99" s="7">
        <v>0.198543</v>
      </c>
      <c r="K99" s="8">
        <v>12914</v>
      </c>
      <c r="L99" s="8">
        <v>2564</v>
      </c>
      <c r="M99" s="6">
        <v>3.58</v>
      </c>
    </row>
    <row r="100" spans="1:13">
      <c r="A100">
        <v>93</v>
      </c>
      <c r="B100" s="7">
        <v>0.30308400000000002</v>
      </c>
      <c r="C100" s="7">
        <v>0.26319799999999999</v>
      </c>
      <c r="D100" s="8">
        <v>3342.7</v>
      </c>
      <c r="E100" s="8">
        <v>879.8</v>
      </c>
      <c r="F100" s="6">
        <v>2.83</v>
      </c>
      <c r="G100" t="s">
        <v>13</v>
      </c>
      <c r="H100">
        <v>93</v>
      </c>
      <c r="I100" s="7">
        <v>0.24268799999999999</v>
      </c>
      <c r="J100" s="7">
        <v>0.21642600000000001</v>
      </c>
      <c r="K100" s="8">
        <v>10350</v>
      </c>
      <c r="L100" s="8">
        <v>2240</v>
      </c>
      <c r="M100" s="6">
        <v>3.35</v>
      </c>
    </row>
    <row r="101" spans="1:13">
      <c r="A101">
        <v>94</v>
      </c>
      <c r="B101" s="7">
        <v>0.32775500000000002</v>
      </c>
      <c r="C101" s="7">
        <v>0.28160600000000002</v>
      </c>
      <c r="D101" s="8">
        <v>2462.9</v>
      </c>
      <c r="E101" s="8">
        <v>693.6</v>
      </c>
      <c r="F101" s="6">
        <v>2.67</v>
      </c>
      <c r="G101" t="s">
        <v>13</v>
      </c>
      <c r="H101">
        <v>94</v>
      </c>
      <c r="I101" s="7">
        <v>0.26510499999999998</v>
      </c>
      <c r="J101" s="7">
        <v>0.23407700000000001</v>
      </c>
      <c r="K101" s="8">
        <v>8110</v>
      </c>
      <c r="L101" s="8">
        <v>1898.4</v>
      </c>
      <c r="M101" s="6">
        <v>3.13</v>
      </c>
    </row>
    <row r="102" spans="1:13">
      <c r="A102">
        <v>95</v>
      </c>
      <c r="B102" s="7">
        <v>0.34688000000000002</v>
      </c>
      <c r="C102" s="7">
        <v>0.29560900000000001</v>
      </c>
      <c r="D102" s="8">
        <v>1769.4</v>
      </c>
      <c r="E102" s="8">
        <v>523</v>
      </c>
      <c r="F102" s="6">
        <v>2.52</v>
      </c>
      <c r="G102" t="s">
        <v>13</v>
      </c>
      <c r="H102">
        <v>95</v>
      </c>
      <c r="I102" s="7">
        <v>0.28816900000000001</v>
      </c>
      <c r="J102" s="7">
        <v>0.25187700000000002</v>
      </c>
      <c r="K102" s="8">
        <v>6211.7</v>
      </c>
      <c r="L102" s="8">
        <v>1564.6</v>
      </c>
      <c r="M102" s="6">
        <v>2.94</v>
      </c>
    </row>
    <row r="103" spans="1:13">
      <c r="A103">
        <v>96</v>
      </c>
      <c r="B103" s="7">
        <v>0.39083200000000001</v>
      </c>
      <c r="C103" s="7">
        <v>0.32694200000000001</v>
      </c>
      <c r="D103" s="8">
        <v>1246.3</v>
      </c>
      <c r="E103" s="8">
        <v>407.5</v>
      </c>
      <c r="F103" s="6">
        <v>2.36</v>
      </c>
      <c r="G103" t="s">
        <v>13</v>
      </c>
      <c r="H103">
        <v>96</v>
      </c>
      <c r="I103" s="7">
        <v>0.31702200000000003</v>
      </c>
      <c r="J103" s="7">
        <v>0.273646</v>
      </c>
      <c r="K103" s="8">
        <v>4647.1000000000004</v>
      </c>
      <c r="L103" s="8">
        <v>1271.7</v>
      </c>
      <c r="M103" s="6">
        <v>2.76</v>
      </c>
    </row>
    <row r="104" spans="1:13">
      <c r="A104">
        <v>97</v>
      </c>
      <c r="B104" s="7">
        <v>0.40224700000000002</v>
      </c>
      <c r="C104" s="7">
        <v>0.33489200000000002</v>
      </c>
      <c r="D104" s="8">
        <v>838.8</v>
      </c>
      <c r="E104" s="8">
        <v>280.89999999999998</v>
      </c>
      <c r="F104" s="6">
        <v>2.27</v>
      </c>
      <c r="G104" t="s">
        <v>13</v>
      </c>
      <c r="H104">
        <v>97</v>
      </c>
      <c r="I104" s="7">
        <v>0.33103300000000002</v>
      </c>
      <c r="J104" s="7">
        <v>0.28402300000000003</v>
      </c>
      <c r="K104" s="8">
        <v>3375.4</v>
      </c>
      <c r="L104" s="8">
        <v>958.7</v>
      </c>
      <c r="M104" s="6">
        <v>2.61</v>
      </c>
    </row>
    <row r="105" spans="1:13">
      <c r="A105">
        <v>98</v>
      </c>
      <c r="B105" s="7">
        <v>0.41716300000000001</v>
      </c>
      <c r="C105" s="7">
        <v>0.34516799999999997</v>
      </c>
      <c r="D105" s="8">
        <v>557.9</v>
      </c>
      <c r="E105" s="8">
        <v>192.6</v>
      </c>
      <c r="F105" s="6">
        <v>2.16</v>
      </c>
      <c r="G105" t="s">
        <v>13</v>
      </c>
      <c r="H105">
        <v>98</v>
      </c>
      <c r="I105" s="7">
        <v>0.34665099999999999</v>
      </c>
      <c r="J105" s="7">
        <v>0.29544300000000001</v>
      </c>
      <c r="K105" s="8">
        <v>2416.6999999999998</v>
      </c>
      <c r="L105" s="8">
        <v>714</v>
      </c>
      <c r="M105" s="6">
        <v>2.4500000000000002</v>
      </c>
    </row>
    <row r="106" spans="1:13">
      <c r="A106">
        <v>99</v>
      </c>
      <c r="B106" s="7">
        <v>0.47368399999999999</v>
      </c>
      <c r="C106" s="7">
        <v>0.38297900000000001</v>
      </c>
      <c r="D106" s="8">
        <v>365.3</v>
      </c>
      <c r="E106" s="8">
        <v>139.9</v>
      </c>
      <c r="F106" s="6">
        <v>2.0299999999999998</v>
      </c>
      <c r="G106" t="s">
        <v>13</v>
      </c>
      <c r="H106">
        <v>99</v>
      </c>
      <c r="I106" s="7">
        <v>0.39869199999999999</v>
      </c>
      <c r="J106" s="7">
        <v>0.332424</v>
      </c>
      <c r="K106" s="8">
        <v>1702.7</v>
      </c>
      <c r="L106" s="8">
        <v>566</v>
      </c>
      <c r="M106" s="6">
        <v>2.27</v>
      </c>
    </row>
    <row r="107" spans="1:13">
      <c r="A107">
        <v>100</v>
      </c>
      <c r="B107">
        <v>0.48760300000000001</v>
      </c>
      <c r="C107">
        <v>0.39202700000000001</v>
      </c>
      <c r="D107">
        <v>225.4</v>
      </c>
      <c r="E107">
        <v>88.4</v>
      </c>
      <c r="F107">
        <v>1.98</v>
      </c>
      <c r="G107" t="s">
        <v>13</v>
      </c>
      <c r="H107">
        <v>100</v>
      </c>
      <c r="I107">
        <v>0.42374800000000001</v>
      </c>
      <c r="J107">
        <v>0.349663</v>
      </c>
      <c r="K107">
        <v>1136.7</v>
      </c>
      <c r="L107">
        <v>397.5</v>
      </c>
      <c r="M107">
        <v>2.15</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defaultColWidth="10.85546875" defaultRowHeight="12.75"/>
  <sheetData>
    <row r="1" spans="1:13" ht="19.5">
      <c r="A1" s="3" t="s">
        <v>21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9.6310000000000007E-3</v>
      </c>
      <c r="C7" s="7">
        <v>9.5849999999999998E-3</v>
      </c>
      <c r="D7" s="8">
        <v>100000</v>
      </c>
      <c r="E7" s="8">
        <v>958.5</v>
      </c>
      <c r="F7" s="6">
        <v>72.83</v>
      </c>
      <c r="G7" t="s">
        <v>13</v>
      </c>
      <c r="H7">
        <v>0</v>
      </c>
      <c r="I7" s="7">
        <v>7.3270000000000002E-3</v>
      </c>
      <c r="J7" s="7">
        <v>7.3010000000000002E-3</v>
      </c>
      <c r="K7" s="8">
        <v>100000</v>
      </c>
      <c r="L7" s="8">
        <v>730.1</v>
      </c>
      <c r="M7" s="6">
        <v>78.42</v>
      </c>
    </row>
    <row r="8" spans="1:13">
      <c r="A8">
        <v>1</v>
      </c>
      <c r="B8" s="7">
        <v>7.1000000000000002E-4</v>
      </c>
      <c r="C8" s="7">
        <v>7.1000000000000002E-4</v>
      </c>
      <c r="D8" s="8">
        <v>99041.5</v>
      </c>
      <c r="E8" s="8">
        <v>70.3</v>
      </c>
      <c r="F8" s="6">
        <v>72.53</v>
      </c>
      <c r="G8" t="s">
        <v>13</v>
      </c>
      <c r="H8">
        <v>1</v>
      </c>
      <c r="I8" s="7">
        <v>5.9100000000000005E-4</v>
      </c>
      <c r="J8" s="7">
        <v>5.9100000000000005E-4</v>
      </c>
      <c r="K8" s="8">
        <v>99269.9</v>
      </c>
      <c r="L8" s="8">
        <v>58.7</v>
      </c>
      <c r="M8" s="6">
        <v>78</v>
      </c>
    </row>
    <row r="9" spans="1:13">
      <c r="A9">
        <v>2</v>
      </c>
      <c r="B9" s="7">
        <v>4.4499999999999997E-4</v>
      </c>
      <c r="C9" s="7">
        <v>4.4499999999999997E-4</v>
      </c>
      <c r="D9" s="8">
        <v>98971.199999999997</v>
      </c>
      <c r="E9" s="8">
        <v>44</v>
      </c>
      <c r="F9" s="6">
        <v>71.59</v>
      </c>
      <c r="G9" t="s">
        <v>13</v>
      </c>
      <c r="H9">
        <v>2</v>
      </c>
      <c r="I9" s="7">
        <v>3.3199999999999999E-4</v>
      </c>
      <c r="J9" s="7">
        <v>3.3199999999999999E-4</v>
      </c>
      <c r="K9" s="8">
        <v>99211.199999999997</v>
      </c>
      <c r="L9" s="8">
        <v>32.9</v>
      </c>
      <c r="M9" s="6">
        <v>77.05</v>
      </c>
    </row>
    <row r="10" spans="1:13">
      <c r="A10">
        <v>3</v>
      </c>
      <c r="B10" s="7">
        <v>3.4099999999999999E-4</v>
      </c>
      <c r="C10" s="7">
        <v>3.4099999999999999E-4</v>
      </c>
      <c r="D10" s="8">
        <v>98927.1</v>
      </c>
      <c r="E10" s="8">
        <v>33.700000000000003</v>
      </c>
      <c r="F10" s="6">
        <v>70.62</v>
      </c>
      <c r="G10" t="s">
        <v>13</v>
      </c>
      <c r="H10">
        <v>3</v>
      </c>
      <c r="I10" s="7">
        <v>2.9100000000000003E-4</v>
      </c>
      <c r="J10" s="7">
        <v>2.9100000000000003E-4</v>
      </c>
      <c r="K10" s="8">
        <v>99178.3</v>
      </c>
      <c r="L10" s="8">
        <v>28.9</v>
      </c>
      <c r="M10" s="6">
        <v>76.069999999999993</v>
      </c>
    </row>
    <row r="11" spans="1:13">
      <c r="A11">
        <v>4</v>
      </c>
      <c r="B11" s="7">
        <v>2.5500000000000002E-4</v>
      </c>
      <c r="C11" s="7">
        <v>2.5500000000000002E-4</v>
      </c>
      <c r="D11" s="8">
        <v>98893.4</v>
      </c>
      <c r="E11" s="8">
        <v>25.2</v>
      </c>
      <c r="F11" s="6">
        <v>69.64</v>
      </c>
      <c r="G11" t="s">
        <v>13</v>
      </c>
      <c r="H11">
        <v>4</v>
      </c>
      <c r="I11" s="7">
        <v>2.2599999999999999E-4</v>
      </c>
      <c r="J11" s="7">
        <v>2.2599999999999999E-4</v>
      </c>
      <c r="K11" s="8">
        <v>99149.4</v>
      </c>
      <c r="L11" s="8">
        <v>22.4</v>
      </c>
      <c r="M11" s="6">
        <v>75.09</v>
      </c>
    </row>
    <row r="12" spans="1:13">
      <c r="A12">
        <v>5</v>
      </c>
      <c r="B12" s="7">
        <v>2.4499999999999999E-4</v>
      </c>
      <c r="C12" s="7">
        <v>2.4499999999999999E-4</v>
      </c>
      <c r="D12" s="8">
        <v>98868.2</v>
      </c>
      <c r="E12" s="8">
        <v>24.2</v>
      </c>
      <c r="F12" s="6">
        <v>68.66</v>
      </c>
      <c r="G12" t="s">
        <v>13</v>
      </c>
      <c r="H12">
        <v>5</v>
      </c>
      <c r="I12" s="7">
        <v>1.66E-4</v>
      </c>
      <c r="J12" s="7">
        <v>1.66E-4</v>
      </c>
      <c r="K12" s="8">
        <v>99127</v>
      </c>
      <c r="L12" s="8">
        <v>16.5</v>
      </c>
      <c r="M12" s="6">
        <v>74.11</v>
      </c>
    </row>
    <row r="13" spans="1:13">
      <c r="A13">
        <v>6</v>
      </c>
      <c r="B13" s="7">
        <v>2.2800000000000001E-4</v>
      </c>
      <c r="C13" s="7">
        <v>2.2800000000000001E-4</v>
      </c>
      <c r="D13" s="8">
        <v>98844</v>
      </c>
      <c r="E13" s="8">
        <v>22.5</v>
      </c>
      <c r="F13" s="6">
        <v>67.680000000000007</v>
      </c>
      <c r="G13" t="s">
        <v>13</v>
      </c>
      <c r="H13">
        <v>6</v>
      </c>
      <c r="I13" s="7">
        <v>1.66E-4</v>
      </c>
      <c r="J13" s="7">
        <v>1.66E-4</v>
      </c>
      <c r="K13" s="8">
        <v>99110.5</v>
      </c>
      <c r="L13" s="8">
        <v>16.5</v>
      </c>
      <c r="M13" s="6">
        <v>73.12</v>
      </c>
    </row>
    <row r="14" spans="1:13">
      <c r="A14">
        <v>7</v>
      </c>
      <c r="B14" s="7">
        <v>2.1699999999999999E-4</v>
      </c>
      <c r="C14" s="7">
        <v>2.1699999999999999E-4</v>
      </c>
      <c r="D14" s="8">
        <v>98821.4</v>
      </c>
      <c r="E14" s="8">
        <v>21.4</v>
      </c>
      <c r="F14" s="6">
        <v>66.69</v>
      </c>
      <c r="G14" t="s">
        <v>13</v>
      </c>
      <c r="H14">
        <v>7</v>
      </c>
      <c r="I14" s="7">
        <v>1.5100000000000001E-4</v>
      </c>
      <c r="J14" s="7">
        <v>1.5100000000000001E-4</v>
      </c>
      <c r="K14" s="8">
        <v>99094</v>
      </c>
      <c r="L14" s="8">
        <v>15</v>
      </c>
      <c r="M14" s="6">
        <v>72.13</v>
      </c>
    </row>
    <row r="15" spans="1:13">
      <c r="A15">
        <v>8</v>
      </c>
      <c r="B15" s="7">
        <v>2.2499999999999999E-4</v>
      </c>
      <c r="C15" s="7">
        <v>2.2499999999999999E-4</v>
      </c>
      <c r="D15" s="8">
        <v>98800</v>
      </c>
      <c r="E15" s="8">
        <v>22.3</v>
      </c>
      <c r="F15" s="6">
        <v>65.709999999999994</v>
      </c>
      <c r="G15" t="s">
        <v>13</v>
      </c>
      <c r="H15">
        <v>8</v>
      </c>
      <c r="I15" s="7">
        <v>1.3300000000000001E-4</v>
      </c>
      <c r="J15" s="7">
        <v>1.3300000000000001E-4</v>
      </c>
      <c r="K15" s="8">
        <v>99079</v>
      </c>
      <c r="L15" s="8">
        <v>13.2</v>
      </c>
      <c r="M15" s="6">
        <v>71.150000000000006</v>
      </c>
    </row>
    <row r="16" spans="1:13">
      <c r="A16">
        <v>9</v>
      </c>
      <c r="B16" s="7">
        <v>1.94E-4</v>
      </c>
      <c r="C16" s="7">
        <v>1.94E-4</v>
      </c>
      <c r="D16" s="8">
        <v>98777.8</v>
      </c>
      <c r="E16" s="8">
        <v>19.2</v>
      </c>
      <c r="F16" s="6">
        <v>64.72</v>
      </c>
      <c r="G16" t="s">
        <v>13</v>
      </c>
      <c r="H16">
        <v>9</v>
      </c>
      <c r="I16" s="7">
        <v>1.2999999999999999E-4</v>
      </c>
      <c r="J16" s="7">
        <v>1.2999999999999999E-4</v>
      </c>
      <c r="K16" s="8">
        <v>99065.9</v>
      </c>
      <c r="L16" s="8">
        <v>12.9</v>
      </c>
      <c r="M16" s="6">
        <v>70.150000000000006</v>
      </c>
    </row>
    <row r="17" spans="1:13">
      <c r="A17">
        <v>10</v>
      </c>
      <c r="B17" s="7">
        <v>2.02E-4</v>
      </c>
      <c r="C17" s="7">
        <v>2.02E-4</v>
      </c>
      <c r="D17" s="8">
        <v>98758.6</v>
      </c>
      <c r="E17" s="8">
        <v>20</v>
      </c>
      <c r="F17" s="6">
        <v>63.73</v>
      </c>
      <c r="G17" t="s">
        <v>13</v>
      </c>
      <c r="H17">
        <v>10</v>
      </c>
      <c r="I17" s="7">
        <v>1.16E-4</v>
      </c>
      <c r="J17" s="7">
        <v>1.16E-4</v>
      </c>
      <c r="K17" s="8">
        <v>99052.9</v>
      </c>
      <c r="L17" s="8">
        <v>11.5</v>
      </c>
      <c r="M17" s="6">
        <v>69.16</v>
      </c>
    </row>
    <row r="18" spans="1:13">
      <c r="A18">
        <v>11</v>
      </c>
      <c r="B18" s="7">
        <v>2.0699999999999999E-4</v>
      </c>
      <c r="C18" s="7">
        <v>2.0699999999999999E-4</v>
      </c>
      <c r="D18" s="8">
        <v>98738.6</v>
      </c>
      <c r="E18" s="8">
        <v>20.399999999999999</v>
      </c>
      <c r="F18" s="6">
        <v>62.75</v>
      </c>
      <c r="G18" t="s">
        <v>13</v>
      </c>
      <c r="H18">
        <v>11</v>
      </c>
      <c r="I18" s="7">
        <v>1.47E-4</v>
      </c>
      <c r="J18" s="7">
        <v>1.47E-4</v>
      </c>
      <c r="K18" s="8">
        <v>99041.4</v>
      </c>
      <c r="L18" s="8">
        <v>14.5</v>
      </c>
      <c r="M18" s="6">
        <v>68.17</v>
      </c>
    </row>
    <row r="19" spans="1:13">
      <c r="A19">
        <v>12</v>
      </c>
      <c r="B19" s="7">
        <v>1.9799999999999999E-4</v>
      </c>
      <c r="C19" s="7">
        <v>1.9799999999999999E-4</v>
      </c>
      <c r="D19" s="8">
        <v>98718.1</v>
      </c>
      <c r="E19" s="8">
        <v>19.5</v>
      </c>
      <c r="F19" s="6">
        <v>61.76</v>
      </c>
      <c r="G19" t="s">
        <v>13</v>
      </c>
      <c r="H19">
        <v>12</v>
      </c>
      <c r="I19" s="7">
        <v>1.6000000000000001E-4</v>
      </c>
      <c r="J19" s="7">
        <v>1.6000000000000001E-4</v>
      </c>
      <c r="K19" s="8">
        <v>99026.9</v>
      </c>
      <c r="L19" s="8">
        <v>15.9</v>
      </c>
      <c r="M19" s="6">
        <v>67.180000000000007</v>
      </c>
    </row>
    <row r="20" spans="1:13">
      <c r="A20">
        <v>13</v>
      </c>
      <c r="B20" s="7">
        <v>2.6600000000000001E-4</v>
      </c>
      <c r="C20" s="7">
        <v>2.6600000000000001E-4</v>
      </c>
      <c r="D20" s="8">
        <v>98698.6</v>
      </c>
      <c r="E20" s="8">
        <v>26.2</v>
      </c>
      <c r="F20" s="6">
        <v>60.77</v>
      </c>
      <c r="G20" t="s">
        <v>13</v>
      </c>
      <c r="H20">
        <v>13</v>
      </c>
      <c r="I20" s="7">
        <v>1.5699999999999999E-4</v>
      </c>
      <c r="J20" s="7">
        <v>1.5699999999999999E-4</v>
      </c>
      <c r="K20" s="8">
        <v>99011</v>
      </c>
      <c r="L20" s="8">
        <v>15.5</v>
      </c>
      <c r="M20" s="6">
        <v>66.19</v>
      </c>
    </row>
    <row r="21" spans="1:13">
      <c r="A21">
        <v>14</v>
      </c>
      <c r="B21" s="7">
        <v>3.0800000000000001E-4</v>
      </c>
      <c r="C21" s="7">
        <v>3.0800000000000001E-4</v>
      </c>
      <c r="D21" s="8">
        <v>98672.4</v>
      </c>
      <c r="E21" s="8">
        <v>30.4</v>
      </c>
      <c r="F21" s="6">
        <v>59.79</v>
      </c>
      <c r="G21" t="s">
        <v>13</v>
      </c>
      <c r="H21">
        <v>14</v>
      </c>
      <c r="I21" s="7">
        <v>1.9900000000000001E-4</v>
      </c>
      <c r="J21" s="7">
        <v>1.9900000000000001E-4</v>
      </c>
      <c r="K21" s="8">
        <v>98995.5</v>
      </c>
      <c r="L21" s="8">
        <v>19.7</v>
      </c>
      <c r="M21" s="6">
        <v>65.2</v>
      </c>
    </row>
    <row r="22" spans="1:13">
      <c r="A22">
        <v>15</v>
      </c>
      <c r="B22" s="7">
        <v>3.97E-4</v>
      </c>
      <c r="C22" s="7">
        <v>3.97E-4</v>
      </c>
      <c r="D22" s="8">
        <v>98642.1</v>
      </c>
      <c r="E22" s="8">
        <v>39.200000000000003</v>
      </c>
      <c r="F22" s="6">
        <v>58.8</v>
      </c>
      <c r="G22" t="s">
        <v>13</v>
      </c>
      <c r="H22">
        <v>15</v>
      </c>
      <c r="I22" s="7">
        <v>2.33E-4</v>
      </c>
      <c r="J22" s="7">
        <v>2.33E-4</v>
      </c>
      <c r="K22" s="8">
        <v>98975.8</v>
      </c>
      <c r="L22" s="8">
        <v>23.1</v>
      </c>
      <c r="M22" s="6">
        <v>64.22</v>
      </c>
    </row>
    <row r="23" spans="1:13">
      <c r="A23">
        <v>16</v>
      </c>
      <c r="B23" s="7">
        <v>5.4000000000000001E-4</v>
      </c>
      <c r="C23" s="7">
        <v>5.4000000000000001E-4</v>
      </c>
      <c r="D23" s="8">
        <v>98602.9</v>
      </c>
      <c r="E23" s="8">
        <v>53.2</v>
      </c>
      <c r="F23" s="6">
        <v>57.83</v>
      </c>
      <c r="G23" t="s">
        <v>13</v>
      </c>
      <c r="H23">
        <v>16</v>
      </c>
      <c r="I23" s="7">
        <v>2.7599999999999999E-4</v>
      </c>
      <c r="J23" s="7">
        <v>2.7599999999999999E-4</v>
      </c>
      <c r="K23" s="8">
        <v>98952.8</v>
      </c>
      <c r="L23" s="8">
        <v>27.3</v>
      </c>
      <c r="M23" s="6">
        <v>63.23</v>
      </c>
    </row>
    <row r="24" spans="1:13">
      <c r="A24">
        <v>17</v>
      </c>
      <c r="B24" s="7">
        <v>8.4999999999999995E-4</v>
      </c>
      <c r="C24" s="7">
        <v>8.4999999999999995E-4</v>
      </c>
      <c r="D24" s="8">
        <v>98549.6</v>
      </c>
      <c r="E24" s="8">
        <v>83.7</v>
      </c>
      <c r="F24" s="6">
        <v>56.86</v>
      </c>
      <c r="G24" t="s">
        <v>13</v>
      </c>
      <c r="H24">
        <v>17</v>
      </c>
      <c r="I24" s="7">
        <v>3.0800000000000001E-4</v>
      </c>
      <c r="J24" s="7">
        <v>3.0800000000000001E-4</v>
      </c>
      <c r="K24" s="8">
        <v>98925.5</v>
      </c>
      <c r="L24" s="8">
        <v>30.5</v>
      </c>
      <c r="M24" s="6">
        <v>62.25</v>
      </c>
    </row>
    <row r="25" spans="1:13">
      <c r="A25">
        <v>18</v>
      </c>
      <c r="B25" s="7">
        <v>8.8800000000000001E-4</v>
      </c>
      <c r="C25" s="7">
        <v>8.8699999999999998E-4</v>
      </c>
      <c r="D25" s="8">
        <v>98465.9</v>
      </c>
      <c r="E25" s="8">
        <v>87.4</v>
      </c>
      <c r="F25" s="6">
        <v>55.91</v>
      </c>
      <c r="G25" t="s">
        <v>13</v>
      </c>
      <c r="H25">
        <v>18</v>
      </c>
      <c r="I25" s="7">
        <v>3.3199999999999999E-4</v>
      </c>
      <c r="J25" s="7">
        <v>3.3100000000000002E-4</v>
      </c>
      <c r="K25" s="8">
        <v>98895</v>
      </c>
      <c r="L25" s="8">
        <v>32.799999999999997</v>
      </c>
      <c r="M25" s="6">
        <v>61.27</v>
      </c>
    </row>
    <row r="26" spans="1:13">
      <c r="A26">
        <v>19</v>
      </c>
      <c r="B26" s="7">
        <v>8.52E-4</v>
      </c>
      <c r="C26" s="7">
        <v>8.52E-4</v>
      </c>
      <c r="D26" s="8">
        <v>98378.5</v>
      </c>
      <c r="E26" s="8">
        <v>83.8</v>
      </c>
      <c r="F26" s="6">
        <v>54.96</v>
      </c>
      <c r="G26" t="s">
        <v>13</v>
      </c>
      <c r="H26">
        <v>19</v>
      </c>
      <c r="I26" s="7">
        <v>3.2299999999999999E-4</v>
      </c>
      <c r="J26" s="7">
        <v>3.2299999999999999E-4</v>
      </c>
      <c r="K26" s="8">
        <v>98862.2</v>
      </c>
      <c r="L26" s="8">
        <v>32</v>
      </c>
      <c r="M26" s="6">
        <v>60.29</v>
      </c>
    </row>
    <row r="27" spans="1:13">
      <c r="A27">
        <v>20</v>
      </c>
      <c r="B27" s="7">
        <v>9.2800000000000001E-4</v>
      </c>
      <c r="C27" s="7">
        <v>9.2699999999999998E-4</v>
      </c>
      <c r="D27" s="8">
        <v>98294.8</v>
      </c>
      <c r="E27" s="8">
        <v>91.2</v>
      </c>
      <c r="F27" s="6">
        <v>54</v>
      </c>
      <c r="G27" t="s">
        <v>13</v>
      </c>
      <c r="H27">
        <v>20</v>
      </c>
      <c r="I27" s="7">
        <v>3.1300000000000002E-4</v>
      </c>
      <c r="J27" s="7">
        <v>3.1300000000000002E-4</v>
      </c>
      <c r="K27" s="8">
        <v>98830.2</v>
      </c>
      <c r="L27" s="8">
        <v>30.9</v>
      </c>
      <c r="M27" s="6">
        <v>59.31</v>
      </c>
    </row>
    <row r="28" spans="1:13">
      <c r="A28">
        <v>21</v>
      </c>
      <c r="B28" s="7">
        <v>8.83E-4</v>
      </c>
      <c r="C28" s="7">
        <v>8.83E-4</v>
      </c>
      <c r="D28" s="8">
        <v>98203.6</v>
      </c>
      <c r="E28" s="8">
        <v>86.7</v>
      </c>
      <c r="F28" s="6">
        <v>53.05</v>
      </c>
      <c r="G28" t="s">
        <v>13</v>
      </c>
      <c r="H28">
        <v>21</v>
      </c>
      <c r="I28" s="7">
        <v>3.3599999999999998E-4</v>
      </c>
      <c r="J28" s="7">
        <v>3.3599999999999998E-4</v>
      </c>
      <c r="K28" s="8">
        <v>98799.3</v>
      </c>
      <c r="L28" s="8">
        <v>33.200000000000003</v>
      </c>
      <c r="M28" s="6">
        <v>58.32</v>
      </c>
    </row>
    <row r="29" spans="1:13">
      <c r="A29">
        <v>22</v>
      </c>
      <c r="B29" s="7">
        <v>9.0200000000000002E-4</v>
      </c>
      <c r="C29" s="7">
        <v>9.0200000000000002E-4</v>
      </c>
      <c r="D29" s="8">
        <v>98116.9</v>
      </c>
      <c r="E29" s="8">
        <v>88.5</v>
      </c>
      <c r="F29" s="6">
        <v>52.1</v>
      </c>
      <c r="G29" t="s">
        <v>13</v>
      </c>
      <c r="H29">
        <v>22</v>
      </c>
      <c r="I29" s="7">
        <v>2.9799999999999998E-4</v>
      </c>
      <c r="J29" s="7">
        <v>2.9799999999999998E-4</v>
      </c>
      <c r="K29" s="8">
        <v>98766.2</v>
      </c>
      <c r="L29" s="8">
        <v>29.5</v>
      </c>
      <c r="M29" s="6">
        <v>57.34</v>
      </c>
    </row>
    <row r="30" spans="1:13">
      <c r="A30">
        <v>23</v>
      </c>
      <c r="B30" s="7">
        <v>8.9300000000000002E-4</v>
      </c>
      <c r="C30" s="7">
        <v>8.92E-4</v>
      </c>
      <c r="D30" s="8">
        <v>98028.4</v>
      </c>
      <c r="E30" s="8">
        <v>87.5</v>
      </c>
      <c r="F30" s="6">
        <v>51.14</v>
      </c>
      <c r="G30" t="s">
        <v>13</v>
      </c>
      <c r="H30">
        <v>23</v>
      </c>
      <c r="I30" s="7">
        <v>3.1100000000000002E-4</v>
      </c>
      <c r="J30" s="7">
        <v>3.1100000000000002E-4</v>
      </c>
      <c r="K30" s="8">
        <v>98736.7</v>
      </c>
      <c r="L30" s="8">
        <v>30.7</v>
      </c>
      <c r="M30" s="6">
        <v>56.36</v>
      </c>
    </row>
    <row r="31" spans="1:13">
      <c r="A31">
        <v>24</v>
      </c>
      <c r="B31" s="7">
        <v>8.61E-4</v>
      </c>
      <c r="C31" s="7">
        <v>8.5999999999999998E-4</v>
      </c>
      <c r="D31" s="8">
        <v>97941</v>
      </c>
      <c r="E31" s="8">
        <v>84.3</v>
      </c>
      <c r="F31" s="6">
        <v>50.19</v>
      </c>
      <c r="G31" t="s">
        <v>13</v>
      </c>
      <c r="H31">
        <v>24</v>
      </c>
      <c r="I31" s="7">
        <v>3.28E-4</v>
      </c>
      <c r="J31" s="7">
        <v>3.28E-4</v>
      </c>
      <c r="K31" s="8">
        <v>98706</v>
      </c>
      <c r="L31" s="8">
        <v>32.4</v>
      </c>
      <c r="M31" s="6">
        <v>55.38</v>
      </c>
    </row>
    <row r="32" spans="1:13">
      <c r="A32">
        <v>25</v>
      </c>
      <c r="B32" s="7">
        <v>8.6200000000000003E-4</v>
      </c>
      <c r="C32" s="7">
        <v>8.6200000000000003E-4</v>
      </c>
      <c r="D32" s="8">
        <v>97856.7</v>
      </c>
      <c r="E32" s="8">
        <v>84.3</v>
      </c>
      <c r="F32" s="6">
        <v>49.23</v>
      </c>
      <c r="G32" t="s">
        <v>13</v>
      </c>
      <c r="H32">
        <v>25</v>
      </c>
      <c r="I32" s="7">
        <v>3.3199999999999999E-4</v>
      </c>
      <c r="J32" s="7">
        <v>3.3199999999999999E-4</v>
      </c>
      <c r="K32" s="8">
        <v>98673.600000000006</v>
      </c>
      <c r="L32" s="8">
        <v>32.700000000000003</v>
      </c>
      <c r="M32" s="6">
        <v>54.4</v>
      </c>
    </row>
    <row r="33" spans="1:13">
      <c r="A33">
        <v>26</v>
      </c>
      <c r="B33" s="7">
        <v>8.4099999999999995E-4</v>
      </c>
      <c r="C33" s="7">
        <v>8.4000000000000003E-4</v>
      </c>
      <c r="D33" s="8">
        <v>97772.4</v>
      </c>
      <c r="E33" s="8">
        <v>82.2</v>
      </c>
      <c r="F33" s="6">
        <v>48.27</v>
      </c>
      <c r="G33" t="s">
        <v>13</v>
      </c>
      <c r="H33">
        <v>26</v>
      </c>
      <c r="I33" s="7">
        <v>3.3599999999999998E-4</v>
      </c>
      <c r="J33" s="7">
        <v>3.3599999999999998E-4</v>
      </c>
      <c r="K33" s="8">
        <v>98640.9</v>
      </c>
      <c r="L33" s="8">
        <v>33.1</v>
      </c>
      <c r="M33" s="6">
        <v>53.41</v>
      </c>
    </row>
    <row r="34" spans="1:13">
      <c r="A34">
        <v>27</v>
      </c>
      <c r="B34" s="7">
        <v>8.4400000000000002E-4</v>
      </c>
      <c r="C34" s="7">
        <v>8.4400000000000002E-4</v>
      </c>
      <c r="D34" s="8">
        <v>97690.2</v>
      </c>
      <c r="E34" s="8">
        <v>82.4</v>
      </c>
      <c r="F34" s="6">
        <v>47.32</v>
      </c>
      <c r="G34" t="s">
        <v>13</v>
      </c>
      <c r="H34">
        <v>27</v>
      </c>
      <c r="I34" s="7">
        <v>3.5199999999999999E-4</v>
      </c>
      <c r="J34" s="7">
        <v>3.5199999999999999E-4</v>
      </c>
      <c r="K34" s="8">
        <v>98607.7</v>
      </c>
      <c r="L34" s="8">
        <v>34.700000000000003</v>
      </c>
      <c r="M34" s="6">
        <v>52.43</v>
      </c>
    </row>
    <row r="35" spans="1:13">
      <c r="A35">
        <v>28</v>
      </c>
      <c r="B35" s="7">
        <v>8.8500000000000004E-4</v>
      </c>
      <c r="C35" s="7">
        <v>8.8500000000000004E-4</v>
      </c>
      <c r="D35" s="8">
        <v>97607.8</v>
      </c>
      <c r="E35" s="8">
        <v>86.3</v>
      </c>
      <c r="F35" s="6">
        <v>46.35</v>
      </c>
      <c r="G35" t="s">
        <v>13</v>
      </c>
      <c r="H35">
        <v>28</v>
      </c>
      <c r="I35" s="7">
        <v>3.9100000000000002E-4</v>
      </c>
      <c r="J35" s="7">
        <v>3.9100000000000002E-4</v>
      </c>
      <c r="K35" s="8">
        <v>98573.1</v>
      </c>
      <c r="L35" s="8">
        <v>38.6</v>
      </c>
      <c r="M35" s="6">
        <v>51.45</v>
      </c>
    </row>
    <row r="36" spans="1:13">
      <c r="A36">
        <v>29</v>
      </c>
      <c r="B36" s="7">
        <v>8.9300000000000002E-4</v>
      </c>
      <c r="C36" s="7">
        <v>8.92E-4</v>
      </c>
      <c r="D36" s="8">
        <v>97521.4</v>
      </c>
      <c r="E36" s="8">
        <v>87</v>
      </c>
      <c r="F36" s="6">
        <v>45.4</v>
      </c>
      <c r="G36" t="s">
        <v>13</v>
      </c>
      <c r="H36">
        <v>29</v>
      </c>
      <c r="I36" s="7">
        <v>4.17E-4</v>
      </c>
      <c r="J36" s="7">
        <v>4.17E-4</v>
      </c>
      <c r="K36" s="8">
        <v>98534.5</v>
      </c>
      <c r="L36" s="8">
        <v>41.1</v>
      </c>
      <c r="M36" s="6">
        <v>50.47</v>
      </c>
    </row>
    <row r="37" spans="1:13">
      <c r="A37">
        <v>30</v>
      </c>
      <c r="B37" s="7">
        <v>8.9400000000000005E-4</v>
      </c>
      <c r="C37" s="7">
        <v>8.9300000000000002E-4</v>
      </c>
      <c r="D37" s="8">
        <v>97434.4</v>
      </c>
      <c r="E37" s="8">
        <v>87.1</v>
      </c>
      <c r="F37" s="6">
        <v>44.44</v>
      </c>
      <c r="G37" t="s">
        <v>13</v>
      </c>
      <c r="H37">
        <v>30</v>
      </c>
      <c r="I37" s="7">
        <v>4.2499999999999998E-4</v>
      </c>
      <c r="J37" s="7">
        <v>4.2499999999999998E-4</v>
      </c>
      <c r="K37" s="8">
        <v>98493.4</v>
      </c>
      <c r="L37" s="8">
        <v>41.8</v>
      </c>
      <c r="M37" s="6">
        <v>49.49</v>
      </c>
    </row>
    <row r="38" spans="1:13">
      <c r="A38">
        <v>31</v>
      </c>
      <c r="B38" s="7">
        <v>9.4600000000000001E-4</v>
      </c>
      <c r="C38" s="7">
        <v>9.4499999999999998E-4</v>
      </c>
      <c r="D38" s="8">
        <v>97347.3</v>
      </c>
      <c r="E38" s="8">
        <v>92</v>
      </c>
      <c r="F38" s="6">
        <v>43.47</v>
      </c>
      <c r="G38" t="s">
        <v>13</v>
      </c>
      <c r="H38">
        <v>31</v>
      </c>
      <c r="I38" s="7">
        <v>5.2999999999999998E-4</v>
      </c>
      <c r="J38" s="7">
        <v>5.2999999999999998E-4</v>
      </c>
      <c r="K38" s="8">
        <v>98451.6</v>
      </c>
      <c r="L38" s="8">
        <v>52.2</v>
      </c>
      <c r="M38" s="6">
        <v>48.51</v>
      </c>
    </row>
    <row r="39" spans="1:13">
      <c r="A39">
        <v>32</v>
      </c>
      <c r="B39" s="7">
        <v>1.01E-3</v>
      </c>
      <c r="C39" s="7">
        <v>1.0089999999999999E-3</v>
      </c>
      <c r="D39" s="8">
        <v>97255.3</v>
      </c>
      <c r="E39" s="8">
        <v>98.1</v>
      </c>
      <c r="F39" s="6">
        <v>42.52</v>
      </c>
      <c r="G39" t="s">
        <v>13</v>
      </c>
      <c r="H39">
        <v>32</v>
      </c>
      <c r="I39" s="7">
        <v>5.31E-4</v>
      </c>
      <c r="J39" s="7">
        <v>5.2999999999999998E-4</v>
      </c>
      <c r="K39" s="8">
        <v>98399.4</v>
      </c>
      <c r="L39" s="8">
        <v>52.2</v>
      </c>
      <c r="M39" s="6">
        <v>47.54</v>
      </c>
    </row>
    <row r="40" spans="1:13">
      <c r="A40">
        <v>33</v>
      </c>
      <c r="B40" s="7">
        <v>1.072E-3</v>
      </c>
      <c r="C40" s="7">
        <v>1.0709999999999999E-3</v>
      </c>
      <c r="D40" s="8">
        <v>97157.2</v>
      </c>
      <c r="E40" s="8">
        <v>104.1</v>
      </c>
      <c r="F40" s="6">
        <v>41.56</v>
      </c>
      <c r="G40" t="s">
        <v>13</v>
      </c>
      <c r="H40">
        <v>33</v>
      </c>
      <c r="I40" s="7">
        <v>5.62E-4</v>
      </c>
      <c r="J40" s="7">
        <v>5.62E-4</v>
      </c>
      <c r="K40" s="8">
        <v>98347.199999999997</v>
      </c>
      <c r="L40" s="8">
        <v>55.3</v>
      </c>
      <c r="M40" s="6">
        <v>46.56</v>
      </c>
    </row>
    <row r="41" spans="1:13">
      <c r="A41">
        <v>34</v>
      </c>
      <c r="B41" s="7">
        <v>1.06E-3</v>
      </c>
      <c r="C41" s="7">
        <v>1.06E-3</v>
      </c>
      <c r="D41" s="8">
        <v>97053.1</v>
      </c>
      <c r="E41" s="8">
        <v>102.8</v>
      </c>
      <c r="F41" s="6">
        <v>40.6</v>
      </c>
      <c r="G41" t="s">
        <v>13</v>
      </c>
      <c r="H41">
        <v>34</v>
      </c>
      <c r="I41" s="7">
        <v>6.7699999999999998E-4</v>
      </c>
      <c r="J41" s="7">
        <v>6.7599999999999995E-4</v>
      </c>
      <c r="K41" s="8">
        <v>98291.9</v>
      </c>
      <c r="L41" s="8">
        <v>66.5</v>
      </c>
      <c r="M41" s="6">
        <v>45.59</v>
      </c>
    </row>
    <row r="42" spans="1:13">
      <c r="A42">
        <v>35</v>
      </c>
      <c r="B42" s="7">
        <v>1.165E-3</v>
      </c>
      <c r="C42" s="7">
        <v>1.1640000000000001E-3</v>
      </c>
      <c r="D42" s="8">
        <v>96950.2</v>
      </c>
      <c r="E42" s="8">
        <v>112.8</v>
      </c>
      <c r="F42" s="6">
        <v>39.64</v>
      </c>
      <c r="G42" t="s">
        <v>13</v>
      </c>
      <c r="H42">
        <v>35</v>
      </c>
      <c r="I42" s="7">
        <v>7.3300000000000004E-4</v>
      </c>
      <c r="J42" s="7">
        <v>7.3200000000000001E-4</v>
      </c>
      <c r="K42" s="8">
        <v>98225.5</v>
      </c>
      <c r="L42" s="8">
        <v>71.900000000000006</v>
      </c>
      <c r="M42" s="6">
        <v>44.62</v>
      </c>
    </row>
    <row r="43" spans="1:13">
      <c r="A43">
        <v>36</v>
      </c>
      <c r="B43" s="7">
        <v>1.2949999999999999E-3</v>
      </c>
      <c r="C43" s="7">
        <v>1.2949999999999999E-3</v>
      </c>
      <c r="D43" s="8">
        <v>96837.4</v>
      </c>
      <c r="E43" s="8">
        <v>125.4</v>
      </c>
      <c r="F43" s="6">
        <v>38.69</v>
      </c>
      <c r="G43" t="s">
        <v>13</v>
      </c>
      <c r="H43">
        <v>36</v>
      </c>
      <c r="I43" s="7">
        <v>7.8200000000000003E-4</v>
      </c>
      <c r="J43" s="7">
        <v>7.8200000000000003E-4</v>
      </c>
      <c r="K43" s="8">
        <v>98153.5</v>
      </c>
      <c r="L43" s="8">
        <v>76.7</v>
      </c>
      <c r="M43" s="6">
        <v>43.65</v>
      </c>
    </row>
    <row r="44" spans="1:13">
      <c r="A44">
        <v>37</v>
      </c>
      <c r="B44" s="7">
        <v>1.3519999999999999E-3</v>
      </c>
      <c r="C44" s="7">
        <v>1.351E-3</v>
      </c>
      <c r="D44" s="8">
        <v>96712</v>
      </c>
      <c r="E44" s="8">
        <v>130.69999999999999</v>
      </c>
      <c r="F44" s="6">
        <v>37.74</v>
      </c>
      <c r="G44" t="s">
        <v>13</v>
      </c>
      <c r="H44">
        <v>37</v>
      </c>
      <c r="I44" s="7">
        <v>8.8999999999999995E-4</v>
      </c>
      <c r="J44" s="7">
        <v>8.8999999999999995E-4</v>
      </c>
      <c r="K44" s="8">
        <v>98076.800000000003</v>
      </c>
      <c r="L44" s="8">
        <v>87.3</v>
      </c>
      <c r="M44" s="6">
        <v>42.69</v>
      </c>
    </row>
    <row r="45" spans="1:13">
      <c r="A45">
        <v>38</v>
      </c>
      <c r="B45" s="7">
        <v>1.433E-3</v>
      </c>
      <c r="C45" s="7">
        <v>1.4319999999999999E-3</v>
      </c>
      <c r="D45" s="8">
        <v>96581.4</v>
      </c>
      <c r="E45" s="8">
        <v>138.30000000000001</v>
      </c>
      <c r="F45" s="6">
        <v>36.79</v>
      </c>
      <c r="G45" t="s">
        <v>13</v>
      </c>
      <c r="H45">
        <v>38</v>
      </c>
      <c r="I45" s="7">
        <v>9.2000000000000003E-4</v>
      </c>
      <c r="J45" s="7">
        <v>9.2000000000000003E-4</v>
      </c>
      <c r="K45" s="8">
        <v>97989.5</v>
      </c>
      <c r="L45" s="8">
        <v>90.2</v>
      </c>
      <c r="M45" s="6">
        <v>41.72</v>
      </c>
    </row>
    <row r="46" spans="1:13">
      <c r="A46">
        <v>39</v>
      </c>
      <c r="B46" s="7">
        <v>1.5579999999999999E-3</v>
      </c>
      <c r="C46" s="7">
        <v>1.557E-3</v>
      </c>
      <c r="D46" s="8">
        <v>96443.1</v>
      </c>
      <c r="E46" s="8">
        <v>150.1</v>
      </c>
      <c r="F46" s="6">
        <v>35.840000000000003</v>
      </c>
      <c r="G46" t="s">
        <v>13</v>
      </c>
      <c r="H46">
        <v>39</v>
      </c>
      <c r="I46" s="7">
        <v>9.9200000000000004E-4</v>
      </c>
      <c r="J46" s="7">
        <v>9.9200000000000004E-4</v>
      </c>
      <c r="K46" s="8">
        <v>97899.4</v>
      </c>
      <c r="L46" s="8">
        <v>97.1</v>
      </c>
      <c r="M46" s="6">
        <v>40.76</v>
      </c>
    </row>
    <row r="47" spans="1:13">
      <c r="A47">
        <v>40</v>
      </c>
      <c r="B47" s="7">
        <v>1.6360000000000001E-3</v>
      </c>
      <c r="C47" s="7">
        <v>1.635E-3</v>
      </c>
      <c r="D47" s="8">
        <v>96292.9</v>
      </c>
      <c r="E47" s="8">
        <v>157.4</v>
      </c>
      <c r="F47" s="6">
        <v>34.9</v>
      </c>
      <c r="G47" t="s">
        <v>13</v>
      </c>
      <c r="H47">
        <v>40</v>
      </c>
      <c r="I47" s="7">
        <v>1.0939999999999999E-3</v>
      </c>
      <c r="J47" s="7">
        <v>1.093E-3</v>
      </c>
      <c r="K47" s="8">
        <v>97802.3</v>
      </c>
      <c r="L47" s="8">
        <v>106.9</v>
      </c>
      <c r="M47" s="6">
        <v>39.799999999999997</v>
      </c>
    </row>
    <row r="48" spans="1:13">
      <c r="A48">
        <v>41</v>
      </c>
      <c r="B48" s="7">
        <v>1.825E-3</v>
      </c>
      <c r="C48" s="7">
        <v>1.823E-3</v>
      </c>
      <c r="D48" s="8">
        <v>96135.5</v>
      </c>
      <c r="E48" s="8">
        <v>175.3</v>
      </c>
      <c r="F48" s="6">
        <v>33.950000000000003</v>
      </c>
      <c r="G48" t="s">
        <v>13</v>
      </c>
      <c r="H48">
        <v>41</v>
      </c>
      <c r="I48" s="7">
        <v>1.2539999999999999E-3</v>
      </c>
      <c r="J48" s="7">
        <v>1.253E-3</v>
      </c>
      <c r="K48" s="8">
        <v>97695.3</v>
      </c>
      <c r="L48" s="8">
        <v>122.4</v>
      </c>
      <c r="M48" s="6">
        <v>38.840000000000003</v>
      </c>
    </row>
    <row r="49" spans="1:13">
      <c r="A49">
        <v>42</v>
      </c>
      <c r="B49" s="7">
        <v>1.9810000000000001E-3</v>
      </c>
      <c r="C49" s="7">
        <v>1.9789999999999999E-3</v>
      </c>
      <c r="D49" s="8">
        <v>95960.3</v>
      </c>
      <c r="E49" s="8">
        <v>189.9</v>
      </c>
      <c r="F49" s="6">
        <v>33.01</v>
      </c>
      <c r="G49" t="s">
        <v>13</v>
      </c>
      <c r="H49">
        <v>42</v>
      </c>
      <c r="I49" s="7">
        <v>1.382E-3</v>
      </c>
      <c r="J49" s="7">
        <v>1.3810000000000001E-3</v>
      </c>
      <c r="K49" s="8">
        <v>97572.9</v>
      </c>
      <c r="L49" s="8">
        <v>134.69999999999999</v>
      </c>
      <c r="M49" s="6">
        <v>37.89</v>
      </c>
    </row>
    <row r="50" spans="1:13">
      <c r="A50">
        <v>43</v>
      </c>
      <c r="B50" s="7">
        <v>2.2309999999999999E-3</v>
      </c>
      <c r="C50" s="7">
        <v>2.2290000000000001E-3</v>
      </c>
      <c r="D50" s="8">
        <v>95770.3</v>
      </c>
      <c r="E50" s="8">
        <v>213.4</v>
      </c>
      <c r="F50" s="6">
        <v>32.08</v>
      </c>
      <c r="G50" t="s">
        <v>13</v>
      </c>
      <c r="H50">
        <v>43</v>
      </c>
      <c r="I50" s="7">
        <v>1.4829999999999999E-3</v>
      </c>
      <c r="J50" s="7">
        <v>1.482E-3</v>
      </c>
      <c r="K50" s="8">
        <v>97438.2</v>
      </c>
      <c r="L50" s="8">
        <v>144.4</v>
      </c>
      <c r="M50" s="6">
        <v>36.94</v>
      </c>
    </row>
    <row r="51" spans="1:13">
      <c r="A51">
        <v>44</v>
      </c>
      <c r="B51" s="7">
        <v>2.496E-3</v>
      </c>
      <c r="C51" s="7">
        <v>2.493E-3</v>
      </c>
      <c r="D51" s="8">
        <v>95556.9</v>
      </c>
      <c r="E51" s="8">
        <v>238.3</v>
      </c>
      <c r="F51" s="6">
        <v>31.15</v>
      </c>
      <c r="G51" t="s">
        <v>13</v>
      </c>
      <c r="H51">
        <v>44</v>
      </c>
      <c r="I51" s="7">
        <v>1.6949999999999999E-3</v>
      </c>
      <c r="J51" s="7">
        <v>1.694E-3</v>
      </c>
      <c r="K51" s="8">
        <v>97293.8</v>
      </c>
      <c r="L51" s="8">
        <v>164.8</v>
      </c>
      <c r="M51" s="6">
        <v>36</v>
      </c>
    </row>
    <row r="52" spans="1:13">
      <c r="A52">
        <v>45</v>
      </c>
      <c r="B52" s="7">
        <v>2.8540000000000002E-3</v>
      </c>
      <c r="C52" s="7">
        <v>2.8500000000000001E-3</v>
      </c>
      <c r="D52" s="8">
        <v>95318.6</v>
      </c>
      <c r="E52" s="8">
        <v>271.60000000000002</v>
      </c>
      <c r="F52" s="6">
        <v>30.23</v>
      </c>
      <c r="G52" t="s">
        <v>13</v>
      </c>
      <c r="H52">
        <v>45</v>
      </c>
      <c r="I52" s="7">
        <v>1.861E-3</v>
      </c>
      <c r="J52" s="7">
        <v>1.859E-3</v>
      </c>
      <c r="K52" s="8">
        <v>97129.1</v>
      </c>
      <c r="L52" s="8">
        <v>180.6</v>
      </c>
      <c r="M52" s="6">
        <v>35.06</v>
      </c>
    </row>
    <row r="53" spans="1:13">
      <c r="A53">
        <v>46</v>
      </c>
      <c r="B53" s="7">
        <v>3.1580000000000002E-3</v>
      </c>
      <c r="C53" s="7">
        <v>3.153E-3</v>
      </c>
      <c r="D53" s="8">
        <v>95047</v>
      </c>
      <c r="E53" s="8">
        <v>299.7</v>
      </c>
      <c r="F53" s="6">
        <v>29.31</v>
      </c>
      <c r="G53" t="s">
        <v>13</v>
      </c>
      <c r="H53">
        <v>46</v>
      </c>
      <c r="I53" s="7">
        <v>1.9889999999999999E-3</v>
      </c>
      <c r="J53" s="7">
        <v>1.9870000000000001E-3</v>
      </c>
      <c r="K53" s="8">
        <v>96948.5</v>
      </c>
      <c r="L53" s="8">
        <v>192.6</v>
      </c>
      <c r="M53" s="6">
        <v>34.119999999999997</v>
      </c>
    </row>
    <row r="54" spans="1:13">
      <c r="A54">
        <v>47</v>
      </c>
      <c r="B54" s="7">
        <v>3.627E-3</v>
      </c>
      <c r="C54" s="7">
        <v>3.6210000000000001E-3</v>
      </c>
      <c r="D54" s="8">
        <v>94747.3</v>
      </c>
      <c r="E54" s="8">
        <v>343.1</v>
      </c>
      <c r="F54" s="6">
        <v>28.4</v>
      </c>
      <c r="G54" t="s">
        <v>13</v>
      </c>
      <c r="H54">
        <v>47</v>
      </c>
      <c r="I54" s="7">
        <v>2.3149999999999998E-3</v>
      </c>
      <c r="J54" s="7">
        <v>2.313E-3</v>
      </c>
      <c r="K54" s="8">
        <v>96755.9</v>
      </c>
      <c r="L54" s="8">
        <v>223.7</v>
      </c>
      <c r="M54" s="6">
        <v>33.19</v>
      </c>
    </row>
    <row r="55" spans="1:13">
      <c r="A55">
        <v>48</v>
      </c>
      <c r="B55" s="7">
        <v>3.9269999999999999E-3</v>
      </c>
      <c r="C55" s="7">
        <v>3.9189999999999997E-3</v>
      </c>
      <c r="D55" s="8">
        <v>94404.2</v>
      </c>
      <c r="E55" s="8">
        <v>370</v>
      </c>
      <c r="F55" s="6">
        <v>27.5</v>
      </c>
      <c r="G55" t="s">
        <v>13</v>
      </c>
      <c r="H55">
        <v>48</v>
      </c>
      <c r="I55" s="7">
        <v>2.673E-3</v>
      </c>
      <c r="J55" s="7">
        <v>2.6689999999999999E-3</v>
      </c>
      <c r="K55" s="8">
        <v>96532.1</v>
      </c>
      <c r="L55" s="8">
        <v>257.7</v>
      </c>
      <c r="M55" s="6">
        <v>32.26</v>
      </c>
    </row>
    <row r="56" spans="1:13">
      <c r="A56">
        <v>49</v>
      </c>
      <c r="B56" s="7">
        <v>4.3740000000000003E-3</v>
      </c>
      <c r="C56" s="7">
        <v>4.3639999999999998E-3</v>
      </c>
      <c r="D56" s="8">
        <v>94034.3</v>
      </c>
      <c r="E56" s="8">
        <v>410.4</v>
      </c>
      <c r="F56" s="6">
        <v>26.61</v>
      </c>
      <c r="G56" t="s">
        <v>13</v>
      </c>
      <c r="H56">
        <v>49</v>
      </c>
      <c r="I56" s="7">
        <v>2.7560000000000002E-3</v>
      </c>
      <c r="J56" s="7">
        <v>2.7529999999999998E-3</v>
      </c>
      <c r="K56" s="8">
        <v>96274.5</v>
      </c>
      <c r="L56" s="8">
        <v>265</v>
      </c>
      <c r="M56" s="6">
        <v>31.35</v>
      </c>
    </row>
    <row r="57" spans="1:13">
      <c r="A57">
        <v>50</v>
      </c>
      <c r="B57" s="7">
        <v>4.8919999999999996E-3</v>
      </c>
      <c r="C57" s="7">
        <v>4.8799999999999998E-3</v>
      </c>
      <c r="D57" s="8">
        <v>93623.9</v>
      </c>
      <c r="E57" s="8">
        <v>456.9</v>
      </c>
      <c r="F57" s="6">
        <v>25.72</v>
      </c>
      <c r="G57" t="s">
        <v>13</v>
      </c>
      <c r="H57">
        <v>50</v>
      </c>
      <c r="I57" s="7">
        <v>3.0920000000000001E-3</v>
      </c>
      <c r="J57" s="7">
        <v>3.0869999999999999E-3</v>
      </c>
      <c r="K57" s="8">
        <v>96009.5</v>
      </c>
      <c r="L57" s="8">
        <v>296.39999999999998</v>
      </c>
      <c r="M57" s="6">
        <v>30.43</v>
      </c>
    </row>
    <row r="58" spans="1:13">
      <c r="A58">
        <v>51</v>
      </c>
      <c r="B58" s="7">
        <v>5.3740000000000003E-3</v>
      </c>
      <c r="C58" s="7">
        <v>5.359E-3</v>
      </c>
      <c r="D58" s="8">
        <v>93167</v>
      </c>
      <c r="E58" s="8">
        <v>499.3</v>
      </c>
      <c r="F58" s="6">
        <v>24.85</v>
      </c>
      <c r="G58" t="s">
        <v>13</v>
      </c>
      <c r="H58">
        <v>51</v>
      </c>
      <c r="I58" s="7">
        <v>3.4290000000000002E-3</v>
      </c>
      <c r="J58" s="7">
        <v>3.424E-3</v>
      </c>
      <c r="K58" s="8">
        <v>95713.1</v>
      </c>
      <c r="L58" s="8">
        <v>327.7</v>
      </c>
      <c r="M58" s="6">
        <v>29.53</v>
      </c>
    </row>
    <row r="59" spans="1:13">
      <c r="A59">
        <v>52</v>
      </c>
      <c r="B59" s="7">
        <v>5.901E-3</v>
      </c>
      <c r="C59" s="7">
        <v>5.8830000000000002E-3</v>
      </c>
      <c r="D59" s="8">
        <v>92667.7</v>
      </c>
      <c r="E59" s="8">
        <v>545.20000000000005</v>
      </c>
      <c r="F59" s="6">
        <v>23.98</v>
      </c>
      <c r="G59" t="s">
        <v>13</v>
      </c>
      <c r="H59">
        <v>52</v>
      </c>
      <c r="I59" s="7">
        <v>3.6840000000000002E-3</v>
      </c>
      <c r="J59" s="7">
        <v>3.6770000000000001E-3</v>
      </c>
      <c r="K59" s="8">
        <v>95385.4</v>
      </c>
      <c r="L59" s="8">
        <v>350.8</v>
      </c>
      <c r="M59" s="6">
        <v>28.63</v>
      </c>
    </row>
    <row r="60" spans="1:13">
      <c r="A60">
        <v>53</v>
      </c>
      <c r="B60" s="7">
        <v>6.8399999999999997E-3</v>
      </c>
      <c r="C60" s="7">
        <v>6.816E-3</v>
      </c>
      <c r="D60" s="8">
        <v>92122.5</v>
      </c>
      <c r="E60" s="8">
        <v>627.9</v>
      </c>
      <c r="F60" s="6">
        <v>23.12</v>
      </c>
      <c r="G60" t="s">
        <v>13</v>
      </c>
      <c r="H60">
        <v>53</v>
      </c>
      <c r="I60" s="7">
        <v>4.0819999999999997E-3</v>
      </c>
      <c r="J60" s="7">
        <v>4.0740000000000004E-3</v>
      </c>
      <c r="K60" s="8">
        <v>95034.6</v>
      </c>
      <c r="L60" s="8">
        <v>387.2</v>
      </c>
      <c r="M60" s="6">
        <v>27.73</v>
      </c>
    </row>
    <row r="61" spans="1:13">
      <c r="A61">
        <v>54</v>
      </c>
      <c r="B61" s="7">
        <v>7.5729999999999999E-3</v>
      </c>
      <c r="C61" s="7">
        <v>7.5440000000000004E-3</v>
      </c>
      <c r="D61" s="8">
        <v>91494.6</v>
      </c>
      <c r="E61" s="8">
        <v>690.3</v>
      </c>
      <c r="F61" s="6">
        <v>22.27</v>
      </c>
      <c r="G61" t="s">
        <v>13</v>
      </c>
      <c r="H61">
        <v>54</v>
      </c>
      <c r="I61" s="7">
        <v>4.4339999999999996E-3</v>
      </c>
      <c r="J61" s="7">
        <v>4.424E-3</v>
      </c>
      <c r="K61" s="8">
        <v>94647.5</v>
      </c>
      <c r="L61" s="8">
        <v>418.7</v>
      </c>
      <c r="M61" s="6">
        <v>26.84</v>
      </c>
    </row>
    <row r="62" spans="1:13">
      <c r="A62">
        <v>55</v>
      </c>
      <c r="B62" s="7">
        <v>8.4030000000000007E-3</v>
      </c>
      <c r="C62" s="7">
        <v>8.3680000000000004E-3</v>
      </c>
      <c r="D62" s="8">
        <v>90804.3</v>
      </c>
      <c r="E62" s="8">
        <v>759.9</v>
      </c>
      <c r="F62" s="6">
        <v>21.44</v>
      </c>
      <c r="G62" t="s">
        <v>13</v>
      </c>
      <c r="H62">
        <v>55</v>
      </c>
      <c r="I62" s="7">
        <v>5.1850000000000004E-3</v>
      </c>
      <c r="J62" s="7">
        <v>5.1720000000000004E-3</v>
      </c>
      <c r="K62" s="8">
        <v>94228.7</v>
      </c>
      <c r="L62" s="8">
        <v>487.3</v>
      </c>
      <c r="M62" s="6">
        <v>25.96</v>
      </c>
    </row>
    <row r="63" spans="1:13">
      <c r="A63">
        <v>56</v>
      </c>
      <c r="B63" s="7">
        <v>9.6860000000000002E-3</v>
      </c>
      <c r="C63" s="7">
        <v>9.6399999999999993E-3</v>
      </c>
      <c r="D63" s="8">
        <v>90044.4</v>
      </c>
      <c r="E63" s="8">
        <v>868</v>
      </c>
      <c r="F63" s="6">
        <v>20.62</v>
      </c>
      <c r="G63" t="s">
        <v>13</v>
      </c>
      <c r="H63">
        <v>56</v>
      </c>
      <c r="I63" s="7">
        <v>5.7369999999999999E-3</v>
      </c>
      <c r="J63" s="7">
        <v>5.7210000000000004E-3</v>
      </c>
      <c r="K63" s="8">
        <v>93741.4</v>
      </c>
      <c r="L63" s="8">
        <v>536.29999999999995</v>
      </c>
      <c r="M63" s="6">
        <v>25.09</v>
      </c>
    </row>
    <row r="64" spans="1:13">
      <c r="A64">
        <v>57</v>
      </c>
      <c r="B64" s="7">
        <v>1.0706E-2</v>
      </c>
      <c r="C64" s="7">
        <v>1.0649E-2</v>
      </c>
      <c r="D64" s="8">
        <v>89176.4</v>
      </c>
      <c r="E64" s="8">
        <v>949.7</v>
      </c>
      <c r="F64" s="6">
        <v>19.809999999999999</v>
      </c>
      <c r="G64" t="s">
        <v>13</v>
      </c>
      <c r="H64">
        <v>57</v>
      </c>
      <c r="I64" s="7">
        <v>6.4380000000000001E-3</v>
      </c>
      <c r="J64" s="7">
        <v>6.417E-3</v>
      </c>
      <c r="K64" s="8">
        <v>93205.1</v>
      </c>
      <c r="L64" s="8">
        <v>598.1</v>
      </c>
      <c r="M64" s="6">
        <v>24.23</v>
      </c>
    </row>
    <row r="65" spans="1:13">
      <c r="A65">
        <v>58</v>
      </c>
      <c r="B65" s="7">
        <v>1.1814E-2</v>
      </c>
      <c r="C65" s="7">
        <v>1.1743999999999999E-2</v>
      </c>
      <c r="D65" s="8">
        <v>88226.8</v>
      </c>
      <c r="E65" s="8">
        <v>1036.2</v>
      </c>
      <c r="F65" s="6">
        <v>19.02</v>
      </c>
      <c r="G65" t="s">
        <v>13</v>
      </c>
      <c r="H65">
        <v>58</v>
      </c>
      <c r="I65" s="7">
        <v>6.8780000000000004E-3</v>
      </c>
      <c r="J65" s="7">
        <v>6.8539999999999998E-3</v>
      </c>
      <c r="K65" s="8">
        <v>92607.1</v>
      </c>
      <c r="L65" s="8">
        <v>634.70000000000005</v>
      </c>
      <c r="M65" s="6">
        <v>23.39</v>
      </c>
    </row>
    <row r="66" spans="1:13">
      <c r="A66">
        <v>59</v>
      </c>
      <c r="B66" s="7">
        <v>1.3305000000000001E-2</v>
      </c>
      <c r="C66" s="7">
        <v>1.3217E-2</v>
      </c>
      <c r="D66" s="8">
        <v>87190.6</v>
      </c>
      <c r="E66" s="8">
        <v>1152.4000000000001</v>
      </c>
      <c r="F66" s="6">
        <v>18.239999999999998</v>
      </c>
      <c r="G66" t="s">
        <v>13</v>
      </c>
      <c r="H66">
        <v>59</v>
      </c>
      <c r="I66" s="7">
        <v>7.8829999999999994E-3</v>
      </c>
      <c r="J66" s="7">
        <v>7.8519999999999996E-3</v>
      </c>
      <c r="K66" s="8">
        <v>91972.3</v>
      </c>
      <c r="L66" s="8">
        <v>722.2</v>
      </c>
      <c r="M66" s="6">
        <v>22.54</v>
      </c>
    </row>
    <row r="67" spans="1:13">
      <c r="A67">
        <v>60</v>
      </c>
      <c r="B67" s="7">
        <v>1.5226E-2</v>
      </c>
      <c r="C67" s="7">
        <v>1.5110999999999999E-2</v>
      </c>
      <c r="D67" s="8">
        <v>86038.2</v>
      </c>
      <c r="E67" s="8">
        <v>1300.0999999999999</v>
      </c>
      <c r="F67" s="6">
        <v>17.48</v>
      </c>
      <c r="G67" t="s">
        <v>13</v>
      </c>
      <c r="H67">
        <v>60</v>
      </c>
      <c r="I67" s="7">
        <v>8.7419999999999998E-3</v>
      </c>
      <c r="J67" s="7">
        <v>8.7039999999999999E-3</v>
      </c>
      <c r="K67" s="8">
        <v>91250.2</v>
      </c>
      <c r="L67" s="8">
        <v>794.2</v>
      </c>
      <c r="M67" s="6">
        <v>21.72</v>
      </c>
    </row>
    <row r="68" spans="1:13">
      <c r="A68">
        <v>61</v>
      </c>
      <c r="B68" s="7">
        <v>1.7305999999999998E-2</v>
      </c>
      <c r="C68" s="7">
        <v>1.7158E-2</v>
      </c>
      <c r="D68" s="8">
        <v>84738.1</v>
      </c>
      <c r="E68" s="8">
        <v>1453.9</v>
      </c>
      <c r="F68" s="6">
        <v>16.739999999999998</v>
      </c>
      <c r="G68" t="s">
        <v>13</v>
      </c>
      <c r="H68">
        <v>61</v>
      </c>
      <c r="I68" s="7">
        <v>9.7949999999999999E-3</v>
      </c>
      <c r="J68" s="7">
        <v>9.7479999999999997E-3</v>
      </c>
      <c r="K68" s="8">
        <v>90456</v>
      </c>
      <c r="L68" s="8">
        <v>881.7</v>
      </c>
      <c r="M68" s="6">
        <v>20.91</v>
      </c>
    </row>
    <row r="69" spans="1:13">
      <c r="A69">
        <v>62</v>
      </c>
      <c r="B69" s="7">
        <v>1.8946000000000001E-2</v>
      </c>
      <c r="C69" s="7">
        <v>1.8769000000000001E-2</v>
      </c>
      <c r="D69" s="8">
        <v>83284.2</v>
      </c>
      <c r="E69" s="8">
        <v>1563.1</v>
      </c>
      <c r="F69" s="6">
        <v>16.02</v>
      </c>
      <c r="G69" t="s">
        <v>13</v>
      </c>
      <c r="H69">
        <v>62</v>
      </c>
      <c r="I69" s="7">
        <v>1.0913000000000001E-2</v>
      </c>
      <c r="J69" s="7">
        <v>1.0854000000000001E-2</v>
      </c>
      <c r="K69" s="8">
        <v>89574.2</v>
      </c>
      <c r="L69" s="8">
        <v>972.2</v>
      </c>
      <c r="M69" s="6">
        <v>20.11</v>
      </c>
    </row>
    <row r="70" spans="1:13">
      <c r="A70">
        <v>63</v>
      </c>
      <c r="B70" s="7">
        <v>2.0974E-2</v>
      </c>
      <c r="C70" s="7">
        <v>2.0756E-2</v>
      </c>
      <c r="D70" s="8">
        <v>81721</v>
      </c>
      <c r="E70" s="8">
        <v>1696.2</v>
      </c>
      <c r="F70" s="6">
        <v>15.32</v>
      </c>
      <c r="G70" t="s">
        <v>13</v>
      </c>
      <c r="H70">
        <v>63</v>
      </c>
      <c r="I70" s="7">
        <v>1.2137999999999999E-2</v>
      </c>
      <c r="J70" s="7">
        <v>1.2064999999999999E-2</v>
      </c>
      <c r="K70" s="8">
        <v>88602</v>
      </c>
      <c r="L70" s="8">
        <v>1068.9000000000001</v>
      </c>
      <c r="M70" s="6">
        <v>19.32</v>
      </c>
    </row>
    <row r="71" spans="1:13">
      <c r="A71">
        <v>64</v>
      </c>
      <c r="B71" s="7">
        <v>2.3751000000000001E-2</v>
      </c>
      <c r="C71" s="7">
        <v>2.3472E-2</v>
      </c>
      <c r="D71" s="8">
        <v>80024.800000000003</v>
      </c>
      <c r="E71" s="8">
        <v>1878.4</v>
      </c>
      <c r="F71" s="6">
        <v>14.63</v>
      </c>
      <c r="G71" t="s">
        <v>13</v>
      </c>
      <c r="H71">
        <v>64</v>
      </c>
      <c r="I71" s="7">
        <v>1.3452E-2</v>
      </c>
      <c r="J71" s="7">
        <v>1.3362000000000001E-2</v>
      </c>
      <c r="K71" s="8">
        <v>87533.1</v>
      </c>
      <c r="L71" s="8">
        <v>1169.7</v>
      </c>
      <c r="M71" s="6">
        <v>18.55</v>
      </c>
    </row>
    <row r="72" spans="1:13">
      <c r="A72">
        <v>65</v>
      </c>
      <c r="B72" s="7">
        <v>2.6376E-2</v>
      </c>
      <c r="C72" s="7">
        <v>2.6033000000000001E-2</v>
      </c>
      <c r="D72" s="8">
        <v>78146.5</v>
      </c>
      <c r="E72" s="8">
        <v>2034.4</v>
      </c>
      <c r="F72" s="6">
        <v>13.97</v>
      </c>
      <c r="G72" t="s">
        <v>13</v>
      </c>
      <c r="H72">
        <v>65</v>
      </c>
      <c r="I72" s="7">
        <v>1.4647E-2</v>
      </c>
      <c r="J72" s="7">
        <v>1.4541E-2</v>
      </c>
      <c r="K72" s="8">
        <v>86363.4</v>
      </c>
      <c r="L72" s="8">
        <v>1255.8</v>
      </c>
      <c r="M72" s="6">
        <v>17.8</v>
      </c>
    </row>
    <row r="73" spans="1:13">
      <c r="A73">
        <v>66</v>
      </c>
      <c r="B73" s="7">
        <v>2.8739000000000001E-2</v>
      </c>
      <c r="C73" s="7">
        <v>2.8332E-2</v>
      </c>
      <c r="D73" s="8">
        <v>76112.100000000006</v>
      </c>
      <c r="E73" s="8">
        <v>2156.4</v>
      </c>
      <c r="F73" s="6">
        <v>13.33</v>
      </c>
      <c r="G73" t="s">
        <v>13</v>
      </c>
      <c r="H73">
        <v>66</v>
      </c>
      <c r="I73" s="7">
        <v>1.5848000000000001E-2</v>
      </c>
      <c r="J73" s="7">
        <v>1.5723000000000001E-2</v>
      </c>
      <c r="K73" s="8">
        <v>85107.6</v>
      </c>
      <c r="L73" s="8">
        <v>1338.2</v>
      </c>
      <c r="M73" s="6">
        <v>17.05</v>
      </c>
    </row>
    <row r="74" spans="1:13">
      <c r="A74">
        <v>67</v>
      </c>
      <c r="B74" s="7">
        <v>3.1852999999999999E-2</v>
      </c>
      <c r="C74" s="7">
        <v>3.1354E-2</v>
      </c>
      <c r="D74" s="8">
        <v>73955.7</v>
      </c>
      <c r="E74" s="8">
        <v>2318.8000000000002</v>
      </c>
      <c r="F74" s="6">
        <v>12.71</v>
      </c>
      <c r="G74" t="s">
        <v>13</v>
      </c>
      <c r="H74">
        <v>67</v>
      </c>
      <c r="I74" s="7">
        <v>1.7495E-2</v>
      </c>
      <c r="J74" s="7">
        <v>1.7343999999999998E-2</v>
      </c>
      <c r="K74" s="8">
        <v>83769.5</v>
      </c>
      <c r="L74" s="8">
        <v>1452.9</v>
      </c>
      <c r="M74" s="6">
        <v>16.32</v>
      </c>
    </row>
    <row r="75" spans="1:13">
      <c r="A75">
        <v>68</v>
      </c>
      <c r="B75" s="7">
        <v>3.3998E-2</v>
      </c>
      <c r="C75" s="7">
        <v>3.3430000000000001E-2</v>
      </c>
      <c r="D75" s="8">
        <v>71636.899999999994</v>
      </c>
      <c r="E75" s="8">
        <v>2394.8000000000002</v>
      </c>
      <c r="F75" s="6">
        <v>12.1</v>
      </c>
      <c r="G75" t="s">
        <v>13</v>
      </c>
      <c r="H75">
        <v>68</v>
      </c>
      <c r="I75" s="7">
        <v>1.8711999999999999E-2</v>
      </c>
      <c r="J75" s="7">
        <v>1.8539E-2</v>
      </c>
      <c r="K75" s="8">
        <v>82316.600000000006</v>
      </c>
      <c r="L75" s="8">
        <v>1526.1</v>
      </c>
      <c r="M75" s="6">
        <v>15.59</v>
      </c>
    </row>
    <row r="76" spans="1:13">
      <c r="A76">
        <v>69</v>
      </c>
      <c r="B76" s="7">
        <v>3.8015E-2</v>
      </c>
      <c r="C76" s="7">
        <v>3.7305999999999999E-2</v>
      </c>
      <c r="D76" s="8">
        <v>69242.100000000006</v>
      </c>
      <c r="E76" s="8">
        <v>2583.1999999999998</v>
      </c>
      <c r="F76" s="6">
        <v>11.5</v>
      </c>
      <c r="G76" t="s">
        <v>13</v>
      </c>
      <c r="H76">
        <v>69</v>
      </c>
      <c r="I76" s="7">
        <v>2.0958000000000001E-2</v>
      </c>
      <c r="J76" s="7">
        <v>2.0740000000000001E-2</v>
      </c>
      <c r="K76" s="8">
        <v>80790.5</v>
      </c>
      <c r="L76" s="8">
        <v>1675.6</v>
      </c>
      <c r="M76" s="6">
        <v>14.88</v>
      </c>
    </row>
    <row r="77" spans="1:13">
      <c r="A77">
        <v>70</v>
      </c>
      <c r="B77" s="7">
        <v>4.1589000000000001E-2</v>
      </c>
      <c r="C77" s="7">
        <v>4.0742E-2</v>
      </c>
      <c r="D77" s="8">
        <v>66658.899999999994</v>
      </c>
      <c r="E77" s="8">
        <v>2715.8</v>
      </c>
      <c r="F77" s="6">
        <v>10.93</v>
      </c>
      <c r="G77" t="s">
        <v>13</v>
      </c>
      <c r="H77">
        <v>70</v>
      </c>
      <c r="I77" s="7">
        <v>2.2889E-2</v>
      </c>
      <c r="J77" s="7">
        <v>2.2630000000000001E-2</v>
      </c>
      <c r="K77" s="8">
        <v>79114.899999999994</v>
      </c>
      <c r="L77" s="8">
        <v>1790.4</v>
      </c>
      <c r="M77" s="6">
        <v>14.18</v>
      </c>
    </row>
    <row r="78" spans="1:13">
      <c r="A78">
        <v>71</v>
      </c>
      <c r="B78" s="7">
        <v>4.6077E-2</v>
      </c>
      <c r="C78" s="7">
        <v>4.5039999999999997E-2</v>
      </c>
      <c r="D78" s="8">
        <v>63943.1</v>
      </c>
      <c r="E78" s="8">
        <v>2880</v>
      </c>
      <c r="F78" s="6">
        <v>10.37</v>
      </c>
      <c r="G78" t="s">
        <v>13</v>
      </c>
      <c r="H78">
        <v>71</v>
      </c>
      <c r="I78" s="7">
        <v>2.5621000000000001E-2</v>
      </c>
      <c r="J78" s="7">
        <v>2.5295999999999999E-2</v>
      </c>
      <c r="K78" s="8">
        <v>77324.600000000006</v>
      </c>
      <c r="L78" s="8">
        <v>1956</v>
      </c>
      <c r="M78" s="6">
        <v>13.5</v>
      </c>
    </row>
    <row r="79" spans="1:13">
      <c r="A79">
        <v>72</v>
      </c>
      <c r="B79" s="7">
        <v>5.0855999999999998E-2</v>
      </c>
      <c r="C79" s="7">
        <v>4.9595E-2</v>
      </c>
      <c r="D79" s="8">
        <v>61063.1</v>
      </c>
      <c r="E79" s="8">
        <v>3028.4</v>
      </c>
      <c r="F79" s="6">
        <v>9.84</v>
      </c>
      <c r="G79" t="s">
        <v>13</v>
      </c>
      <c r="H79">
        <v>72</v>
      </c>
      <c r="I79" s="7">
        <v>2.7781E-2</v>
      </c>
      <c r="J79" s="7">
        <v>2.7400999999999998E-2</v>
      </c>
      <c r="K79" s="8">
        <v>75368.5</v>
      </c>
      <c r="L79" s="8">
        <v>2065.1999999999998</v>
      </c>
      <c r="M79" s="6">
        <v>12.84</v>
      </c>
    </row>
    <row r="80" spans="1:13">
      <c r="A80">
        <v>73</v>
      </c>
      <c r="B80" s="7">
        <v>5.5537999999999997E-2</v>
      </c>
      <c r="C80" s="7">
        <v>5.4038000000000003E-2</v>
      </c>
      <c r="D80" s="8">
        <v>58034.7</v>
      </c>
      <c r="E80" s="8">
        <v>3136.1</v>
      </c>
      <c r="F80" s="6">
        <v>9.32</v>
      </c>
      <c r="G80" t="s">
        <v>13</v>
      </c>
      <c r="H80">
        <v>73</v>
      </c>
      <c r="I80" s="7">
        <v>3.0911000000000001E-2</v>
      </c>
      <c r="J80" s="7">
        <v>3.0440999999999999E-2</v>
      </c>
      <c r="K80" s="8">
        <v>73303.399999999994</v>
      </c>
      <c r="L80" s="8">
        <v>2231.4</v>
      </c>
      <c r="M80" s="6">
        <v>12.19</v>
      </c>
    </row>
    <row r="81" spans="1:13">
      <c r="A81">
        <v>74</v>
      </c>
      <c r="B81" s="7">
        <v>6.1108000000000003E-2</v>
      </c>
      <c r="C81" s="7">
        <v>5.9297000000000002E-2</v>
      </c>
      <c r="D81" s="8">
        <v>54898.6</v>
      </c>
      <c r="E81" s="8">
        <v>3255.3</v>
      </c>
      <c r="F81" s="6">
        <v>8.83</v>
      </c>
      <c r="G81" t="s">
        <v>13</v>
      </c>
      <c r="H81">
        <v>74</v>
      </c>
      <c r="I81" s="7">
        <v>3.3849999999999998E-2</v>
      </c>
      <c r="J81" s="7">
        <v>3.3286999999999997E-2</v>
      </c>
      <c r="K81" s="8">
        <v>71071.899999999994</v>
      </c>
      <c r="L81" s="8">
        <v>2365.8000000000002</v>
      </c>
      <c r="M81" s="6">
        <v>11.55</v>
      </c>
    </row>
    <row r="82" spans="1:13">
      <c r="A82">
        <v>75</v>
      </c>
      <c r="B82" s="7">
        <v>6.6699999999999995E-2</v>
      </c>
      <c r="C82" s="7">
        <v>6.4547999999999994E-2</v>
      </c>
      <c r="D82" s="8">
        <v>51643.3</v>
      </c>
      <c r="E82" s="8">
        <v>3333.5</v>
      </c>
      <c r="F82" s="6">
        <v>8.35</v>
      </c>
      <c r="G82" t="s">
        <v>13</v>
      </c>
      <c r="H82">
        <v>75</v>
      </c>
      <c r="I82" s="7">
        <v>3.7275999999999997E-2</v>
      </c>
      <c r="J82" s="7">
        <v>3.6593000000000001E-2</v>
      </c>
      <c r="K82" s="8">
        <v>68706.2</v>
      </c>
      <c r="L82" s="8">
        <v>2514.1999999999998</v>
      </c>
      <c r="M82" s="6">
        <v>10.93</v>
      </c>
    </row>
    <row r="83" spans="1:13">
      <c r="A83">
        <v>76</v>
      </c>
      <c r="B83" s="7">
        <v>7.3336999999999999E-2</v>
      </c>
      <c r="C83" s="7">
        <v>7.0743E-2</v>
      </c>
      <c r="D83" s="8">
        <v>48309.9</v>
      </c>
      <c r="E83" s="8">
        <v>3417.6</v>
      </c>
      <c r="F83" s="6">
        <v>7.89</v>
      </c>
      <c r="G83" t="s">
        <v>13</v>
      </c>
      <c r="H83">
        <v>76</v>
      </c>
      <c r="I83" s="7">
        <v>4.147E-2</v>
      </c>
      <c r="J83" s="7">
        <v>4.0627999999999997E-2</v>
      </c>
      <c r="K83" s="8">
        <v>66192</v>
      </c>
      <c r="L83" s="8">
        <v>2689.3</v>
      </c>
      <c r="M83" s="6">
        <v>10.33</v>
      </c>
    </row>
    <row r="84" spans="1:13">
      <c r="A84">
        <v>77</v>
      </c>
      <c r="B84" s="7">
        <v>8.0452999999999997E-2</v>
      </c>
      <c r="C84" s="7">
        <v>7.7341999999999994E-2</v>
      </c>
      <c r="D84" s="8">
        <v>44892.3</v>
      </c>
      <c r="E84" s="8">
        <v>3472</v>
      </c>
      <c r="F84" s="6">
        <v>7.46</v>
      </c>
      <c r="G84" t="s">
        <v>13</v>
      </c>
      <c r="H84">
        <v>77</v>
      </c>
      <c r="I84" s="7">
        <v>4.5851000000000003E-2</v>
      </c>
      <c r="J84" s="7">
        <v>4.4824000000000003E-2</v>
      </c>
      <c r="K84" s="8">
        <v>63502.7</v>
      </c>
      <c r="L84" s="8">
        <v>2846.4</v>
      </c>
      <c r="M84" s="6">
        <v>9.75</v>
      </c>
    </row>
    <row r="85" spans="1:13">
      <c r="A85">
        <v>78</v>
      </c>
      <c r="B85" s="7">
        <v>8.7684999999999999E-2</v>
      </c>
      <c r="C85" s="7">
        <v>8.4001999999999993E-2</v>
      </c>
      <c r="D85" s="8">
        <v>41420.300000000003</v>
      </c>
      <c r="E85" s="8">
        <v>3479.4</v>
      </c>
      <c r="F85" s="6">
        <v>7.04</v>
      </c>
      <c r="G85" t="s">
        <v>13</v>
      </c>
      <c r="H85">
        <v>78</v>
      </c>
      <c r="I85" s="7">
        <v>5.0680000000000003E-2</v>
      </c>
      <c r="J85" s="7">
        <v>4.9426999999999999E-2</v>
      </c>
      <c r="K85" s="8">
        <v>60656.3</v>
      </c>
      <c r="L85" s="8">
        <v>2998.1</v>
      </c>
      <c r="M85" s="6">
        <v>9.18</v>
      </c>
    </row>
    <row r="86" spans="1:13">
      <c r="A86">
        <v>79</v>
      </c>
      <c r="B86" s="7">
        <v>9.7147999999999998E-2</v>
      </c>
      <c r="C86" s="7">
        <v>9.2647999999999994E-2</v>
      </c>
      <c r="D86" s="8">
        <v>37940.9</v>
      </c>
      <c r="E86" s="8">
        <v>3515.1</v>
      </c>
      <c r="F86" s="6">
        <v>6.64</v>
      </c>
      <c r="G86" t="s">
        <v>13</v>
      </c>
      <c r="H86">
        <v>79</v>
      </c>
      <c r="I86" s="7">
        <v>5.7146000000000002E-2</v>
      </c>
      <c r="J86" s="7">
        <v>5.5558999999999997E-2</v>
      </c>
      <c r="K86" s="8">
        <v>57658.2</v>
      </c>
      <c r="L86" s="8">
        <v>3203.4</v>
      </c>
      <c r="M86" s="6">
        <v>8.6300000000000008</v>
      </c>
    </row>
    <row r="87" spans="1:13">
      <c r="A87">
        <v>80</v>
      </c>
      <c r="B87" s="7">
        <v>0.106457</v>
      </c>
      <c r="C87" s="7">
        <v>0.101077</v>
      </c>
      <c r="D87" s="8">
        <v>34425.699999999997</v>
      </c>
      <c r="E87" s="8">
        <v>3479.6</v>
      </c>
      <c r="F87" s="6">
        <v>6.27</v>
      </c>
      <c r="G87" t="s">
        <v>13</v>
      </c>
      <c r="H87">
        <v>80</v>
      </c>
      <c r="I87" s="7">
        <v>6.3487000000000002E-2</v>
      </c>
      <c r="J87" s="7">
        <v>6.1533999999999998E-2</v>
      </c>
      <c r="K87" s="8">
        <v>54454.8</v>
      </c>
      <c r="L87" s="8">
        <v>3350.8</v>
      </c>
      <c r="M87" s="6">
        <v>8.11</v>
      </c>
    </row>
    <row r="88" spans="1:13">
      <c r="A88">
        <v>81</v>
      </c>
      <c r="B88" s="7">
        <v>0.114838</v>
      </c>
      <c r="C88" s="7">
        <v>0.108602</v>
      </c>
      <c r="D88" s="8">
        <v>30946.1</v>
      </c>
      <c r="E88" s="8">
        <v>3360.8</v>
      </c>
      <c r="F88" s="6">
        <v>5.92</v>
      </c>
      <c r="G88" t="s">
        <v>13</v>
      </c>
      <c r="H88">
        <v>81</v>
      </c>
      <c r="I88" s="7">
        <v>7.0748000000000005E-2</v>
      </c>
      <c r="J88" s="7">
        <v>6.8331000000000003E-2</v>
      </c>
      <c r="K88" s="8">
        <v>51104</v>
      </c>
      <c r="L88" s="8">
        <v>3492</v>
      </c>
      <c r="M88" s="6">
        <v>7.61</v>
      </c>
    </row>
    <row r="89" spans="1:13">
      <c r="A89">
        <v>82</v>
      </c>
      <c r="B89" s="7">
        <v>0.124569</v>
      </c>
      <c r="C89" s="7">
        <v>0.11726499999999999</v>
      </c>
      <c r="D89" s="8">
        <v>27585.3</v>
      </c>
      <c r="E89" s="8">
        <v>3234.8</v>
      </c>
      <c r="F89" s="6">
        <v>5.58</v>
      </c>
      <c r="G89" t="s">
        <v>13</v>
      </c>
      <c r="H89">
        <v>82</v>
      </c>
      <c r="I89" s="7">
        <v>7.9254000000000005E-2</v>
      </c>
      <c r="J89" s="7">
        <v>7.6232999999999995E-2</v>
      </c>
      <c r="K89" s="8">
        <v>47612</v>
      </c>
      <c r="L89" s="8">
        <v>3629.6</v>
      </c>
      <c r="M89" s="6">
        <v>7.13</v>
      </c>
    </row>
    <row r="90" spans="1:13">
      <c r="A90">
        <v>83</v>
      </c>
      <c r="B90" s="7">
        <v>0.13691700000000001</v>
      </c>
      <c r="C90" s="7">
        <v>0.12814500000000001</v>
      </c>
      <c r="D90" s="8">
        <v>24350.5</v>
      </c>
      <c r="E90" s="8">
        <v>3120.4</v>
      </c>
      <c r="F90" s="6">
        <v>5.25</v>
      </c>
      <c r="G90" t="s">
        <v>13</v>
      </c>
      <c r="H90">
        <v>83</v>
      </c>
      <c r="I90" s="7">
        <v>8.8267999999999999E-2</v>
      </c>
      <c r="J90" s="7">
        <v>8.4537000000000001E-2</v>
      </c>
      <c r="K90" s="8">
        <v>43982.400000000001</v>
      </c>
      <c r="L90" s="8">
        <v>3718.2</v>
      </c>
      <c r="M90" s="6">
        <v>6.68</v>
      </c>
    </row>
    <row r="91" spans="1:13">
      <c r="A91">
        <v>84</v>
      </c>
      <c r="B91" s="7">
        <v>0.14930599999999999</v>
      </c>
      <c r="C91" s="7">
        <v>0.138934</v>
      </c>
      <c r="D91" s="8">
        <v>21230.1</v>
      </c>
      <c r="E91" s="8">
        <v>2949.6</v>
      </c>
      <c r="F91" s="6">
        <v>4.95</v>
      </c>
      <c r="G91" t="s">
        <v>13</v>
      </c>
      <c r="H91">
        <v>84</v>
      </c>
      <c r="I91" s="7">
        <v>9.6970000000000001E-2</v>
      </c>
      <c r="J91" s="7">
        <v>9.2484999999999998E-2</v>
      </c>
      <c r="K91" s="8">
        <v>40264.300000000003</v>
      </c>
      <c r="L91" s="8">
        <v>3723.9</v>
      </c>
      <c r="M91" s="6">
        <v>6.25</v>
      </c>
    </row>
    <row r="92" spans="1:13">
      <c r="A92">
        <v>85</v>
      </c>
      <c r="B92" s="7">
        <v>0.16321099999999999</v>
      </c>
      <c r="C92" s="7">
        <v>0.150897</v>
      </c>
      <c r="D92" s="8">
        <v>18280.5</v>
      </c>
      <c r="E92" s="8">
        <v>2758.5</v>
      </c>
      <c r="F92" s="6">
        <v>4.67</v>
      </c>
      <c r="G92" t="s">
        <v>13</v>
      </c>
      <c r="H92">
        <v>85</v>
      </c>
      <c r="I92" s="7">
        <v>0.108695</v>
      </c>
      <c r="J92" s="7">
        <v>0.103092</v>
      </c>
      <c r="K92" s="8">
        <v>36540.400000000001</v>
      </c>
      <c r="L92" s="8">
        <v>3767</v>
      </c>
      <c r="M92" s="6">
        <v>5.83</v>
      </c>
    </row>
    <row r="93" spans="1:13">
      <c r="A93">
        <v>86</v>
      </c>
      <c r="B93" s="7">
        <v>0.17690600000000001</v>
      </c>
      <c r="C93" s="7">
        <v>0.16253000000000001</v>
      </c>
      <c r="D93" s="8">
        <v>15522</v>
      </c>
      <c r="E93" s="8">
        <v>2522.8000000000002</v>
      </c>
      <c r="F93" s="6">
        <v>4.41</v>
      </c>
      <c r="G93" t="s">
        <v>13</v>
      </c>
      <c r="H93">
        <v>86</v>
      </c>
      <c r="I93" s="7">
        <v>0.12151000000000001</v>
      </c>
      <c r="J93" s="7">
        <v>0.114551</v>
      </c>
      <c r="K93" s="8">
        <v>32773.4</v>
      </c>
      <c r="L93" s="8">
        <v>3754.2</v>
      </c>
      <c r="M93" s="6">
        <v>5.45</v>
      </c>
    </row>
    <row r="94" spans="1:13">
      <c r="A94">
        <v>87</v>
      </c>
      <c r="B94" s="7">
        <v>0.19044800000000001</v>
      </c>
      <c r="C94" s="7">
        <v>0.17388999999999999</v>
      </c>
      <c r="D94" s="8">
        <v>12999.2</v>
      </c>
      <c r="E94" s="8">
        <v>2260.4</v>
      </c>
      <c r="F94" s="6">
        <v>4.16</v>
      </c>
      <c r="G94" t="s">
        <v>13</v>
      </c>
      <c r="H94">
        <v>87</v>
      </c>
      <c r="I94" s="7">
        <v>0.13434699999999999</v>
      </c>
      <c r="J94" s="7">
        <v>0.125891</v>
      </c>
      <c r="K94" s="8">
        <v>29019.1</v>
      </c>
      <c r="L94" s="8">
        <v>3653.2</v>
      </c>
      <c r="M94" s="6">
        <v>5.09</v>
      </c>
    </row>
    <row r="95" spans="1:13">
      <c r="A95">
        <v>88</v>
      </c>
      <c r="B95" s="7">
        <v>0.20322499999999999</v>
      </c>
      <c r="C95" s="7">
        <v>0.18448000000000001</v>
      </c>
      <c r="D95" s="8">
        <v>10738.8</v>
      </c>
      <c r="E95" s="8">
        <v>1981.1</v>
      </c>
      <c r="F95" s="6">
        <v>3.94</v>
      </c>
      <c r="G95" t="s">
        <v>13</v>
      </c>
      <c r="H95">
        <v>88</v>
      </c>
      <c r="I95" s="7">
        <v>0.14815400000000001</v>
      </c>
      <c r="J95" s="7">
        <v>0.137936</v>
      </c>
      <c r="K95" s="8">
        <v>25365.9</v>
      </c>
      <c r="L95" s="8">
        <v>3498.9</v>
      </c>
      <c r="M95" s="6">
        <v>4.75</v>
      </c>
    </row>
    <row r="96" spans="1:13">
      <c r="A96">
        <v>89</v>
      </c>
      <c r="B96" s="7">
        <v>0.223106</v>
      </c>
      <c r="C96" s="7">
        <v>0.20071600000000001</v>
      </c>
      <c r="D96" s="8">
        <v>8757.7000000000007</v>
      </c>
      <c r="E96" s="8">
        <v>1757.8</v>
      </c>
      <c r="F96" s="6">
        <v>3.71</v>
      </c>
      <c r="G96" t="s">
        <v>13</v>
      </c>
      <c r="H96">
        <v>89</v>
      </c>
      <c r="I96" s="7">
        <v>0.167019</v>
      </c>
      <c r="J96" s="7">
        <v>0.15414600000000001</v>
      </c>
      <c r="K96" s="8">
        <v>21867</v>
      </c>
      <c r="L96" s="8">
        <v>3370.7</v>
      </c>
      <c r="M96" s="6">
        <v>4.43</v>
      </c>
    </row>
    <row r="97" spans="1:13">
      <c r="A97">
        <v>90</v>
      </c>
      <c r="B97" s="7">
        <v>0.22780800000000001</v>
      </c>
      <c r="C97" s="7">
        <v>0.204513</v>
      </c>
      <c r="D97" s="8">
        <v>6999.9</v>
      </c>
      <c r="E97" s="8">
        <v>1431.6</v>
      </c>
      <c r="F97" s="6">
        <v>3.52</v>
      </c>
      <c r="G97" t="s">
        <v>13</v>
      </c>
      <c r="H97">
        <v>90</v>
      </c>
      <c r="I97" s="7">
        <v>0.178509</v>
      </c>
      <c r="J97" s="7">
        <v>0.163882</v>
      </c>
      <c r="K97" s="8">
        <v>18496.3</v>
      </c>
      <c r="L97" s="8">
        <v>3031.2</v>
      </c>
      <c r="M97" s="6">
        <v>4.1399999999999997</v>
      </c>
    </row>
    <row r="98" spans="1:13">
      <c r="A98">
        <v>91</v>
      </c>
      <c r="B98" s="7">
        <v>0.24804399999999999</v>
      </c>
      <c r="C98" s="7">
        <v>0.22067500000000001</v>
      </c>
      <c r="D98" s="8">
        <v>5568.3</v>
      </c>
      <c r="E98" s="8">
        <v>1228.8</v>
      </c>
      <c r="F98" s="6">
        <v>3.3</v>
      </c>
      <c r="G98" t="s">
        <v>13</v>
      </c>
      <c r="H98">
        <v>91</v>
      </c>
      <c r="I98" s="7">
        <v>0.198823</v>
      </c>
      <c r="J98" s="7">
        <v>0.18084500000000001</v>
      </c>
      <c r="K98" s="8">
        <v>15465.1</v>
      </c>
      <c r="L98" s="8">
        <v>2796.8</v>
      </c>
      <c r="M98" s="6">
        <v>3.86</v>
      </c>
    </row>
    <row r="99" spans="1:13">
      <c r="A99">
        <v>92</v>
      </c>
      <c r="B99" s="7">
        <v>0.273563</v>
      </c>
      <c r="C99" s="7">
        <v>0.240647</v>
      </c>
      <c r="D99" s="8">
        <v>4339.5</v>
      </c>
      <c r="E99" s="8">
        <v>1044.3</v>
      </c>
      <c r="F99" s="6">
        <v>3.09</v>
      </c>
      <c r="G99" t="s">
        <v>13</v>
      </c>
      <c r="H99">
        <v>92</v>
      </c>
      <c r="I99" s="7">
        <v>0.22101399999999999</v>
      </c>
      <c r="J99" s="7">
        <v>0.19902</v>
      </c>
      <c r="K99" s="8">
        <v>12668.3</v>
      </c>
      <c r="L99" s="8">
        <v>2521.3000000000002</v>
      </c>
      <c r="M99" s="6">
        <v>3.6</v>
      </c>
    </row>
    <row r="100" spans="1:13">
      <c r="A100">
        <v>93</v>
      </c>
      <c r="B100" s="7">
        <v>0.29480800000000001</v>
      </c>
      <c r="C100" s="7">
        <v>0.25693500000000002</v>
      </c>
      <c r="D100" s="8">
        <v>3295.2</v>
      </c>
      <c r="E100" s="8">
        <v>846.7</v>
      </c>
      <c r="F100" s="6">
        <v>2.91</v>
      </c>
      <c r="G100" t="s">
        <v>13</v>
      </c>
      <c r="H100">
        <v>93</v>
      </c>
      <c r="I100" s="7">
        <v>0.24199399999999999</v>
      </c>
      <c r="J100" s="7">
        <v>0.21587400000000001</v>
      </c>
      <c r="K100" s="8">
        <v>10147.1</v>
      </c>
      <c r="L100" s="8">
        <v>2190.5</v>
      </c>
      <c r="M100" s="6">
        <v>3.37</v>
      </c>
    </row>
    <row r="101" spans="1:13">
      <c r="A101">
        <v>94</v>
      </c>
      <c r="B101" s="7">
        <v>0.31569000000000003</v>
      </c>
      <c r="C101" s="7">
        <v>0.27265299999999998</v>
      </c>
      <c r="D101" s="8">
        <v>2448.6</v>
      </c>
      <c r="E101" s="8">
        <v>667.6</v>
      </c>
      <c r="F101" s="6">
        <v>2.74</v>
      </c>
      <c r="G101" t="s">
        <v>13</v>
      </c>
      <c r="H101">
        <v>94</v>
      </c>
      <c r="I101" s="7">
        <v>0.26117699999999999</v>
      </c>
      <c r="J101" s="7">
        <v>0.23100999999999999</v>
      </c>
      <c r="K101" s="8">
        <v>7956.6</v>
      </c>
      <c r="L101" s="8">
        <v>1838</v>
      </c>
      <c r="M101" s="6">
        <v>3.15</v>
      </c>
    </row>
    <row r="102" spans="1:13">
      <c r="A102">
        <v>95</v>
      </c>
      <c r="B102" s="7">
        <v>0.33758700000000003</v>
      </c>
      <c r="C102" s="7">
        <v>0.28883399999999998</v>
      </c>
      <c r="D102" s="8">
        <v>1781</v>
      </c>
      <c r="E102" s="8">
        <v>514.4</v>
      </c>
      <c r="F102" s="6">
        <v>2.58</v>
      </c>
      <c r="G102" t="s">
        <v>13</v>
      </c>
      <c r="H102">
        <v>95</v>
      </c>
      <c r="I102" s="7">
        <v>0.28542600000000001</v>
      </c>
      <c r="J102" s="7">
        <v>0.249779</v>
      </c>
      <c r="K102" s="8">
        <v>6118.5</v>
      </c>
      <c r="L102" s="8">
        <v>1528.3</v>
      </c>
      <c r="M102" s="6">
        <v>2.95</v>
      </c>
    </row>
    <row r="103" spans="1:13">
      <c r="A103">
        <v>96</v>
      </c>
      <c r="B103" s="7">
        <v>0.373728</v>
      </c>
      <c r="C103" s="7">
        <v>0.31488699999999997</v>
      </c>
      <c r="D103" s="8">
        <v>1266.5999999999999</v>
      </c>
      <c r="E103" s="8">
        <v>398.8</v>
      </c>
      <c r="F103" s="6">
        <v>2.4300000000000002</v>
      </c>
      <c r="G103" t="s">
        <v>13</v>
      </c>
      <c r="H103">
        <v>96</v>
      </c>
      <c r="I103" s="7">
        <v>0.31313600000000003</v>
      </c>
      <c r="J103" s="7">
        <v>0.27074599999999999</v>
      </c>
      <c r="K103" s="8">
        <v>4590.3</v>
      </c>
      <c r="L103" s="8">
        <v>1242.8</v>
      </c>
      <c r="M103" s="6">
        <v>2.77</v>
      </c>
    </row>
    <row r="104" spans="1:13">
      <c r="A104">
        <v>97</v>
      </c>
      <c r="B104" s="7">
        <v>0.396291</v>
      </c>
      <c r="C104" s="7">
        <v>0.33075300000000002</v>
      </c>
      <c r="D104" s="8">
        <v>867.7</v>
      </c>
      <c r="E104" s="8">
        <v>287</v>
      </c>
      <c r="F104" s="6">
        <v>2.3199999999999998</v>
      </c>
      <c r="G104" t="s">
        <v>13</v>
      </c>
      <c r="H104">
        <v>97</v>
      </c>
      <c r="I104" s="7">
        <v>0.33483499999999999</v>
      </c>
      <c r="J104" s="7">
        <v>0.28681699999999999</v>
      </c>
      <c r="K104" s="8">
        <v>3347.5</v>
      </c>
      <c r="L104" s="8">
        <v>960.1</v>
      </c>
      <c r="M104" s="6">
        <v>2.61</v>
      </c>
    </row>
    <row r="105" spans="1:13">
      <c r="A105">
        <v>98</v>
      </c>
      <c r="B105" s="7">
        <v>0.409501</v>
      </c>
      <c r="C105" s="7">
        <v>0.33990500000000001</v>
      </c>
      <c r="D105" s="8">
        <v>580.70000000000005</v>
      </c>
      <c r="E105" s="8">
        <v>197.4</v>
      </c>
      <c r="F105" s="6">
        <v>2.2200000000000002</v>
      </c>
      <c r="G105" t="s">
        <v>13</v>
      </c>
      <c r="H105">
        <v>98</v>
      </c>
      <c r="I105" s="7">
        <v>0.34454699999999999</v>
      </c>
      <c r="J105" s="7">
        <v>0.29391299999999998</v>
      </c>
      <c r="K105" s="8">
        <v>2387.4</v>
      </c>
      <c r="L105" s="8">
        <v>701.7</v>
      </c>
      <c r="M105" s="6">
        <v>2.46</v>
      </c>
    </row>
    <row r="106" spans="1:13">
      <c r="A106">
        <v>99</v>
      </c>
      <c r="B106" s="7">
        <v>0.45126699999999997</v>
      </c>
      <c r="C106" s="7">
        <v>0.36819099999999999</v>
      </c>
      <c r="D106" s="8">
        <v>383.3</v>
      </c>
      <c r="E106" s="8">
        <v>141.1</v>
      </c>
      <c r="F106" s="6">
        <v>2.1</v>
      </c>
      <c r="G106" t="s">
        <v>13</v>
      </c>
      <c r="H106">
        <v>99</v>
      </c>
      <c r="I106" s="7">
        <v>0.39547599999999999</v>
      </c>
      <c r="J106" s="7">
        <v>0.33018599999999998</v>
      </c>
      <c r="K106" s="8">
        <v>1685.7</v>
      </c>
      <c r="L106" s="8">
        <v>556.6</v>
      </c>
      <c r="M106" s="6">
        <v>2.2799999999999998</v>
      </c>
    </row>
    <row r="107" spans="1:13">
      <c r="A107">
        <v>100</v>
      </c>
      <c r="B107">
        <v>0.47868899999999998</v>
      </c>
      <c r="C107">
        <v>0.386243</v>
      </c>
      <c r="D107">
        <v>242.2</v>
      </c>
      <c r="E107">
        <v>93.5</v>
      </c>
      <c r="F107">
        <v>2.04</v>
      </c>
      <c r="G107" t="s">
        <v>13</v>
      </c>
      <c r="H107">
        <v>100</v>
      </c>
      <c r="I107">
        <v>0.42332900000000001</v>
      </c>
      <c r="J107">
        <v>0.34937800000000002</v>
      </c>
      <c r="K107">
        <v>1129.0999999999999</v>
      </c>
      <c r="L107">
        <v>394.5</v>
      </c>
      <c r="M107">
        <v>2.15</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defaultColWidth="10.85546875" defaultRowHeight="12.75"/>
  <sheetData>
    <row r="1" spans="1:13" ht="19.5">
      <c r="A1" s="3" t="s">
        <v>20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1.0156E-2</v>
      </c>
      <c r="C7" s="7">
        <v>1.0104E-2</v>
      </c>
      <c r="D7" s="8">
        <v>100000</v>
      </c>
      <c r="E7" s="8">
        <v>1010.4</v>
      </c>
      <c r="F7" s="6">
        <v>72.63</v>
      </c>
      <c r="G7" t="s">
        <v>13</v>
      </c>
      <c r="H7">
        <v>0</v>
      </c>
      <c r="I7" s="7">
        <v>7.698E-3</v>
      </c>
      <c r="J7" s="7">
        <v>7.6680000000000003E-3</v>
      </c>
      <c r="K7" s="8">
        <v>100000</v>
      </c>
      <c r="L7" s="8">
        <v>766.8</v>
      </c>
      <c r="M7" s="6">
        <v>78.239999999999995</v>
      </c>
    </row>
    <row r="8" spans="1:13">
      <c r="A8">
        <v>1</v>
      </c>
      <c r="B8" s="7">
        <v>7.1299999999999998E-4</v>
      </c>
      <c r="C8" s="7">
        <v>7.1299999999999998E-4</v>
      </c>
      <c r="D8" s="8">
        <v>98989.6</v>
      </c>
      <c r="E8" s="8">
        <v>70.599999999999994</v>
      </c>
      <c r="F8" s="6">
        <v>72.37</v>
      </c>
      <c r="G8" t="s">
        <v>13</v>
      </c>
      <c r="H8">
        <v>1</v>
      </c>
      <c r="I8" s="7">
        <v>6.1300000000000005E-4</v>
      </c>
      <c r="J8" s="7">
        <v>6.1200000000000002E-4</v>
      </c>
      <c r="K8" s="8">
        <v>99233.2</v>
      </c>
      <c r="L8" s="8">
        <v>60.8</v>
      </c>
      <c r="M8" s="6">
        <v>77.84</v>
      </c>
    </row>
    <row r="9" spans="1:13">
      <c r="A9">
        <v>2</v>
      </c>
      <c r="B9" s="7">
        <v>4.5300000000000001E-4</v>
      </c>
      <c r="C9" s="7">
        <v>4.5300000000000001E-4</v>
      </c>
      <c r="D9" s="8">
        <v>98919</v>
      </c>
      <c r="E9" s="8">
        <v>44.8</v>
      </c>
      <c r="F9" s="6">
        <v>71.42</v>
      </c>
      <c r="G9" t="s">
        <v>13</v>
      </c>
      <c r="H9">
        <v>2</v>
      </c>
      <c r="I9" s="7">
        <v>3.7300000000000001E-4</v>
      </c>
      <c r="J9" s="7">
        <v>3.7300000000000001E-4</v>
      </c>
      <c r="K9" s="8">
        <v>99172.4</v>
      </c>
      <c r="L9" s="8">
        <v>37</v>
      </c>
      <c r="M9" s="6">
        <v>76.89</v>
      </c>
    </row>
    <row r="10" spans="1:13">
      <c r="A10">
        <v>3</v>
      </c>
      <c r="B10" s="7">
        <v>3.3199999999999999E-4</v>
      </c>
      <c r="C10" s="7">
        <v>3.3199999999999999E-4</v>
      </c>
      <c r="D10" s="8">
        <v>98874.1</v>
      </c>
      <c r="E10" s="8">
        <v>32.9</v>
      </c>
      <c r="F10" s="6">
        <v>70.45</v>
      </c>
      <c r="G10" t="s">
        <v>13</v>
      </c>
      <c r="H10">
        <v>3</v>
      </c>
      <c r="I10" s="7">
        <v>2.99E-4</v>
      </c>
      <c r="J10" s="7">
        <v>2.99E-4</v>
      </c>
      <c r="K10" s="8">
        <v>99135.4</v>
      </c>
      <c r="L10" s="8">
        <v>29.6</v>
      </c>
      <c r="M10" s="6">
        <v>75.92</v>
      </c>
    </row>
    <row r="11" spans="1:13">
      <c r="A11">
        <v>4</v>
      </c>
      <c r="B11" s="7">
        <v>2.63E-4</v>
      </c>
      <c r="C11" s="7">
        <v>2.63E-4</v>
      </c>
      <c r="D11" s="8">
        <v>98841.3</v>
      </c>
      <c r="E11" s="8">
        <v>26</v>
      </c>
      <c r="F11" s="6">
        <v>69.47</v>
      </c>
      <c r="G11" t="s">
        <v>13</v>
      </c>
      <c r="H11">
        <v>4</v>
      </c>
      <c r="I11" s="7">
        <v>2.3699999999999999E-4</v>
      </c>
      <c r="J11" s="7">
        <v>2.3699999999999999E-4</v>
      </c>
      <c r="K11" s="8">
        <v>99105.8</v>
      </c>
      <c r="L11" s="8">
        <v>23.5</v>
      </c>
      <c r="M11" s="6">
        <v>74.94</v>
      </c>
    </row>
    <row r="12" spans="1:13">
      <c r="A12">
        <v>5</v>
      </c>
      <c r="B12" s="7">
        <v>2.4800000000000001E-4</v>
      </c>
      <c r="C12" s="7">
        <v>2.4800000000000001E-4</v>
      </c>
      <c r="D12" s="8">
        <v>98815.3</v>
      </c>
      <c r="E12" s="8">
        <v>24.5</v>
      </c>
      <c r="F12" s="6">
        <v>68.489999999999995</v>
      </c>
      <c r="G12" t="s">
        <v>13</v>
      </c>
      <c r="H12">
        <v>5</v>
      </c>
      <c r="I12" s="7">
        <v>1.85E-4</v>
      </c>
      <c r="J12" s="7">
        <v>1.85E-4</v>
      </c>
      <c r="K12" s="8">
        <v>99082.3</v>
      </c>
      <c r="L12" s="8">
        <v>18.399999999999999</v>
      </c>
      <c r="M12" s="6">
        <v>73.959999999999994</v>
      </c>
    </row>
    <row r="13" spans="1:13">
      <c r="A13">
        <v>6</v>
      </c>
      <c r="B13" s="7">
        <v>2.23E-4</v>
      </c>
      <c r="C13" s="7">
        <v>2.23E-4</v>
      </c>
      <c r="D13" s="8">
        <v>98790.7</v>
      </c>
      <c r="E13" s="8">
        <v>22</v>
      </c>
      <c r="F13" s="6">
        <v>67.510000000000005</v>
      </c>
      <c r="G13" t="s">
        <v>13</v>
      </c>
      <c r="H13">
        <v>6</v>
      </c>
      <c r="I13" s="7">
        <v>1.6899999999999999E-4</v>
      </c>
      <c r="J13" s="7">
        <v>1.6899999999999999E-4</v>
      </c>
      <c r="K13" s="8">
        <v>99063.9</v>
      </c>
      <c r="L13" s="8">
        <v>16.7</v>
      </c>
      <c r="M13" s="6">
        <v>72.97</v>
      </c>
    </row>
    <row r="14" spans="1:13">
      <c r="A14">
        <v>7</v>
      </c>
      <c r="B14" s="7">
        <v>2.13E-4</v>
      </c>
      <c r="C14" s="7">
        <v>2.13E-4</v>
      </c>
      <c r="D14" s="8">
        <v>98768.7</v>
      </c>
      <c r="E14" s="8">
        <v>21.1</v>
      </c>
      <c r="F14" s="6">
        <v>66.52</v>
      </c>
      <c r="G14" t="s">
        <v>13</v>
      </c>
      <c r="H14">
        <v>7</v>
      </c>
      <c r="I14" s="7">
        <v>1.54E-4</v>
      </c>
      <c r="J14" s="7">
        <v>1.54E-4</v>
      </c>
      <c r="K14" s="8">
        <v>99047.2</v>
      </c>
      <c r="L14" s="8">
        <v>15.2</v>
      </c>
      <c r="M14" s="6">
        <v>71.989999999999995</v>
      </c>
    </row>
    <row r="15" spans="1:13">
      <c r="A15">
        <v>8</v>
      </c>
      <c r="B15" s="7">
        <v>2.2100000000000001E-4</v>
      </c>
      <c r="C15" s="7">
        <v>2.2100000000000001E-4</v>
      </c>
      <c r="D15" s="8">
        <v>98747.6</v>
      </c>
      <c r="E15" s="8">
        <v>21.8</v>
      </c>
      <c r="F15" s="6">
        <v>65.540000000000006</v>
      </c>
      <c r="G15" t="s">
        <v>13</v>
      </c>
      <c r="H15">
        <v>8</v>
      </c>
      <c r="I15" s="7">
        <v>1.26E-4</v>
      </c>
      <c r="J15" s="7">
        <v>1.26E-4</v>
      </c>
      <c r="K15" s="8">
        <v>99032</v>
      </c>
      <c r="L15" s="8">
        <v>12.5</v>
      </c>
      <c r="M15" s="6">
        <v>71</v>
      </c>
    </row>
    <row r="16" spans="1:13">
      <c r="A16">
        <v>9</v>
      </c>
      <c r="B16" s="7">
        <v>1.8799999999999999E-4</v>
      </c>
      <c r="C16" s="7">
        <v>1.8799999999999999E-4</v>
      </c>
      <c r="D16" s="8">
        <v>98725.8</v>
      </c>
      <c r="E16" s="8">
        <v>18.5</v>
      </c>
      <c r="F16" s="6">
        <v>64.55</v>
      </c>
      <c r="G16" t="s">
        <v>13</v>
      </c>
      <c r="H16">
        <v>9</v>
      </c>
      <c r="I16" s="7">
        <v>1.3899999999999999E-4</v>
      </c>
      <c r="J16" s="7">
        <v>1.3899999999999999E-4</v>
      </c>
      <c r="K16" s="8">
        <v>99019.5</v>
      </c>
      <c r="L16" s="8">
        <v>13.8</v>
      </c>
      <c r="M16" s="6">
        <v>70.010000000000005</v>
      </c>
    </row>
    <row r="17" spans="1:13">
      <c r="A17">
        <v>10</v>
      </c>
      <c r="B17" s="7">
        <v>1.93E-4</v>
      </c>
      <c r="C17" s="7">
        <v>1.93E-4</v>
      </c>
      <c r="D17" s="8">
        <v>98707.3</v>
      </c>
      <c r="E17" s="8">
        <v>19.100000000000001</v>
      </c>
      <c r="F17" s="6">
        <v>63.57</v>
      </c>
      <c r="G17" t="s">
        <v>13</v>
      </c>
      <c r="H17">
        <v>10</v>
      </c>
      <c r="I17" s="7">
        <v>1.26E-4</v>
      </c>
      <c r="J17" s="7">
        <v>1.26E-4</v>
      </c>
      <c r="K17" s="8">
        <v>99005.7</v>
      </c>
      <c r="L17" s="8">
        <v>12.5</v>
      </c>
      <c r="M17" s="6">
        <v>69.02</v>
      </c>
    </row>
    <row r="18" spans="1:13">
      <c r="A18">
        <v>11</v>
      </c>
      <c r="B18" s="7">
        <v>2.1499999999999999E-4</v>
      </c>
      <c r="C18" s="7">
        <v>2.1499999999999999E-4</v>
      </c>
      <c r="D18" s="8">
        <v>98688.2</v>
      </c>
      <c r="E18" s="8">
        <v>21.2</v>
      </c>
      <c r="F18" s="6">
        <v>62.58</v>
      </c>
      <c r="G18" t="s">
        <v>13</v>
      </c>
      <c r="H18">
        <v>11</v>
      </c>
      <c r="I18" s="7">
        <v>1.2899999999999999E-4</v>
      </c>
      <c r="J18" s="7">
        <v>1.2899999999999999E-4</v>
      </c>
      <c r="K18" s="8">
        <v>98993.2</v>
      </c>
      <c r="L18" s="8">
        <v>12.8</v>
      </c>
      <c r="M18" s="6">
        <v>68.02</v>
      </c>
    </row>
    <row r="19" spans="1:13">
      <c r="A19">
        <v>12</v>
      </c>
      <c r="B19" s="7">
        <v>2.2000000000000001E-4</v>
      </c>
      <c r="C19" s="7">
        <v>2.2000000000000001E-4</v>
      </c>
      <c r="D19" s="8">
        <v>98667</v>
      </c>
      <c r="E19" s="8">
        <v>21.7</v>
      </c>
      <c r="F19" s="6">
        <v>61.59</v>
      </c>
      <c r="G19" t="s">
        <v>13</v>
      </c>
      <c r="H19">
        <v>12</v>
      </c>
      <c r="I19" s="7">
        <v>1.56E-4</v>
      </c>
      <c r="J19" s="7">
        <v>1.56E-4</v>
      </c>
      <c r="K19" s="8">
        <v>98980.4</v>
      </c>
      <c r="L19" s="8">
        <v>15.4</v>
      </c>
      <c r="M19" s="6">
        <v>67.03</v>
      </c>
    </row>
    <row r="20" spans="1:13">
      <c r="A20">
        <v>13</v>
      </c>
      <c r="B20" s="7">
        <v>2.9E-4</v>
      </c>
      <c r="C20" s="7">
        <v>2.9E-4</v>
      </c>
      <c r="D20" s="8">
        <v>98645.3</v>
      </c>
      <c r="E20" s="8">
        <v>28.6</v>
      </c>
      <c r="F20" s="6">
        <v>60.6</v>
      </c>
      <c r="G20" t="s">
        <v>13</v>
      </c>
      <c r="H20">
        <v>13</v>
      </c>
      <c r="I20" s="7">
        <v>1.7000000000000001E-4</v>
      </c>
      <c r="J20" s="7">
        <v>1.7000000000000001E-4</v>
      </c>
      <c r="K20" s="8">
        <v>98965</v>
      </c>
      <c r="L20" s="8">
        <v>16.8</v>
      </c>
      <c r="M20" s="6">
        <v>66.040000000000006</v>
      </c>
    </row>
    <row r="21" spans="1:13">
      <c r="A21">
        <v>14</v>
      </c>
      <c r="B21" s="7">
        <v>3.1799999999999998E-4</v>
      </c>
      <c r="C21" s="7">
        <v>3.1799999999999998E-4</v>
      </c>
      <c r="D21" s="8">
        <v>98616.7</v>
      </c>
      <c r="E21" s="8">
        <v>31.3</v>
      </c>
      <c r="F21" s="6">
        <v>59.62</v>
      </c>
      <c r="G21" t="s">
        <v>13</v>
      </c>
      <c r="H21">
        <v>14</v>
      </c>
      <c r="I21" s="7">
        <v>2.05E-4</v>
      </c>
      <c r="J21" s="7">
        <v>2.05E-4</v>
      </c>
      <c r="K21" s="8">
        <v>98948.2</v>
      </c>
      <c r="L21" s="8">
        <v>20.2</v>
      </c>
      <c r="M21" s="6">
        <v>65.05</v>
      </c>
    </row>
    <row r="22" spans="1:13">
      <c r="A22">
        <v>15</v>
      </c>
      <c r="B22" s="7">
        <v>3.8400000000000001E-4</v>
      </c>
      <c r="C22" s="7">
        <v>3.8400000000000001E-4</v>
      </c>
      <c r="D22" s="8">
        <v>98585.3</v>
      </c>
      <c r="E22" s="8">
        <v>37.799999999999997</v>
      </c>
      <c r="F22" s="6">
        <v>58.64</v>
      </c>
      <c r="G22" t="s">
        <v>13</v>
      </c>
      <c r="H22">
        <v>15</v>
      </c>
      <c r="I22" s="7">
        <v>2.2699999999999999E-4</v>
      </c>
      <c r="J22" s="7">
        <v>2.2699999999999999E-4</v>
      </c>
      <c r="K22" s="8">
        <v>98928</v>
      </c>
      <c r="L22" s="8">
        <v>22.5</v>
      </c>
      <c r="M22" s="6">
        <v>64.069999999999993</v>
      </c>
    </row>
    <row r="23" spans="1:13">
      <c r="A23">
        <v>16</v>
      </c>
      <c r="B23" s="7">
        <v>5.1800000000000001E-4</v>
      </c>
      <c r="C23" s="7">
        <v>5.1800000000000001E-4</v>
      </c>
      <c r="D23" s="8">
        <v>98547.5</v>
      </c>
      <c r="E23" s="8">
        <v>51.1</v>
      </c>
      <c r="F23" s="6">
        <v>57.66</v>
      </c>
      <c r="G23" t="s">
        <v>13</v>
      </c>
      <c r="H23">
        <v>16</v>
      </c>
      <c r="I23" s="7">
        <v>2.5500000000000002E-4</v>
      </c>
      <c r="J23" s="7">
        <v>2.5500000000000002E-4</v>
      </c>
      <c r="K23" s="8">
        <v>98905.5</v>
      </c>
      <c r="L23" s="8">
        <v>25.2</v>
      </c>
      <c r="M23" s="6">
        <v>63.08</v>
      </c>
    </row>
    <row r="24" spans="1:13">
      <c r="A24">
        <v>17</v>
      </c>
      <c r="B24" s="7">
        <v>8.25E-4</v>
      </c>
      <c r="C24" s="7">
        <v>8.25E-4</v>
      </c>
      <c r="D24" s="8">
        <v>98496.5</v>
      </c>
      <c r="E24" s="8">
        <v>81.3</v>
      </c>
      <c r="F24" s="6">
        <v>56.69</v>
      </c>
      <c r="G24" t="s">
        <v>13</v>
      </c>
      <c r="H24">
        <v>17</v>
      </c>
      <c r="I24" s="7">
        <v>3.0899999999999998E-4</v>
      </c>
      <c r="J24" s="7">
        <v>3.0899999999999998E-4</v>
      </c>
      <c r="K24" s="8">
        <v>98880.3</v>
      </c>
      <c r="L24" s="8">
        <v>30.6</v>
      </c>
      <c r="M24" s="6">
        <v>62.1</v>
      </c>
    </row>
    <row r="25" spans="1:13">
      <c r="A25">
        <v>18</v>
      </c>
      <c r="B25" s="7">
        <v>8.8400000000000002E-4</v>
      </c>
      <c r="C25" s="7">
        <v>8.83E-4</v>
      </c>
      <c r="D25" s="8">
        <v>98415.2</v>
      </c>
      <c r="E25" s="8">
        <v>86.9</v>
      </c>
      <c r="F25" s="6">
        <v>55.74</v>
      </c>
      <c r="G25" t="s">
        <v>13</v>
      </c>
      <c r="H25">
        <v>18</v>
      </c>
      <c r="I25" s="7">
        <v>3.5399999999999999E-4</v>
      </c>
      <c r="J25" s="7">
        <v>3.5300000000000002E-4</v>
      </c>
      <c r="K25" s="8">
        <v>98849.7</v>
      </c>
      <c r="L25" s="8">
        <v>34.9</v>
      </c>
      <c r="M25" s="6">
        <v>61.12</v>
      </c>
    </row>
    <row r="26" spans="1:13">
      <c r="A26">
        <v>19</v>
      </c>
      <c r="B26" s="7">
        <v>8.8999999999999995E-4</v>
      </c>
      <c r="C26" s="7">
        <v>8.8999999999999995E-4</v>
      </c>
      <c r="D26" s="8">
        <v>98328.3</v>
      </c>
      <c r="E26" s="8">
        <v>87.5</v>
      </c>
      <c r="F26" s="6">
        <v>54.79</v>
      </c>
      <c r="G26" t="s">
        <v>13</v>
      </c>
      <c r="H26">
        <v>19</v>
      </c>
      <c r="I26" s="7">
        <v>3.2400000000000001E-4</v>
      </c>
      <c r="J26" s="7">
        <v>3.2400000000000001E-4</v>
      </c>
      <c r="K26" s="8">
        <v>98814.8</v>
      </c>
      <c r="L26" s="8">
        <v>32</v>
      </c>
      <c r="M26" s="6">
        <v>60.14</v>
      </c>
    </row>
    <row r="27" spans="1:13">
      <c r="A27">
        <v>20</v>
      </c>
      <c r="B27" s="7">
        <v>8.9599999999999999E-4</v>
      </c>
      <c r="C27" s="7">
        <v>8.9499999999999996E-4</v>
      </c>
      <c r="D27" s="8">
        <v>98240.8</v>
      </c>
      <c r="E27" s="8">
        <v>88</v>
      </c>
      <c r="F27" s="6">
        <v>53.84</v>
      </c>
      <c r="G27" t="s">
        <v>13</v>
      </c>
      <c r="H27">
        <v>20</v>
      </c>
      <c r="I27" s="7">
        <v>3.2200000000000002E-4</v>
      </c>
      <c r="J27" s="7">
        <v>3.2200000000000002E-4</v>
      </c>
      <c r="K27" s="8">
        <v>98782.8</v>
      </c>
      <c r="L27" s="8">
        <v>31.8</v>
      </c>
      <c r="M27" s="6">
        <v>59.16</v>
      </c>
    </row>
    <row r="28" spans="1:13">
      <c r="A28">
        <v>21</v>
      </c>
      <c r="B28" s="7">
        <v>9.0499999999999999E-4</v>
      </c>
      <c r="C28" s="7">
        <v>9.0399999999999996E-4</v>
      </c>
      <c r="D28" s="8">
        <v>98152.8</v>
      </c>
      <c r="E28" s="8">
        <v>88.8</v>
      </c>
      <c r="F28" s="6">
        <v>52.88</v>
      </c>
      <c r="G28" t="s">
        <v>13</v>
      </c>
      <c r="H28">
        <v>21</v>
      </c>
      <c r="I28" s="7">
        <v>3.1599999999999998E-4</v>
      </c>
      <c r="J28" s="7">
        <v>3.1599999999999998E-4</v>
      </c>
      <c r="K28" s="8">
        <v>98751.1</v>
      </c>
      <c r="L28" s="8">
        <v>31.2</v>
      </c>
      <c r="M28" s="6">
        <v>58.18</v>
      </c>
    </row>
    <row r="29" spans="1:13">
      <c r="A29">
        <v>22</v>
      </c>
      <c r="B29" s="7">
        <v>8.6200000000000003E-4</v>
      </c>
      <c r="C29" s="7">
        <v>8.6200000000000003E-4</v>
      </c>
      <c r="D29" s="8">
        <v>98064</v>
      </c>
      <c r="E29" s="8">
        <v>84.5</v>
      </c>
      <c r="F29" s="6">
        <v>51.93</v>
      </c>
      <c r="G29" t="s">
        <v>13</v>
      </c>
      <c r="H29">
        <v>22</v>
      </c>
      <c r="I29" s="7">
        <v>2.8699999999999998E-4</v>
      </c>
      <c r="J29" s="7">
        <v>2.8699999999999998E-4</v>
      </c>
      <c r="K29" s="8">
        <v>98719.9</v>
      </c>
      <c r="L29" s="8">
        <v>28.3</v>
      </c>
      <c r="M29" s="6">
        <v>57.19</v>
      </c>
    </row>
    <row r="30" spans="1:13">
      <c r="A30">
        <v>23</v>
      </c>
      <c r="B30" s="7">
        <v>8.3799999999999999E-4</v>
      </c>
      <c r="C30" s="7">
        <v>8.3799999999999999E-4</v>
      </c>
      <c r="D30" s="8">
        <v>97979.6</v>
      </c>
      <c r="E30" s="8">
        <v>82.1</v>
      </c>
      <c r="F30" s="6">
        <v>50.98</v>
      </c>
      <c r="G30" t="s">
        <v>13</v>
      </c>
      <c r="H30">
        <v>23</v>
      </c>
      <c r="I30" s="7">
        <v>3.2200000000000002E-4</v>
      </c>
      <c r="J30" s="7">
        <v>3.2200000000000002E-4</v>
      </c>
      <c r="K30" s="8">
        <v>98691.6</v>
      </c>
      <c r="L30" s="8">
        <v>31.8</v>
      </c>
      <c r="M30" s="6">
        <v>56.21</v>
      </c>
    </row>
    <row r="31" spans="1:13">
      <c r="A31">
        <v>24</v>
      </c>
      <c r="B31" s="7">
        <v>8.3500000000000002E-4</v>
      </c>
      <c r="C31" s="7">
        <v>8.3500000000000002E-4</v>
      </c>
      <c r="D31" s="8">
        <v>97897.5</v>
      </c>
      <c r="E31" s="8">
        <v>81.8</v>
      </c>
      <c r="F31" s="6">
        <v>50.02</v>
      </c>
      <c r="G31" t="s">
        <v>13</v>
      </c>
      <c r="H31">
        <v>24</v>
      </c>
      <c r="I31" s="7">
        <v>3.3300000000000002E-4</v>
      </c>
      <c r="J31" s="7">
        <v>3.3300000000000002E-4</v>
      </c>
      <c r="K31" s="8">
        <v>98659.8</v>
      </c>
      <c r="L31" s="8">
        <v>32.799999999999997</v>
      </c>
      <c r="M31" s="6">
        <v>55.23</v>
      </c>
    </row>
    <row r="32" spans="1:13">
      <c r="A32">
        <v>25</v>
      </c>
      <c r="B32" s="7">
        <v>8.1899999999999996E-4</v>
      </c>
      <c r="C32" s="7">
        <v>8.1899999999999996E-4</v>
      </c>
      <c r="D32" s="8">
        <v>97815.7</v>
      </c>
      <c r="E32" s="8">
        <v>80.099999999999994</v>
      </c>
      <c r="F32" s="6">
        <v>49.06</v>
      </c>
      <c r="G32" t="s">
        <v>13</v>
      </c>
      <c r="H32">
        <v>25</v>
      </c>
      <c r="I32" s="7">
        <v>3.3700000000000001E-4</v>
      </c>
      <c r="J32" s="7">
        <v>3.3599999999999998E-4</v>
      </c>
      <c r="K32" s="8">
        <v>98627</v>
      </c>
      <c r="L32" s="8">
        <v>33.200000000000003</v>
      </c>
      <c r="M32" s="6">
        <v>54.25</v>
      </c>
    </row>
    <row r="33" spans="1:13">
      <c r="A33">
        <v>26</v>
      </c>
      <c r="B33" s="7">
        <v>7.9799999999999999E-4</v>
      </c>
      <c r="C33" s="7">
        <v>7.9799999999999999E-4</v>
      </c>
      <c r="D33" s="8">
        <v>97735.6</v>
      </c>
      <c r="E33" s="8">
        <v>78</v>
      </c>
      <c r="F33" s="6">
        <v>48.1</v>
      </c>
      <c r="G33" t="s">
        <v>13</v>
      </c>
      <c r="H33">
        <v>26</v>
      </c>
      <c r="I33" s="7">
        <v>3.2400000000000001E-4</v>
      </c>
      <c r="J33" s="7">
        <v>3.2400000000000001E-4</v>
      </c>
      <c r="K33" s="8">
        <v>98593.8</v>
      </c>
      <c r="L33" s="8">
        <v>32</v>
      </c>
      <c r="M33" s="6">
        <v>53.27</v>
      </c>
    </row>
    <row r="34" spans="1:13">
      <c r="A34">
        <v>27</v>
      </c>
      <c r="B34" s="7">
        <v>8.12E-4</v>
      </c>
      <c r="C34" s="7">
        <v>8.1099999999999998E-4</v>
      </c>
      <c r="D34" s="8">
        <v>97657.7</v>
      </c>
      <c r="E34" s="8">
        <v>79.2</v>
      </c>
      <c r="F34" s="6">
        <v>47.14</v>
      </c>
      <c r="G34" t="s">
        <v>13</v>
      </c>
      <c r="H34">
        <v>27</v>
      </c>
      <c r="I34" s="7">
        <v>3.4900000000000003E-4</v>
      </c>
      <c r="J34" s="7">
        <v>3.4900000000000003E-4</v>
      </c>
      <c r="K34" s="8">
        <v>98561.8</v>
      </c>
      <c r="L34" s="8">
        <v>34.4</v>
      </c>
      <c r="M34" s="6">
        <v>52.28</v>
      </c>
    </row>
    <row r="35" spans="1:13">
      <c r="A35">
        <v>28</v>
      </c>
      <c r="B35" s="7">
        <v>8.3299999999999997E-4</v>
      </c>
      <c r="C35" s="7">
        <v>8.3299999999999997E-4</v>
      </c>
      <c r="D35" s="8">
        <v>97578.4</v>
      </c>
      <c r="E35" s="8">
        <v>81.3</v>
      </c>
      <c r="F35" s="6">
        <v>46.17</v>
      </c>
      <c r="G35" t="s">
        <v>13</v>
      </c>
      <c r="H35">
        <v>28</v>
      </c>
      <c r="I35" s="7">
        <v>3.8699999999999997E-4</v>
      </c>
      <c r="J35" s="7">
        <v>3.8699999999999997E-4</v>
      </c>
      <c r="K35" s="8">
        <v>98527.4</v>
      </c>
      <c r="L35" s="8">
        <v>38.200000000000003</v>
      </c>
      <c r="M35" s="6">
        <v>51.3</v>
      </c>
    </row>
    <row r="36" spans="1:13">
      <c r="A36">
        <v>29</v>
      </c>
      <c r="B36" s="7">
        <v>8.1099999999999998E-4</v>
      </c>
      <c r="C36" s="7">
        <v>8.0999999999999996E-4</v>
      </c>
      <c r="D36" s="8">
        <v>97497.2</v>
      </c>
      <c r="E36" s="8">
        <v>79</v>
      </c>
      <c r="F36" s="6">
        <v>45.21</v>
      </c>
      <c r="G36" t="s">
        <v>13</v>
      </c>
      <c r="H36">
        <v>29</v>
      </c>
      <c r="I36" s="7">
        <v>4.2999999999999999E-4</v>
      </c>
      <c r="J36" s="7">
        <v>4.2999999999999999E-4</v>
      </c>
      <c r="K36" s="8">
        <v>98489.2</v>
      </c>
      <c r="L36" s="8">
        <v>42.4</v>
      </c>
      <c r="M36" s="6">
        <v>50.32</v>
      </c>
    </row>
    <row r="37" spans="1:13">
      <c r="A37">
        <v>30</v>
      </c>
      <c r="B37" s="7">
        <v>9.0399999999999996E-4</v>
      </c>
      <c r="C37" s="7">
        <v>9.0399999999999996E-4</v>
      </c>
      <c r="D37" s="8">
        <v>97418.2</v>
      </c>
      <c r="E37" s="8">
        <v>88.1</v>
      </c>
      <c r="F37" s="6">
        <v>44.25</v>
      </c>
      <c r="G37" t="s">
        <v>13</v>
      </c>
      <c r="H37">
        <v>30</v>
      </c>
      <c r="I37" s="7">
        <v>4.3800000000000002E-4</v>
      </c>
      <c r="J37" s="7">
        <v>4.3800000000000002E-4</v>
      </c>
      <c r="K37" s="8">
        <v>98446.8</v>
      </c>
      <c r="L37" s="8">
        <v>43.1</v>
      </c>
      <c r="M37" s="6">
        <v>49.34</v>
      </c>
    </row>
    <row r="38" spans="1:13">
      <c r="A38">
        <v>31</v>
      </c>
      <c r="B38" s="7">
        <v>9.41E-4</v>
      </c>
      <c r="C38" s="7">
        <v>9.41E-4</v>
      </c>
      <c r="D38" s="8">
        <v>97330.1</v>
      </c>
      <c r="E38" s="8">
        <v>91.6</v>
      </c>
      <c r="F38" s="6">
        <v>43.29</v>
      </c>
      <c r="G38" t="s">
        <v>13</v>
      </c>
      <c r="H38">
        <v>31</v>
      </c>
      <c r="I38" s="7">
        <v>5.5099999999999995E-4</v>
      </c>
      <c r="J38" s="7">
        <v>5.5000000000000003E-4</v>
      </c>
      <c r="K38" s="8">
        <v>98403.7</v>
      </c>
      <c r="L38" s="8">
        <v>54.2</v>
      </c>
      <c r="M38" s="6">
        <v>48.36</v>
      </c>
    </row>
    <row r="39" spans="1:13">
      <c r="A39">
        <v>32</v>
      </c>
      <c r="B39" s="7">
        <v>9.7799999999999992E-4</v>
      </c>
      <c r="C39" s="7">
        <v>9.7799999999999992E-4</v>
      </c>
      <c r="D39" s="8">
        <v>97238.5</v>
      </c>
      <c r="E39" s="8">
        <v>95.1</v>
      </c>
      <c r="F39" s="6">
        <v>42.33</v>
      </c>
      <c r="G39" t="s">
        <v>13</v>
      </c>
      <c r="H39">
        <v>32</v>
      </c>
      <c r="I39" s="7">
        <v>5.5000000000000003E-4</v>
      </c>
      <c r="J39" s="7">
        <v>5.4900000000000001E-4</v>
      </c>
      <c r="K39" s="8">
        <v>98349.5</v>
      </c>
      <c r="L39" s="8">
        <v>54</v>
      </c>
      <c r="M39" s="6">
        <v>47.39</v>
      </c>
    </row>
    <row r="40" spans="1:13">
      <c r="A40">
        <v>33</v>
      </c>
      <c r="B40" s="7">
        <v>1.093E-3</v>
      </c>
      <c r="C40" s="7">
        <v>1.093E-3</v>
      </c>
      <c r="D40" s="8">
        <v>97143.4</v>
      </c>
      <c r="E40" s="8">
        <v>106.1</v>
      </c>
      <c r="F40" s="6">
        <v>41.37</v>
      </c>
      <c r="G40" t="s">
        <v>13</v>
      </c>
      <c r="H40">
        <v>33</v>
      </c>
      <c r="I40" s="7">
        <v>6.0300000000000002E-4</v>
      </c>
      <c r="J40" s="7">
        <v>6.0300000000000002E-4</v>
      </c>
      <c r="K40" s="8">
        <v>98295.5</v>
      </c>
      <c r="L40" s="8">
        <v>59.3</v>
      </c>
      <c r="M40" s="6">
        <v>46.42</v>
      </c>
    </row>
    <row r="41" spans="1:13">
      <c r="A41">
        <v>34</v>
      </c>
      <c r="B41" s="7">
        <v>1.0820000000000001E-3</v>
      </c>
      <c r="C41" s="7">
        <v>1.0820000000000001E-3</v>
      </c>
      <c r="D41" s="8">
        <v>97037.3</v>
      </c>
      <c r="E41" s="8">
        <v>105</v>
      </c>
      <c r="F41" s="6">
        <v>40.409999999999997</v>
      </c>
      <c r="G41" t="s">
        <v>13</v>
      </c>
      <c r="H41">
        <v>34</v>
      </c>
      <c r="I41" s="7">
        <v>7.0299999999999996E-4</v>
      </c>
      <c r="J41" s="7">
        <v>7.0299999999999996E-4</v>
      </c>
      <c r="K41" s="8">
        <v>98236.2</v>
      </c>
      <c r="L41" s="8">
        <v>69</v>
      </c>
      <c r="M41" s="6">
        <v>45.44</v>
      </c>
    </row>
    <row r="42" spans="1:13">
      <c r="A42">
        <v>35</v>
      </c>
      <c r="B42" s="7">
        <v>1.157E-3</v>
      </c>
      <c r="C42" s="7">
        <v>1.157E-3</v>
      </c>
      <c r="D42" s="8">
        <v>96932.3</v>
      </c>
      <c r="E42" s="8">
        <v>112.1</v>
      </c>
      <c r="F42" s="6">
        <v>39.46</v>
      </c>
      <c r="G42" t="s">
        <v>13</v>
      </c>
      <c r="H42">
        <v>35</v>
      </c>
      <c r="I42" s="7">
        <v>7.3499999999999998E-4</v>
      </c>
      <c r="J42" s="7">
        <v>7.3499999999999998E-4</v>
      </c>
      <c r="K42" s="8">
        <v>98167.2</v>
      </c>
      <c r="L42" s="8">
        <v>72.099999999999994</v>
      </c>
      <c r="M42" s="6">
        <v>44.47</v>
      </c>
    </row>
    <row r="43" spans="1:13">
      <c r="A43">
        <v>36</v>
      </c>
      <c r="B43" s="7">
        <v>1.2780000000000001E-3</v>
      </c>
      <c r="C43" s="7">
        <v>1.2769999999999999E-3</v>
      </c>
      <c r="D43" s="8">
        <v>96820.2</v>
      </c>
      <c r="E43" s="8">
        <v>123.7</v>
      </c>
      <c r="F43" s="6">
        <v>38.5</v>
      </c>
      <c r="G43" t="s">
        <v>13</v>
      </c>
      <c r="H43">
        <v>36</v>
      </c>
      <c r="I43" s="7">
        <v>7.8899999999999999E-4</v>
      </c>
      <c r="J43" s="7">
        <v>7.8899999999999999E-4</v>
      </c>
      <c r="K43" s="8">
        <v>98095.1</v>
      </c>
      <c r="L43" s="8">
        <v>77.400000000000006</v>
      </c>
      <c r="M43" s="6">
        <v>43.51</v>
      </c>
    </row>
    <row r="44" spans="1:13">
      <c r="A44">
        <v>37</v>
      </c>
      <c r="B44" s="7">
        <v>1.2930000000000001E-3</v>
      </c>
      <c r="C44" s="7">
        <v>1.292E-3</v>
      </c>
      <c r="D44" s="8">
        <v>96696.6</v>
      </c>
      <c r="E44" s="8">
        <v>125</v>
      </c>
      <c r="F44" s="6">
        <v>37.549999999999997</v>
      </c>
      <c r="G44" t="s">
        <v>13</v>
      </c>
      <c r="H44">
        <v>37</v>
      </c>
      <c r="I44" s="7">
        <v>9.0499999999999999E-4</v>
      </c>
      <c r="J44" s="7">
        <v>9.0399999999999996E-4</v>
      </c>
      <c r="K44" s="8">
        <v>98017.7</v>
      </c>
      <c r="L44" s="8">
        <v>88.6</v>
      </c>
      <c r="M44" s="6">
        <v>42.54</v>
      </c>
    </row>
    <row r="45" spans="1:13">
      <c r="A45">
        <v>38</v>
      </c>
      <c r="B45" s="7">
        <v>1.3860000000000001E-3</v>
      </c>
      <c r="C45" s="7">
        <v>1.3849999999999999E-3</v>
      </c>
      <c r="D45" s="8">
        <v>96571.6</v>
      </c>
      <c r="E45" s="8">
        <v>133.69999999999999</v>
      </c>
      <c r="F45" s="6">
        <v>36.6</v>
      </c>
      <c r="G45" t="s">
        <v>13</v>
      </c>
      <c r="H45">
        <v>38</v>
      </c>
      <c r="I45" s="7">
        <v>8.9599999999999999E-4</v>
      </c>
      <c r="J45" s="7">
        <v>8.9499999999999996E-4</v>
      </c>
      <c r="K45" s="8">
        <v>97929.1</v>
      </c>
      <c r="L45" s="8">
        <v>87.7</v>
      </c>
      <c r="M45" s="6">
        <v>41.58</v>
      </c>
    </row>
    <row r="46" spans="1:13">
      <c r="A46">
        <v>39</v>
      </c>
      <c r="B46" s="7">
        <v>1.5219999999999999E-3</v>
      </c>
      <c r="C46" s="7">
        <v>1.521E-3</v>
      </c>
      <c r="D46" s="8">
        <v>96437.9</v>
      </c>
      <c r="E46" s="8">
        <v>146.69999999999999</v>
      </c>
      <c r="F46" s="6">
        <v>35.65</v>
      </c>
      <c r="G46" t="s">
        <v>13</v>
      </c>
      <c r="H46">
        <v>39</v>
      </c>
      <c r="I46" s="7">
        <v>1.011E-3</v>
      </c>
      <c r="J46" s="7">
        <v>1.01E-3</v>
      </c>
      <c r="K46" s="8">
        <v>97841.4</v>
      </c>
      <c r="L46" s="8">
        <v>98.8</v>
      </c>
      <c r="M46" s="6">
        <v>40.619999999999997</v>
      </c>
    </row>
    <row r="47" spans="1:13">
      <c r="A47">
        <v>40</v>
      </c>
      <c r="B47" s="7">
        <v>1.593E-3</v>
      </c>
      <c r="C47" s="7">
        <v>1.591E-3</v>
      </c>
      <c r="D47" s="8">
        <v>96291.199999999997</v>
      </c>
      <c r="E47" s="8">
        <v>153.19999999999999</v>
      </c>
      <c r="F47" s="6">
        <v>34.700000000000003</v>
      </c>
      <c r="G47" t="s">
        <v>13</v>
      </c>
      <c r="H47">
        <v>40</v>
      </c>
      <c r="I47" s="7">
        <v>1.1280000000000001E-3</v>
      </c>
      <c r="J47" s="7">
        <v>1.1280000000000001E-3</v>
      </c>
      <c r="K47" s="8">
        <v>97742.6</v>
      </c>
      <c r="L47" s="8">
        <v>110.2</v>
      </c>
      <c r="M47" s="6">
        <v>39.659999999999997</v>
      </c>
    </row>
    <row r="48" spans="1:13">
      <c r="A48">
        <v>41</v>
      </c>
      <c r="B48" s="7">
        <v>1.8209999999999999E-3</v>
      </c>
      <c r="C48" s="7">
        <v>1.8190000000000001E-3</v>
      </c>
      <c r="D48" s="8">
        <v>96138</v>
      </c>
      <c r="E48" s="8">
        <v>174.9</v>
      </c>
      <c r="F48" s="6">
        <v>33.76</v>
      </c>
      <c r="G48" t="s">
        <v>13</v>
      </c>
      <c r="H48">
        <v>41</v>
      </c>
      <c r="I48" s="7">
        <v>1.2589999999999999E-3</v>
      </c>
      <c r="J48" s="7">
        <v>1.258E-3</v>
      </c>
      <c r="K48" s="8">
        <v>97632.3</v>
      </c>
      <c r="L48" s="8">
        <v>122.9</v>
      </c>
      <c r="M48" s="6">
        <v>38.700000000000003</v>
      </c>
    </row>
    <row r="49" spans="1:13">
      <c r="A49">
        <v>42</v>
      </c>
      <c r="B49" s="7">
        <v>2.0019999999999999E-3</v>
      </c>
      <c r="C49" s="7">
        <v>2E-3</v>
      </c>
      <c r="D49" s="8">
        <v>95963.1</v>
      </c>
      <c r="E49" s="8">
        <v>191.9</v>
      </c>
      <c r="F49" s="6">
        <v>32.82</v>
      </c>
      <c r="G49" t="s">
        <v>13</v>
      </c>
      <c r="H49">
        <v>42</v>
      </c>
      <c r="I49" s="7">
        <v>1.3669999999999999E-3</v>
      </c>
      <c r="J49" s="7">
        <v>1.366E-3</v>
      </c>
      <c r="K49" s="8">
        <v>97509.5</v>
      </c>
      <c r="L49" s="8">
        <v>133.19999999999999</v>
      </c>
      <c r="M49" s="6">
        <v>37.75</v>
      </c>
    </row>
    <row r="50" spans="1:13">
      <c r="A50">
        <v>43</v>
      </c>
      <c r="B50" s="7">
        <v>2.2599999999999999E-3</v>
      </c>
      <c r="C50" s="7">
        <v>2.2569999999999999E-3</v>
      </c>
      <c r="D50" s="8">
        <v>95771.199999999997</v>
      </c>
      <c r="E50" s="8">
        <v>216.2</v>
      </c>
      <c r="F50" s="6">
        <v>31.88</v>
      </c>
      <c r="G50" t="s">
        <v>13</v>
      </c>
      <c r="H50">
        <v>43</v>
      </c>
      <c r="I50" s="7">
        <v>1.5870000000000001E-3</v>
      </c>
      <c r="J50" s="7">
        <v>1.586E-3</v>
      </c>
      <c r="K50" s="8">
        <v>97376.3</v>
      </c>
      <c r="L50" s="8">
        <v>154.4</v>
      </c>
      <c r="M50" s="6">
        <v>36.799999999999997</v>
      </c>
    </row>
    <row r="51" spans="1:13">
      <c r="A51">
        <v>44</v>
      </c>
      <c r="B51" s="7">
        <v>2.578E-3</v>
      </c>
      <c r="C51" s="7">
        <v>2.575E-3</v>
      </c>
      <c r="D51" s="8">
        <v>95555</v>
      </c>
      <c r="E51" s="8">
        <v>246.1</v>
      </c>
      <c r="F51" s="6">
        <v>30.95</v>
      </c>
      <c r="G51" t="s">
        <v>13</v>
      </c>
      <c r="H51">
        <v>44</v>
      </c>
      <c r="I51" s="7">
        <v>1.6919999999999999E-3</v>
      </c>
      <c r="J51" s="7">
        <v>1.691E-3</v>
      </c>
      <c r="K51" s="8">
        <v>97221.8</v>
      </c>
      <c r="L51" s="8">
        <v>164.4</v>
      </c>
      <c r="M51" s="6">
        <v>35.86</v>
      </c>
    </row>
    <row r="52" spans="1:13">
      <c r="A52">
        <v>45</v>
      </c>
      <c r="B52" s="7">
        <v>2.826E-3</v>
      </c>
      <c r="C52" s="7">
        <v>2.8219999999999999E-3</v>
      </c>
      <c r="D52" s="8">
        <v>95308.9</v>
      </c>
      <c r="E52" s="8">
        <v>269</v>
      </c>
      <c r="F52" s="6">
        <v>30.03</v>
      </c>
      <c r="G52" t="s">
        <v>13</v>
      </c>
      <c r="H52">
        <v>45</v>
      </c>
      <c r="I52" s="7">
        <v>1.895E-3</v>
      </c>
      <c r="J52" s="7">
        <v>1.8929999999999999E-3</v>
      </c>
      <c r="K52" s="8">
        <v>97057.4</v>
      </c>
      <c r="L52" s="8">
        <v>183.7</v>
      </c>
      <c r="M52" s="6">
        <v>34.92</v>
      </c>
    </row>
    <row r="53" spans="1:13">
      <c r="A53">
        <v>46</v>
      </c>
      <c r="B53" s="7">
        <v>3.2690000000000002E-3</v>
      </c>
      <c r="C53" s="7">
        <v>3.264E-3</v>
      </c>
      <c r="D53" s="8">
        <v>95040</v>
      </c>
      <c r="E53" s="8">
        <v>310.2</v>
      </c>
      <c r="F53" s="6">
        <v>29.12</v>
      </c>
      <c r="G53" t="s">
        <v>13</v>
      </c>
      <c r="H53">
        <v>46</v>
      </c>
      <c r="I53" s="7">
        <v>2.0960000000000002E-3</v>
      </c>
      <c r="J53" s="7">
        <v>2.0939999999999999E-3</v>
      </c>
      <c r="K53" s="8">
        <v>96873.7</v>
      </c>
      <c r="L53" s="8">
        <v>202.8</v>
      </c>
      <c r="M53" s="6">
        <v>33.979999999999997</v>
      </c>
    </row>
    <row r="54" spans="1:13">
      <c r="A54">
        <v>47</v>
      </c>
      <c r="B54" s="7">
        <v>3.7009999999999999E-3</v>
      </c>
      <c r="C54" s="7">
        <v>3.6939999999999998E-3</v>
      </c>
      <c r="D54" s="8">
        <v>94729.8</v>
      </c>
      <c r="E54" s="8">
        <v>349.9</v>
      </c>
      <c r="F54" s="6">
        <v>28.21</v>
      </c>
      <c r="G54" t="s">
        <v>13</v>
      </c>
      <c r="H54">
        <v>47</v>
      </c>
      <c r="I54" s="7">
        <v>2.3909999999999999E-3</v>
      </c>
      <c r="J54" s="7">
        <v>2.3879999999999999E-3</v>
      </c>
      <c r="K54" s="8">
        <v>96670.9</v>
      </c>
      <c r="L54" s="8">
        <v>230.9</v>
      </c>
      <c r="M54" s="6">
        <v>33.049999999999997</v>
      </c>
    </row>
    <row r="55" spans="1:13">
      <c r="A55">
        <v>48</v>
      </c>
      <c r="B55" s="7">
        <v>3.98E-3</v>
      </c>
      <c r="C55" s="7">
        <v>3.9719999999999998E-3</v>
      </c>
      <c r="D55" s="8">
        <v>94379.8</v>
      </c>
      <c r="E55" s="8">
        <v>374.9</v>
      </c>
      <c r="F55" s="6">
        <v>27.31</v>
      </c>
      <c r="G55" t="s">
        <v>13</v>
      </c>
      <c r="H55">
        <v>48</v>
      </c>
      <c r="I55" s="7">
        <v>2.689E-3</v>
      </c>
      <c r="J55" s="7">
        <v>2.686E-3</v>
      </c>
      <c r="K55" s="8">
        <v>96440</v>
      </c>
      <c r="L55" s="8">
        <v>259</v>
      </c>
      <c r="M55" s="6">
        <v>32.130000000000003</v>
      </c>
    </row>
    <row r="56" spans="1:13">
      <c r="A56">
        <v>49</v>
      </c>
      <c r="B56" s="7">
        <v>4.4400000000000004E-3</v>
      </c>
      <c r="C56" s="7">
        <v>4.4299999999999999E-3</v>
      </c>
      <c r="D56" s="8">
        <v>94005</v>
      </c>
      <c r="E56" s="8">
        <v>416.4</v>
      </c>
      <c r="F56" s="6">
        <v>26.42</v>
      </c>
      <c r="G56" t="s">
        <v>13</v>
      </c>
      <c r="H56">
        <v>49</v>
      </c>
      <c r="I56" s="7">
        <v>2.8029999999999999E-3</v>
      </c>
      <c r="J56" s="7">
        <v>2.7989999999999998E-3</v>
      </c>
      <c r="K56" s="8">
        <v>96181</v>
      </c>
      <c r="L56" s="8">
        <v>269.2</v>
      </c>
      <c r="M56" s="6">
        <v>31.22</v>
      </c>
    </row>
    <row r="57" spans="1:13">
      <c r="A57">
        <v>50</v>
      </c>
      <c r="B57" s="7">
        <v>5.0229999999999997E-3</v>
      </c>
      <c r="C57" s="7">
        <v>5.0109999999999998E-3</v>
      </c>
      <c r="D57" s="8">
        <v>93588.5</v>
      </c>
      <c r="E57" s="8">
        <v>468.9</v>
      </c>
      <c r="F57" s="6">
        <v>25.53</v>
      </c>
      <c r="G57" t="s">
        <v>13</v>
      </c>
      <c r="H57">
        <v>50</v>
      </c>
      <c r="I57" s="7">
        <v>3.1410000000000001E-3</v>
      </c>
      <c r="J57" s="7">
        <v>3.1359999999999999E-3</v>
      </c>
      <c r="K57" s="8">
        <v>95911.8</v>
      </c>
      <c r="L57" s="8">
        <v>300.8</v>
      </c>
      <c r="M57" s="6">
        <v>30.3</v>
      </c>
    </row>
    <row r="58" spans="1:13">
      <c r="A58">
        <v>51</v>
      </c>
      <c r="B58" s="7">
        <v>5.4720000000000003E-3</v>
      </c>
      <c r="C58" s="7">
        <v>5.457E-3</v>
      </c>
      <c r="D58" s="8">
        <v>93119.6</v>
      </c>
      <c r="E58" s="8">
        <v>508.2</v>
      </c>
      <c r="F58" s="6">
        <v>24.66</v>
      </c>
      <c r="G58" t="s">
        <v>13</v>
      </c>
      <c r="H58">
        <v>51</v>
      </c>
      <c r="I58" s="7">
        <v>3.4780000000000002E-3</v>
      </c>
      <c r="J58" s="7">
        <v>3.4719999999999998E-3</v>
      </c>
      <c r="K58" s="8">
        <v>95611</v>
      </c>
      <c r="L58" s="8">
        <v>331.9</v>
      </c>
      <c r="M58" s="6">
        <v>29.4</v>
      </c>
    </row>
    <row r="59" spans="1:13">
      <c r="A59">
        <v>52</v>
      </c>
      <c r="B59" s="7">
        <v>6.0790000000000002E-3</v>
      </c>
      <c r="C59" s="7">
        <v>6.0610000000000004E-3</v>
      </c>
      <c r="D59" s="8">
        <v>92611.4</v>
      </c>
      <c r="E59" s="8">
        <v>561.29999999999995</v>
      </c>
      <c r="F59" s="6">
        <v>23.79</v>
      </c>
      <c r="G59" t="s">
        <v>13</v>
      </c>
      <c r="H59">
        <v>52</v>
      </c>
      <c r="I59" s="7">
        <v>3.8700000000000002E-3</v>
      </c>
      <c r="J59" s="7">
        <v>3.8630000000000001E-3</v>
      </c>
      <c r="K59" s="8">
        <v>95279.1</v>
      </c>
      <c r="L59" s="8">
        <v>368</v>
      </c>
      <c r="M59" s="6">
        <v>28.5</v>
      </c>
    </row>
    <row r="60" spans="1:13">
      <c r="A60">
        <v>53</v>
      </c>
      <c r="B60" s="7">
        <v>6.9690000000000004E-3</v>
      </c>
      <c r="C60" s="7">
        <v>6.9449999999999998E-3</v>
      </c>
      <c r="D60" s="8">
        <v>92050.1</v>
      </c>
      <c r="E60" s="8">
        <v>639.29999999999995</v>
      </c>
      <c r="F60" s="6">
        <v>22.94</v>
      </c>
      <c r="G60" t="s">
        <v>13</v>
      </c>
      <c r="H60">
        <v>53</v>
      </c>
      <c r="I60" s="7">
        <v>4.2729999999999999E-3</v>
      </c>
      <c r="J60" s="7">
        <v>4.2640000000000004E-3</v>
      </c>
      <c r="K60" s="8">
        <v>94911</v>
      </c>
      <c r="L60" s="8">
        <v>404.7</v>
      </c>
      <c r="M60" s="6">
        <v>27.6</v>
      </c>
    </row>
    <row r="61" spans="1:13">
      <c r="A61">
        <v>54</v>
      </c>
      <c r="B61" s="7">
        <v>7.8589999999999997E-3</v>
      </c>
      <c r="C61" s="7">
        <v>7.8279999999999999E-3</v>
      </c>
      <c r="D61" s="8">
        <v>91410.8</v>
      </c>
      <c r="E61" s="8">
        <v>715.6</v>
      </c>
      <c r="F61" s="6">
        <v>22.09</v>
      </c>
      <c r="G61" t="s">
        <v>13</v>
      </c>
      <c r="H61">
        <v>54</v>
      </c>
      <c r="I61" s="7">
        <v>4.6670000000000001E-3</v>
      </c>
      <c r="J61" s="7">
        <v>4.6560000000000004E-3</v>
      </c>
      <c r="K61" s="8">
        <v>94506.3</v>
      </c>
      <c r="L61" s="8">
        <v>440</v>
      </c>
      <c r="M61" s="6">
        <v>26.72</v>
      </c>
    </row>
    <row r="62" spans="1:13">
      <c r="A62">
        <v>55</v>
      </c>
      <c r="B62" s="7">
        <v>8.7139999999999995E-3</v>
      </c>
      <c r="C62" s="7">
        <v>8.6759999999999997E-3</v>
      </c>
      <c r="D62" s="8">
        <v>90695.3</v>
      </c>
      <c r="E62" s="8">
        <v>786.9</v>
      </c>
      <c r="F62" s="6">
        <v>21.26</v>
      </c>
      <c r="G62" t="s">
        <v>13</v>
      </c>
      <c r="H62">
        <v>55</v>
      </c>
      <c r="I62" s="7">
        <v>5.2919999999999998E-3</v>
      </c>
      <c r="J62" s="7">
        <v>5.2779999999999997E-3</v>
      </c>
      <c r="K62" s="8">
        <v>94066.3</v>
      </c>
      <c r="L62" s="8">
        <v>496.5</v>
      </c>
      <c r="M62" s="6">
        <v>25.84</v>
      </c>
    </row>
    <row r="63" spans="1:13">
      <c r="A63">
        <v>56</v>
      </c>
      <c r="B63" s="7">
        <v>9.9480000000000002E-3</v>
      </c>
      <c r="C63" s="7">
        <v>9.8989999999999998E-3</v>
      </c>
      <c r="D63" s="8">
        <v>89908.4</v>
      </c>
      <c r="E63" s="8">
        <v>890</v>
      </c>
      <c r="F63" s="6">
        <v>20.440000000000001</v>
      </c>
      <c r="G63" t="s">
        <v>13</v>
      </c>
      <c r="H63">
        <v>56</v>
      </c>
      <c r="I63" s="7">
        <v>5.9329999999999999E-3</v>
      </c>
      <c r="J63" s="7">
        <v>5.9160000000000003E-3</v>
      </c>
      <c r="K63" s="8">
        <v>93569.8</v>
      </c>
      <c r="L63" s="8">
        <v>553.5</v>
      </c>
      <c r="M63" s="6">
        <v>24.98</v>
      </c>
    </row>
    <row r="64" spans="1:13">
      <c r="A64">
        <v>57</v>
      </c>
      <c r="B64" s="7">
        <v>1.1237E-2</v>
      </c>
      <c r="C64" s="7">
        <v>1.1174E-2</v>
      </c>
      <c r="D64" s="8">
        <v>89018.4</v>
      </c>
      <c r="E64" s="8">
        <v>994.7</v>
      </c>
      <c r="F64" s="6">
        <v>19.64</v>
      </c>
      <c r="G64" t="s">
        <v>13</v>
      </c>
      <c r="H64">
        <v>57</v>
      </c>
      <c r="I64" s="7">
        <v>6.4209999999999996E-3</v>
      </c>
      <c r="J64" s="7">
        <v>6.4009999999999996E-3</v>
      </c>
      <c r="K64" s="8">
        <v>93016.3</v>
      </c>
      <c r="L64" s="8">
        <v>595.4</v>
      </c>
      <c r="M64" s="6">
        <v>24.12</v>
      </c>
    </row>
    <row r="65" spans="1:13">
      <c r="A65">
        <v>58</v>
      </c>
      <c r="B65" s="7">
        <v>1.2364999999999999E-2</v>
      </c>
      <c r="C65" s="7">
        <v>1.2289E-2</v>
      </c>
      <c r="D65" s="8">
        <v>88023.7</v>
      </c>
      <c r="E65" s="8">
        <v>1081.7</v>
      </c>
      <c r="F65" s="6">
        <v>18.86</v>
      </c>
      <c r="G65" t="s">
        <v>13</v>
      </c>
      <c r="H65">
        <v>58</v>
      </c>
      <c r="I65" s="7">
        <v>7.0990000000000003E-3</v>
      </c>
      <c r="J65" s="7">
        <v>7.0740000000000004E-3</v>
      </c>
      <c r="K65" s="8">
        <v>92420.9</v>
      </c>
      <c r="L65" s="8">
        <v>653.79999999999995</v>
      </c>
      <c r="M65" s="6">
        <v>23.28</v>
      </c>
    </row>
    <row r="66" spans="1:13">
      <c r="A66">
        <v>59</v>
      </c>
      <c r="B66" s="7">
        <v>1.3974E-2</v>
      </c>
      <c r="C66" s="7">
        <v>1.3877E-2</v>
      </c>
      <c r="D66" s="8">
        <v>86942</v>
      </c>
      <c r="E66" s="8">
        <v>1206.5</v>
      </c>
      <c r="F66" s="6">
        <v>18.09</v>
      </c>
      <c r="G66" t="s">
        <v>13</v>
      </c>
      <c r="H66">
        <v>59</v>
      </c>
      <c r="I66" s="7">
        <v>8.1119999999999994E-3</v>
      </c>
      <c r="J66" s="7">
        <v>8.0800000000000004E-3</v>
      </c>
      <c r="K66" s="8">
        <v>91767.1</v>
      </c>
      <c r="L66" s="8">
        <v>741.4</v>
      </c>
      <c r="M66" s="6">
        <v>22.44</v>
      </c>
    </row>
    <row r="67" spans="1:13">
      <c r="A67">
        <v>60</v>
      </c>
      <c r="B67" s="7">
        <v>1.5626999999999999E-2</v>
      </c>
      <c r="C67" s="7">
        <v>1.5506000000000001E-2</v>
      </c>
      <c r="D67" s="8">
        <v>85735.5</v>
      </c>
      <c r="E67" s="8">
        <v>1329.4</v>
      </c>
      <c r="F67" s="6">
        <v>17.34</v>
      </c>
      <c r="G67" t="s">
        <v>13</v>
      </c>
      <c r="H67">
        <v>60</v>
      </c>
      <c r="I67" s="7">
        <v>9.0299999999999998E-3</v>
      </c>
      <c r="J67" s="7">
        <v>8.9899999999999997E-3</v>
      </c>
      <c r="K67" s="8">
        <v>91025.7</v>
      </c>
      <c r="L67" s="8">
        <v>818.3</v>
      </c>
      <c r="M67" s="6">
        <v>21.62</v>
      </c>
    </row>
    <row r="68" spans="1:13">
      <c r="A68">
        <v>61</v>
      </c>
      <c r="B68" s="7">
        <v>1.7978000000000001E-2</v>
      </c>
      <c r="C68" s="7">
        <v>1.7818000000000001E-2</v>
      </c>
      <c r="D68" s="8">
        <v>84406.1</v>
      </c>
      <c r="E68" s="8">
        <v>1503.9</v>
      </c>
      <c r="F68" s="6">
        <v>16.600000000000001</v>
      </c>
      <c r="G68" t="s">
        <v>13</v>
      </c>
      <c r="H68">
        <v>61</v>
      </c>
      <c r="I68" s="7">
        <v>1.0115000000000001E-2</v>
      </c>
      <c r="J68" s="7">
        <v>1.0064E-2</v>
      </c>
      <c r="K68" s="8">
        <v>90207.4</v>
      </c>
      <c r="L68" s="8">
        <v>907.9</v>
      </c>
      <c r="M68" s="6">
        <v>20.81</v>
      </c>
    </row>
    <row r="69" spans="1:13">
      <c r="A69">
        <v>62</v>
      </c>
      <c r="B69" s="7">
        <v>1.9616999999999999E-2</v>
      </c>
      <c r="C69" s="7">
        <v>1.9427E-2</v>
      </c>
      <c r="D69" s="8">
        <v>82902.2</v>
      </c>
      <c r="E69" s="8">
        <v>1610.5</v>
      </c>
      <c r="F69" s="6">
        <v>15.89</v>
      </c>
      <c r="G69" t="s">
        <v>13</v>
      </c>
      <c r="H69">
        <v>62</v>
      </c>
      <c r="I69" s="7">
        <v>1.1199000000000001E-2</v>
      </c>
      <c r="J69" s="7">
        <v>1.1136E-2</v>
      </c>
      <c r="K69" s="8">
        <v>89299.5</v>
      </c>
      <c r="L69" s="8">
        <v>994.5</v>
      </c>
      <c r="M69" s="6">
        <v>20.010000000000002</v>
      </c>
    </row>
    <row r="70" spans="1:13">
      <c r="A70">
        <v>63</v>
      </c>
      <c r="B70" s="7">
        <v>2.1514999999999999E-2</v>
      </c>
      <c r="C70" s="7">
        <v>2.1285999999999999E-2</v>
      </c>
      <c r="D70" s="8">
        <v>81291.7</v>
      </c>
      <c r="E70" s="8">
        <v>1730.4</v>
      </c>
      <c r="F70" s="6">
        <v>15.2</v>
      </c>
      <c r="G70" t="s">
        <v>13</v>
      </c>
      <c r="H70">
        <v>63</v>
      </c>
      <c r="I70" s="7">
        <v>1.2338999999999999E-2</v>
      </c>
      <c r="J70" s="7">
        <v>1.2264000000000001E-2</v>
      </c>
      <c r="K70" s="8">
        <v>88305</v>
      </c>
      <c r="L70" s="8">
        <v>1082.9000000000001</v>
      </c>
      <c r="M70" s="6">
        <v>19.23</v>
      </c>
    </row>
    <row r="71" spans="1:13">
      <c r="A71">
        <v>64</v>
      </c>
      <c r="B71" s="7">
        <v>2.4383999999999999E-2</v>
      </c>
      <c r="C71" s="7">
        <v>2.409E-2</v>
      </c>
      <c r="D71" s="8">
        <v>79561.2</v>
      </c>
      <c r="E71" s="8">
        <v>1916.6</v>
      </c>
      <c r="F71" s="6">
        <v>14.52</v>
      </c>
      <c r="G71" t="s">
        <v>13</v>
      </c>
      <c r="H71">
        <v>64</v>
      </c>
      <c r="I71" s="7">
        <v>1.3474E-2</v>
      </c>
      <c r="J71" s="7">
        <v>1.3384E-2</v>
      </c>
      <c r="K71" s="8">
        <v>87222.1</v>
      </c>
      <c r="L71" s="8">
        <v>1167.4000000000001</v>
      </c>
      <c r="M71" s="6">
        <v>18.47</v>
      </c>
    </row>
    <row r="72" spans="1:13">
      <c r="A72">
        <v>65</v>
      </c>
      <c r="B72" s="7">
        <v>2.6734999999999998E-2</v>
      </c>
      <c r="C72" s="7">
        <v>2.6381999999999999E-2</v>
      </c>
      <c r="D72" s="8">
        <v>77644.600000000006</v>
      </c>
      <c r="E72" s="8">
        <v>2048.5</v>
      </c>
      <c r="F72" s="6">
        <v>13.86</v>
      </c>
      <c r="G72" t="s">
        <v>13</v>
      </c>
      <c r="H72">
        <v>65</v>
      </c>
      <c r="I72" s="7">
        <v>1.4834E-2</v>
      </c>
      <c r="J72" s="7">
        <v>1.4725E-2</v>
      </c>
      <c r="K72" s="8">
        <v>86054.7</v>
      </c>
      <c r="L72" s="8">
        <v>1267.2</v>
      </c>
      <c r="M72" s="6">
        <v>17.71</v>
      </c>
    </row>
    <row r="73" spans="1:13">
      <c r="A73">
        <v>66</v>
      </c>
      <c r="B73" s="7">
        <v>2.9416999999999999E-2</v>
      </c>
      <c r="C73" s="7">
        <v>2.8989999999999998E-2</v>
      </c>
      <c r="D73" s="8">
        <v>75596.100000000006</v>
      </c>
      <c r="E73" s="8">
        <v>2191.6</v>
      </c>
      <c r="F73" s="6">
        <v>13.23</v>
      </c>
      <c r="G73" t="s">
        <v>13</v>
      </c>
      <c r="H73">
        <v>66</v>
      </c>
      <c r="I73" s="7">
        <v>1.6029999999999999E-2</v>
      </c>
      <c r="J73" s="7">
        <v>1.5901999999999999E-2</v>
      </c>
      <c r="K73" s="8">
        <v>84787.5</v>
      </c>
      <c r="L73" s="8">
        <v>1348.3</v>
      </c>
      <c r="M73" s="6">
        <v>16.97</v>
      </c>
    </row>
    <row r="74" spans="1:13">
      <c r="A74">
        <v>67</v>
      </c>
      <c r="B74" s="7">
        <v>3.1954000000000003E-2</v>
      </c>
      <c r="C74" s="7">
        <v>3.1451E-2</v>
      </c>
      <c r="D74" s="8">
        <v>73404.600000000006</v>
      </c>
      <c r="E74" s="8">
        <v>2308.6999999999998</v>
      </c>
      <c r="F74" s="6">
        <v>12.61</v>
      </c>
      <c r="G74" t="s">
        <v>13</v>
      </c>
      <c r="H74">
        <v>67</v>
      </c>
      <c r="I74" s="7">
        <v>1.7326999999999999E-2</v>
      </c>
      <c r="J74" s="7">
        <v>1.7177999999999999E-2</v>
      </c>
      <c r="K74" s="8">
        <v>83439.199999999997</v>
      </c>
      <c r="L74" s="8">
        <v>1433.4</v>
      </c>
      <c r="M74" s="6">
        <v>16.23</v>
      </c>
    </row>
    <row r="75" spans="1:13">
      <c r="A75">
        <v>68</v>
      </c>
      <c r="B75" s="7">
        <v>3.4778000000000003E-2</v>
      </c>
      <c r="C75" s="7">
        <v>3.4183999999999999E-2</v>
      </c>
      <c r="D75" s="8">
        <v>71095.899999999994</v>
      </c>
      <c r="E75" s="8">
        <v>2430.3000000000002</v>
      </c>
      <c r="F75" s="6">
        <v>12</v>
      </c>
      <c r="G75" t="s">
        <v>13</v>
      </c>
      <c r="H75">
        <v>68</v>
      </c>
      <c r="I75" s="7">
        <v>1.9030999999999999E-2</v>
      </c>
      <c r="J75" s="7">
        <v>1.8851E-2</v>
      </c>
      <c r="K75" s="8">
        <v>82005.899999999994</v>
      </c>
      <c r="L75" s="8">
        <v>1545.9</v>
      </c>
      <c r="M75" s="6">
        <v>15.51</v>
      </c>
    </row>
    <row r="76" spans="1:13">
      <c r="A76">
        <v>69</v>
      </c>
      <c r="B76" s="7">
        <v>3.8704000000000002E-2</v>
      </c>
      <c r="C76" s="7">
        <v>3.7969000000000003E-2</v>
      </c>
      <c r="D76" s="8">
        <v>68665.600000000006</v>
      </c>
      <c r="E76" s="8">
        <v>2607.1999999999998</v>
      </c>
      <c r="F76" s="6">
        <v>11.41</v>
      </c>
      <c r="G76" t="s">
        <v>13</v>
      </c>
      <c r="H76">
        <v>69</v>
      </c>
      <c r="I76" s="7">
        <v>2.1184000000000001E-2</v>
      </c>
      <c r="J76" s="7">
        <v>2.0962000000000001E-2</v>
      </c>
      <c r="K76" s="8">
        <v>80459.899999999994</v>
      </c>
      <c r="L76" s="8">
        <v>1686.6</v>
      </c>
      <c r="M76" s="6">
        <v>14.8</v>
      </c>
    </row>
    <row r="77" spans="1:13">
      <c r="A77">
        <v>70</v>
      </c>
      <c r="B77" s="7">
        <v>4.3477000000000002E-2</v>
      </c>
      <c r="C77" s="7">
        <v>4.2552E-2</v>
      </c>
      <c r="D77" s="8">
        <v>66058.399999999994</v>
      </c>
      <c r="E77" s="8">
        <v>2810.9</v>
      </c>
      <c r="F77" s="6">
        <v>10.84</v>
      </c>
      <c r="G77" t="s">
        <v>13</v>
      </c>
      <c r="H77">
        <v>70</v>
      </c>
      <c r="I77" s="7">
        <v>2.3632E-2</v>
      </c>
      <c r="J77" s="7">
        <v>2.3355999999999998E-2</v>
      </c>
      <c r="K77" s="8">
        <v>78773.3</v>
      </c>
      <c r="L77" s="8">
        <v>1839.8</v>
      </c>
      <c r="M77" s="6">
        <v>14.1</v>
      </c>
    </row>
    <row r="78" spans="1:13">
      <c r="A78">
        <v>71</v>
      </c>
      <c r="B78" s="7">
        <v>4.6646E-2</v>
      </c>
      <c r="C78" s="7">
        <v>4.5582999999999999E-2</v>
      </c>
      <c r="D78" s="8">
        <v>63247.5</v>
      </c>
      <c r="E78" s="8">
        <v>2883</v>
      </c>
      <c r="F78" s="6">
        <v>10.3</v>
      </c>
      <c r="G78" t="s">
        <v>13</v>
      </c>
      <c r="H78">
        <v>71</v>
      </c>
      <c r="I78" s="7">
        <v>2.5839999999999998E-2</v>
      </c>
      <c r="J78" s="7">
        <v>2.5510000000000001E-2</v>
      </c>
      <c r="K78" s="8">
        <v>76933.5</v>
      </c>
      <c r="L78" s="8">
        <v>1962.6</v>
      </c>
      <c r="M78" s="6">
        <v>13.43</v>
      </c>
    </row>
    <row r="79" spans="1:13">
      <c r="A79">
        <v>72</v>
      </c>
      <c r="B79" s="7">
        <v>5.1584999999999999E-2</v>
      </c>
      <c r="C79" s="7">
        <v>5.0287999999999999E-2</v>
      </c>
      <c r="D79" s="8">
        <v>60364.5</v>
      </c>
      <c r="E79" s="8">
        <v>3035.6</v>
      </c>
      <c r="F79" s="6">
        <v>9.76</v>
      </c>
      <c r="G79" t="s">
        <v>13</v>
      </c>
      <c r="H79">
        <v>72</v>
      </c>
      <c r="I79" s="7">
        <v>2.7924000000000001E-2</v>
      </c>
      <c r="J79" s="7">
        <v>2.7539999999999999E-2</v>
      </c>
      <c r="K79" s="8">
        <v>74970.899999999994</v>
      </c>
      <c r="L79" s="8">
        <v>2064.6999999999998</v>
      </c>
      <c r="M79" s="6">
        <v>12.77</v>
      </c>
    </row>
    <row r="80" spans="1:13">
      <c r="A80">
        <v>73</v>
      </c>
      <c r="B80" s="7">
        <v>5.6604000000000002E-2</v>
      </c>
      <c r="C80" s="7">
        <v>5.5045999999999998E-2</v>
      </c>
      <c r="D80" s="8">
        <v>57328.9</v>
      </c>
      <c r="E80" s="8">
        <v>3155.7</v>
      </c>
      <c r="F80" s="6">
        <v>9.25</v>
      </c>
      <c r="G80" t="s">
        <v>13</v>
      </c>
      <c r="H80">
        <v>73</v>
      </c>
      <c r="I80" s="7">
        <v>3.1057000000000001E-2</v>
      </c>
      <c r="J80" s="7">
        <v>3.0582000000000002E-2</v>
      </c>
      <c r="K80" s="8">
        <v>72906.3</v>
      </c>
      <c r="L80" s="8">
        <v>2229.6</v>
      </c>
      <c r="M80" s="6">
        <v>12.12</v>
      </c>
    </row>
    <row r="81" spans="1:13">
      <c r="A81">
        <v>74</v>
      </c>
      <c r="B81" s="7">
        <v>6.2052999999999997E-2</v>
      </c>
      <c r="C81" s="7">
        <v>6.0186000000000003E-2</v>
      </c>
      <c r="D81" s="8">
        <v>54173.2</v>
      </c>
      <c r="E81" s="8">
        <v>3260.5</v>
      </c>
      <c r="F81" s="6">
        <v>8.76</v>
      </c>
      <c r="G81" t="s">
        <v>13</v>
      </c>
      <c r="H81">
        <v>74</v>
      </c>
      <c r="I81" s="7">
        <v>3.4455E-2</v>
      </c>
      <c r="J81" s="7">
        <v>3.3870999999999998E-2</v>
      </c>
      <c r="K81" s="8">
        <v>70676.600000000006</v>
      </c>
      <c r="L81" s="8">
        <v>2393.9</v>
      </c>
      <c r="M81" s="6">
        <v>11.48</v>
      </c>
    </row>
    <row r="82" spans="1:13">
      <c r="A82">
        <v>75</v>
      </c>
      <c r="B82" s="7">
        <v>6.8207000000000004E-2</v>
      </c>
      <c r="C82" s="7">
        <v>6.5958000000000003E-2</v>
      </c>
      <c r="D82" s="8">
        <v>50912.7</v>
      </c>
      <c r="E82" s="8">
        <v>3358.1</v>
      </c>
      <c r="F82" s="6">
        <v>8.2899999999999991</v>
      </c>
      <c r="G82" t="s">
        <v>13</v>
      </c>
      <c r="H82">
        <v>75</v>
      </c>
      <c r="I82" s="7">
        <v>3.7755999999999998E-2</v>
      </c>
      <c r="J82" s="7">
        <v>3.7057E-2</v>
      </c>
      <c r="K82" s="8">
        <v>68282.7</v>
      </c>
      <c r="L82" s="8">
        <v>2530.3000000000002</v>
      </c>
      <c r="M82" s="6">
        <v>10.87</v>
      </c>
    </row>
    <row r="83" spans="1:13">
      <c r="A83">
        <v>76</v>
      </c>
      <c r="B83" s="7">
        <v>7.5009000000000006E-2</v>
      </c>
      <c r="C83" s="7">
        <v>7.2297E-2</v>
      </c>
      <c r="D83" s="8">
        <v>47554.6</v>
      </c>
      <c r="E83" s="8">
        <v>3438.1</v>
      </c>
      <c r="F83" s="6">
        <v>7.84</v>
      </c>
      <c r="G83" t="s">
        <v>13</v>
      </c>
      <c r="H83">
        <v>76</v>
      </c>
      <c r="I83" s="7">
        <v>4.2248000000000001E-2</v>
      </c>
      <c r="J83" s="7">
        <v>4.1374000000000001E-2</v>
      </c>
      <c r="K83" s="8">
        <v>65752.399999999994</v>
      </c>
      <c r="L83" s="8">
        <v>2720.5</v>
      </c>
      <c r="M83" s="6">
        <v>10.27</v>
      </c>
    </row>
    <row r="84" spans="1:13">
      <c r="A84">
        <v>77</v>
      </c>
      <c r="B84" s="7">
        <v>8.2149E-2</v>
      </c>
      <c r="C84" s="7">
        <v>7.8908000000000006E-2</v>
      </c>
      <c r="D84" s="8">
        <v>44116.6</v>
      </c>
      <c r="E84" s="8">
        <v>3481.1</v>
      </c>
      <c r="F84" s="6">
        <v>7.42</v>
      </c>
      <c r="G84" t="s">
        <v>13</v>
      </c>
      <c r="H84">
        <v>77</v>
      </c>
      <c r="I84" s="7">
        <v>4.6269999999999999E-2</v>
      </c>
      <c r="J84" s="7">
        <v>4.5224E-2</v>
      </c>
      <c r="K84" s="8">
        <v>63032</v>
      </c>
      <c r="L84" s="8">
        <v>2850.5</v>
      </c>
      <c r="M84" s="6">
        <v>9.69</v>
      </c>
    </row>
    <row r="85" spans="1:13">
      <c r="A85">
        <v>78</v>
      </c>
      <c r="B85" s="7">
        <v>8.8651999999999995E-2</v>
      </c>
      <c r="C85" s="7">
        <v>8.4889000000000006E-2</v>
      </c>
      <c r="D85" s="8">
        <v>40635.4</v>
      </c>
      <c r="E85" s="8">
        <v>3449.5</v>
      </c>
      <c r="F85" s="6">
        <v>7.01</v>
      </c>
      <c r="G85" t="s">
        <v>13</v>
      </c>
      <c r="H85">
        <v>78</v>
      </c>
      <c r="I85" s="7">
        <v>5.1331000000000002E-2</v>
      </c>
      <c r="J85" s="7">
        <v>5.0046E-2</v>
      </c>
      <c r="K85" s="8">
        <v>60181.4</v>
      </c>
      <c r="L85" s="8">
        <v>3011.9</v>
      </c>
      <c r="M85" s="6">
        <v>9.1199999999999992</v>
      </c>
    </row>
    <row r="86" spans="1:13">
      <c r="A86">
        <v>79</v>
      </c>
      <c r="B86" s="7">
        <v>9.8073999999999995E-2</v>
      </c>
      <c r="C86" s="7">
        <v>9.3490000000000004E-2</v>
      </c>
      <c r="D86" s="8">
        <v>37185.9</v>
      </c>
      <c r="E86" s="8">
        <v>3476.5</v>
      </c>
      <c r="F86" s="6">
        <v>6.61</v>
      </c>
      <c r="G86" t="s">
        <v>13</v>
      </c>
      <c r="H86">
        <v>79</v>
      </c>
      <c r="I86" s="7">
        <v>5.7896999999999997E-2</v>
      </c>
      <c r="J86" s="7">
        <v>5.6267999999999999E-2</v>
      </c>
      <c r="K86" s="8">
        <v>57169.5</v>
      </c>
      <c r="L86" s="8">
        <v>3216.8</v>
      </c>
      <c r="M86" s="6">
        <v>8.58</v>
      </c>
    </row>
    <row r="87" spans="1:13">
      <c r="A87">
        <v>80</v>
      </c>
      <c r="B87" s="7">
        <v>0.107881</v>
      </c>
      <c r="C87" s="7">
        <v>0.10236000000000001</v>
      </c>
      <c r="D87" s="8">
        <v>33709.4</v>
      </c>
      <c r="E87" s="8">
        <v>3450.5</v>
      </c>
      <c r="F87" s="6">
        <v>6.24</v>
      </c>
      <c r="G87" t="s">
        <v>13</v>
      </c>
      <c r="H87">
        <v>80</v>
      </c>
      <c r="I87" s="7">
        <v>6.4495999999999998E-2</v>
      </c>
      <c r="J87" s="7">
        <v>6.2481000000000002E-2</v>
      </c>
      <c r="K87" s="8">
        <v>53952.7</v>
      </c>
      <c r="L87" s="8">
        <v>3371</v>
      </c>
      <c r="M87" s="6">
        <v>8.06</v>
      </c>
    </row>
    <row r="88" spans="1:13">
      <c r="A88">
        <v>81</v>
      </c>
      <c r="B88" s="7">
        <v>0.11673799999999999</v>
      </c>
      <c r="C88" s="7">
        <v>0.1103</v>
      </c>
      <c r="D88" s="8">
        <v>30258.9</v>
      </c>
      <c r="E88" s="8">
        <v>3337.6</v>
      </c>
      <c r="F88" s="6">
        <v>5.9</v>
      </c>
      <c r="G88" t="s">
        <v>13</v>
      </c>
      <c r="H88">
        <v>81</v>
      </c>
      <c r="I88" s="7">
        <v>7.1526000000000006E-2</v>
      </c>
      <c r="J88" s="7">
        <v>6.9056000000000006E-2</v>
      </c>
      <c r="K88" s="8">
        <v>50581.7</v>
      </c>
      <c r="L88" s="8">
        <v>3493</v>
      </c>
      <c r="M88" s="6">
        <v>7.56</v>
      </c>
    </row>
    <row r="89" spans="1:13">
      <c r="A89">
        <v>82</v>
      </c>
      <c r="B89" s="7">
        <v>0.12547900000000001</v>
      </c>
      <c r="C89" s="7">
        <v>0.118071</v>
      </c>
      <c r="D89" s="8">
        <v>26921.4</v>
      </c>
      <c r="E89" s="8">
        <v>3178.6</v>
      </c>
      <c r="F89" s="6">
        <v>5.57</v>
      </c>
      <c r="G89" t="s">
        <v>13</v>
      </c>
      <c r="H89">
        <v>82</v>
      </c>
      <c r="I89" s="7">
        <v>8.0370999999999998E-2</v>
      </c>
      <c r="J89" s="7">
        <v>7.7266000000000001E-2</v>
      </c>
      <c r="K89" s="8">
        <v>47088.7</v>
      </c>
      <c r="L89" s="8">
        <v>3638.4</v>
      </c>
      <c r="M89" s="6">
        <v>7.09</v>
      </c>
    </row>
    <row r="90" spans="1:13">
      <c r="A90">
        <v>83</v>
      </c>
      <c r="B90" s="7">
        <v>0.138653</v>
      </c>
      <c r="C90" s="7">
        <v>0.129664</v>
      </c>
      <c r="D90" s="8">
        <v>23742.7</v>
      </c>
      <c r="E90" s="8">
        <v>3078.6</v>
      </c>
      <c r="F90" s="6">
        <v>5.25</v>
      </c>
      <c r="G90" t="s">
        <v>13</v>
      </c>
      <c r="H90">
        <v>83</v>
      </c>
      <c r="I90" s="7">
        <v>8.8977000000000001E-2</v>
      </c>
      <c r="J90" s="7">
        <v>8.5186999999999999E-2</v>
      </c>
      <c r="K90" s="8">
        <v>43450.400000000001</v>
      </c>
      <c r="L90" s="8">
        <v>3701.4</v>
      </c>
      <c r="M90" s="6">
        <v>6.64</v>
      </c>
    </row>
    <row r="91" spans="1:13">
      <c r="A91">
        <v>84</v>
      </c>
      <c r="B91" s="7">
        <v>0.149201</v>
      </c>
      <c r="C91" s="7">
        <v>0.13884299999999999</v>
      </c>
      <c r="D91" s="8">
        <v>20664.2</v>
      </c>
      <c r="E91" s="8">
        <v>2869.1</v>
      </c>
      <c r="F91" s="6">
        <v>4.95</v>
      </c>
      <c r="G91" t="s">
        <v>13</v>
      </c>
      <c r="H91">
        <v>84</v>
      </c>
      <c r="I91" s="7">
        <v>9.8818000000000003E-2</v>
      </c>
      <c r="J91" s="7">
        <v>9.4164999999999999E-2</v>
      </c>
      <c r="K91" s="8">
        <v>39748.9</v>
      </c>
      <c r="L91" s="8">
        <v>3743</v>
      </c>
      <c r="M91" s="6">
        <v>6.21</v>
      </c>
    </row>
    <row r="92" spans="1:13">
      <c r="A92">
        <v>85</v>
      </c>
      <c r="B92" s="7">
        <v>0.16450500000000001</v>
      </c>
      <c r="C92" s="7">
        <v>0.152002</v>
      </c>
      <c r="D92" s="8">
        <v>17795.099999999999</v>
      </c>
      <c r="E92" s="8">
        <v>2704.9</v>
      </c>
      <c r="F92" s="6">
        <v>4.67</v>
      </c>
      <c r="G92" t="s">
        <v>13</v>
      </c>
      <c r="H92">
        <v>85</v>
      </c>
      <c r="I92" s="7">
        <v>0.11001</v>
      </c>
      <c r="J92" s="7">
        <v>0.10427400000000001</v>
      </c>
      <c r="K92" s="8">
        <v>36006</v>
      </c>
      <c r="L92" s="8">
        <v>3754.5</v>
      </c>
      <c r="M92" s="6">
        <v>5.8</v>
      </c>
    </row>
    <row r="93" spans="1:13">
      <c r="A93">
        <v>86</v>
      </c>
      <c r="B93" s="7">
        <v>0.17671899999999999</v>
      </c>
      <c r="C93" s="7">
        <v>0.16237199999999999</v>
      </c>
      <c r="D93" s="8">
        <v>15090.2</v>
      </c>
      <c r="E93" s="8">
        <v>2450.1999999999998</v>
      </c>
      <c r="F93" s="6">
        <v>4.42</v>
      </c>
      <c r="G93" t="s">
        <v>13</v>
      </c>
      <c r="H93">
        <v>86</v>
      </c>
      <c r="I93" s="7">
        <v>0.123255</v>
      </c>
      <c r="J93" s="7">
        <v>0.11609999999999999</v>
      </c>
      <c r="K93" s="8">
        <v>32251.5</v>
      </c>
      <c r="L93" s="8">
        <v>3744.4</v>
      </c>
      <c r="M93" s="6">
        <v>5.42</v>
      </c>
    </row>
    <row r="94" spans="1:13">
      <c r="A94">
        <v>87</v>
      </c>
      <c r="B94" s="7">
        <v>0.19140399999999999</v>
      </c>
      <c r="C94" s="7">
        <v>0.17468600000000001</v>
      </c>
      <c r="D94" s="8">
        <v>12640</v>
      </c>
      <c r="E94" s="8">
        <v>2208</v>
      </c>
      <c r="F94" s="6">
        <v>4.18</v>
      </c>
      <c r="G94" t="s">
        <v>13</v>
      </c>
      <c r="H94">
        <v>87</v>
      </c>
      <c r="I94" s="7">
        <v>0.136297</v>
      </c>
      <c r="J94" s="7">
        <v>0.12760199999999999</v>
      </c>
      <c r="K94" s="8">
        <v>28507.1</v>
      </c>
      <c r="L94" s="8">
        <v>3637.5</v>
      </c>
      <c r="M94" s="6">
        <v>5.0599999999999996</v>
      </c>
    </row>
    <row r="95" spans="1:13">
      <c r="A95">
        <v>88</v>
      </c>
      <c r="B95" s="7">
        <v>0.205233</v>
      </c>
      <c r="C95" s="7">
        <v>0.18613299999999999</v>
      </c>
      <c r="D95" s="8">
        <v>10431.9</v>
      </c>
      <c r="E95" s="8">
        <v>1941.7</v>
      </c>
      <c r="F95" s="6">
        <v>3.96</v>
      </c>
      <c r="G95" t="s">
        <v>13</v>
      </c>
      <c r="H95">
        <v>88</v>
      </c>
      <c r="I95" s="7">
        <v>0.149751</v>
      </c>
      <c r="J95" s="7">
        <v>0.139319</v>
      </c>
      <c r="K95" s="8">
        <v>24869.5</v>
      </c>
      <c r="L95" s="8">
        <v>3464.8</v>
      </c>
      <c r="M95" s="6">
        <v>4.7300000000000004</v>
      </c>
    </row>
    <row r="96" spans="1:13">
      <c r="A96">
        <v>89</v>
      </c>
      <c r="B96" s="7">
        <v>0.22398599999999999</v>
      </c>
      <c r="C96" s="7">
        <v>0.201428</v>
      </c>
      <c r="D96" s="8">
        <v>8490.2000000000007</v>
      </c>
      <c r="E96" s="8">
        <v>1710.2</v>
      </c>
      <c r="F96" s="6">
        <v>3.75</v>
      </c>
      <c r="G96" t="s">
        <v>13</v>
      </c>
      <c r="H96">
        <v>89</v>
      </c>
      <c r="I96" s="7">
        <v>0.16838</v>
      </c>
      <c r="J96" s="7">
        <v>0.155304</v>
      </c>
      <c r="K96" s="8">
        <v>21404.7</v>
      </c>
      <c r="L96" s="8">
        <v>3324.2</v>
      </c>
      <c r="M96" s="6">
        <v>4.42</v>
      </c>
    </row>
    <row r="97" spans="1:13">
      <c r="A97">
        <v>90</v>
      </c>
      <c r="B97" s="7">
        <v>0.22791700000000001</v>
      </c>
      <c r="C97" s="7">
        <v>0.20460100000000001</v>
      </c>
      <c r="D97" s="8">
        <v>6780</v>
      </c>
      <c r="E97" s="8">
        <v>1387.2</v>
      </c>
      <c r="F97" s="6">
        <v>3.57</v>
      </c>
      <c r="G97" t="s">
        <v>13</v>
      </c>
      <c r="H97">
        <v>90</v>
      </c>
      <c r="I97" s="7">
        <v>0.18043799999999999</v>
      </c>
      <c r="J97" s="7">
        <v>0.16550699999999999</v>
      </c>
      <c r="K97" s="8">
        <v>18080.5</v>
      </c>
      <c r="L97" s="8">
        <v>2992.4</v>
      </c>
      <c r="M97" s="6">
        <v>4.1399999999999997</v>
      </c>
    </row>
    <row r="98" spans="1:13">
      <c r="A98">
        <v>91</v>
      </c>
      <c r="B98" s="7">
        <v>0.245473</v>
      </c>
      <c r="C98" s="7">
        <v>0.218638</v>
      </c>
      <c r="D98" s="8">
        <v>5392.8</v>
      </c>
      <c r="E98" s="8">
        <v>1179.0999999999999</v>
      </c>
      <c r="F98" s="6">
        <v>3.35</v>
      </c>
      <c r="G98" t="s">
        <v>13</v>
      </c>
      <c r="H98">
        <v>91</v>
      </c>
      <c r="I98" s="7">
        <v>0.19852800000000001</v>
      </c>
      <c r="J98" s="7">
        <v>0.18060000000000001</v>
      </c>
      <c r="K98" s="8">
        <v>15088</v>
      </c>
      <c r="L98" s="8">
        <v>2724.9</v>
      </c>
      <c r="M98" s="6">
        <v>3.86</v>
      </c>
    </row>
    <row r="99" spans="1:13">
      <c r="A99">
        <v>92</v>
      </c>
      <c r="B99" s="7">
        <v>0.266874</v>
      </c>
      <c r="C99" s="7">
        <v>0.235456</v>
      </c>
      <c r="D99" s="8">
        <v>4213.8</v>
      </c>
      <c r="E99" s="8">
        <v>992.2</v>
      </c>
      <c r="F99" s="6">
        <v>3.15</v>
      </c>
      <c r="G99" t="s">
        <v>13</v>
      </c>
      <c r="H99">
        <v>92</v>
      </c>
      <c r="I99" s="7">
        <v>0.222854</v>
      </c>
      <c r="J99" s="7">
        <v>0.200512</v>
      </c>
      <c r="K99" s="8">
        <v>12363.1</v>
      </c>
      <c r="L99" s="8">
        <v>2479</v>
      </c>
      <c r="M99" s="6">
        <v>3.6</v>
      </c>
    </row>
    <row r="100" spans="1:13">
      <c r="A100">
        <v>93</v>
      </c>
      <c r="B100" s="7">
        <v>0.29097099999999998</v>
      </c>
      <c r="C100" s="7">
        <v>0.25401499999999999</v>
      </c>
      <c r="D100" s="8">
        <v>3221.6</v>
      </c>
      <c r="E100" s="8">
        <v>818.3</v>
      </c>
      <c r="F100" s="6">
        <v>2.97</v>
      </c>
      <c r="G100" t="s">
        <v>13</v>
      </c>
      <c r="H100">
        <v>93</v>
      </c>
      <c r="I100" s="7">
        <v>0.24165900000000001</v>
      </c>
      <c r="J100" s="7">
        <v>0.21560699999999999</v>
      </c>
      <c r="K100" s="8">
        <v>9884.2000000000007</v>
      </c>
      <c r="L100" s="8">
        <v>2131.1</v>
      </c>
      <c r="M100" s="6">
        <v>3.38</v>
      </c>
    </row>
    <row r="101" spans="1:13">
      <c r="A101">
        <v>94</v>
      </c>
      <c r="B101" s="7">
        <v>0.30944100000000002</v>
      </c>
      <c r="C101" s="7">
        <v>0.26797900000000002</v>
      </c>
      <c r="D101" s="8">
        <v>2403.3000000000002</v>
      </c>
      <c r="E101" s="8">
        <v>644</v>
      </c>
      <c r="F101" s="6">
        <v>2.81</v>
      </c>
      <c r="G101" t="s">
        <v>13</v>
      </c>
      <c r="H101">
        <v>94</v>
      </c>
      <c r="I101" s="7">
        <v>0.26377200000000001</v>
      </c>
      <c r="J101" s="7">
        <v>0.233038</v>
      </c>
      <c r="K101" s="8">
        <v>7753.1</v>
      </c>
      <c r="L101" s="8">
        <v>1806.8</v>
      </c>
      <c r="M101" s="6">
        <v>3.17</v>
      </c>
    </row>
    <row r="102" spans="1:13">
      <c r="A102">
        <v>95</v>
      </c>
      <c r="B102" s="7">
        <v>0.32917800000000003</v>
      </c>
      <c r="C102" s="7">
        <v>0.28265600000000002</v>
      </c>
      <c r="D102" s="8">
        <v>1759.2</v>
      </c>
      <c r="E102" s="8">
        <v>497.3</v>
      </c>
      <c r="F102" s="6">
        <v>2.66</v>
      </c>
      <c r="G102" t="s">
        <v>13</v>
      </c>
      <c r="H102">
        <v>95</v>
      </c>
      <c r="I102" s="7">
        <v>0.28076699999999999</v>
      </c>
      <c r="J102" s="7">
        <v>0.24620400000000001</v>
      </c>
      <c r="K102" s="8">
        <v>5946.3</v>
      </c>
      <c r="L102" s="8">
        <v>1464</v>
      </c>
      <c r="M102" s="6">
        <v>2.98</v>
      </c>
    </row>
    <row r="103" spans="1:13">
      <c r="A103">
        <v>96</v>
      </c>
      <c r="B103" s="7">
        <v>0.364898</v>
      </c>
      <c r="C103" s="7">
        <v>0.30859500000000001</v>
      </c>
      <c r="D103" s="8">
        <v>1262</v>
      </c>
      <c r="E103" s="8">
        <v>389.4</v>
      </c>
      <c r="F103" s="6">
        <v>2.5099999999999998</v>
      </c>
      <c r="G103" t="s">
        <v>13</v>
      </c>
      <c r="H103">
        <v>96</v>
      </c>
      <c r="I103" s="7">
        <v>0.31226599999999999</v>
      </c>
      <c r="J103" s="7">
        <v>0.27009499999999997</v>
      </c>
      <c r="K103" s="8">
        <v>4482.3</v>
      </c>
      <c r="L103" s="8">
        <v>1210.7</v>
      </c>
      <c r="M103" s="6">
        <v>2.79</v>
      </c>
    </row>
    <row r="104" spans="1:13">
      <c r="A104">
        <v>97</v>
      </c>
      <c r="B104" s="7">
        <v>0.37264000000000003</v>
      </c>
      <c r="C104" s="7">
        <v>0.314114</v>
      </c>
      <c r="D104" s="8">
        <v>872.5</v>
      </c>
      <c r="E104" s="8">
        <v>274.10000000000002</v>
      </c>
      <c r="F104" s="6">
        <v>2.41</v>
      </c>
      <c r="G104" t="s">
        <v>13</v>
      </c>
      <c r="H104">
        <v>97</v>
      </c>
      <c r="I104" s="7">
        <v>0.33058399999999999</v>
      </c>
      <c r="J104" s="7">
        <v>0.283692</v>
      </c>
      <c r="K104" s="8">
        <v>3271.7</v>
      </c>
      <c r="L104" s="8">
        <v>928.1</v>
      </c>
      <c r="M104" s="6">
        <v>2.63</v>
      </c>
    </row>
    <row r="105" spans="1:13">
      <c r="A105">
        <v>98</v>
      </c>
      <c r="B105" s="7">
        <v>0.41219499999999998</v>
      </c>
      <c r="C105" s="7">
        <v>0.34175899999999998</v>
      </c>
      <c r="D105" s="8">
        <v>598.5</v>
      </c>
      <c r="E105" s="8">
        <v>204.5</v>
      </c>
      <c r="F105" s="6">
        <v>2.2799999999999998</v>
      </c>
      <c r="G105" t="s">
        <v>13</v>
      </c>
      <c r="H105">
        <v>98</v>
      </c>
      <c r="I105" s="7">
        <v>0.34518700000000002</v>
      </c>
      <c r="J105" s="7">
        <v>0.294379</v>
      </c>
      <c r="K105" s="8">
        <v>2343.5</v>
      </c>
      <c r="L105" s="8">
        <v>689.9</v>
      </c>
      <c r="M105" s="6">
        <v>2.48</v>
      </c>
    </row>
    <row r="106" spans="1:13">
      <c r="A106">
        <v>99</v>
      </c>
      <c r="B106" s="7">
        <v>0.40773799999999999</v>
      </c>
      <c r="C106" s="7">
        <v>0.33868999999999999</v>
      </c>
      <c r="D106" s="8">
        <v>393.9</v>
      </c>
      <c r="E106" s="8">
        <v>133.4</v>
      </c>
      <c r="F106" s="6">
        <v>2.2000000000000002</v>
      </c>
      <c r="G106" t="s">
        <v>13</v>
      </c>
      <c r="H106">
        <v>99</v>
      </c>
      <c r="I106" s="7">
        <v>0.37820399999999998</v>
      </c>
      <c r="J106" s="7">
        <v>0.31805899999999998</v>
      </c>
      <c r="K106" s="8">
        <v>1653.6</v>
      </c>
      <c r="L106" s="8">
        <v>526</v>
      </c>
      <c r="M106" s="6">
        <v>2.31</v>
      </c>
    </row>
    <row r="107" spans="1:13">
      <c r="A107">
        <v>100</v>
      </c>
      <c r="B107">
        <v>0.46566200000000002</v>
      </c>
      <c r="C107">
        <v>0.37771700000000002</v>
      </c>
      <c r="D107">
        <v>260.5</v>
      </c>
      <c r="E107">
        <v>98.4</v>
      </c>
      <c r="F107">
        <v>2.08</v>
      </c>
      <c r="G107" t="s">
        <v>13</v>
      </c>
      <c r="H107">
        <v>100</v>
      </c>
      <c r="I107">
        <v>0.42860599999999999</v>
      </c>
      <c r="J107">
        <v>0.35296499999999997</v>
      </c>
      <c r="K107">
        <v>1127.7</v>
      </c>
      <c r="L107">
        <v>398</v>
      </c>
      <c r="M107">
        <v>2.15</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defaultColWidth="10.85546875" defaultRowHeight="12.75"/>
  <sheetData>
    <row r="1" spans="1:13" ht="19.5">
      <c r="A1" s="3" t="s">
        <v>19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1.0638999999999999E-2</v>
      </c>
      <c r="C7" s="7">
        <v>1.0583E-2</v>
      </c>
      <c r="D7" s="8">
        <v>100000</v>
      </c>
      <c r="E7" s="8">
        <v>1058.3</v>
      </c>
      <c r="F7" s="6">
        <v>72.37</v>
      </c>
      <c r="G7" t="s">
        <v>13</v>
      </c>
      <c r="H7">
        <v>0</v>
      </c>
      <c r="I7" s="7">
        <v>7.9600000000000001E-3</v>
      </c>
      <c r="J7" s="7">
        <v>7.9290000000000003E-3</v>
      </c>
      <c r="K7" s="8">
        <v>100000</v>
      </c>
      <c r="L7" s="8">
        <v>792.9</v>
      </c>
      <c r="M7" s="6">
        <v>78.09</v>
      </c>
    </row>
    <row r="8" spans="1:13">
      <c r="A8">
        <v>1</v>
      </c>
      <c r="B8" s="7">
        <v>7.0399999999999998E-4</v>
      </c>
      <c r="C8" s="7">
        <v>7.0399999999999998E-4</v>
      </c>
      <c r="D8" s="8">
        <v>98941.7</v>
      </c>
      <c r="E8" s="8">
        <v>69.7</v>
      </c>
      <c r="F8" s="6">
        <v>72.14</v>
      </c>
      <c r="G8" t="s">
        <v>13</v>
      </c>
      <c r="H8">
        <v>1</v>
      </c>
      <c r="I8" s="7">
        <v>6.5099999999999999E-4</v>
      </c>
      <c r="J8" s="7">
        <v>6.5099999999999999E-4</v>
      </c>
      <c r="K8" s="8">
        <v>99207.1</v>
      </c>
      <c r="L8" s="8">
        <v>64.5</v>
      </c>
      <c r="M8" s="6">
        <v>77.709999999999994</v>
      </c>
    </row>
    <row r="9" spans="1:13">
      <c r="A9">
        <v>2</v>
      </c>
      <c r="B9" s="7">
        <v>4.4999999999999999E-4</v>
      </c>
      <c r="C9" s="7">
        <v>4.4999999999999999E-4</v>
      </c>
      <c r="D9" s="8">
        <v>98872.1</v>
      </c>
      <c r="E9" s="8">
        <v>44.5</v>
      </c>
      <c r="F9" s="6">
        <v>71.19</v>
      </c>
      <c r="G9" t="s">
        <v>13</v>
      </c>
      <c r="H9">
        <v>2</v>
      </c>
      <c r="I9" s="7">
        <v>3.8400000000000001E-4</v>
      </c>
      <c r="J9" s="7">
        <v>3.8400000000000001E-4</v>
      </c>
      <c r="K9" s="8">
        <v>99142.6</v>
      </c>
      <c r="L9" s="8">
        <v>38.1</v>
      </c>
      <c r="M9" s="6">
        <v>76.760000000000005</v>
      </c>
    </row>
    <row r="10" spans="1:13">
      <c r="A10">
        <v>3</v>
      </c>
      <c r="B10" s="7">
        <v>3.4099999999999999E-4</v>
      </c>
      <c r="C10" s="7">
        <v>3.4099999999999999E-4</v>
      </c>
      <c r="D10" s="8">
        <v>98827.5</v>
      </c>
      <c r="E10" s="8">
        <v>33.700000000000003</v>
      </c>
      <c r="F10" s="6">
        <v>70.22</v>
      </c>
      <c r="G10" t="s">
        <v>13</v>
      </c>
      <c r="H10">
        <v>3</v>
      </c>
      <c r="I10" s="7">
        <v>2.92E-4</v>
      </c>
      <c r="J10" s="7">
        <v>2.92E-4</v>
      </c>
      <c r="K10" s="8">
        <v>99104.5</v>
      </c>
      <c r="L10" s="8">
        <v>28.9</v>
      </c>
      <c r="M10" s="6">
        <v>75.790000000000006</v>
      </c>
    </row>
    <row r="11" spans="1:13">
      <c r="A11">
        <v>4</v>
      </c>
      <c r="B11" s="7">
        <v>2.6400000000000002E-4</v>
      </c>
      <c r="C11" s="7">
        <v>2.6400000000000002E-4</v>
      </c>
      <c r="D11" s="8">
        <v>98793.9</v>
      </c>
      <c r="E11" s="8">
        <v>26.1</v>
      </c>
      <c r="F11" s="6">
        <v>69.25</v>
      </c>
      <c r="G11" t="s">
        <v>13</v>
      </c>
      <c r="H11">
        <v>4</v>
      </c>
      <c r="I11" s="7">
        <v>2.42E-4</v>
      </c>
      <c r="J11" s="7">
        <v>2.42E-4</v>
      </c>
      <c r="K11" s="8">
        <v>99075.6</v>
      </c>
      <c r="L11" s="8">
        <v>24</v>
      </c>
      <c r="M11" s="6">
        <v>74.81</v>
      </c>
    </row>
    <row r="12" spans="1:13">
      <c r="A12">
        <v>5</v>
      </c>
      <c r="B12" s="7">
        <v>2.3699999999999999E-4</v>
      </c>
      <c r="C12" s="7">
        <v>2.3699999999999999E-4</v>
      </c>
      <c r="D12" s="8">
        <v>98767.8</v>
      </c>
      <c r="E12" s="8">
        <v>23.4</v>
      </c>
      <c r="F12" s="6">
        <v>68.260000000000005</v>
      </c>
      <c r="G12" t="s">
        <v>13</v>
      </c>
      <c r="H12">
        <v>5</v>
      </c>
      <c r="I12" s="7">
        <v>1.74E-4</v>
      </c>
      <c r="J12" s="7">
        <v>1.74E-4</v>
      </c>
      <c r="K12" s="8">
        <v>99051.6</v>
      </c>
      <c r="L12" s="8">
        <v>17.2</v>
      </c>
      <c r="M12" s="6">
        <v>73.83</v>
      </c>
    </row>
    <row r="13" spans="1:13">
      <c r="A13">
        <v>6</v>
      </c>
      <c r="B13" s="7">
        <v>2.1599999999999999E-4</v>
      </c>
      <c r="C13" s="7">
        <v>2.1599999999999999E-4</v>
      </c>
      <c r="D13" s="8">
        <v>98744.4</v>
      </c>
      <c r="E13" s="8">
        <v>21.3</v>
      </c>
      <c r="F13" s="6">
        <v>67.28</v>
      </c>
      <c r="G13" t="s">
        <v>13</v>
      </c>
      <c r="H13">
        <v>6</v>
      </c>
      <c r="I13" s="7">
        <v>1.7899999999999999E-4</v>
      </c>
      <c r="J13" s="7">
        <v>1.7899999999999999E-4</v>
      </c>
      <c r="K13" s="8">
        <v>99034.4</v>
      </c>
      <c r="L13" s="8">
        <v>17.7</v>
      </c>
      <c r="M13" s="6">
        <v>72.84</v>
      </c>
    </row>
    <row r="14" spans="1:13">
      <c r="A14">
        <v>7</v>
      </c>
      <c r="B14" s="7">
        <v>2.03E-4</v>
      </c>
      <c r="C14" s="7">
        <v>2.03E-4</v>
      </c>
      <c r="D14" s="8">
        <v>98723.1</v>
      </c>
      <c r="E14" s="8">
        <v>20</v>
      </c>
      <c r="F14" s="6">
        <v>66.3</v>
      </c>
      <c r="G14" t="s">
        <v>13</v>
      </c>
      <c r="H14">
        <v>7</v>
      </c>
      <c r="I14" s="7">
        <v>1.5899999999999999E-4</v>
      </c>
      <c r="J14" s="7">
        <v>1.5899999999999999E-4</v>
      </c>
      <c r="K14" s="8">
        <v>99016.7</v>
      </c>
      <c r="L14" s="8">
        <v>15.7</v>
      </c>
      <c r="M14" s="6">
        <v>71.849999999999994</v>
      </c>
    </row>
    <row r="15" spans="1:13">
      <c r="A15">
        <v>8</v>
      </c>
      <c r="B15" s="7">
        <v>2.24E-4</v>
      </c>
      <c r="C15" s="7">
        <v>2.24E-4</v>
      </c>
      <c r="D15" s="8">
        <v>98703.1</v>
      </c>
      <c r="E15" s="8">
        <v>22.1</v>
      </c>
      <c r="F15" s="6">
        <v>65.31</v>
      </c>
      <c r="G15" t="s">
        <v>13</v>
      </c>
      <c r="H15">
        <v>8</v>
      </c>
      <c r="I15" s="7">
        <v>1.34E-4</v>
      </c>
      <c r="J15" s="7">
        <v>1.34E-4</v>
      </c>
      <c r="K15" s="8">
        <v>99001</v>
      </c>
      <c r="L15" s="8">
        <v>13.2</v>
      </c>
      <c r="M15" s="6">
        <v>70.87</v>
      </c>
    </row>
    <row r="16" spans="1:13">
      <c r="A16">
        <v>9</v>
      </c>
      <c r="B16" s="7">
        <v>1.8100000000000001E-4</v>
      </c>
      <c r="C16" s="7">
        <v>1.8100000000000001E-4</v>
      </c>
      <c r="D16" s="8">
        <v>98680.9</v>
      </c>
      <c r="E16" s="8">
        <v>17.8</v>
      </c>
      <c r="F16" s="6">
        <v>64.319999999999993</v>
      </c>
      <c r="G16" t="s">
        <v>13</v>
      </c>
      <c r="H16">
        <v>9</v>
      </c>
      <c r="I16" s="7">
        <v>1.47E-4</v>
      </c>
      <c r="J16" s="7">
        <v>1.47E-4</v>
      </c>
      <c r="K16" s="8">
        <v>98987.7</v>
      </c>
      <c r="L16" s="8">
        <v>14.6</v>
      </c>
      <c r="M16" s="6">
        <v>69.88</v>
      </c>
    </row>
    <row r="17" spans="1:13">
      <c r="A17">
        <v>10</v>
      </c>
      <c r="B17" s="7">
        <v>1.8799999999999999E-4</v>
      </c>
      <c r="C17" s="7">
        <v>1.8799999999999999E-4</v>
      </c>
      <c r="D17" s="8">
        <v>98663.1</v>
      </c>
      <c r="E17" s="8">
        <v>18.600000000000001</v>
      </c>
      <c r="F17" s="6">
        <v>63.33</v>
      </c>
      <c r="G17" t="s">
        <v>13</v>
      </c>
      <c r="H17">
        <v>10</v>
      </c>
      <c r="I17" s="7">
        <v>1.36E-4</v>
      </c>
      <c r="J17" s="7">
        <v>1.36E-4</v>
      </c>
      <c r="K17" s="8">
        <v>98973.2</v>
      </c>
      <c r="L17" s="8">
        <v>13.4</v>
      </c>
      <c r="M17" s="6">
        <v>68.89</v>
      </c>
    </row>
    <row r="18" spans="1:13">
      <c r="A18">
        <v>11</v>
      </c>
      <c r="B18" s="7">
        <v>2.1800000000000001E-4</v>
      </c>
      <c r="C18" s="7">
        <v>2.1800000000000001E-4</v>
      </c>
      <c r="D18" s="8">
        <v>98644.5</v>
      </c>
      <c r="E18" s="8">
        <v>21.5</v>
      </c>
      <c r="F18" s="6">
        <v>62.35</v>
      </c>
      <c r="G18" t="s">
        <v>13</v>
      </c>
      <c r="H18">
        <v>11</v>
      </c>
      <c r="I18" s="7">
        <v>1.47E-4</v>
      </c>
      <c r="J18" s="7">
        <v>1.47E-4</v>
      </c>
      <c r="K18" s="8">
        <v>98959.7</v>
      </c>
      <c r="L18" s="8">
        <v>14.5</v>
      </c>
      <c r="M18" s="6">
        <v>67.900000000000006</v>
      </c>
    </row>
    <row r="19" spans="1:13">
      <c r="A19">
        <v>12</v>
      </c>
      <c r="B19" s="7">
        <v>2.0799999999999999E-4</v>
      </c>
      <c r="C19" s="7">
        <v>2.0799999999999999E-4</v>
      </c>
      <c r="D19" s="8">
        <v>98623</v>
      </c>
      <c r="E19" s="8">
        <v>20.5</v>
      </c>
      <c r="F19" s="6">
        <v>61.36</v>
      </c>
      <c r="G19" t="s">
        <v>13</v>
      </c>
      <c r="H19">
        <v>12</v>
      </c>
      <c r="I19" s="7">
        <v>1.5799999999999999E-4</v>
      </c>
      <c r="J19" s="7">
        <v>1.5799999999999999E-4</v>
      </c>
      <c r="K19" s="8">
        <v>98945.2</v>
      </c>
      <c r="L19" s="8">
        <v>15.6</v>
      </c>
      <c r="M19" s="6">
        <v>66.900000000000006</v>
      </c>
    </row>
    <row r="20" spans="1:13">
      <c r="A20">
        <v>13</v>
      </c>
      <c r="B20" s="7">
        <v>3.0200000000000002E-4</v>
      </c>
      <c r="C20" s="7">
        <v>3.0200000000000002E-4</v>
      </c>
      <c r="D20" s="8">
        <v>98602.5</v>
      </c>
      <c r="E20" s="8">
        <v>29.7</v>
      </c>
      <c r="F20" s="6">
        <v>60.37</v>
      </c>
      <c r="G20" t="s">
        <v>13</v>
      </c>
      <c r="H20">
        <v>13</v>
      </c>
      <c r="I20" s="7">
        <v>1.7699999999999999E-4</v>
      </c>
      <c r="J20" s="7">
        <v>1.7699999999999999E-4</v>
      </c>
      <c r="K20" s="8">
        <v>98929.600000000006</v>
      </c>
      <c r="L20" s="8">
        <v>17.5</v>
      </c>
      <c r="M20" s="6">
        <v>65.92</v>
      </c>
    </row>
    <row r="21" spans="1:13">
      <c r="A21">
        <v>14</v>
      </c>
      <c r="B21" s="7">
        <v>3.2299999999999999E-4</v>
      </c>
      <c r="C21" s="7">
        <v>3.2299999999999999E-4</v>
      </c>
      <c r="D21" s="8">
        <v>98572.800000000003</v>
      </c>
      <c r="E21" s="8">
        <v>31.8</v>
      </c>
      <c r="F21" s="6">
        <v>59.39</v>
      </c>
      <c r="G21" t="s">
        <v>13</v>
      </c>
      <c r="H21">
        <v>14</v>
      </c>
      <c r="I21" s="7">
        <v>1.9599999999999999E-4</v>
      </c>
      <c r="J21" s="7">
        <v>1.9599999999999999E-4</v>
      </c>
      <c r="K21" s="8">
        <v>98912.1</v>
      </c>
      <c r="L21" s="8">
        <v>19.399999999999999</v>
      </c>
      <c r="M21" s="6">
        <v>64.930000000000007</v>
      </c>
    </row>
    <row r="22" spans="1:13">
      <c r="A22">
        <v>15</v>
      </c>
      <c r="B22" s="7">
        <v>4.0099999999999999E-4</v>
      </c>
      <c r="C22" s="7">
        <v>4.0099999999999999E-4</v>
      </c>
      <c r="D22" s="8">
        <v>98541</v>
      </c>
      <c r="E22" s="8">
        <v>39.5</v>
      </c>
      <c r="F22" s="6">
        <v>58.41</v>
      </c>
      <c r="G22" t="s">
        <v>13</v>
      </c>
      <c r="H22">
        <v>15</v>
      </c>
      <c r="I22" s="7">
        <v>2.3599999999999999E-4</v>
      </c>
      <c r="J22" s="7">
        <v>2.3599999999999999E-4</v>
      </c>
      <c r="K22" s="8">
        <v>98892.7</v>
      </c>
      <c r="L22" s="8">
        <v>23.4</v>
      </c>
      <c r="M22" s="6">
        <v>63.94</v>
      </c>
    </row>
    <row r="23" spans="1:13">
      <c r="A23">
        <v>16</v>
      </c>
      <c r="B23" s="7">
        <v>5.1099999999999995E-4</v>
      </c>
      <c r="C23" s="7">
        <v>5.1099999999999995E-4</v>
      </c>
      <c r="D23" s="8">
        <v>98501.5</v>
      </c>
      <c r="E23" s="8">
        <v>50.3</v>
      </c>
      <c r="F23" s="6">
        <v>57.43</v>
      </c>
      <c r="G23" t="s">
        <v>13</v>
      </c>
      <c r="H23">
        <v>16</v>
      </c>
      <c r="I23" s="7">
        <v>2.4800000000000001E-4</v>
      </c>
      <c r="J23" s="7">
        <v>2.4800000000000001E-4</v>
      </c>
      <c r="K23" s="8">
        <v>98869.4</v>
      </c>
      <c r="L23" s="8">
        <v>24.5</v>
      </c>
      <c r="M23" s="6">
        <v>62.95</v>
      </c>
    </row>
    <row r="24" spans="1:13">
      <c r="A24">
        <v>17</v>
      </c>
      <c r="B24" s="7">
        <v>7.9799999999999999E-4</v>
      </c>
      <c r="C24" s="7">
        <v>7.9799999999999999E-4</v>
      </c>
      <c r="D24" s="8">
        <v>98451.199999999997</v>
      </c>
      <c r="E24" s="8">
        <v>78.599999999999994</v>
      </c>
      <c r="F24" s="6">
        <v>56.46</v>
      </c>
      <c r="G24" t="s">
        <v>13</v>
      </c>
      <c r="H24">
        <v>17</v>
      </c>
      <c r="I24" s="7">
        <v>3.0299999999999999E-4</v>
      </c>
      <c r="J24" s="7">
        <v>3.0299999999999999E-4</v>
      </c>
      <c r="K24" s="8">
        <v>98844.800000000003</v>
      </c>
      <c r="L24" s="8">
        <v>29.9</v>
      </c>
      <c r="M24" s="6">
        <v>61.97</v>
      </c>
    </row>
    <row r="25" spans="1:13">
      <c r="A25">
        <v>18</v>
      </c>
      <c r="B25" s="7">
        <v>9.0700000000000004E-4</v>
      </c>
      <c r="C25" s="7">
        <v>9.0600000000000001E-4</v>
      </c>
      <c r="D25" s="8">
        <v>98372.6</v>
      </c>
      <c r="E25" s="8">
        <v>89.2</v>
      </c>
      <c r="F25" s="6">
        <v>55.51</v>
      </c>
      <c r="G25" t="s">
        <v>13</v>
      </c>
      <c r="H25">
        <v>18</v>
      </c>
      <c r="I25" s="7">
        <v>3.4900000000000003E-4</v>
      </c>
      <c r="J25" s="7">
        <v>3.4900000000000003E-4</v>
      </c>
      <c r="K25" s="8">
        <v>98814.9</v>
      </c>
      <c r="L25" s="8">
        <v>34.5</v>
      </c>
      <c r="M25" s="6">
        <v>60.99</v>
      </c>
    </row>
    <row r="26" spans="1:13">
      <c r="A26">
        <v>19</v>
      </c>
      <c r="B26" s="7">
        <v>8.83E-4</v>
      </c>
      <c r="C26" s="7">
        <v>8.83E-4</v>
      </c>
      <c r="D26" s="8">
        <v>98283.5</v>
      </c>
      <c r="E26" s="8">
        <v>86.7</v>
      </c>
      <c r="F26" s="6">
        <v>54.56</v>
      </c>
      <c r="G26" t="s">
        <v>13</v>
      </c>
      <c r="H26">
        <v>19</v>
      </c>
      <c r="I26" s="7">
        <v>3.19E-4</v>
      </c>
      <c r="J26" s="7">
        <v>3.19E-4</v>
      </c>
      <c r="K26" s="8">
        <v>98780.5</v>
      </c>
      <c r="L26" s="8">
        <v>31.5</v>
      </c>
      <c r="M26" s="6">
        <v>60.01</v>
      </c>
    </row>
    <row r="27" spans="1:13">
      <c r="A27">
        <v>20</v>
      </c>
      <c r="B27" s="7">
        <v>8.92E-4</v>
      </c>
      <c r="C27" s="7">
        <v>8.9099999999999997E-4</v>
      </c>
      <c r="D27" s="8">
        <v>98196.7</v>
      </c>
      <c r="E27" s="8">
        <v>87.5</v>
      </c>
      <c r="F27" s="6">
        <v>53.6</v>
      </c>
      <c r="G27" t="s">
        <v>13</v>
      </c>
      <c r="H27">
        <v>20</v>
      </c>
      <c r="I27" s="7">
        <v>3.3500000000000001E-4</v>
      </c>
      <c r="J27" s="7">
        <v>3.3500000000000001E-4</v>
      </c>
      <c r="K27" s="8">
        <v>98749</v>
      </c>
      <c r="L27" s="8">
        <v>33.1</v>
      </c>
      <c r="M27" s="6">
        <v>59.03</v>
      </c>
    </row>
    <row r="28" spans="1:13">
      <c r="A28">
        <v>21</v>
      </c>
      <c r="B28" s="7">
        <v>9.0200000000000002E-4</v>
      </c>
      <c r="C28" s="7">
        <v>9.01E-4</v>
      </c>
      <c r="D28" s="8">
        <v>98109.2</v>
      </c>
      <c r="E28" s="8">
        <v>88.4</v>
      </c>
      <c r="F28" s="6">
        <v>52.65</v>
      </c>
      <c r="G28" t="s">
        <v>13</v>
      </c>
      <c r="H28">
        <v>21</v>
      </c>
      <c r="I28" s="7">
        <v>2.99E-4</v>
      </c>
      <c r="J28" s="7">
        <v>2.99E-4</v>
      </c>
      <c r="K28" s="8">
        <v>98715.8</v>
      </c>
      <c r="L28" s="8">
        <v>29.5</v>
      </c>
      <c r="M28" s="6">
        <v>58.05</v>
      </c>
    </row>
    <row r="29" spans="1:13">
      <c r="A29">
        <v>22</v>
      </c>
      <c r="B29" s="7">
        <v>8.61E-4</v>
      </c>
      <c r="C29" s="7">
        <v>8.5999999999999998E-4</v>
      </c>
      <c r="D29" s="8">
        <v>98020.800000000003</v>
      </c>
      <c r="E29" s="8">
        <v>84.3</v>
      </c>
      <c r="F29" s="6">
        <v>51.7</v>
      </c>
      <c r="G29" t="s">
        <v>13</v>
      </c>
      <c r="H29">
        <v>22</v>
      </c>
      <c r="I29" s="7">
        <v>3.0499999999999999E-4</v>
      </c>
      <c r="J29" s="7">
        <v>3.0400000000000002E-4</v>
      </c>
      <c r="K29" s="8">
        <v>98686.3</v>
      </c>
      <c r="L29" s="8">
        <v>30</v>
      </c>
      <c r="M29" s="6">
        <v>57.07</v>
      </c>
    </row>
    <row r="30" spans="1:13">
      <c r="A30">
        <v>23</v>
      </c>
      <c r="B30" s="7">
        <v>8.3199999999999995E-4</v>
      </c>
      <c r="C30" s="7">
        <v>8.3100000000000003E-4</v>
      </c>
      <c r="D30" s="8">
        <v>97936.5</v>
      </c>
      <c r="E30" s="8">
        <v>81.400000000000006</v>
      </c>
      <c r="F30" s="6">
        <v>50.74</v>
      </c>
      <c r="G30" t="s">
        <v>13</v>
      </c>
      <c r="H30">
        <v>23</v>
      </c>
      <c r="I30" s="7">
        <v>3.3500000000000001E-4</v>
      </c>
      <c r="J30" s="7">
        <v>3.3500000000000001E-4</v>
      </c>
      <c r="K30" s="8">
        <v>98656.3</v>
      </c>
      <c r="L30" s="8">
        <v>33</v>
      </c>
      <c r="M30" s="6">
        <v>56.08</v>
      </c>
    </row>
    <row r="31" spans="1:13">
      <c r="A31">
        <v>24</v>
      </c>
      <c r="B31" s="7">
        <v>7.8200000000000003E-4</v>
      </c>
      <c r="C31" s="7">
        <v>7.8100000000000001E-4</v>
      </c>
      <c r="D31" s="8">
        <v>97855</v>
      </c>
      <c r="E31" s="8">
        <v>76.5</v>
      </c>
      <c r="F31" s="6">
        <v>49.78</v>
      </c>
      <c r="G31" t="s">
        <v>13</v>
      </c>
      <c r="H31">
        <v>24</v>
      </c>
      <c r="I31" s="7">
        <v>3.1199999999999999E-4</v>
      </c>
      <c r="J31" s="7">
        <v>3.1199999999999999E-4</v>
      </c>
      <c r="K31" s="8">
        <v>98623.3</v>
      </c>
      <c r="L31" s="8">
        <v>30.8</v>
      </c>
      <c r="M31" s="6">
        <v>55.1</v>
      </c>
    </row>
    <row r="32" spans="1:13">
      <c r="A32">
        <v>25</v>
      </c>
      <c r="B32" s="7">
        <v>7.7399999999999995E-4</v>
      </c>
      <c r="C32" s="7">
        <v>7.7399999999999995E-4</v>
      </c>
      <c r="D32" s="8">
        <v>97778.6</v>
      </c>
      <c r="E32" s="8">
        <v>75.599999999999994</v>
      </c>
      <c r="F32" s="6">
        <v>48.82</v>
      </c>
      <c r="G32" t="s">
        <v>13</v>
      </c>
      <c r="H32">
        <v>25</v>
      </c>
      <c r="I32" s="7">
        <v>3.3199999999999999E-4</v>
      </c>
      <c r="J32" s="7">
        <v>3.3199999999999999E-4</v>
      </c>
      <c r="K32" s="8">
        <v>98592.5</v>
      </c>
      <c r="L32" s="8">
        <v>32.700000000000003</v>
      </c>
      <c r="M32" s="6">
        <v>54.12</v>
      </c>
    </row>
    <row r="33" spans="1:13">
      <c r="A33">
        <v>26</v>
      </c>
      <c r="B33" s="7">
        <v>8.03E-4</v>
      </c>
      <c r="C33" s="7">
        <v>8.03E-4</v>
      </c>
      <c r="D33" s="8">
        <v>97702.9</v>
      </c>
      <c r="E33" s="8">
        <v>78.400000000000006</v>
      </c>
      <c r="F33" s="6">
        <v>47.86</v>
      </c>
      <c r="G33" t="s">
        <v>13</v>
      </c>
      <c r="H33">
        <v>26</v>
      </c>
      <c r="I33" s="7">
        <v>3.4600000000000001E-4</v>
      </c>
      <c r="J33" s="7">
        <v>3.4600000000000001E-4</v>
      </c>
      <c r="K33" s="8">
        <v>98559.8</v>
      </c>
      <c r="L33" s="8">
        <v>34.1</v>
      </c>
      <c r="M33" s="6">
        <v>53.14</v>
      </c>
    </row>
    <row r="34" spans="1:13">
      <c r="A34">
        <v>27</v>
      </c>
      <c r="B34" s="7">
        <v>8.1499999999999997E-4</v>
      </c>
      <c r="C34" s="7">
        <v>8.1400000000000005E-4</v>
      </c>
      <c r="D34" s="8">
        <v>97624.5</v>
      </c>
      <c r="E34" s="8">
        <v>79.5</v>
      </c>
      <c r="F34" s="6">
        <v>46.9</v>
      </c>
      <c r="G34" t="s">
        <v>13</v>
      </c>
      <c r="H34">
        <v>27</v>
      </c>
      <c r="I34" s="7">
        <v>3.6999999999999999E-4</v>
      </c>
      <c r="J34" s="7">
        <v>3.6999999999999999E-4</v>
      </c>
      <c r="K34" s="8">
        <v>98525.7</v>
      </c>
      <c r="L34" s="8">
        <v>36.4</v>
      </c>
      <c r="M34" s="6">
        <v>52.15</v>
      </c>
    </row>
    <row r="35" spans="1:13">
      <c r="A35">
        <v>28</v>
      </c>
      <c r="B35" s="7">
        <v>8.34E-4</v>
      </c>
      <c r="C35" s="7">
        <v>8.34E-4</v>
      </c>
      <c r="D35" s="8">
        <v>97545</v>
      </c>
      <c r="E35" s="8">
        <v>81.3</v>
      </c>
      <c r="F35" s="6">
        <v>45.94</v>
      </c>
      <c r="G35" t="s">
        <v>13</v>
      </c>
      <c r="H35">
        <v>28</v>
      </c>
      <c r="I35" s="7">
        <v>3.7800000000000003E-4</v>
      </c>
      <c r="J35" s="7">
        <v>3.7800000000000003E-4</v>
      </c>
      <c r="K35" s="8">
        <v>98489.3</v>
      </c>
      <c r="L35" s="8">
        <v>37.200000000000003</v>
      </c>
      <c r="M35" s="6">
        <v>51.17</v>
      </c>
    </row>
    <row r="36" spans="1:13">
      <c r="A36">
        <v>29</v>
      </c>
      <c r="B36" s="7">
        <v>7.9299999999999998E-4</v>
      </c>
      <c r="C36" s="7">
        <v>7.9299999999999998E-4</v>
      </c>
      <c r="D36" s="8">
        <v>97463.6</v>
      </c>
      <c r="E36" s="8">
        <v>77.3</v>
      </c>
      <c r="F36" s="6">
        <v>44.97</v>
      </c>
      <c r="G36" t="s">
        <v>13</v>
      </c>
      <c r="H36">
        <v>29</v>
      </c>
      <c r="I36" s="7">
        <v>4.2299999999999998E-4</v>
      </c>
      <c r="J36" s="7">
        <v>4.2299999999999998E-4</v>
      </c>
      <c r="K36" s="8">
        <v>98452.1</v>
      </c>
      <c r="L36" s="8">
        <v>41.7</v>
      </c>
      <c r="M36" s="6">
        <v>50.19</v>
      </c>
    </row>
    <row r="37" spans="1:13">
      <c r="A37">
        <v>30</v>
      </c>
      <c r="B37" s="7">
        <v>9.01E-4</v>
      </c>
      <c r="C37" s="7">
        <v>9.01E-4</v>
      </c>
      <c r="D37" s="8">
        <v>97386.3</v>
      </c>
      <c r="E37" s="8">
        <v>87.7</v>
      </c>
      <c r="F37" s="6">
        <v>44.01</v>
      </c>
      <c r="G37" t="s">
        <v>13</v>
      </c>
      <c r="H37">
        <v>30</v>
      </c>
      <c r="I37" s="7">
        <v>4.6999999999999999E-4</v>
      </c>
      <c r="J37" s="7">
        <v>4.6999999999999999E-4</v>
      </c>
      <c r="K37" s="8">
        <v>98410.4</v>
      </c>
      <c r="L37" s="8">
        <v>46.2</v>
      </c>
      <c r="M37" s="6">
        <v>49.21</v>
      </c>
    </row>
    <row r="38" spans="1:13">
      <c r="A38">
        <v>31</v>
      </c>
      <c r="B38" s="7">
        <v>9.1799999999999998E-4</v>
      </c>
      <c r="C38" s="7">
        <v>9.1799999999999998E-4</v>
      </c>
      <c r="D38" s="8">
        <v>97298.6</v>
      </c>
      <c r="E38" s="8">
        <v>89.3</v>
      </c>
      <c r="F38" s="6">
        <v>43.05</v>
      </c>
      <c r="G38" t="s">
        <v>13</v>
      </c>
      <c r="H38">
        <v>31</v>
      </c>
      <c r="I38" s="7">
        <v>5.4799999999999998E-4</v>
      </c>
      <c r="J38" s="7">
        <v>5.4799999999999998E-4</v>
      </c>
      <c r="K38" s="8">
        <v>98364.2</v>
      </c>
      <c r="L38" s="8">
        <v>53.9</v>
      </c>
      <c r="M38" s="6">
        <v>48.24</v>
      </c>
    </row>
    <row r="39" spans="1:13">
      <c r="A39">
        <v>32</v>
      </c>
      <c r="B39" s="7">
        <v>1.0039999999999999E-3</v>
      </c>
      <c r="C39" s="7">
        <v>1.003E-3</v>
      </c>
      <c r="D39" s="8">
        <v>97209.3</v>
      </c>
      <c r="E39" s="8">
        <v>97.5</v>
      </c>
      <c r="F39" s="6">
        <v>42.09</v>
      </c>
      <c r="G39" t="s">
        <v>13</v>
      </c>
      <c r="H39">
        <v>32</v>
      </c>
      <c r="I39" s="7">
        <v>5.6400000000000005E-4</v>
      </c>
      <c r="J39" s="7">
        <v>5.6400000000000005E-4</v>
      </c>
      <c r="K39" s="8">
        <v>98310.3</v>
      </c>
      <c r="L39" s="8">
        <v>55.4</v>
      </c>
      <c r="M39" s="6">
        <v>47.26</v>
      </c>
    </row>
    <row r="40" spans="1:13">
      <c r="A40">
        <v>33</v>
      </c>
      <c r="B40" s="7">
        <v>1.049E-3</v>
      </c>
      <c r="C40" s="7">
        <v>1.049E-3</v>
      </c>
      <c r="D40" s="8">
        <v>97111.8</v>
      </c>
      <c r="E40" s="8">
        <v>101.8</v>
      </c>
      <c r="F40" s="6">
        <v>41.13</v>
      </c>
      <c r="G40" t="s">
        <v>13</v>
      </c>
      <c r="H40">
        <v>33</v>
      </c>
      <c r="I40" s="7">
        <v>5.9500000000000004E-4</v>
      </c>
      <c r="J40" s="7">
        <v>5.9500000000000004E-4</v>
      </c>
      <c r="K40" s="8">
        <v>98254.9</v>
      </c>
      <c r="L40" s="8">
        <v>58.4</v>
      </c>
      <c r="M40" s="6">
        <v>46.29</v>
      </c>
    </row>
    <row r="41" spans="1:13">
      <c r="A41">
        <v>34</v>
      </c>
      <c r="B41" s="7">
        <v>1.1100000000000001E-3</v>
      </c>
      <c r="C41" s="7">
        <v>1.109E-3</v>
      </c>
      <c r="D41" s="8">
        <v>97010</v>
      </c>
      <c r="E41" s="8">
        <v>107.6</v>
      </c>
      <c r="F41" s="6">
        <v>40.17</v>
      </c>
      <c r="G41" t="s">
        <v>13</v>
      </c>
      <c r="H41">
        <v>34</v>
      </c>
      <c r="I41" s="7">
        <v>7.1400000000000001E-4</v>
      </c>
      <c r="J41" s="7">
        <v>7.1400000000000001E-4</v>
      </c>
      <c r="K41" s="8">
        <v>98196.4</v>
      </c>
      <c r="L41" s="8">
        <v>70.099999999999994</v>
      </c>
      <c r="M41" s="6">
        <v>45.32</v>
      </c>
    </row>
    <row r="42" spans="1:13">
      <c r="A42">
        <v>35</v>
      </c>
      <c r="B42" s="7">
        <v>1.103E-3</v>
      </c>
      <c r="C42" s="7">
        <v>1.1019999999999999E-3</v>
      </c>
      <c r="D42" s="8">
        <v>96902.3</v>
      </c>
      <c r="E42" s="8">
        <v>106.8</v>
      </c>
      <c r="F42" s="6">
        <v>39.22</v>
      </c>
      <c r="G42" t="s">
        <v>13</v>
      </c>
      <c r="H42">
        <v>35</v>
      </c>
      <c r="I42" s="7">
        <v>7.3200000000000001E-4</v>
      </c>
      <c r="J42" s="7">
        <v>7.3200000000000001E-4</v>
      </c>
      <c r="K42" s="8">
        <v>98126.3</v>
      </c>
      <c r="L42" s="8">
        <v>71.8</v>
      </c>
      <c r="M42" s="6">
        <v>44.35</v>
      </c>
    </row>
    <row r="43" spans="1:13">
      <c r="A43">
        <v>36</v>
      </c>
      <c r="B43" s="7">
        <v>1.2340000000000001E-3</v>
      </c>
      <c r="C43" s="7">
        <v>1.2329999999999999E-3</v>
      </c>
      <c r="D43" s="8">
        <v>96795.6</v>
      </c>
      <c r="E43" s="8">
        <v>119.4</v>
      </c>
      <c r="F43" s="6">
        <v>38.26</v>
      </c>
      <c r="G43" t="s">
        <v>13</v>
      </c>
      <c r="H43">
        <v>36</v>
      </c>
      <c r="I43" s="7">
        <v>7.6099999999999996E-4</v>
      </c>
      <c r="J43" s="7">
        <v>7.6099999999999996E-4</v>
      </c>
      <c r="K43" s="8">
        <v>98054.5</v>
      </c>
      <c r="L43" s="8">
        <v>74.599999999999994</v>
      </c>
      <c r="M43" s="6">
        <v>43.38</v>
      </c>
    </row>
    <row r="44" spans="1:13">
      <c r="A44">
        <v>37</v>
      </c>
      <c r="B44" s="7">
        <v>1.286E-3</v>
      </c>
      <c r="C44" s="7">
        <v>1.2849999999999999E-3</v>
      </c>
      <c r="D44" s="8">
        <v>96676.2</v>
      </c>
      <c r="E44" s="8">
        <v>124.3</v>
      </c>
      <c r="F44" s="6">
        <v>37.31</v>
      </c>
      <c r="G44" t="s">
        <v>13</v>
      </c>
      <c r="H44">
        <v>37</v>
      </c>
      <c r="I44" s="7">
        <v>8.7799999999999998E-4</v>
      </c>
      <c r="J44" s="7">
        <v>8.7799999999999998E-4</v>
      </c>
      <c r="K44" s="8">
        <v>97979.9</v>
      </c>
      <c r="L44" s="8">
        <v>86</v>
      </c>
      <c r="M44" s="6">
        <v>42.41</v>
      </c>
    </row>
    <row r="45" spans="1:13">
      <c r="A45">
        <v>38</v>
      </c>
      <c r="B45" s="7">
        <v>1.3699999999999999E-3</v>
      </c>
      <c r="C45" s="7">
        <v>1.369E-3</v>
      </c>
      <c r="D45" s="8">
        <v>96551.9</v>
      </c>
      <c r="E45" s="8">
        <v>132.19999999999999</v>
      </c>
      <c r="F45" s="6">
        <v>36.35</v>
      </c>
      <c r="G45" t="s">
        <v>13</v>
      </c>
      <c r="H45">
        <v>38</v>
      </c>
      <c r="I45" s="7">
        <v>9.2100000000000005E-4</v>
      </c>
      <c r="J45" s="7">
        <v>9.2000000000000003E-4</v>
      </c>
      <c r="K45" s="8">
        <v>97893.9</v>
      </c>
      <c r="L45" s="8">
        <v>90.1</v>
      </c>
      <c r="M45" s="6">
        <v>41.45</v>
      </c>
    </row>
    <row r="46" spans="1:13">
      <c r="A46">
        <v>39</v>
      </c>
      <c r="B46" s="7">
        <v>1.475E-3</v>
      </c>
      <c r="C46" s="7">
        <v>1.4729999999999999E-3</v>
      </c>
      <c r="D46" s="8">
        <v>96419.7</v>
      </c>
      <c r="E46" s="8">
        <v>142.1</v>
      </c>
      <c r="F46" s="6">
        <v>35.4</v>
      </c>
      <c r="G46" t="s">
        <v>13</v>
      </c>
      <c r="H46">
        <v>39</v>
      </c>
      <c r="I46" s="7">
        <v>1.031E-3</v>
      </c>
      <c r="J46" s="7">
        <v>1.0300000000000001E-3</v>
      </c>
      <c r="K46" s="8">
        <v>97803.8</v>
      </c>
      <c r="L46" s="8">
        <v>100.8</v>
      </c>
      <c r="M46" s="6">
        <v>40.49</v>
      </c>
    </row>
    <row r="47" spans="1:13">
      <c r="A47">
        <v>40</v>
      </c>
      <c r="B47" s="7">
        <v>1.6329999999999999E-3</v>
      </c>
      <c r="C47" s="7">
        <v>1.632E-3</v>
      </c>
      <c r="D47" s="8">
        <v>96277.7</v>
      </c>
      <c r="E47" s="8">
        <v>157.1</v>
      </c>
      <c r="F47" s="6">
        <v>34.450000000000003</v>
      </c>
      <c r="G47" t="s">
        <v>13</v>
      </c>
      <c r="H47">
        <v>40</v>
      </c>
      <c r="I47" s="7">
        <v>1.168E-3</v>
      </c>
      <c r="J47" s="7">
        <v>1.1670000000000001E-3</v>
      </c>
      <c r="K47" s="8">
        <v>97703</v>
      </c>
      <c r="L47" s="8">
        <v>114</v>
      </c>
      <c r="M47" s="6">
        <v>39.53</v>
      </c>
    </row>
    <row r="48" spans="1:13">
      <c r="A48">
        <v>41</v>
      </c>
      <c r="B48" s="7">
        <v>1.866E-3</v>
      </c>
      <c r="C48" s="7">
        <v>1.864E-3</v>
      </c>
      <c r="D48" s="8">
        <v>96120.6</v>
      </c>
      <c r="E48" s="8">
        <v>179.2</v>
      </c>
      <c r="F48" s="6">
        <v>33.51</v>
      </c>
      <c r="G48" t="s">
        <v>13</v>
      </c>
      <c r="H48">
        <v>41</v>
      </c>
      <c r="I48" s="7">
        <v>1.279E-3</v>
      </c>
      <c r="J48" s="7">
        <v>1.2780000000000001E-3</v>
      </c>
      <c r="K48" s="8">
        <v>97589</v>
      </c>
      <c r="L48" s="8">
        <v>124.8</v>
      </c>
      <c r="M48" s="6">
        <v>38.57</v>
      </c>
    </row>
    <row r="49" spans="1:13">
      <c r="A49">
        <v>42</v>
      </c>
      <c r="B49" s="7">
        <v>2.0739999999999999E-3</v>
      </c>
      <c r="C49" s="7">
        <v>2.0709999999999999E-3</v>
      </c>
      <c r="D49" s="8">
        <v>95941.4</v>
      </c>
      <c r="E49" s="8">
        <v>198.7</v>
      </c>
      <c r="F49" s="6">
        <v>32.57</v>
      </c>
      <c r="G49" t="s">
        <v>13</v>
      </c>
      <c r="H49">
        <v>42</v>
      </c>
      <c r="I49" s="7">
        <v>1.4189999999999999E-3</v>
      </c>
      <c r="J49" s="7">
        <v>1.418E-3</v>
      </c>
      <c r="K49" s="8">
        <v>97464.2</v>
      </c>
      <c r="L49" s="8">
        <v>138.19999999999999</v>
      </c>
      <c r="M49" s="6">
        <v>37.619999999999997</v>
      </c>
    </row>
    <row r="50" spans="1:13">
      <c r="A50">
        <v>43</v>
      </c>
      <c r="B50" s="7">
        <v>2.3149999999999998E-3</v>
      </c>
      <c r="C50" s="7">
        <v>2.3119999999999998E-3</v>
      </c>
      <c r="D50" s="8">
        <v>95742.6</v>
      </c>
      <c r="E50" s="8">
        <v>221.4</v>
      </c>
      <c r="F50" s="6">
        <v>31.64</v>
      </c>
      <c r="G50" t="s">
        <v>13</v>
      </c>
      <c r="H50">
        <v>43</v>
      </c>
      <c r="I50" s="7">
        <v>1.5740000000000001E-3</v>
      </c>
      <c r="J50" s="7">
        <v>1.573E-3</v>
      </c>
      <c r="K50" s="8">
        <v>97326</v>
      </c>
      <c r="L50" s="8">
        <v>153.1</v>
      </c>
      <c r="M50" s="6">
        <v>36.68</v>
      </c>
    </row>
    <row r="51" spans="1:13">
      <c r="A51">
        <v>44</v>
      </c>
      <c r="B51" s="7">
        <v>2.575E-3</v>
      </c>
      <c r="C51" s="7">
        <v>2.5709999999999999E-3</v>
      </c>
      <c r="D51" s="8">
        <v>95521.3</v>
      </c>
      <c r="E51" s="8">
        <v>245.6</v>
      </c>
      <c r="F51" s="6">
        <v>30.71</v>
      </c>
      <c r="G51" t="s">
        <v>13</v>
      </c>
      <c r="H51">
        <v>44</v>
      </c>
      <c r="I51" s="7">
        <v>1.686E-3</v>
      </c>
      <c r="J51" s="7">
        <v>1.684E-3</v>
      </c>
      <c r="K51" s="8">
        <v>97173</v>
      </c>
      <c r="L51" s="8">
        <v>163.69999999999999</v>
      </c>
      <c r="M51" s="6">
        <v>35.729999999999997</v>
      </c>
    </row>
    <row r="52" spans="1:13">
      <c r="A52">
        <v>45</v>
      </c>
      <c r="B52" s="7">
        <v>2.9369999999999999E-3</v>
      </c>
      <c r="C52" s="7">
        <v>2.9320000000000001E-3</v>
      </c>
      <c r="D52" s="8">
        <v>95275.7</v>
      </c>
      <c r="E52" s="8">
        <v>279.39999999999998</v>
      </c>
      <c r="F52" s="6">
        <v>29.79</v>
      </c>
      <c r="G52" t="s">
        <v>13</v>
      </c>
      <c r="H52">
        <v>45</v>
      </c>
      <c r="I52" s="7">
        <v>1.9980000000000002E-3</v>
      </c>
      <c r="J52" s="7">
        <v>1.9959999999999999E-3</v>
      </c>
      <c r="K52" s="8">
        <v>97009.3</v>
      </c>
      <c r="L52" s="8">
        <v>193.6</v>
      </c>
      <c r="M52" s="6">
        <v>34.79</v>
      </c>
    </row>
    <row r="53" spans="1:13">
      <c r="A53">
        <v>46</v>
      </c>
      <c r="B53" s="7">
        <v>3.3899999999999998E-3</v>
      </c>
      <c r="C53" s="7">
        <v>3.385E-3</v>
      </c>
      <c r="D53" s="8">
        <v>94996.3</v>
      </c>
      <c r="E53" s="8">
        <v>321.5</v>
      </c>
      <c r="F53" s="6">
        <v>28.87</v>
      </c>
      <c r="G53" t="s">
        <v>13</v>
      </c>
      <c r="H53">
        <v>46</v>
      </c>
      <c r="I53" s="7">
        <v>2.2399999999999998E-3</v>
      </c>
      <c r="J53" s="7">
        <v>2.238E-3</v>
      </c>
      <c r="K53" s="8">
        <v>96815.7</v>
      </c>
      <c r="L53" s="8">
        <v>216.6</v>
      </c>
      <c r="M53" s="6">
        <v>33.86</v>
      </c>
    </row>
    <row r="54" spans="1:13">
      <c r="A54">
        <v>47</v>
      </c>
      <c r="B54" s="7">
        <v>3.7230000000000002E-3</v>
      </c>
      <c r="C54" s="7">
        <v>3.7160000000000001E-3</v>
      </c>
      <c r="D54" s="8">
        <v>94674.8</v>
      </c>
      <c r="E54" s="8">
        <v>351.8</v>
      </c>
      <c r="F54" s="6">
        <v>27.97</v>
      </c>
      <c r="G54" t="s">
        <v>13</v>
      </c>
      <c r="H54">
        <v>47</v>
      </c>
      <c r="I54" s="7">
        <v>2.415E-3</v>
      </c>
      <c r="J54" s="7">
        <v>2.4120000000000001E-3</v>
      </c>
      <c r="K54" s="8">
        <v>96599.1</v>
      </c>
      <c r="L54" s="8">
        <v>233</v>
      </c>
      <c r="M54" s="6">
        <v>32.94</v>
      </c>
    </row>
    <row r="55" spans="1:13">
      <c r="A55">
        <v>48</v>
      </c>
      <c r="B55" s="7">
        <v>4.0340000000000003E-3</v>
      </c>
      <c r="C55" s="7">
        <v>4.0260000000000001E-3</v>
      </c>
      <c r="D55" s="8">
        <v>94323</v>
      </c>
      <c r="E55" s="8">
        <v>379.8</v>
      </c>
      <c r="F55" s="6">
        <v>27.07</v>
      </c>
      <c r="G55" t="s">
        <v>13</v>
      </c>
      <c r="H55">
        <v>48</v>
      </c>
      <c r="I55" s="7">
        <v>2.64E-3</v>
      </c>
      <c r="J55" s="7">
        <v>2.6359999999999999E-3</v>
      </c>
      <c r="K55" s="8">
        <v>96366</v>
      </c>
      <c r="L55" s="8">
        <v>254</v>
      </c>
      <c r="M55" s="6">
        <v>32.01</v>
      </c>
    </row>
    <row r="56" spans="1:13">
      <c r="A56">
        <v>49</v>
      </c>
      <c r="B56" s="7">
        <v>4.5500000000000002E-3</v>
      </c>
      <c r="C56" s="7">
        <v>4.5389999999999996E-3</v>
      </c>
      <c r="D56" s="8">
        <v>93943.2</v>
      </c>
      <c r="E56" s="8">
        <v>426.5</v>
      </c>
      <c r="F56" s="6">
        <v>26.18</v>
      </c>
      <c r="G56" t="s">
        <v>13</v>
      </c>
      <c r="H56">
        <v>49</v>
      </c>
      <c r="I56" s="7">
        <v>2.8869999999999998E-3</v>
      </c>
      <c r="J56" s="7">
        <v>2.8830000000000001E-3</v>
      </c>
      <c r="K56" s="8">
        <v>96112</v>
      </c>
      <c r="L56" s="8">
        <v>277.10000000000002</v>
      </c>
      <c r="M56" s="6">
        <v>31.1</v>
      </c>
    </row>
    <row r="57" spans="1:13">
      <c r="A57">
        <v>50</v>
      </c>
      <c r="B57" s="7">
        <v>5.208E-3</v>
      </c>
      <c r="C57" s="7">
        <v>5.1939999999999998E-3</v>
      </c>
      <c r="D57" s="8">
        <v>93516.7</v>
      </c>
      <c r="E57" s="8">
        <v>485.7</v>
      </c>
      <c r="F57" s="6">
        <v>25.3</v>
      </c>
      <c r="G57" t="s">
        <v>13</v>
      </c>
      <c r="H57">
        <v>50</v>
      </c>
      <c r="I57" s="7">
        <v>3.2130000000000001E-3</v>
      </c>
      <c r="J57" s="7">
        <v>3.2079999999999999E-3</v>
      </c>
      <c r="K57" s="8">
        <v>95835</v>
      </c>
      <c r="L57" s="8">
        <v>307.39999999999998</v>
      </c>
      <c r="M57" s="6">
        <v>30.19</v>
      </c>
    </row>
    <row r="58" spans="1:13">
      <c r="A58">
        <v>51</v>
      </c>
      <c r="B58" s="7">
        <v>5.7460000000000002E-3</v>
      </c>
      <c r="C58" s="7">
        <v>5.7289999999999997E-3</v>
      </c>
      <c r="D58" s="8">
        <v>93031</v>
      </c>
      <c r="E58" s="8">
        <v>533</v>
      </c>
      <c r="F58" s="6">
        <v>24.43</v>
      </c>
      <c r="G58" t="s">
        <v>13</v>
      </c>
      <c r="H58">
        <v>51</v>
      </c>
      <c r="I58" s="7">
        <v>3.5179999999999999E-3</v>
      </c>
      <c r="J58" s="7">
        <v>3.5109999999999998E-3</v>
      </c>
      <c r="K58" s="8">
        <v>95527.5</v>
      </c>
      <c r="L58" s="8">
        <v>335.4</v>
      </c>
      <c r="M58" s="6">
        <v>29.28</v>
      </c>
    </row>
    <row r="59" spans="1:13">
      <c r="A59">
        <v>52</v>
      </c>
      <c r="B59" s="7">
        <v>6.332E-3</v>
      </c>
      <c r="C59" s="7">
        <v>6.3119999999999999E-3</v>
      </c>
      <c r="D59" s="8">
        <v>92498</v>
      </c>
      <c r="E59" s="8">
        <v>583.9</v>
      </c>
      <c r="F59" s="6">
        <v>23.56</v>
      </c>
      <c r="G59" t="s">
        <v>13</v>
      </c>
      <c r="H59">
        <v>52</v>
      </c>
      <c r="I59" s="7">
        <v>3.9480000000000001E-3</v>
      </c>
      <c r="J59" s="7">
        <v>3.9399999999999999E-3</v>
      </c>
      <c r="K59" s="8">
        <v>95192.1</v>
      </c>
      <c r="L59" s="8">
        <v>375.1</v>
      </c>
      <c r="M59" s="6">
        <v>28.38</v>
      </c>
    </row>
    <row r="60" spans="1:13">
      <c r="A60">
        <v>53</v>
      </c>
      <c r="B60" s="7">
        <v>7.208E-3</v>
      </c>
      <c r="C60" s="7">
        <v>7.182E-3</v>
      </c>
      <c r="D60" s="8">
        <v>91914.1</v>
      </c>
      <c r="E60" s="8">
        <v>660.1</v>
      </c>
      <c r="F60" s="6">
        <v>22.71</v>
      </c>
      <c r="G60" t="s">
        <v>13</v>
      </c>
      <c r="H60">
        <v>53</v>
      </c>
      <c r="I60" s="7">
        <v>4.4380000000000001E-3</v>
      </c>
      <c r="J60" s="7">
        <v>4.4279999999999996E-3</v>
      </c>
      <c r="K60" s="8">
        <v>94817</v>
      </c>
      <c r="L60" s="8">
        <v>419.9</v>
      </c>
      <c r="M60" s="6">
        <v>27.49</v>
      </c>
    </row>
    <row r="61" spans="1:13">
      <c r="A61">
        <v>54</v>
      </c>
      <c r="B61" s="7">
        <v>8.1089999999999999E-3</v>
      </c>
      <c r="C61" s="7">
        <v>8.0759999999999998E-3</v>
      </c>
      <c r="D61" s="8">
        <v>91254</v>
      </c>
      <c r="E61" s="8">
        <v>737</v>
      </c>
      <c r="F61" s="6">
        <v>21.87</v>
      </c>
      <c r="G61" t="s">
        <v>13</v>
      </c>
      <c r="H61">
        <v>54</v>
      </c>
      <c r="I61" s="7">
        <v>4.7330000000000002E-3</v>
      </c>
      <c r="J61" s="7">
        <v>4.7219999999999996E-3</v>
      </c>
      <c r="K61" s="8">
        <v>94397.1</v>
      </c>
      <c r="L61" s="8">
        <v>445.8</v>
      </c>
      <c r="M61" s="6">
        <v>26.61</v>
      </c>
    </row>
    <row r="62" spans="1:13">
      <c r="A62">
        <v>55</v>
      </c>
      <c r="B62" s="7">
        <v>9.0740000000000005E-3</v>
      </c>
      <c r="C62" s="7">
        <v>9.0329999999999994E-3</v>
      </c>
      <c r="D62" s="8">
        <v>90517</v>
      </c>
      <c r="E62" s="8">
        <v>817.7</v>
      </c>
      <c r="F62" s="6">
        <v>21.05</v>
      </c>
      <c r="G62" t="s">
        <v>13</v>
      </c>
      <c r="H62">
        <v>55</v>
      </c>
      <c r="I62" s="7">
        <v>5.352E-3</v>
      </c>
      <c r="J62" s="7">
        <v>5.3379999999999999E-3</v>
      </c>
      <c r="K62" s="8">
        <v>93951.4</v>
      </c>
      <c r="L62" s="8">
        <v>501.5</v>
      </c>
      <c r="M62" s="6">
        <v>25.74</v>
      </c>
    </row>
    <row r="63" spans="1:13">
      <c r="A63">
        <v>56</v>
      </c>
      <c r="B63" s="7">
        <v>1.0340999999999999E-2</v>
      </c>
      <c r="C63" s="7">
        <v>1.0286999999999999E-2</v>
      </c>
      <c r="D63" s="8">
        <v>89699.4</v>
      </c>
      <c r="E63" s="8">
        <v>922.8</v>
      </c>
      <c r="F63" s="6">
        <v>20.23</v>
      </c>
      <c r="G63" t="s">
        <v>13</v>
      </c>
      <c r="H63">
        <v>56</v>
      </c>
      <c r="I63" s="7">
        <v>6.0429999999999998E-3</v>
      </c>
      <c r="J63" s="7">
        <v>6.025E-3</v>
      </c>
      <c r="K63" s="8">
        <v>93449.9</v>
      </c>
      <c r="L63" s="8">
        <v>563</v>
      </c>
      <c r="M63" s="6">
        <v>24.87</v>
      </c>
    </row>
    <row r="64" spans="1:13">
      <c r="A64">
        <v>57</v>
      </c>
      <c r="B64" s="7">
        <v>1.1613999999999999E-2</v>
      </c>
      <c r="C64" s="7">
        <v>1.1547E-2</v>
      </c>
      <c r="D64" s="8">
        <v>88776.6</v>
      </c>
      <c r="E64" s="8">
        <v>1025.0999999999999</v>
      </c>
      <c r="F64" s="6">
        <v>19.440000000000001</v>
      </c>
      <c r="G64" t="s">
        <v>13</v>
      </c>
      <c r="H64">
        <v>57</v>
      </c>
      <c r="I64" s="7">
        <v>6.4070000000000004E-3</v>
      </c>
      <c r="J64" s="7">
        <v>6.3870000000000003E-3</v>
      </c>
      <c r="K64" s="8">
        <v>92886.9</v>
      </c>
      <c r="L64" s="8">
        <v>593.29999999999995</v>
      </c>
      <c r="M64" s="6">
        <v>24.02</v>
      </c>
    </row>
    <row r="65" spans="1:13">
      <c r="A65">
        <v>58</v>
      </c>
      <c r="B65" s="7">
        <v>1.2818E-2</v>
      </c>
      <c r="C65" s="7">
        <v>1.2736000000000001E-2</v>
      </c>
      <c r="D65" s="8">
        <v>87751.5</v>
      </c>
      <c r="E65" s="8">
        <v>1117.5999999999999</v>
      </c>
      <c r="F65" s="6">
        <v>18.66</v>
      </c>
      <c r="G65" t="s">
        <v>13</v>
      </c>
      <c r="H65">
        <v>58</v>
      </c>
      <c r="I65" s="7">
        <v>7.4859999999999996E-3</v>
      </c>
      <c r="J65" s="7">
        <v>7.4580000000000002E-3</v>
      </c>
      <c r="K65" s="8">
        <v>92293.6</v>
      </c>
      <c r="L65" s="8">
        <v>688.4</v>
      </c>
      <c r="M65" s="6">
        <v>23.17</v>
      </c>
    </row>
    <row r="66" spans="1:13">
      <c r="A66">
        <v>59</v>
      </c>
      <c r="B66" s="7">
        <v>1.4770999999999999E-2</v>
      </c>
      <c r="C66" s="7">
        <v>1.4663000000000001E-2</v>
      </c>
      <c r="D66" s="8">
        <v>86633.9</v>
      </c>
      <c r="E66" s="8">
        <v>1270.3</v>
      </c>
      <c r="F66" s="6">
        <v>17.89</v>
      </c>
      <c r="G66" t="s">
        <v>13</v>
      </c>
      <c r="H66">
        <v>59</v>
      </c>
      <c r="I66" s="7">
        <v>8.2900000000000005E-3</v>
      </c>
      <c r="J66" s="7">
        <v>8.2559999999999995E-3</v>
      </c>
      <c r="K66" s="8">
        <v>91605.2</v>
      </c>
      <c r="L66" s="8">
        <v>756.3</v>
      </c>
      <c r="M66" s="6">
        <v>22.34</v>
      </c>
    </row>
    <row r="67" spans="1:13">
      <c r="A67">
        <v>60</v>
      </c>
      <c r="B67" s="7">
        <v>1.6343E-2</v>
      </c>
      <c r="C67" s="7">
        <v>1.6209999999999999E-2</v>
      </c>
      <c r="D67" s="8">
        <v>85363.6</v>
      </c>
      <c r="E67" s="8">
        <v>1383.8</v>
      </c>
      <c r="F67" s="6">
        <v>17.149999999999999</v>
      </c>
      <c r="G67" t="s">
        <v>13</v>
      </c>
      <c r="H67">
        <v>60</v>
      </c>
      <c r="I67" s="7">
        <v>9.1730000000000006E-3</v>
      </c>
      <c r="J67" s="7">
        <v>9.1310000000000002E-3</v>
      </c>
      <c r="K67" s="8">
        <v>90849</v>
      </c>
      <c r="L67" s="8">
        <v>829.6</v>
      </c>
      <c r="M67" s="6">
        <v>21.52</v>
      </c>
    </row>
    <row r="68" spans="1:13">
      <c r="A68">
        <v>61</v>
      </c>
      <c r="B68" s="7">
        <v>1.8682000000000001E-2</v>
      </c>
      <c r="C68" s="7">
        <v>1.8509000000000001E-2</v>
      </c>
      <c r="D68" s="8">
        <v>83979.8</v>
      </c>
      <c r="E68" s="8">
        <v>1554.4</v>
      </c>
      <c r="F68" s="6">
        <v>16.43</v>
      </c>
      <c r="G68" t="s">
        <v>13</v>
      </c>
      <c r="H68">
        <v>61</v>
      </c>
      <c r="I68" s="7">
        <v>1.0276E-2</v>
      </c>
      <c r="J68" s="7">
        <v>1.0222999999999999E-2</v>
      </c>
      <c r="K68" s="8">
        <v>90019.4</v>
      </c>
      <c r="L68" s="8">
        <v>920.3</v>
      </c>
      <c r="M68" s="6">
        <v>20.72</v>
      </c>
    </row>
    <row r="69" spans="1:13">
      <c r="A69">
        <v>62</v>
      </c>
      <c r="B69" s="7">
        <v>2.0368000000000001E-2</v>
      </c>
      <c r="C69" s="7">
        <v>2.0161999999999999E-2</v>
      </c>
      <c r="D69" s="8">
        <v>82425.399999999994</v>
      </c>
      <c r="E69" s="8">
        <v>1661.9</v>
      </c>
      <c r="F69" s="6">
        <v>15.73</v>
      </c>
      <c r="G69" t="s">
        <v>13</v>
      </c>
      <c r="H69">
        <v>62</v>
      </c>
      <c r="I69" s="7">
        <v>1.1398999999999999E-2</v>
      </c>
      <c r="J69" s="7">
        <v>1.1334E-2</v>
      </c>
      <c r="K69" s="8">
        <v>89099.1</v>
      </c>
      <c r="L69" s="8">
        <v>1009.9</v>
      </c>
      <c r="M69" s="6">
        <v>19.93</v>
      </c>
    </row>
    <row r="70" spans="1:13">
      <c r="A70">
        <v>63</v>
      </c>
      <c r="B70" s="7">
        <v>2.2325999999999999E-2</v>
      </c>
      <c r="C70" s="7">
        <v>2.2079999999999999E-2</v>
      </c>
      <c r="D70" s="8">
        <v>80763.600000000006</v>
      </c>
      <c r="E70" s="8">
        <v>1783.3</v>
      </c>
      <c r="F70" s="6">
        <v>15.04</v>
      </c>
      <c r="G70" t="s">
        <v>13</v>
      </c>
      <c r="H70">
        <v>63</v>
      </c>
      <c r="I70" s="7">
        <v>1.2487E-2</v>
      </c>
      <c r="J70" s="7">
        <v>1.2409E-2</v>
      </c>
      <c r="K70" s="8">
        <v>88089.2</v>
      </c>
      <c r="L70" s="8">
        <v>1093.0999999999999</v>
      </c>
      <c r="M70" s="6">
        <v>19.149999999999999</v>
      </c>
    </row>
    <row r="71" spans="1:13">
      <c r="A71">
        <v>64</v>
      </c>
      <c r="B71" s="7">
        <v>2.4818E-2</v>
      </c>
      <c r="C71" s="7">
        <v>2.4514000000000001E-2</v>
      </c>
      <c r="D71" s="8">
        <v>78980.3</v>
      </c>
      <c r="E71" s="8">
        <v>1936.1</v>
      </c>
      <c r="F71" s="6">
        <v>14.37</v>
      </c>
      <c r="G71" t="s">
        <v>13</v>
      </c>
      <c r="H71">
        <v>64</v>
      </c>
      <c r="I71" s="7">
        <v>1.3532000000000001E-2</v>
      </c>
      <c r="J71" s="7">
        <v>1.3441E-2</v>
      </c>
      <c r="K71" s="8">
        <v>86996.1</v>
      </c>
      <c r="L71" s="8">
        <v>1169.3</v>
      </c>
      <c r="M71" s="6">
        <v>18.38</v>
      </c>
    </row>
    <row r="72" spans="1:13">
      <c r="A72">
        <v>65</v>
      </c>
      <c r="B72" s="7">
        <v>2.7373999999999999E-2</v>
      </c>
      <c r="C72" s="7">
        <v>2.7004E-2</v>
      </c>
      <c r="D72" s="8">
        <v>77044.2</v>
      </c>
      <c r="E72" s="8">
        <v>2080.5</v>
      </c>
      <c r="F72" s="6">
        <v>13.72</v>
      </c>
      <c r="G72" t="s">
        <v>13</v>
      </c>
      <c r="H72">
        <v>65</v>
      </c>
      <c r="I72" s="7">
        <v>1.4871000000000001E-2</v>
      </c>
      <c r="J72" s="7">
        <v>1.4761E-2</v>
      </c>
      <c r="K72" s="8">
        <v>85826.7</v>
      </c>
      <c r="L72" s="8">
        <v>1266.9000000000001</v>
      </c>
      <c r="M72" s="6">
        <v>17.63</v>
      </c>
    </row>
    <row r="73" spans="1:13">
      <c r="A73">
        <v>66</v>
      </c>
      <c r="B73" s="7">
        <v>2.9597999999999999E-2</v>
      </c>
      <c r="C73" s="7">
        <v>2.9166999999999998E-2</v>
      </c>
      <c r="D73" s="8">
        <v>74963.7</v>
      </c>
      <c r="E73" s="8">
        <v>2186.5</v>
      </c>
      <c r="F73" s="6">
        <v>13.08</v>
      </c>
      <c r="G73" t="s">
        <v>13</v>
      </c>
      <c r="H73">
        <v>66</v>
      </c>
      <c r="I73" s="7">
        <v>1.5991999999999999E-2</v>
      </c>
      <c r="J73" s="7">
        <v>1.5865000000000001E-2</v>
      </c>
      <c r="K73" s="8">
        <v>84559.9</v>
      </c>
      <c r="L73" s="8">
        <v>1341.6</v>
      </c>
      <c r="M73" s="6">
        <v>16.88</v>
      </c>
    </row>
    <row r="74" spans="1:13">
      <c r="A74">
        <v>67</v>
      </c>
      <c r="B74" s="7">
        <v>3.2667000000000002E-2</v>
      </c>
      <c r="C74" s="7">
        <v>3.2141999999999997E-2</v>
      </c>
      <c r="D74" s="8">
        <v>72777.2</v>
      </c>
      <c r="E74" s="8">
        <v>2339.1999999999998</v>
      </c>
      <c r="F74" s="6">
        <v>12.46</v>
      </c>
      <c r="G74" t="s">
        <v>13</v>
      </c>
      <c r="H74">
        <v>67</v>
      </c>
      <c r="I74" s="7">
        <v>1.7427000000000002E-2</v>
      </c>
      <c r="J74" s="7">
        <v>1.7277000000000001E-2</v>
      </c>
      <c r="K74" s="8">
        <v>83218.3</v>
      </c>
      <c r="L74" s="8">
        <v>1437.8</v>
      </c>
      <c r="M74" s="6">
        <v>16.149999999999999</v>
      </c>
    </row>
    <row r="75" spans="1:13">
      <c r="A75">
        <v>68</v>
      </c>
      <c r="B75" s="7">
        <v>3.5987999999999999E-2</v>
      </c>
      <c r="C75" s="7">
        <v>3.5352000000000001E-2</v>
      </c>
      <c r="D75" s="8">
        <v>70438</v>
      </c>
      <c r="E75" s="8">
        <v>2490.1</v>
      </c>
      <c r="F75" s="6">
        <v>11.86</v>
      </c>
      <c r="G75" t="s">
        <v>13</v>
      </c>
      <c r="H75">
        <v>68</v>
      </c>
      <c r="I75" s="7">
        <v>1.9210000000000001E-2</v>
      </c>
      <c r="J75" s="7">
        <v>1.9028E-2</v>
      </c>
      <c r="K75" s="8">
        <v>81780.5</v>
      </c>
      <c r="L75" s="8">
        <v>1556.1</v>
      </c>
      <c r="M75" s="6">
        <v>15.42</v>
      </c>
    </row>
    <row r="76" spans="1:13">
      <c r="A76">
        <v>69</v>
      </c>
      <c r="B76" s="7">
        <v>4.0531999999999999E-2</v>
      </c>
      <c r="C76" s="7">
        <v>3.9726999999999998E-2</v>
      </c>
      <c r="D76" s="8">
        <v>67947.899999999994</v>
      </c>
      <c r="E76" s="8">
        <v>2699.4</v>
      </c>
      <c r="F76" s="6">
        <v>11.28</v>
      </c>
      <c r="G76" t="s">
        <v>13</v>
      </c>
      <c r="H76">
        <v>69</v>
      </c>
      <c r="I76" s="7">
        <v>2.1921E-2</v>
      </c>
      <c r="J76" s="7">
        <v>2.1683000000000001E-2</v>
      </c>
      <c r="K76" s="8">
        <v>80224.399999999994</v>
      </c>
      <c r="L76" s="8">
        <v>1739.5</v>
      </c>
      <c r="M76" s="6">
        <v>14.71</v>
      </c>
    </row>
    <row r="77" spans="1:13">
      <c r="A77">
        <v>70</v>
      </c>
      <c r="B77" s="7">
        <v>4.3948000000000001E-2</v>
      </c>
      <c r="C77" s="7">
        <v>4.3003E-2</v>
      </c>
      <c r="D77" s="8">
        <v>65248.5</v>
      </c>
      <c r="E77" s="8">
        <v>2805.9</v>
      </c>
      <c r="F77" s="6">
        <v>10.72</v>
      </c>
      <c r="G77" t="s">
        <v>13</v>
      </c>
      <c r="H77">
        <v>70</v>
      </c>
      <c r="I77" s="7">
        <v>2.3262999999999999E-2</v>
      </c>
      <c r="J77" s="7">
        <v>2.2995999999999999E-2</v>
      </c>
      <c r="K77" s="8">
        <v>78484.899999999994</v>
      </c>
      <c r="L77" s="8">
        <v>1804.8</v>
      </c>
      <c r="M77" s="6">
        <v>14.03</v>
      </c>
    </row>
    <row r="78" spans="1:13">
      <c r="A78">
        <v>71</v>
      </c>
      <c r="B78" s="7">
        <v>4.7260000000000003E-2</v>
      </c>
      <c r="C78" s="7">
        <v>4.6169000000000002E-2</v>
      </c>
      <c r="D78" s="8">
        <v>62442.6</v>
      </c>
      <c r="E78" s="8">
        <v>2882.9</v>
      </c>
      <c r="F78" s="6">
        <v>10.18</v>
      </c>
      <c r="G78" t="s">
        <v>13</v>
      </c>
      <c r="H78">
        <v>71</v>
      </c>
      <c r="I78" s="7">
        <v>2.5904E-2</v>
      </c>
      <c r="J78" s="7">
        <v>2.5572999999999999E-2</v>
      </c>
      <c r="K78" s="8">
        <v>76680.100000000006</v>
      </c>
      <c r="L78" s="8">
        <v>1960.9</v>
      </c>
      <c r="M78" s="6">
        <v>13.35</v>
      </c>
    </row>
    <row r="79" spans="1:13">
      <c r="A79">
        <v>72</v>
      </c>
      <c r="B79" s="7">
        <v>5.3185000000000003E-2</v>
      </c>
      <c r="C79" s="7">
        <v>5.1806999999999999E-2</v>
      </c>
      <c r="D79" s="8">
        <v>59559.7</v>
      </c>
      <c r="E79" s="8">
        <v>3085.6</v>
      </c>
      <c r="F79" s="6">
        <v>9.65</v>
      </c>
      <c r="G79" t="s">
        <v>13</v>
      </c>
      <c r="H79">
        <v>72</v>
      </c>
      <c r="I79" s="7">
        <v>2.8302999999999998E-2</v>
      </c>
      <c r="J79" s="7">
        <v>2.7907999999999999E-2</v>
      </c>
      <c r="K79" s="8">
        <v>74719.199999999997</v>
      </c>
      <c r="L79" s="8">
        <v>2085.3000000000002</v>
      </c>
      <c r="M79" s="6">
        <v>12.68</v>
      </c>
    </row>
    <row r="80" spans="1:13">
      <c r="A80">
        <v>73</v>
      </c>
      <c r="B80" s="7">
        <v>5.8033000000000001E-2</v>
      </c>
      <c r="C80" s="7">
        <v>5.6396000000000002E-2</v>
      </c>
      <c r="D80" s="8">
        <v>56474.1</v>
      </c>
      <c r="E80" s="8">
        <v>3184.9</v>
      </c>
      <c r="F80" s="6">
        <v>9.15</v>
      </c>
      <c r="G80" t="s">
        <v>13</v>
      </c>
      <c r="H80">
        <v>73</v>
      </c>
      <c r="I80" s="7">
        <v>3.1426999999999997E-2</v>
      </c>
      <c r="J80" s="7">
        <v>3.0941E-2</v>
      </c>
      <c r="K80" s="8">
        <v>72633.899999999994</v>
      </c>
      <c r="L80" s="8">
        <v>2247.3000000000002</v>
      </c>
      <c r="M80" s="6">
        <v>12.03</v>
      </c>
    </row>
    <row r="81" spans="1:13">
      <c r="A81">
        <v>74</v>
      </c>
      <c r="B81" s="7">
        <v>6.3463000000000006E-2</v>
      </c>
      <c r="C81" s="7">
        <v>6.1511000000000003E-2</v>
      </c>
      <c r="D81" s="8">
        <v>53289.1</v>
      </c>
      <c r="E81" s="8">
        <v>3277.9</v>
      </c>
      <c r="F81" s="6">
        <v>8.67</v>
      </c>
      <c r="G81" t="s">
        <v>13</v>
      </c>
      <c r="H81">
        <v>74</v>
      </c>
      <c r="I81" s="7">
        <v>3.5251999999999999E-2</v>
      </c>
      <c r="J81" s="7">
        <v>3.4640999999999998E-2</v>
      </c>
      <c r="K81" s="8">
        <v>70386.5</v>
      </c>
      <c r="L81" s="8">
        <v>2438.3000000000002</v>
      </c>
      <c r="M81" s="6">
        <v>11.4</v>
      </c>
    </row>
    <row r="82" spans="1:13">
      <c r="A82">
        <v>75</v>
      </c>
      <c r="B82" s="7">
        <v>6.9757E-2</v>
      </c>
      <c r="C82" s="7">
        <v>6.7405999999999994E-2</v>
      </c>
      <c r="D82" s="8">
        <v>50011.3</v>
      </c>
      <c r="E82" s="8">
        <v>3371.1</v>
      </c>
      <c r="F82" s="6">
        <v>8.1999999999999993</v>
      </c>
      <c r="G82" t="s">
        <v>13</v>
      </c>
      <c r="H82">
        <v>75</v>
      </c>
      <c r="I82" s="7">
        <v>3.8453000000000001E-2</v>
      </c>
      <c r="J82" s="7">
        <v>3.7727999999999998E-2</v>
      </c>
      <c r="K82" s="8">
        <v>67948.3</v>
      </c>
      <c r="L82" s="8">
        <v>2563.5</v>
      </c>
      <c r="M82" s="6">
        <v>10.79</v>
      </c>
    </row>
    <row r="83" spans="1:13">
      <c r="A83">
        <v>76</v>
      </c>
      <c r="B83" s="7">
        <v>7.7505000000000004E-2</v>
      </c>
      <c r="C83" s="7">
        <v>7.4614E-2</v>
      </c>
      <c r="D83" s="8">
        <v>46640.2</v>
      </c>
      <c r="E83" s="8">
        <v>3480</v>
      </c>
      <c r="F83" s="6">
        <v>7.76</v>
      </c>
      <c r="G83" t="s">
        <v>13</v>
      </c>
      <c r="H83">
        <v>76</v>
      </c>
      <c r="I83" s="7">
        <v>4.2584999999999998E-2</v>
      </c>
      <c r="J83" s="7">
        <v>4.1696999999999998E-2</v>
      </c>
      <c r="K83" s="8">
        <v>65384.7</v>
      </c>
      <c r="L83" s="8">
        <v>2726.4</v>
      </c>
      <c r="M83" s="6">
        <v>10.199999999999999</v>
      </c>
    </row>
    <row r="84" spans="1:13">
      <c r="A84">
        <v>77</v>
      </c>
      <c r="B84" s="7">
        <v>8.4117999999999998E-2</v>
      </c>
      <c r="C84" s="7">
        <v>8.0723000000000003E-2</v>
      </c>
      <c r="D84" s="8">
        <v>43160.2</v>
      </c>
      <c r="E84" s="8">
        <v>3484</v>
      </c>
      <c r="F84" s="6">
        <v>7.34</v>
      </c>
      <c r="G84" t="s">
        <v>13</v>
      </c>
      <c r="H84">
        <v>77</v>
      </c>
      <c r="I84" s="7">
        <v>4.6974000000000002E-2</v>
      </c>
      <c r="J84" s="7">
        <v>4.5895999999999999E-2</v>
      </c>
      <c r="K84" s="8">
        <v>62658.400000000001</v>
      </c>
      <c r="L84" s="8">
        <v>2875.8</v>
      </c>
      <c r="M84" s="6">
        <v>9.6199999999999992</v>
      </c>
    </row>
    <row r="85" spans="1:13">
      <c r="A85">
        <v>78</v>
      </c>
      <c r="B85" s="7">
        <v>9.0771000000000004E-2</v>
      </c>
      <c r="C85" s="7">
        <v>8.6830000000000004E-2</v>
      </c>
      <c r="D85" s="8">
        <v>39676.199999999997</v>
      </c>
      <c r="E85" s="8">
        <v>3445.1</v>
      </c>
      <c r="F85" s="6">
        <v>6.94</v>
      </c>
      <c r="G85" t="s">
        <v>13</v>
      </c>
      <c r="H85">
        <v>78</v>
      </c>
      <c r="I85" s="7">
        <v>5.1975E-2</v>
      </c>
      <c r="J85" s="7">
        <v>5.0659000000000003E-2</v>
      </c>
      <c r="K85" s="8">
        <v>59782.6</v>
      </c>
      <c r="L85" s="8">
        <v>3028.5</v>
      </c>
      <c r="M85" s="6">
        <v>9.06</v>
      </c>
    </row>
    <row r="86" spans="1:13">
      <c r="A86">
        <v>79</v>
      </c>
      <c r="B86" s="7">
        <v>0.100121</v>
      </c>
      <c r="C86" s="7">
        <v>9.5348000000000002E-2</v>
      </c>
      <c r="D86" s="8">
        <v>36231.1</v>
      </c>
      <c r="E86" s="8">
        <v>3454.6</v>
      </c>
      <c r="F86" s="6">
        <v>6.56</v>
      </c>
      <c r="G86" t="s">
        <v>13</v>
      </c>
      <c r="H86">
        <v>79</v>
      </c>
      <c r="I86" s="7">
        <v>5.8865000000000001E-2</v>
      </c>
      <c r="J86" s="7">
        <v>5.7181999999999997E-2</v>
      </c>
      <c r="K86" s="8">
        <v>56754.1</v>
      </c>
      <c r="L86" s="8">
        <v>3245.3</v>
      </c>
      <c r="M86" s="6">
        <v>8.51</v>
      </c>
    </row>
    <row r="87" spans="1:13">
      <c r="A87">
        <v>80</v>
      </c>
      <c r="B87" s="7">
        <v>0.109935</v>
      </c>
      <c r="C87" s="7">
        <v>0.10420699999999999</v>
      </c>
      <c r="D87" s="8">
        <v>32776.5</v>
      </c>
      <c r="E87" s="8">
        <v>3415.5</v>
      </c>
      <c r="F87" s="6">
        <v>6.19</v>
      </c>
      <c r="G87" t="s">
        <v>13</v>
      </c>
      <c r="H87">
        <v>80</v>
      </c>
      <c r="I87" s="7">
        <v>6.4908999999999994E-2</v>
      </c>
      <c r="J87" s="7">
        <v>6.2867999999999993E-2</v>
      </c>
      <c r="K87" s="8">
        <v>53508.7</v>
      </c>
      <c r="L87" s="8">
        <v>3364</v>
      </c>
      <c r="M87" s="6">
        <v>8</v>
      </c>
    </row>
    <row r="88" spans="1:13">
      <c r="A88">
        <v>81</v>
      </c>
      <c r="B88" s="7">
        <v>0.11835</v>
      </c>
      <c r="C88" s="7">
        <v>0.111738</v>
      </c>
      <c r="D88" s="8">
        <v>29361</v>
      </c>
      <c r="E88" s="8">
        <v>3280.7</v>
      </c>
      <c r="F88" s="6">
        <v>5.86</v>
      </c>
      <c r="G88" t="s">
        <v>13</v>
      </c>
      <c r="H88">
        <v>81</v>
      </c>
      <c r="I88" s="7">
        <v>7.2650999999999993E-2</v>
      </c>
      <c r="J88" s="7">
        <v>7.0104E-2</v>
      </c>
      <c r="K88" s="8">
        <v>50144.7</v>
      </c>
      <c r="L88" s="8">
        <v>3515.4</v>
      </c>
      <c r="M88" s="6">
        <v>7.5</v>
      </c>
    </row>
    <row r="89" spans="1:13">
      <c r="A89">
        <v>82</v>
      </c>
      <c r="B89" s="7">
        <v>0.12739700000000001</v>
      </c>
      <c r="C89" s="7">
        <v>0.119768</v>
      </c>
      <c r="D89" s="8">
        <v>26080.3</v>
      </c>
      <c r="E89" s="8">
        <v>3123.6</v>
      </c>
      <c r="F89" s="6">
        <v>5.53</v>
      </c>
      <c r="G89" t="s">
        <v>13</v>
      </c>
      <c r="H89">
        <v>82</v>
      </c>
      <c r="I89" s="7">
        <v>8.1438999999999998E-2</v>
      </c>
      <c r="J89" s="7">
        <v>7.8253000000000003E-2</v>
      </c>
      <c r="K89" s="8">
        <v>46629.4</v>
      </c>
      <c r="L89" s="8">
        <v>3648.9</v>
      </c>
      <c r="M89" s="6">
        <v>7.03</v>
      </c>
    </row>
    <row r="90" spans="1:13">
      <c r="A90">
        <v>83</v>
      </c>
      <c r="B90" s="7">
        <v>0.139739</v>
      </c>
      <c r="C90" s="7">
        <v>0.13061300000000001</v>
      </c>
      <c r="D90" s="8">
        <v>22956.7</v>
      </c>
      <c r="E90" s="8">
        <v>2998.4</v>
      </c>
      <c r="F90" s="6">
        <v>5.22</v>
      </c>
      <c r="G90" t="s">
        <v>13</v>
      </c>
      <c r="H90">
        <v>83</v>
      </c>
      <c r="I90" s="7">
        <v>9.0369000000000005E-2</v>
      </c>
      <c r="J90" s="7">
        <v>8.6461999999999997E-2</v>
      </c>
      <c r="K90" s="8">
        <v>42980.5</v>
      </c>
      <c r="L90" s="8">
        <v>3716.2</v>
      </c>
      <c r="M90" s="6">
        <v>6.58</v>
      </c>
    </row>
    <row r="91" spans="1:13">
      <c r="A91">
        <v>84</v>
      </c>
      <c r="B91" s="7">
        <v>0.151314</v>
      </c>
      <c r="C91" s="7">
        <v>0.14067099999999999</v>
      </c>
      <c r="D91" s="8">
        <v>19958.2</v>
      </c>
      <c r="E91" s="8">
        <v>2807.5</v>
      </c>
      <c r="F91" s="6">
        <v>4.92</v>
      </c>
      <c r="G91" t="s">
        <v>13</v>
      </c>
      <c r="H91">
        <v>84</v>
      </c>
      <c r="I91" s="7">
        <v>0.10058300000000001</v>
      </c>
      <c r="J91" s="7">
        <v>9.5767000000000005E-2</v>
      </c>
      <c r="K91" s="8">
        <v>39264.300000000003</v>
      </c>
      <c r="L91" s="8">
        <v>3760.2</v>
      </c>
      <c r="M91" s="6">
        <v>6.16</v>
      </c>
    </row>
    <row r="92" spans="1:13">
      <c r="A92">
        <v>85</v>
      </c>
      <c r="B92" s="7">
        <v>0.16549</v>
      </c>
      <c r="C92" s="7">
        <v>0.15284300000000001</v>
      </c>
      <c r="D92" s="8">
        <v>17150.7</v>
      </c>
      <c r="E92" s="8">
        <v>2621.4</v>
      </c>
      <c r="F92" s="6">
        <v>4.6500000000000004</v>
      </c>
      <c r="G92" t="s">
        <v>13</v>
      </c>
      <c r="H92">
        <v>85</v>
      </c>
      <c r="I92" s="7">
        <v>0.11171499999999999</v>
      </c>
      <c r="J92" s="7">
        <v>0.105805</v>
      </c>
      <c r="K92" s="8">
        <v>35504.1</v>
      </c>
      <c r="L92" s="8">
        <v>3756.5</v>
      </c>
      <c r="M92" s="6">
        <v>5.76</v>
      </c>
    </row>
    <row r="93" spans="1:13">
      <c r="A93">
        <v>86</v>
      </c>
      <c r="B93" s="7">
        <v>0.18049100000000001</v>
      </c>
      <c r="C93" s="7">
        <v>0.165551</v>
      </c>
      <c r="D93" s="8">
        <v>14529.3</v>
      </c>
      <c r="E93" s="8">
        <v>2405.3000000000002</v>
      </c>
      <c r="F93" s="6">
        <v>4.4000000000000004</v>
      </c>
      <c r="G93" t="s">
        <v>13</v>
      </c>
      <c r="H93">
        <v>86</v>
      </c>
      <c r="I93" s="7">
        <v>0.12540100000000001</v>
      </c>
      <c r="J93" s="7">
        <v>0.118002</v>
      </c>
      <c r="K93" s="8">
        <v>31747.599999999999</v>
      </c>
      <c r="L93" s="8">
        <v>3746.3</v>
      </c>
      <c r="M93" s="6">
        <v>5.38</v>
      </c>
    </row>
    <row r="94" spans="1:13">
      <c r="A94">
        <v>87</v>
      </c>
      <c r="B94" s="7">
        <v>0.19200300000000001</v>
      </c>
      <c r="C94" s="7">
        <v>0.17518500000000001</v>
      </c>
      <c r="D94" s="8">
        <v>12124</v>
      </c>
      <c r="E94" s="8">
        <v>2123.9</v>
      </c>
      <c r="F94" s="6">
        <v>4.17</v>
      </c>
      <c r="G94" t="s">
        <v>13</v>
      </c>
      <c r="H94">
        <v>87</v>
      </c>
      <c r="I94" s="7">
        <v>0.13847100000000001</v>
      </c>
      <c r="J94" s="7">
        <v>0.12950500000000001</v>
      </c>
      <c r="K94" s="8">
        <v>28001.3</v>
      </c>
      <c r="L94" s="8">
        <v>3626.3</v>
      </c>
      <c r="M94" s="6">
        <v>5.03</v>
      </c>
    </row>
    <row r="95" spans="1:13">
      <c r="A95">
        <v>88</v>
      </c>
      <c r="B95" s="7">
        <v>0.20613200000000001</v>
      </c>
      <c r="C95" s="7">
        <v>0.18687200000000001</v>
      </c>
      <c r="D95" s="8">
        <v>10000</v>
      </c>
      <c r="E95" s="8">
        <v>1868.7</v>
      </c>
      <c r="F95" s="6">
        <v>3.95</v>
      </c>
      <c r="G95" t="s">
        <v>13</v>
      </c>
      <c r="H95">
        <v>88</v>
      </c>
      <c r="I95" s="7">
        <v>0.151145</v>
      </c>
      <c r="J95" s="7">
        <v>0.14052500000000001</v>
      </c>
      <c r="K95" s="8">
        <v>24375</v>
      </c>
      <c r="L95" s="8">
        <v>3425.3</v>
      </c>
      <c r="M95" s="6">
        <v>4.71</v>
      </c>
    </row>
    <row r="96" spans="1:13">
      <c r="A96">
        <v>89</v>
      </c>
      <c r="B96" s="7">
        <v>0.222742</v>
      </c>
      <c r="C96" s="7">
        <v>0.20042099999999999</v>
      </c>
      <c r="D96" s="8">
        <v>8131.3</v>
      </c>
      <c r="E96" s="8">
        <v>1629.7</v>
      </c>
      <c r="F96" s="6">
        <v>3.74</v>
      </c>
      <c r="G96" t="s">
        <v>13</v>
      </c>
      <c r="H96">
        <v>89</v>
      </c>
      <c r="I96" s="7">
        <v>0.16930300000000001</v>
      </c>
      <c r="J96" s="7">
        <v>0.15609000000000001</v>
      </c>
      <c r="K96" s="8">
        <v>20949.7</v>
      </c>
      <c r="L96" s="8">
        <v>3270</v>
      </c>
      <c r="M96" s="6">
        <v>4.4000000000000004</v>
      </c>
    </row>
    <row r="97" spans="1:13">
      <c r="A97">
        <v>90</v>
      </c>
      <c r="B97" s="7">
        <v>0.23005999999999999</v>
      </c>
      <c r="C97" s="7">
        <v>0.20632600000000001</v>
      </c>
      <c r="D97" s="8">
        <v>6501.6</v>
      </c>
      <c r="E97" s="8">
        <v>1341.5</v>
      </c>
      <c r="F97" s="6">
        <v>3.55</v>
      </c>
      <c r="G97" t="s">
        <v>13</v>
      </c>
      <c r="H97">
        <v>90</v>
      </c>
      <c r="I97" s="7">
        <v>0.18503700000000001</v>
      </c>
      <c r="J97" s="7">
        <v>0.16936699999999999</v>
      </c>
      <c r="K97" s="8">
        <v>17679.599999999999</v>
      </c>
      <c r="L97" s="8">
        <v>2994.4</v>
      </c>
      <c r="M97" s="6">
        <v>4.12</v>
      </c>
    </row>
    <row r="98" spans="1:13">
      <c r="A98">
        <v>91</v>
      </c>
      <c r="B98" s="7">
        <v>0.24681700000000001</v>
      </c>
      <c r="C98" s="7">
        <v>0.21970400000000001</v>
      </c>
      <c r="D98" s="8">
        <v>5160.2</v>
      </c>
      <c r="E98" s="8">
        <v>1133.7</v>
      </c>
      <c r="F98" s="6">
        <v>3.35</v>
      </c>
      <c r="G98" t="s">
        <v>13</v>
      </c>
      <c r="H98">
        <v>91</v>
      </c>
      <c r="I98" s="7">
        <v>0.19872600000000001</v>
      </c>
      <c r="J98" s="7">
        <v>0.18076500000000001</v>
      </c>
      <c r="K98" s="8">
        <v>14685.3</v>
      </c>
      <c r="L98" s="8">
        <v>2654.6</v>
      </c>
      <c r="M98" s="6">
        <v>3.86</v>
      </c>
    </row>
    <row r="99" spans="1:13">
      <c r="A99">
        <v>92</v>
      </c>
      <c r="B99" s="7">
        <v>0.26674100000000001</v>
      </c>
      <c r="C99" s="7">
        <v>0.23535200000000001</v>
      </c>
      <c r="D99" s="8">
        <v>4026.5</v>
      </c>
      <c r="E99" s="8">
        <v>947.6</v>
      </c>
      <c r="F99" s="6">
        <v>3.15</v>
      </c>
      <c r="G99" t="s">
        <v>13</v>
      </c>
      <c r="H99">
        <v>92</v>
      </c>
      <c r="I99" s="7">
        <v>0.22233700000000001</v>
      </c>
      <c r="J99" s="7">
        <v>0.20009299999999999</v>
      </c>
      <c r="K99" s="8">
        <v>12030.7</v>
      </c>
      <c r="L99" s="8">
        <v>2407.3000000000002</v>
      </c>
      <c r="M99" s="6">
        <v>3.6</v>
      </c>
    </row>
    <row r="100" spans="1:13">
      <c r="A100">
        <v>93</v>
      </c>
      <c r="B100" s="7">
        <v>0.29240300000000002</v>
      </c>
      <c r="C100" s="7">
        <v>0.255106</v>
      </c>
      <c r="D100" s="8">
        <v>3078.8</v>
      </c>
      <c r="E100" s="8">
        <v>785.4</v>
      </c>
      <c r="F100" s="6">
        <v>2.97</v>
      </c>
      <c r="G100" t="s">
        <v>13</v>
      </c>
      <c r="H100">
        <v>93</v>
      </c>
      <c r="I100" s="7">
        <v>0.24457799999999999</v>
      </c>
      <c r="J100" s="7">
        <v>0.21792800000000001</v>
      </c>
      <c r="K100" s="8">
        <v>9623.4</v>
      </c>
      <c r="L100" s="8">
        <v>2097.1999999999998</v>
      </c>
      <c r="M100" s="6">
        <v>3.37</v>
      </c>
    </row>
    <row r="101" spans="1:13">
      <c r="A101">
        <v>94</v>
      </c>
      <c r="B101" s="7">
        <v>0.310977</v>
      </c>
      <c r="C101" s="7">
        <v>0.26912999999999998</v>
      </c>
      <c r="D101" s="8">
        <v>2293.4</v>
      </c>
      <c r="E101" s="8">
        <v>617.20000000000005</v>
      </c>
      <c r="F101" s="6">
        <v>2.81</v>
      </c>
      <c r="G101" t="s">
        <v>13</v>
      </c>
      <c r="H101">
        <v>94</v>
      </c>
      <c r="I101" s="7">
        <v>0.26440999999999998</v>
      </c>
      <c r="J101" s="7">
        <v>0.23353599999999999</v>
      </c>
      <c r="K101" s="8">
        <v>7526.2</v>
      </c>
      <c r="L101" s="8">
        <v>1757.6</v>
      </c>
      <c r="M101" s="6">
        <v>3.17</v>
      </c>
    </row>
    <row r="102" spans="1:13">
      <c r="A102">
        <v>95</v>
      </c>
      <c r="B102" s="7">
        <v>0.338503</v>
      </c>
      <c r="C102" s="7">
        <v>0.28950399999999998</v>
      </c>
      <c r="D102" s="8">
        <v>1676.2</v>
      </c>
      <c r="E102" s="8">
        <v>485.3</v>
      </c>
      <c r="F102" s="6">
        <v>2.66</v>
      </c>
      <c r="G102" t="s">
        <v>13</v>
      </c>
      <c r="H102">
        <v>95</v>
      </c>
      <c r="I102" s="7">
        <v>0.28273199999999998</v>
      </c>
      <c r="J102" s="7">
        <v>0.24771399999999999</v>
      </c>
      <c r="K102" s="8">
        <v>5768.6</v>
      </c>
      <c r="L102" s="8">
        <v>1429</v>
      </c>
      <c r="M102" s="6">
        <v>2.99</v>
      </c>
    </row>
    <row r="103" spans="1:13">
      <c r="A103">
        <v>96</v>
      </c>
      <c r="B103" s="7">
        <v>0.35926599999999997</v>
      </c>
      <c r="C103" s="7">
        <v>0.30455700000000002</v>
      </c>
      <c r="D103" s="8">
        <v>1190.9000000000001</v>
      </c>
      <c r="E103" s="8">
        <v>362.7</v>
      </c>
      <c r="F103" s="6">
        <v>2.5499999999999998</v>
      </c>
      <c r="G103" t="s">
        <v>13</v>
      </c>
      <c r="H103">
        <v>96</v>
      </c>
      <c r="I103" s="7">
        <v>0.312027</v>
      </c>
      <c r="J103" s="7">
        <v>0.26991599999999999</v>
      </c>
      <c r="K103" s="8">
        <v>4339.6000000000004</v>
      </c>
      <c r="L103" s="8">
        <v>1171.3</v>
      </c>
      <c r="M103" s="6">
        <v>2.8</v>
      </c>
    </row>
    <row r="104" spans="1:13">
      <c r="A104">
        <v>97</v>
      </c>
      <c r="B104" s="7">
        <v>0.37085800000000002</v>
      </c>
      <c r="C104" s="7">
        <v>0.31284699999999999</v>
      </c>
      <c r="D104" s="8">
        <v>828.2</v>
      </c>
      <c r="E104" s="8">
        <v>259.10000000000002</v>
      </c>
      <c r="F104" s="6">
        <v>2.44</v>
      </c>
      <c r="G104" t="s">
        <v>13</v>
      </c>
      <c r="H104">
        <v>97</v>
      </c>
      <c r="I104" s="7">
        <v>0.33448099999999997</v>
      </c>
      <c r="J104" s="7">
        <v>0.28655700000000001</v>
      </c>
      <c r="K104" s="8">
        <v>3168.3</v>
      </c>
      <c r="L104" s="8">
        <v>907.9</v>
      </c>
      <c r="M104" s="6">
        <v>2.66</v>
      </c>
    </row>
    <row r="105" spans="1:13">
      <c r="A105">
        <v>98</v>
      </c>
      <c r="B105" s="7">
        <v>0.416773</v>
      </c>
      <c r="C105" s="7">
        <v>0.34489999999999998</v>
      </c>
      <c r="D105" s="8">
        <v>569.1</v>
      </c>
      <c r="E105" s="8">
        <v>196.3</v>
      </c>
      <c r="F105" s="6">
        <v>2.33</v>
      </c>
      <c r="G105" t="s">
        <v>13</v>
      </c>
      <c r="H105">
        <v>98</v>
      </c>
      <c r="I105" s="7">
        <v>0.34348400000000001</v>
      </c>
      <c r="J105" s="7">
        <v>0.29313899999999998</v>
      </c>
      <c r="K105" s="8">
        <v>2260.4</v>
      </c>
      <c r="L105" s="8">
        <v>662.6</v>
      </c>
      <c r="M105" s="6">
        <v>2.52</v>
      </c>
    </row>
    <row r="106" spans="1:13">
      <c r="A106">
        <v>99</v>
      </c>
      <c r="B106" s="7">
        <v>0.391121</v>
      </c>
      <c r="C106" s="7">
        <v>0.32714399999999999</v>
      </c>
      <c r="D106" s="8">
        <v>372.8</v>
      </c>
      <c r="E106" s="8">
        <v>122</v>
      </c>
      <c r="F106" s="6">
        <v>2.29</v>
      </c>
      <c r="G106" t="s">
        <v>13</v>
      </c>
      <c r="H106">
        <v>99</v>
      </c>
      <c r="I106" s="7">
        <v>0.37086599999999997</v>
      </c>
      <c r="J106" s="7">
        <v>0.31285299999999999</v>
      </c>
      <c r="K106" s="8">
        <v>1597.8</v>
      </c>
      <c r="L106" s="8">
        <v>499.9</v>
      </c>
      <c r="M106" s="6">
        <v>2.36</v>
      </c>
    </row>
    <row r="107" spans="1:13">
      <c r="A107">
        <v>100</v>
      </c>
      <c r="B107">
        <v>0.43594300000000002</v>
      </c>
      <c r="C107">
        <v>0.35792499999999999</v>
      </c>
      <c r="D107">
        <v>250.9</v>
      </c>
      <c r="E107">
        <v>89.8</v>
      </c>
      <c r="F107">
        <v>2.15</v>
      </c>
      <c r="G107" t="s">
        <v>13</v>
      </c>
      <c r="H107">
        <v>100</v>
      </c>
      <c r="I107">
        <v>0.420769</v>
      </c>
      <c r="J107">
        <v>0.34763300000000003</v>
      </c>
      <c r="K107">
        <v>1097.9000000000001</v>
      </c>
      <c r="L107">
        <v>381.7</v>
      </c>
      <c r="M107">
        <v>2.21</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defaultColWidth="10.85546875" defaultRowHeight="12.75"/>
  <sheetData>
    <row r="1" spans="1:13" ht="19.5">
      <c r="A1" s="3" t="s">
        <v>18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1.0702E-2</v>
      </c>
      <c r="C7" s="7">
        <v>1.0645E-2</v>
      </c>
      <c r="D7" s="8">
        <v>100000</v>
      </c>
      <c r="E7" s="8">
        <v>1064.5</v>
      </c>
      <c r="F7" s="6">
        <v>72.11</v>
      </c>
      <c r="G7" t="s">
        <v>13</v>
      </c>
      <c r="H7">
        <v>0</v>
      </c>
      <c r="I7" s="7">
        <v>8.1329999999999996E-3</v>
      </c>
      <c r="J7" s="7">
        <v>8.0999999999999996E-3</v>
      </c>
      <c r="K7" s="8">
        <v>100000</v>
      </c>
      <c r="L7" s="8">
        <v>810</v>
      </c>
      <c r="M7" s="6">
        <v>77.86</v>
      </c>
    </row>
    <row r="8" spans="1:13">
      <c r="A8">
        <v>1</v>
      </c>
      <c r="B8" s="7">
        <v>7.1900000000000002E-4</v>
      </c>
      <c r="C8" s="7">
        <v>7.18E-4</v>
      </c>
      <c r="D8" s="8">
        <v>98935.5</v>
      </c>
      <c r="E8" s="8">
        <v>71.099999999999994</v>
      </c>
      <c r="F8" s="6">
        <v>71.89</v>
      </c>
      <c r="G8" t="s">
        <v>13</v>
      </c>
      <c r="H8">
        <v>1</v>
      </c>
      <c r="I8" s="7">
        <v>7.0699999999999995E-4</v>
      </c>
      <c r="J8" s="7">
        <v>7.0699999999999995E-4</v>
      </c>
      <c r="K8" s="8">
        <v>99190</v>
      </c>
      <c r="L8" s="8">
        <v>70.099999999999994</v>
      </c>
      <c r="M8" s="6">
        <v>77.489999999999995</v>
      </c>
    </row>
    <row r="9" spans="1:13">
      <c r="A9">
        <v>2</v>
      </c>
      <c r="B9" s="7">
        <v>4.7800000000000002E-4</v>
      </c>
      <c r="C9" s="7">
        <v>4.7800000000000002E-4</v>
      </c>
      <c r="D9" s="8">
        <v>98864.5</v>
      </c>
      <c r="E9" s="8">
        <v>47.3</v>
      </c>
      <c r="F9" s="6">
        <v>70.94</v>
      </c>
      <c r="G9" t="s">
        <v>13</v>
      </c>
      <c r="H9">
        <v>2</v>
      </c>
      <c r="I9" s="7">
        <v>3.7500000000000001E-4</v>
      </c>
      <c r="J9" s="7">
        <v>3.7500000000000001E-4</v>
      </c>
      <c r="K9" s="8">
        <v>99119.8</v>
      </c>
      <c r="L9" s="8">
        <v>37.200000000000003</v>
      </c>
      <c r="M9" s="6">
        <v>76.55</v>
      </c>
    </row>
    <row r="10" spans="1:13">
      <c r="A10">
        <v>3</v>
      </c>
      <c r="B10" s="7">
        <v>3.6000000000000002E-4</v>
      </c>
      <c r="C10" s="7">
        <v>3.6000000000000002E-4</v>
      </c>
      <c r="D10" s="8">
        <v>98817.2</v>
      </c>
      <c r="E10" s="8">
        <v>35.6</v>
      </c>
      <c r="F10" s="6">
        <v>69.97</v>
      </c>
      <c r="G10" t="s">
        <v>13</v>
      </c>
      <c r="H10">
        <v>3</v>
      </c>
      <c r="I10" s="7">
        <v>2.7799999999999998E-4</v>
      </c>
      <c r="J10" s="7">
        <v>2.7799999999999998E-4</v>
      </c>
      <c r="K10" s="8">
        <v>99082.7</v>
      </c>
      <c r="L10" s="8">
        <v>27.6</v>
      </c>
      <c r="M10" s="6">
        <v>75.569999999999993</v>
      </c>
    </row>
    <row r="11" spans="1:13">
      <c r="A11">
        <v>4</v>
      </c>
      <c r="B11" s="7">
        <v>2.8200000000000002E-4</v>
      </c>
      <c r="C11" s="7">
        <v>2.8200000000000002E-4</v>
      </c>
      <c r="D11" s="8">
        <v>98781.6</v>
      </c>
      <c r="E11" s="8">
        <v>27.9</v>
      </c>
      <c r="F11" s="6">
        <v>69</v>
      </c>
      <c r="G11" t="s">
        <v>13</v>
      </c>
      <c r="H11">
        <v>4</v>
      </c>
      <c r="I11" s="7">
        <v>2.31E-4</v>
      </c>
      <c r="J11" s="7">
        <v>2.31E-4</v>
      </c>
      <c r="K11" s="8">
        <v>99055.1</v>
      </c>
      <c r="L11" s="8">
        <v>22.8</v>
      </c>
      <c r="M11" s="6">
        <v>74.599999999999994</v>
      </c>
    </row>
    <row r="12" spans="1:13">
      <c r="A12">
        <v>5</v>
      </c>
      <c r="B12" s="7">
        <v>2.4600000000000002E-4</v>
      </c>
      <c r="C12" s="7">
        <v>2.4600000000000002E-4</v>
      </c>
      <c r="D12" s="8">
        <v>98753.8</v>
      </c>
      <c r="E12" s="8">
        <v>24.3</v>
      </c>
      <c r="F12" s="6">
        <v>68.02</v>
      </c>
      <c r="G12" t="s">
        <v>13</v>
      </c>
      <c r="H12">
        <v>5</v>
      </c>
      <c r="I12" s="7">
        <v>1.8100000000000001E-4</v>
      </c>
      <c r="J12" s="7">
        <v>1.8100000000000001E-4</v>
      </c>
      <c r="K12" s="8">
        <v>99032.3</v>
      </c>
      <c r="L12" s="8">
        <v>18</v>
      </c>
      <c r="M12" s="6">
        <v>73.61</v>
      </c>
    </row>
    <row r="13" spans="1:13">
      <c r="A13">
        <v>6</v>
      </c>
      <c r="B13" s="7">
        <v>2.0100000000000001E-4</v>
      </c>
      <c r="C13" s="7">
        <v>2.0100000000000001E-4</v>
      </c>
      <c r="D13" s="8">
        <v>98729.5</v>
      </c>
      <c r="E13" s="8">
        <v>19.899999999999999</v>
      </c>
      <c r="F13" s="6">
        <v>67.03</v>
      </c>
      <c r="G13" t="s">
        <v>13</v>
      </c>
      <c r="H13">
        <v>6</v>
      </c>
      <c r="I13" s="7">
        <v>1.8799999999999999E-4</v>
      </c>
      <c r="J13" s="7">
        <v>1.8799999999999999E-4</v>
      </c>
      <c r="K13" s="8">
        <v>99014.3</v>
      </c>
      <c r="L13" s="8">
        <v>18.600000000000001</v>
      </c>
      <c r="M13" s="6">
        <v>72.63</v>
      </c>
    </row>
    <row r="14" spans="1:13">
      <c r="A14">
        <v>7</v>
      </c>
      <c r="B14" s="7">
        <v>2.1599999999999999E-4</v>
      </c>
      <c r="C14" s="7">
        <v>2.1599999999999999E-4</v>
      </c>
      <c r="D14" s="8">
        <v>98709.6</v>
      </c>
      <c r="E14" s="8">
        <v>21.3</v>
      </c>
      <c r="F14" s="6">
        <v>66.05</v>
      </c>
      <c r="G14" t="s">
        <v>13</v>
      </c>
      <c r="H14">
        <v>7</v>
      </c>
      <c r="I14" s="7">
        <v>1.4999999999999999E-4</v>
      </c>
      <c r="J14" s="7">
        <v>1.4999999999999999E-4</v>
      </c>
      <c r="K14" s="8">
        <v>98995.7</v>
      </c>
      <c r="L14" s="8">
        <v>14.8</v>
      </c>
      <c r="M14" s="6">
        <v>71.64</v>
      </c>
    </row>
    <row r="15" spans="1:13">
      <c r="A15">
        <v>8</v>
      </c>
      <c r="B15" s="7">
        <v>1.9699999999999999E-4</v>
      </c>
      <c r="C15" s="7">
        <v>1.9699999999999999E-4</v>
      </c>
      <c r="D15" s="8">
        <v>98688.3</v>
      </c>
      <c r="E15" s="8">
        <v>19.399999999999999</v>
      </c>
      <c r="F15" s="6">
        <v>65.06</v>
      </c>
      <c r="G15" t="s">
        <v>13</v>
      </c>
      <c r="H15">
        <v>8</v>
      </c>
      <c r="I15" s="7">
        <v>1.3799999999999999E-4</v>
      </c>
      <c r="J15" s="7">
        <v>1.3799999999999999E-4</v>
      </c>
      <c r="K15" s="8">
        <v>98980.9</v>
      </c>
      <c r="L15" s="8">
        <v>13.7</v>
      </c>
      <c r="M15" s="6">
        <v>70.650000000000006</v>
      </c>
    </row>
    <row r="16" spans="1:13">
      <c r="A16">
        <v>9</v>
      </c>
      <c r="B16" s="7">
        <v>1.7100000000000001E-4</v>
      </c>
      <c r="C16" s="7">
        <v>1.7100000000000001E-4</v>
      </c>
      <c r="D16" s="8">
        <v>98668.9</v>
      </c>
      <c r="E16" s="8">
        <v>16.899999999999999</v>
      </c>
      <c r="F16" s="6">
        <v>64.069999999999993</v>
      </c>
      <c r="G16" t="s">
        <v>13</v>
      </c>
      <c r="H16">
        <v>9</v>
      </c>
      <c r="I16" s="7">
        <v>1.85E-4</v>
      </c>
      <c r="J16" s="7">
        <v>1.85E-4</v>
      </c>
      <c r="K16" s="8">
        <v>98967.3</v>
      </c>
      <c r="L16" s="8">
        <v>18.3</v>
      </c>
      <c r="M16" s="6">
        <v>69.66</v>
      </c>
    </row>
    <row r="17" spans="1:13">
      <c r="A17">
        <v>10</v>
      </c>
      <c r="B17" s="7">
        <v>1.8799999999999999E-4</v>
      </c>
      <c r="C17" s="7">
        <v>1.8799999999999999E-4</v>
      </c>
      <c r="D17" s="8">
        <v>98652</v>
      </c>
      <c r="E17" s="8">
        <v>18.5</v>
      </c>
      <c r="F17" s="6">
        <v>63.08</v>
      </c>
      <c r="G17" t="s">
        <v>13</v>
      </c>
      <c r="H17">
        <v>10</v>
      </c>
      <c r="I17" s="7">
        <v>1.5100000000000001E-4</v>
      </c>
      <c r="J17" s="7">
        <v>1.5100000000000001E-4</v>
      </c>
      <c r="K17" s="8">
        <v>98948.9</v>
      </c>
      <c r="L17" s="8">
        <v>14.9</v>
      </c>
      <c r="M17" s="6">
        <v>68.67</v>
      </c>
    </row>
    <row r="18" spans="1:13">
      <c r="A18">
        <v>11</v>
      </c>
      <c r="B18" s="7">
        <v>2.4399999999999999E-4</v>
      </c>
      <c r="C18" s="7">
        <v>2.4399999999999999E-4</v>
      </c>
      <c r="D18" s="8">
        <v>98633.5</v>
      </c>
      <c r="E18" s="8">
        <v>24</v>
      </c>
      <c r="F18" s="6">
        <v>62.09</v>
      </c>
      <c r="G18" t="s">
        <v>13</v>
      </c>
      <c r="H18">
        <v>11</v>
      </c>
      <c r="I18" s="7">
        <v>1.6000000000000001E-4</v>
      </c>
      <c r="J18" s="7">
        <v>1.6000000000000001E-4</v>
      </c>
      <c r="K18" s="8">
        <v>98934</v>
      </c>
      <c r="L18" s="8">
        <v>15.9</v>
      </c>
      <c r="M18" s="6">
        <v>67.680000000000007</v>
      </c>
    </row>
    <row r="19" spans="1:13">
      <c r="A19">
        <v>12</v>
      </c>
      <c r="B19" s="7">
        <v>2.2599999999999999E-4</v>
      </c>
      <c r="C19" s="7">
        <v>2.2599999999999999E-4</v>
      </c>
      <c r="D19" s="8">
        <v>98609.5</v>
      </c>
      <c r="E19" s="8">
        <v>22.2</v>
      </c>
      <c r="F19" s="6">
        <v>61.11</v>
      </c>
      <c r="G19" t="s">
        <v>13</v>
      </c>
      <c r="H19">
        <v>12</v>
      </c>
      <c r="I19" s="7">
        <v>1.7899999999999999E-4</v>
      </c>
      <c r="J19" s="7">
        <v>1.7899999999999999E-4</v>
      </c>
      <c r="K19" s="8">
        <v>98918.1</v>
      </c>
      <c r="L19" s="8">
        <v>17.7</v>
      </c>
      <c r="M19" s="6">
        <v>66.69</v>
      </c>
    </row>
    <row r="20" spans="1:13">
      <c r="A20">
        <v>13</v>
      </c>
      <c r="B20" s="7">
        <v>2.9300000000000002E-4</v>
      </c>
      <c r="C20" s="7">
        <v>2.9300000000000002E-4</v>
      </c>
      <c r="D20" s="8">
        <v>98587.199999999997</v>
      </c>
      <c r="E20" s="8">
        <v>28.9</v>
      </c>
      <c r="F20" s="6">
        <v>60.12</v>
      </c>
      <c r="G20" t="s">
        <v>13</v>
      </c>
      <c r="H20">
        <v>13</v>
      </c>
      <c r="I20" s="7">
        <v>1.8699999999999999E-4</v>
      </c>
      <c r="J20" s="7">
        <v>1.8699999999999999E-4</v>
      </c>
      <c r="K20" s="8">
        <v>98900.5</v>
      </c>
      <c r="L20" s="8">
        <v>18.5</v>
      </c>
      <c r="M20" s="6">
        <v>65.709999999999994</v>
      </c>
    </row>
    <row r="21" spans="1:13">
      <c r="A21">
        <v>14</v>
      </c>
      <c r="B21" s="7">
        <v>3.3300000000000002E-4</v>
      </c>
      <c r="C21" s="7">
        <v>3.3300000000000002E-4</v>
      </c>
      <c r="D21" s="8">
        <v>98558.3</v>
      </c>
      <c r="E21" s="8">
        <v>32.799999999999997</v>
      </c>
      <c r="F21" s="6">
        <v>59.14</v>
      </c>
      <c r="G21" t="s">
        <v>13</v>
      </c>
      <c r="H21">
        <v>14</v>
      </c>
      <c r="I21" s="7">
        <v>1.9699999999999999E-4</v>
      </c>
      <c r="J21" s="7">
        <v>1.9699999999999999E-4</v>
      </c>
      <c r="K21" s="8">
        <v>98882</v>
      </c>
      <c r="L21" s="8">
        <v>19.399999999999999</v>
      </c>
      <c r="M21" s="6">
        <v>64.72</v>
      </c>
    </row>
    <row r="22" spans="1:13">
      <c r="A22">
        <v>15</v>
      </c>
      <c r="B22" s="7">
        <v>4.0499999999999998E-4</v>
      </c>
      <c r="C22" s="7">
        <v>4.0499999999999998E-4</v>
      </c>
      <c r="D22" s="8">
        <v>98525.5</v>
      </c>
      <c r="E22" s="8">
        <v>39.9</v>
      </c>
      <c r="F22" s="6">
        <v>58.16</v>
      </c>
      <c r="G22" t="s">
        <v>13</v>
      </c>
      <c r="H22">
        <v>15</v>
      </c>
      <c r="I22" s="7">
        <v>2.2000000000000001E-4</v>
      </c>
      <c r="J22" s="7">
        <v>2.2000000000000001E-4</v>
      </c>
      <c r="K22" s="8">
        <v>98862.5</v>
      </c>
      <c r="L22" s="8">
        <v>21.7</v>
      </c>
      <c r="M22" s="6">
        <v>63.73</v>
      </c>
    </row>
    <row r="23" spans="1:13">
      <c r="A23">
        <v>16</v>
      </c>
      <c r="B23" s="7">
        <v>5.1800000000000001E-4</v>
      </c>
      <c r="C23" s="7">
        <v>5.1800000000000001E-4</v>
      </c>
      <c r="D23" s="8">
        <v>98485.6</v>
      </c>
      <c r="E23" s="8">
        <v>51</v>
      </c>
      <c r="F23" s="6">
        <v>57.18</v>
      </c>
      <c r="G23" t="s">
        <v>13</v>
      </c>
      <c r="H23">
        <v>16</v>
      </c>
      <c r="I23" s="7">
        <v>2.4899999999999998E-4</v>
      </c>
      <c r="J23" s="7">
        <v>2.4899999999999998E-4</v>
      </c>
      <c r="K23" s="8">
        <v>98840.8</v>
      </c>
      <c r="L23" s="8">
        <v>24.6</v>
      </c>
      <c r="M23" s="6">
        <v>62.74</v>
      </c>
    </row>
    <row r="24" spans="1:13">
      <c r="A24">
        <v>17</v>
      </c>
      <c r="B24" s="7">
        <v>7.9000000000000001E-4</v>
      </c>
      <c r="C24" s="7">
        <v>7.9000000000000001E-4</v>
      </c>
      <c r="D24" s="8">
        <v>98434.6</v>
      </c>
      <c r="E24" s="8">
        <v>77.7</v>
      </c>
      <c r="F24" s="6">
        <v>56.21</v>
      </c>
      <c r="G24" t="s">
        <v>13</v>
      </c>
      <c r="H24">
        <v>17</v>
      </c>
      <c r="I24" s="7">
        <v>3.1300000000000002E-4</v>
      </c>
      <c r="J24" s="7">
        <v>3.1300000000000002E-4</v>
      </c>
      <c r="K24" s="8">
        <v>98816.2</v>
      </c>
      <c r="L24" s="8">
        <v>30.9</v>
      </c>
      <c r="M24" s="6">
        <v>61.76</v>
      </c>
    </row>
    <row r="25" spans="1:13">
      <c r="A25">
        <v>18</v>
      </c>
      <c r="B25" s="7">
        <v>9.0700000000000004E-4</v>
      </c>
      <c r="C25" s="7">
        <v>9.0600000000000001E-4</v>
      </c>
      <c r="D25" s="8">
        <v>98356.9</v>
      </c>
      <c r="E25" s="8">
        <v>89.1</v>
      </c>
      <c r="F25" s="6">
        <v>55.26</v>
      </c>
      <c r="G25" t="s">
        <v>13</v>
      </c>
      <c r="H25">
        <v>18</v>
      </c>
      <c r="I25" s="7">
        <v>3.28E-4</v>
      </c>
      <c r="J25" s="7">
        <v>3.28E-4</v>
      </c>
      <c r="K25" s="8">
        <v>98785.3</v>
      </c>
      <c r="L25" s="8">
        <v>32.4</v>
      </c>
      <c r="M25" s="6">
        <v>60.78</v>
      </c>
    </row>
    <row r="26" spans="1:13">
      <c r="A26">
        <v>19</v>
      </c>
      <c r="B26" s="7">
        <v>8.8500000000000004E-4</v>
      </c>
      <c r="C26" s="7">
        <v>8.8500000000000004E-4</v>
      </c>
      <c r="D26" s="8">
        <v>98267.7</v>
      </c>
      <c r="E26" s="8">
        <v>87</v>
      </c>
      <c r="F26" s="6">
        <v>54.31</v>
      </c>
      <c r="G26" t="s">
        <v>13</v>
      </c>
      <c r="H26">
        <v>19</v>
      </c>
      <c r="I26" s="7">
        <v>3.1399999999999999E-4</v>
      </c>
      <c r="J26" s="7">
        <v>3.1399999999999999E-4</v>
      </c>
      <c r="K26" s="8">
        <v>98752.8</v>
      </c>
      <c r="L26" s="8">
        <v>31</v>
      </c>
      <c r="M26" s="6">
        <v>59.8</v>
      </c>
    </row>
    <row r="27" spans="1:13">
      <c r="A27">
        <v>20</v>
      </c>
      <c r="B27" s="7">
        <v>8.9099999999999997E-4</v>
      </c>
      <c r="C27" s="7">
        <v>8.9099999999999997E-4</v>
      </c>
      <c r="D27" s="8">
        <v>98180.800000000003</v>
      </c>
      <c r="E27" s="8">
        <v>87.4</v>
      </c>
      <c r="F27" s="6">
        <v>53.35</v>
      </c>
      <c r="G27" t="s">
        <v>13</v>
      </c>
      <c r="H27">
        <v>20</v>
      </c>
      <c r="I27" s="7">
        <v>3.2299999999999999E-4</v>
      </c>
      <c r="J27" s="7">
        <v>3.2299999999999999E-4</v>
      </c>
      <c r="K27" s="8">
        <v>98721.8</v>
      </c>
      <c r="L27" s="8">
        <v>31.9</v>
      </c>
      <c r="M27" s="6">
        <v>58.82</v>
      </c>
    </row>
    <row r="28" spans="1:13">
      <c r="A28">
        <v>21</v>
      </c>
      <c r="B28" s="7">
        <v>9.1E-4</v>
      </c>
      <c r="C28" s="7">
        <v>9.0899999999999998E-4</v>
      </c>
      <c r="D28" s="8">
        <v>98093.3</v>
      </c>
      <c r="E28" s="8">
        <v>89.2</v>
      </c>
      <c r="F28" s="6">
        <v>52.4</v>
      </c>
      <c r="G28" t="s">
        <v>13</v>
      </c>
      <c r="H28">
        <v>21</v>
      </c>
      <c r="I28" s="7">
        <v>2.92E-4</v>
      </c>
      <c r="J28" s="7">
        <v>2.92E-4</v>
      </c>
      <c r="K28" s="8">
        <v>98689.9</v>
      </c>
      <c r="L28" s="8">
        <v>28.8</v>
      </c>
      <c r="M28" s="6">
        <v>57.84</v>
      </c>
    </row>
    <row r="29" spans="1:13">
      <c r="A29">
        <v>22</v>
      </c>
      <c r="B29" s="7">
        <v>8.4500000000000005E-4</v>
      </c>
      <c r="C29" s="7">
        <v>8.4500000000000005E-4</v>
      </c>
      <c r="D29" s="8">
        <v>98004.1</v>
      </c>
      <c r="E29" s="8">
        <v>82.8</v>
      </c>
      <c r="F29" s="6">
        <v>51.45</v>
      </c>
      <c r="G29" t="s">
        <v>13</v>
      </c>
      <c r="H29">
        <v>22</v>
      </c>
      <c r="I29" s="7">
        <v>3.1399999999999999E-4</v>
      </c>
      <c r="J29" s="7">
        <v>3.1399999999999999E-4</v>
      </c>
      <c r="K29" s="8">
        <v>98661.1</v>
      </c>
      <c r="L29" s="8">
        <v>31</v>
      </c>
      <c r="M29" s="6">
        <v>56.85</v>
      </c>
    </row>
    <row r="30" spans="1:13">
      <c r="A30">
        <v>23</v>
      </c>
      <c r="B30" s="7">
        <v>7.9799999999999999E-4</v>
      </c>
      <c r="C30" s="7">
        <v>7.9699999999999997E-4</v>
      </c>
      <c r="D30" s="8">
        <v>97921.3</v>
      </c>
      <c r="E30" s="8">
        <v>78.099999999999994</v>
      </c>
      <c r="F30" s="6">
        <v>50.49</v>
      </c>
      <c r="G30" t="s">
        <v>13</v>
      </c>
      <c r="H30">
        <v>23</v>
      </c>
      <c r="I30" s="7">
        <v>3.3300000000000002E-4</v>
      </c>
      <c r="J30" s="7">
        <v>3.3300000000000002E-4</v>
      </c>
      <c r="K30" s="8">
        <v>98630.2</v>
      </c>
      <c r="L30" s="8">
        <v>32.9</v>
      </c>
      <c r="M30" s="6">
        <v>55.87</v>
      </c>
    </row>
    <row r="31" spans="1:13">
      <c r="A31">
        <v>24</v>
      </c>
      <c r="B31" s="7">
        <v>7.6300000000000001E-4</v>
      </c>
      <c r="C31" s="7">
        <v>7.6199999999999998E-4</v>
      </c>
      <c r="D31" s="8">
        <v>97843.199999999997</v>
      </c>
      <c r="E31" s="8">
        <v>74.599999999999994</v>
      </c>
      <c r="F31" s="6">
        <v>49.53</v>
      </c>
      <c r="G31" t="s">
        <v>13</v>
      </c>
      <c r="H31">
        <v>24</v>
      </c>
      <c r="I31" s="7">
        <v>3.0699999999999998E-4</v>
      </c>
      <c r="J31" s="7">
        <v>3.0699999999999998E-4</v>
      </c>
      <c r="K31" s="8">
        <v>98597.3</v>
      </c>
      <c r="L31" s="8">
        <v>30.2</v>
      </c>
      <c r="M31" s="6">
        <v>54.89</v>
      </c>
    </row>
    <row r="32" spans="1:13">
      <c r="A32">
        <v>25</v>
      </c>
      <c r="B32" s="7">
        <v>7.5000000000000002E-4</v>
      </c>
      <c r="C32" s="7">
        <v>7.5000000000000002E-4</v>
      </c>
      <c r="D32" s="8">
        <v>97768.7</v>
      </c>
      <c r="E32" s="8">
        <v>73.3</v>
      </c>
      <c r="F32" s="6">
        <v>48.57</v>
      </c>
      <c r="G32" t="s">
        <v>13</v>
      </c>
      <c r="H32">
        <v>25</v>
      </c>
      <c r="I32" s="7">
        <v>3.2600000000000001E-4</v>
      </c>
      <c r="J32" s="7">
        <v>3.2600000000000001E-4</v>
      </c>
      <c r="K32" s="8">
        <v>98567.1</v>
      </c>
      <c r="L32" s="8">
        <v>32.1</v>
      </c>
      <c r="M32" s="6">
        <v>53.91</v>
      </c>
    </row>
    <row r="33" spans="1:13">
      <c r="A33">
        <v>26</v>
      </c>
      <c r="B33" s="7">
        <v>7.9199999999999995E-4</v>
      </c>
      <c r="C33" s="7">
        <v>7.9199999999999995E-4</v>
      </c>
      <c r="D33" s="8">
        <v>97695.4</v>
      </c>
      <c r="E33" s="8">
        <v>77.400000000000006</v>
      </c>
      <c r="F33" s="6">
        <v>47.61</v>
      </c>
      <c r="G33" t="s">
        <v>13</v>
      </c>
      <c r="H33">
        <v>26</v>
      </c>
      <c r="I33" s="7">
        <v>3.6000000000000002E-4</v>
      </c>
      <c r="J33" s="7">
        <v>3.59E-4</v>
      </c>
      <c r="K33" s="8">
        <v>98535</v>
      </c>
      <c r="L33" s="8">
        <v>35.4</v>
      </c>
      <c r="M33" s="6">
        <v>52.92</v>
      </c>
    </row>
    <row r="34" spans="1:13">
      <c r="A34">
        <v>27</v>
      </c>
      <c r="B34" s="7">
        <v>8.0199999999999998E-4</v>
      </c>
      <c r="C34" s="7">
        <v>8.0199999999999998E-4</v>
      </c>
      <c r="D34" s="8">
        <v>97618</v>
      </c>
      <c r="E34" s="8">
        <v>78.2</v>
      </c>
      <c r="F34" s="6">
        <v>46.64</v>
      </c>
      <c r="G34" t="s">
        <v>13</v>
      </c>
      <c r="H34">
        <v>27</v>
      </c>
      <c r="I34" s="7">
        <v>3.5E-4</v>
      </c>
      <c r="J34" s="7">
        <v>3.5E-4</v>
      </c>
      <c r="K34" s="8">
        <v>98499.5</v>
      </c>
      <c r="L34" s="8">
        <v>34.5</v>
      </c>
      <c r="M34" s="6">
        <v>51.94</v>
      </c>
    </row>
    <row r="35" spans="1:13">
      <c r="A35">
        <v>28</v>
      </c>
      <c r="B35" s="7">
        <v>8.2700000000000004E-4</v>
      </c>
      <c r="C35" s="7">
        <v>8.2600000000000002E-4</v>
      </c>
      <c r="D35" s="8">
        <v>97539.7</v>
      </c>
      <c r="E35" s="8">
        <v>80.599999999999994</v>
      </c>
      <c r="F35" s="6">
        <v>45.68</v>
      </c>
      <c r="G35" t="s">
        <v>13</v>
      </c>
      <c r="H35">
        <v>28</v>
      </c>
      <c r="I35" s="7">
        <v>3.9899999999999999E-4</v>
      </c>
      <c r="J35" s="7">
        <v>3.9800000000000002E-4</v>
      </c>
      <c r="K35" s="8">
        <v>98465.1</v>
      </c>
      <c r="L35" s="8">
        <v>39.200000000000003</v>
      </c>
      <c r="M35" s="6">
        <v>50.96</v>
      </c>
    </row>
    <row r="36" spans="1:13">
      <c r="A36">
        <v>29</v>
      </c>
      <c r="B36" s="7">
        <v>7.7700000000000002E-4</v>
      </c>
      <c r="C36" s="7">
        <v>7.7700000000000002E-4</v>
      </c>
      <c r="D36" s="8">
        <v>97459.1</v>
      </c>
      <c r="E36" s="8">
        <v>75.7</v>
      </c>
      <c r="F36" s="6">
        <v>44.72</v>
      </c>
      <c r="G36" t="s">
        <v>13</v>
      </c>
      <c r="H36">
        <v>29</v>
      </c>
      <c r="I36" s="7">
        <v>4.3199999999999998E-4</v>
      </c>
      <c r="J36" s="7">
        <v>4.3199999999999998E-4</v>
      </c>
      <c r="K36" s="8">
        <v>98425.8</v>
      </c>
      <c r="L36" s="8">
        <v>42.5</v>
      </c>
      <c r="M36" s="6">
        <v>49.98</v>
      </c>
    </row>
    <row r="37" spans="1:13">
      <c r="A37">
        <v>30</v>
      </c>
      <c r="B37" s="7">
        <v>8.9099999999999997E-4</v>
      </c>
      <c r="C37" s="7">
        <v>8.9099999999999997E-4</v>
      </c>
      <c r="D37" s="8">
        <v>97383.4</v>
      </c>
      <c r="E37" s="8">
        <v>86.7</v>
      </c>
      <c r="F37" s="6">
        <v>43.75</v>
      </c>
      <c r="G37" t="s">
        <v>13</v>
      </c>
      <c r="H37">
        <v>30</v>
      </c>
      <c r="I37" s="7">
        <v>5.0500000000000002E-4</v>
      </c>
      <c r="J37" s="7">
        <v>5.0500000000000002E-4</v>
      </c>
      <c r="K37" s="8">
        <v>98383.3</v>
      </c>
      <c r="L37" s="8">
        <v>49.7</v>
      </c>
      <c r="M37" s="6">
        <v>49</v>
      </c>
    </row>
    <row r="38" spans="1:13">
      <c r="A38">
        <v>31</v>
      </c>
      <c r="B38" s="7">
        <v>8.9599999999999999E-4</v>
      </c>
      <c r="C38" s="7">
        <v>8.9599999999999999E-4</v>
      </c>
      <c r="D38" s="8">
        <v>97296.7</v>
      </c>
      <c r="E38" s="8">
        <v>87.2</v>
      </c>
      <c r="F38" s="6">
        <v>42.79</v>
      </c>
      <c r="G38" t="s">
        <v>13</v>
      </c>
      <c r="H38">
        <v>31</v>
      </c>
      <c r="I38" s="7">
        <v>5.3799999999999996E-4</v>
      </c>
      <c r="J38" s="7">
        <v>5.3799999999999996E-4</v>
      </c>
      <c r="K38" s="8">
        <v>98333.7</v>
      </c>
      <c r="L38" s="8">
        <v>52.9</v>
      </c>
      <c r="M38" s="6">
        <v>48.03</v>
      </c>
    </row>
    <row r="39" spans="1:13">
      <c r="A39">
        <v>32</v>
      </c>
      <c r="B39" s="7">
        <v>9.7900000000000005E-4</v>
      </c>
      <c r="C39" s="7">
        <v>9.7799999999999992E-4</v>
      </c>
      <c r="D39" s="8">
        <v>97209.5</v>
      </c>
      <c r="E39" s="8">
        <v>95.1</v>
      </c>
      <c r="F39" s="6">
        <v>41.83</v>
      </c>
      <c r="G39" t="s">
        <v>13</v>
      </c>
      <c r="H39">
        <v>32</v>
      </c>
      <c r="I39" s="7">
        <v>5.6599999999999999E-4</v>
      </c>
      <c r="J39" s="7">
        <v>5.6599999999999999E-4</v>
      </c>
      <c r="K39" s="8">
        <v>98280.8</v>
      </c>
      <c r="L39" s="8">
        <v>55.6</v>
      </c>
      <c r="M39" s="6">
        <v>47.05</v>
      </c>
    </row>
    <row r="40" spans="1:13">
      <c r="A40">
        <v>33</v>
      </c>
      <c r="B40" s="7">
        <v>9.9099999999999991E-4</v>
      </c>
      <c r="C40" s="7">
        <v>9.9099999999999991E-4</v>
      </c>
      <c r="D40" s="8">
        <v>97114.4</v>
      </c>
      <c r="E40" s="8">
        <v>96.2</v>
      </c>
      <c r="F40" s="6">
        <v>40.869999999999997</v>
      </c>
      <c r="G40" t="s">
        <v>13</v>
      </c>
      <c r="H40">
        <v>33</v>
      </c>
      <c r="I40" s="7">
        <v>6.0999999999999997E-4</v>
      </c>
      <c r="J40" s="7">
        <v>6.0999999999999997E-4</v>
      </c>
      <c r="K40" s="8">
        <v>98225.1</v>
      </c>
      <c r="L40" s="8">
        <v>59.9</v>
      </c>
      <c r="M40" s="6">
        <v>46.08</v>
      </c>
    </row>
    <row r="41" spans="1:13">
      <c r="A41">
        <v>34</v>
      </c>
      <c r="B41" s="7">
        <v>1.06E-3</v>
      </c>
      <c r="C41" s="7">
        <v>1.059E-3</v>
      </c>
      <c r="D41" s="8">
        <v>97018.2</v>
      </c>
      <c r="E41" s="8">
        <v>102.7</v>
      </c>
      <c r="F41" s="6">
        <v>39.909999999999997</v>
      </c>
      <c r="G41" t="s">
        <v>13</v>
      </c>
      <c r="H41">
        <v>34</v>
      </c>
      <c r="I41" s="7">
        <v>6.6200000000000005E-4</v>
      </c>
      <c r="J41" s="7">
        <v>6.6100000000000002E-4</v>
      </c>
      <c r="K41" s="8">
        <v>98165.2</v>
      </c>
      <c r="L41" s="8">
        <v>64.900000000000006</v>
      </c>
      <c r="M41" s="6">
        <v>45.11</v>
      </c>
    </row>
    <row r="42" spans="1:13">
      <c r="A42">
        <v>35</v>
      </c>
      <c r="B42" s="7">
        <v>1.106E-3</v>
      </c>
      <c r="C42" s="7">
        <v>1.106E-3</v>
      </c>
      <c r="D42" s="8">
        <v>96915.5</v>
      </c>
      <c r="E42" s="8">
        <v>107.1</v>
      </c>
      <c r="F42" s="6">
        <v>38.950000000000003</v>
      </c>
      <c r="G42" t="s">
        <v>13</v>
      </c>
      <c r="H42">
        <v>35</v>
      </c>
      <c r="I42" s="7">
        <v>7.3800000000000005E-4</v>
      </c>
      <c r="J42" s="7">
        <v>7.3800000000000005E-4</v>
      </c>
      <c r="K42" s="8">
        <v>98100.3</v>
      </c>
      <c r="L42" s="8">
        <v>72.400000000000006</v>
      </c>
      <c r="M42" s="6">
        <v>44.14</v>
      </c>
    </row>
    <row r="43" spans="1:13">
      <c r="A43">
        <v>36</v>
      </c>
      <c r="B43" s="7">
        <v>1.248E-3</v>
      </c>
      <c r="C43" s="7">
        <v>1.2470000000000001E-3</v>
      </c>
      <c r="D43" s="8">
        <v>96808.3</v>
      </c>
      <c r="E43" s="8">
        <v>120.7</v>
      </c>
      <c r="F43" s="6">
        <v>37.99</v>
      </c>
      <c r="G43" t="s">
        <v>13</v>
      </c>
      <c r="H43">
        <v>36</v>
      </c>
      <c r="I43" s="7">
        <v>7.8200000000000003E-4</v>
      </c>
      <c r="J43" s="7">
        <v>7.8100000000000001E-4</v>
      </c>
      <c r="K43" s="8">
        <v>98027.9</v>
      </c>
      <c r="L43" s="8">
        <v>76.599999999999994</v>
      </c>
      <c r="M43" s="6">
        <v>43.17</v>
      </c>
    </row>
    <row r="44" spans="1:13">
      <c r="A44">
        <v>37</v>
      </c>
      <c r="B44" s="7">
        <v>1.305E-3</v>
      </c>
      <c r="C44" s="7">
        <v>1.304E-3</v>
      </c>
      <c r="D44" s="8">
        <v>96687.6</v>
      </c>
      <c r="E44" s="8">
        <v>126.1</v>
      </c>
      <c r="F44" s="6">
        <v>37.04</v>
      </c>
      <c r="G44" t="s">
        <v>13</v>
      </c>
      <c r="H44">
        <v>37</v>
      </c>
      <c r="I44" s="7">
        <v>8.3299999999999997E-4</v>
      </c>
      <c r="J44" s="7">
        <v>8.3299999999999997E-4</v>
      </c>
      <c r="K44" s="8">
        <v>97951.3</v>
      </c>
      <c r="L44" s="8">
        <v>81.599999999999994</v>
      </c>
      <c r="M44" s="6">
        <v>42.2</v>
      </c>
    </row>
    <row r="45" spans="1:13">
      <c r="A45">
        <v>38</v>
      </c>
      <c r="B45" s="7">
        <v>1.32E-3</v>
      </c>
      <c r="C45" s="7">
        <v>1.3190000000000001E-3</v>
      </c>
      <c r="D45" s="8">
        <v>96561.5</v>
      </c>
      <c r="E45" s="8">
        <v>127.4</v>
      </c>
      <c r="F45" s="6">
        <v>36.090000000000003</v>
      </c>
      <c r="G45" t="s">
        <v>13</v>
      </c>
      <c r="H45">
        <v>38</v>
      </c>
      <c r="I45" s="7">
        <v>9.1500000000000001E-4</v>
      </c>
      <c r="J45" s="7">
        <v>9.1500000000000001E-4</v>
      </c>
      <c r="K45" s="8">
        <v>97869.7</v>
      </c>
      <c r="L45" s="8">
        <v>89.6</v>
      </c>
      <c r="M45" s="6">
        <v>41.24</v>
      </c>
    </row>
    <row r="46" spans="1:13">
      <c r="A46">
        <v>39</v>
      </c>
      <c r="B46" s="7">
        <v>1.5089999999999999E-3</v>
      </c>
      <c r="C46" s="7">
        <v>1.5070000000000001E-3</v>
      </c>
      <c r="D46" s="8">
        <v>96434.1</v>
      </c>
      <c r="E46" s="8">
        <v>145.4</v>
      </c>
      <c r="F46" s="6">
        <v>35.130000000000003</v>
      </c>
      <c r="G46" t="s">
        <v>13</v>
      </c>
      <c r="H46">
        <v>39</v>
      </c>
      <c r="I46" s="7">
        <v>1.0640000000000001E-3</v>
      </c>
      <c r="J46" s="7">
        <v>1.0640000000000001E-3</v>
      </c>
      <c r="K46" s="8">
        <v>97780.2</v>
      </c>
      <c r="L46" s="8">
        <v>104</v>
      </c>
      <c r="M46" s="6">
        <v>40.270000000000003</v>
      </c>
    </row>
    <row r="47" spans="1:13">
      <c r="A47">
        <v>40</v>
      </c>
      <c r="B47" s="7">
        <v>1.7229999999999999E-3</v>
      </c>
      <c r="C47" s="7">
        <v>1.722E-3</v>
      </c>
      <c r="D47" s="8">
        <v>96288.8</v>
      </c>
      <c r="E47" s="8">
        <v>165.8</v>
      </c>
      <c r="F47" s="6">
        <v>34.19</v>
      </c>
      <c r="G47" t="s">
        <v>13</v>
      </c>
      <c r="H47">
        <v>40</v>
      </c>
      <c r="I47" s="7">
        <v>1.1950000000000001E-3</v>
      </c>
      <c r="J47" s="7">
        <v>1.1950000000000001E-3</v>
      </c>
      <c r="K47" s="8">
        <v>97676.2</v>
      </c>
      <c r="L47" s="8">
        <v>116.7</v>
      </c>
      <c r="M47" s="6">
        <v>39.32</v>
      </c>
    </row>
    <row r="48" spans="1:13">
      <c r="A48">
        <v>41</v>
      </c>
      <c r="B48" s="7">
        <v>1.908E-3</v>
      </c>
      <c r="C48" s="7">
        <v>1.9059999999999999E-3</v>
      </c>
      <c r="D48" s="8">
        <v>96123</v>
      </c>
      <c r="E48" s="8">
        <v>183.2</v>
      </c>
      <c r="F48" s="6">
        <v>33.24</v>
      </c>
      <c r="G48" t="s">
        <v>13</v>
      </c>
      <c r="H48">
        <v>41</v>
      </c>
      <c r="I48" s="7">
        <v>1.2570000000000001E-3</v>
      </c>
      <c r="J48" s="7">
        <v>1.256E-3</v>
      </c>
      <c r="K48" s="8">
        <v>97559.5</v>
      </c>
      <c r="L48" s="8">
        <v>122.6</v>
      </c>
      <c r="M48" s="6">
        <v>38.36</v>
      </c>
    </row>
    <row r="49" spans="1:13">
      <c r="A49">
        <v>42</v>
      </c>
      <c r="B49" s="7">
        <v>2.127E-3</v>
      </c>
      <c r="C49" s="7">
        <v>2.1250000000000002E-3</v>
      </c>
      <c r="D49" s="8">
        <v>95939.7</v>
      </c>
      <c r="E49" s="8">
        <v>203.9</v>
      </c>
      <c r="F49" s="6">
        <v>32.31</v>
      </c>
      <c r="G49" t="s">
        <v>13</v>
      </c>
      <c r="H49">
        <v>42</v>
      </c>
      <c r="I49" s="7">
        <v>1.402E-3</v>
      </c>
      <c r="J49" s="7">
        <v>1.4009999999999999E-3</v>
      </c>
      <c r="K49" s="8">
        <v>97436.9</v>
      </c>
      <c r="L49" s="8">
        <v>136.5</v>
      </c>
      <c r="M49" s="6">
        <v>37.409999999999997</v>
      </c>
    </row>
    <row r="50" spans="1:13">
      <c r="A50">
        <v>43</v>
      </c>
      <c r="B50" s="7">
        <v>2.349E-3</v>
      </c>
      <c r="C50" s="7">
        <v>2.3470000000000001E-3</v>
      </c>
      <c r="D50" s="8">
        <v>95735.9</v>
      </c>
      <c r="E50" s="8">
        <v>224.7</v>
      </c>
      <c r="F50" s="6">
        <v>31.38</v>
      </c>
      <c r="G50" t="s">
        <v>13</v>
      </c>
      <c r="H50">
        <v>43</v>
      </c>
      <c r="I50" s="7">
        <v>1.5759999999999999E-3</v>
      </c>
      <c r="J50" s="7">
        <v>1.5740000000000001E-3</v>
      </c>
      <c r="K50" s="8">
        <v>97300.5</v>
      </c>
      <c r="L50" s="8">
        <v>153.19999999999999</v>
      </c>
      <c r="M50" s="6">
        <v>36.46</v>
      </c>
    </row>
    <row r="51" spans="1:13">
      <c r="A51">
        <v>44</v>
      </c>
      <c r="B51" s="7">
        <v>2.6189999999999998E-3</v>
      </c>
      <c r="C51" s="7">
        <v>2.6159999999999998E-3</v>
      </c>
      <c r="D51" s="8">
        <v>95511.2</v>
      </c>
      <c r="E51" s="8">
        <v>249.8</v>
      </c>
      <c r="F51" s="6">
        <v>30.45</v>
      </c>
      <c r="G51" t="s">
        <v>13</v>
      </c>
      <c r="H51">
        <v>44</v>
      </c>
      <c r="I51" s="7">
        <v>1.7459999999999999E-3</v>
      </c>
      <c r="J51" s="7">
        <v>1.7440000000000001E-3</v>
      </c>
      <c r="K51" s="8">
        <v>97147.3</v>
      </c>
      <c r="L51" s="8">
        <v>169.5</v>
      </c>
      <c r="M51" s="6">
        <v>35.520000000000003</v>
      </c>
    </row>
    <row r="52" spans="1:13">
      <c r="A52">
        <v>45</v>
      </c>
      <c r="B52" s="7">
        <v>3.0530000000000002E-3</v>
      </c>
      <c r="C52" s="7">
        <v>3.0479999999999999E-3</v>
      </c>
      <c r="D52" s="8">
        <v>95261.4</v>
      </c>
      <c r="E52" s="8">
        <v>290.3</v>
      </c>
      <c r="F52" s="6">
        <v>29.53</v>
      </c>
      <c r="G52" t="s">
        <v>13</v>
      </c>
      <c r="H52">
        <v>45</v>
      </c>
      <c r="I52" s="7">
        <v>2.0300000000000001E-3</v>
      </c>
      <c r="J52" s="7">
        <v>2.0279999999999999E-3</v>
      </c>
      <c r="K52" s="8">
        <v>96977.8</v>
      </c>
      <c r="L52" s="8">
        <v>196.7</v>
      </c>
      <c r="M52" s="6">
        <v>34.58</v>
      </c>
    </row>
    <row r="53" spans="1:13">
      <c r="A53">
        <v>46</v>
      </c>
      <c r="B53" s="7">
        <v>3.4989999999999999E-3</v>
      </c>
      <c r="C53" s="7">
        <v>3.4919999999999999E-3</v>
      </c>
      <c r="D53" s="8">
        <v>94971</v>
      </c>
      <c r="E53" s="8">
        <v>331.7</v>
      </c>
      <c r="F53" s="6">
        <v>28.62</v>
      </c>
      <c r="G53" t="s">
        <v>13</v>
      </c>
      <c r="H53">
        <v>46</v>
      </c>
      <c r="I53" s="7">
        <v>2.186E-3</v>
      </c>
      <c r="J53" s="7">
        <v>2.1840000000000002E-3</v>
      </c>
      <c r="K53" s="8">
        <v>96781.1</v>
      </c>
      <c r="L53" s="8">
        <v>211.3</v>
      </c>
      <c r="M53" s="6">
        <v>33.65</v>
      </c>
    </row>
    <row r="54" spans="1:13">
      <c r="A54">
        <v>47</v>
      </c>
      <c r="B54" s="7">
        <v>3.7069999999999998E-3</v>
      </c>
      <c r="C54" s="7">
        <v>3.7000000000000002E-3</v>
      </c>
      <c r="D54" s="8">
        <v>94639.4</v>
      </c>
      <c r="E54" s="8">
        <v>350.1</v>
      </c>
      <c r="F54" s="6">
        <v>27.71</v>
      </c>
      <c r="G54" t="s">
        <v>13</v>
      </c>
      <c r="H54">
        <v>47</v>
      </c>
      <c r="I54" s="7">
        <v>2.454E-3</v>
      </c>
      <c r="J54" s="7">
        <v>2.4510000000000001E-3</v>
      </c>
      <c r="K54" s="8">
        <v>96569.8</v>
      </c>
      <c r="L54" s="8">
        <v>236.7</v>
      </c>
      <c r="M54" s="6">
        <v>32.72</v>
      </c>
    </row>
    <row r="55" spans="1:13">
      <c r="A55">
        <v>48</v>
      </c>
      <c r="B55" s="7">
        <v>4.0790000000000002E-3</v>
      </c>
      <c r="C55" s="7">
        <v>4.0699999999999998E-3</v>
      </c>
      <c r="D55" s="8">
        <v>94289.2</v>
      </c>
      <c r="E55" s="8">
        <v>383.8</v>
      </c>
      <c r="F55" s="6">
        <v>26.81</v>
      </c>
      <c r="G55" t="s">
        <v>13</v>
      </c>
      <c r="H55">
        <v>48</v>
      </c>
      <c r="I55" s="7">
        <v>2.6640000000000001E-3</v>
      </c>
      <c r="J55" s="7">
        <v>2.66E-3</v>
      </c>
      <c r="K55" s="8">
        <v>96333.1</v>
      </c>
      <c r="L55" s="8">
        <v>256.3</v>
      </c>
      <c r="M55" s="6">
        <v>31.8</v>
      </c>
    </row>
    <row r="56" spans="1:13">
      <c r="A56">
        <v>49</v>
      </c>
      <c r="B56" s="7">
        <v>4.6210000000000001E-3</v>
      </c>
      <c r="C56" s="7">
        <v>4.6100000000000004E-3</v>
      </c>
      <c r="D56" s="8">
        <v>93905.4</v>
      </c>
      <c r="E56" s="8">
        <v>432.9</v>
      </c>
      <c r="F56" s="6">
        <v>25.92</v>
      </c>
      <c r="G56" t="s">
        <v>13</v>
      </c>
      <c r="H56">
        <v>49</v>
      </c>
      <c r="I56" s="7">
        <v>3.0240000000000002E-3</v>
      </c>
      <c r="J56" s="7">
        <v>3.0200000000000001E-3</v>
      </c>
      <c r="K56" s="8">
        <v>96076.800000000003</v>
      </c>
      <c r="L56" s="8">
        <v>290.10000000000002</v>
      </c>
      <c r="M56" s="6">
        <v>30.88</v>
      </c>
    </row>
    <row r="57" spans="1:13">
      <c r="A57">
        <v>50</v>
      </c>
      <c r="B57" s="7">
        <v>5.2680000000000001E-3</v>
      </c>
      <c r="C57" s="7">
        <v>5.2550000000000001E-3</v>
      </c>
      <c r="D57" s="8">
        <v>93472.5</v>
      </c>
      <c r="E57" s="8">
        <v>491.2</v>
      </c>
      <c r="F57" s="6">
        <v>25.04</v>
      </c>
      <c r="G57" t="s">
        <v>13</v>
      </c>
      <c r="H57">
        <v>50</v>
      </c>
      <c r="I57" s="7">
        <v>3.3240000000000001E-3</v>
      </c>
      <c r="J57" s="7">
        <v>3.3180000000000002E-3</v>
      </c>
      <c r="K57" s="8">
        <v>95786.6</v>
      </c>
      <c r="L57" s="8">
        <v>317.89999999999998</v>
      </c>
      <c r="M57" s="6">
        <v>29.98</v>
      </c>
    </row>
    <row r="58" spans="1:13">
      <c r="A58">
        <v>51</v>
      </c>
      <c r="B58" s="7">
        <v>5.9610000000000002E-3</v>
      </c>
      <c r="C58" s="7">
        <v>5.9430000000000004E-3</v>
      </c>
      <c r="D58" s="8">
        <v>92981.4</v>
      </c>
      <c r="E58" s="8">
        <v>552.6</v>
      </c>
      <c r="F58" s="6">
        <v>24.17</v>
      </c>
      <c r="G58" t="s">
        <v>13</v>
      </c>
      <c r="H58">
        <v>51</v>
      </c>
      <c r="I58" s="7">
        <v>3.5729999999999998E-3</v>
      </c>
      <c r="J58" s="7">
        <v>3.5669999999999999E-3</v>
      </c>
      <c r="K58" s="8">
        <v>95468.800000000003</v>
      </c>
      <c r="L58" s="8">
        <v>340.5</v>
      </c>
      <c r="M58" s="6">
        <v>29.07</v>
      </c>
    </row>
    <row r="59" spans="1:13">
      <c r="A59">
        <v>52</v>
      </c>
      <c r="B59" s="7">
        <v>6.6210000000000001E-3</v>
      </c>
      <c r="C59" s="7">
        <v>6.5989999999999998E-3</v>
      </c>
      <c r="D59" s="8">
        <v>92428.7</v>
      </c>
      <c r="E59" s="8">
        <v>609.9</v>
      </c>
      <c r="F59" s="6">
        <v>23.31</v>
      </c>
      <c r="G59" t="s">
        <v>13</v>
      </c>
      <c r="H59">
        <v>52</v>
      </c>
      <c r="I59" s="7">
        <v>4.1609999999999998E-3</v>
      </c>
      <c r="J59" s="7">
        <v>4.1520000000000003E-3</v>
      </c>
      <c r="K59" s="8">
        <v>95128.3</v>
      </c>
      <c r="L59" s="8">
        <v>395</v>
      </c>
      <c r="M59" s="6">
        <v>28.18</v>
      </c>
    </row>
    <row r="60" spans="1:13">
      <c r="A60">
        <v>53</v>
      </c>
      <c r="B60" s="7">
        <v>7.4149999999999997E-3</v>
      </c>
      <c r="C60" s="7">
        <v>7.3879999999999996E-3</v>
      </c>
      <c r="D60" s="8">
        <v>91818.8</v>
      </c>
      <c r="E60" s="8">
        <v>678.3</v>
      </c>
      <c r="F60" s="6">
        <v>22.46</v>
      </c>
      <c r="G60" t="s">
        <v>13</v>
      </c>
      <c r="H60">
        <v>53</v>
      </c>
      <c r="I60" s="7">
        <v>4.4990000000000004E-3</v>
      </c>
      <c r="J60" s="7">
        <v>4.4889999999999999E-3</v>
      </c>
      <c r="K60" s="8">
        <v>94733.3</v>
      </c>
      <c r="L60" s="8">
        <v>425.3</v>
      </c>
      <c r="M60" s="6">
        <v>27.29</v>
      </c>
    </row>
    <row r="61" spans="1:13">
      <c r="A61">
        <v>54</v>
      </c>
      <c r="B61" s="7">
        <v>8.4460000000000004E-3</v>
      </c>
      <c r="C61" s="7">
        <v>8.4100000000000008E-3</v>
      </c>
      <c r="D61" s="8">
        <v>91140.5</v>
      </c>
      <c r="E61" s="8">
        <v>766.5</v>
      </c>
      <c r="F61" s="6">
        <v>21.63</v>
      </c>
      <c r="G61" t="s">
        <v>13</v>
      </c>
      <c r="H61">
        <v>54</v>
      </c>
      <c r="I61" s="7">
        <v>4.947E-3</v>
      </c>
      <c r="J61" s="7">
        <v>4.9350000000000002E-3</v>
      </c>
      <c r="K61" s="8">
        <v>94308</v>
      </c>
      <c r="L61" s="8">
        <v>465.4</v>
      </c>
      <c r="M61" s="6">
        <v>26.41</v>
      </c>
    </row>
    <row r="62" spans="1:13">
      <c r="A62">
        <v>55</v>
      </c>
      <c r="B62" s="7">
        <v>9.2809999999999993E-3</v>
      </c>
      <c r="C62" s="7">
        <v>9.2379999999999997E-3</v>
      </c>
      <c r="D62" s="8">
        <v>90374</v>
      </c>
      <c r="E62" s="8">
        <v>834.9</v>
      </c>
      <c r="F62" s="6">
        <v>20.81</v>
      </c>
      <c r="G62" t="s">
        <v>13</v>
      </c>
      <c r="H62">
        <v>55</v>
      </c>
      <c r="I62" s="7">
        <v>5.5449999999999996E-3</v>
      </c>
      <c r="J62" s="7">
        <v>5.5300000000000002E-3</v>
      </c>
      <c r="K62" s="8">
        <v>93842.6</v>
      </c>
      <c r="L62" s="8">
        <v>519</v>
      </c>
      <c r="M62" s="6">
        <v>25.54</v>
      </c>
    </row>
    <row r="63" spans="1:13">
      <c r="A63">
        <v>56</v>
      </c>
      <c r="B63" s="7">
        <v>1.0699E-2</v>
      </c>
      <c r="C63" s="7">
        <v>1.0642E-2</v>
      </c>
      <c r="D63" s="8">
        <v>89539.1</v>
      </c>
      <c r="E63" s="8">
        <v>952.9</v>
      </c>
      <c r="F63" s="6">
        <v>19.989999999999998</v>
      </c>
      <c r="G63" t="s">
        <v>13</v>
      </c>
      <c r="H63">
        <v>56</v>
      </c>
      <c r="I63" s="7">
        <v>6.3080000000000002E-3</v>
      </c>
      <c r="J63" s="7">
        <v>6.2880000000000002E-3</v>
      </c>
      <c r="K63" s="8">
        <v>93323.6</v>
      </c>
      <c r="L63" s="8">
        <v>586.9</v>
      </c>
      <c r="M63" s="6">
        <v>24.68</v>
      </c>
    </row>
    <row r="64" spans="1:13">
      <c r="A64">
        <v>57</v>
      </c>
      <c r="B64" s="7">
        <v>1.1990000000000001E-2</v>
      </c>
      <c r="C64" s="7">
        <v>1.1919000000000001E-2</v>
      </c>
      <c r="D64" s="8">
        <v>88586.2</v>
      </c>
      <c r="E64" s="8">
        <v>1055.8</v>
      </c>
      <c r="F64" s="6">
        <v>19.2</v>
      </c>
      <c r="G64" t="s">
        <v>13</v>
      </c>
      <c r="H64">
        <v>57</v>
      </c>
      <c r="I64" s="7">
        <v>6.6049999999999998E-3</v>
      </c>
      <c r="J64" s="7">
        <v>6.5830000000000003E-3</v>
      </c>
      <c r="K64" s="8">
        <v>92736.8</v>
      </c>
      <c r="L64" s="8">
        <v>610.5</v>
      </c>
      <c r="M64" s="6">
        <v>23.83</v>
      </c>
    </row>
    <row r="65" spans="1:13">
      <c r="A65">
        <v>58</v>
      </c>
      <c r="B65" s="7">
        <v>1.3538E-2</v>
      </c>
      <c r="C65" s="7">
        <v>1.3447000000000001E-2</v>
      </c>
      <c r="D65" s="8">
        <v>87530.4</v>
      </c>
      <c r="E65" s="8">
        <v>1177</v>
      </c>
      <c r="F65" s="6">
        <v>18.43</v>
      </c>
      <c r="G65" t="s">
        <v>13</v>
      </c>
      <c r="H65">
        <v>58</v>
      </c>
      <c r="I65" s="7">
        <v>7.724E-3</v>
      </c>
      <c r="J65" s="7">
        <v>7.6940000000000003E-3</v>
      </c>
      <c r="K65" s="8">
        <v>92126.3</v>
      </c>
      <c r="L65" s="8">
        <v>708.8</v>
      </c>
      <c r="M65" s="6">
        <v>22.99</v>
      </c>
    </row>
    <row r="66" spans="1:13">
      <c r="A66">
        <v>59</v>
      </c>
      <c r="B66" s="7">
        <v>1.5278999999999999E-2</v>
      </c>
      <c r="C66" s="7">
        <v>1.5162999999999999E-2</v>
      </c>
      <c r="D66" s="8">
        <v>86353.3</v>
      </c>
      <c r="E66" s="8">
        <v>1309.4000000000001</v>
      </c>
      <c r="F66" s="6">
        <v>17.670000000000002</v>
      </c>
      <c r="G66" t="s">
        <v>13</v>
      </c>
      <c r="H66">
        <v>59</v>
      </c>
      <c r="I66" s="7">
        <v>8.4840000000000002E-3</v>
      </c>
      <c r="J66" s="7">
        <v>8.4480000000000006E-3</v>
      </c>
      <c r="K66" s="8">
        <v>91417.5</v>
      </c>
      <c r="L66" s="8">
        <v>772.3</v>
      </c>
      <c r="M66" s="6">
        <v>22.16</v>
      </c>
    </row>
    <row r="67" spans="1:13">
      <c r="A67">
        <v>60</v>
      </c>
      <c r="B67" s="7">
        <v>1.6959999999999999E-2</v>
      </c>
      <c r="C67" s="7">
        <v>1.6816999999999999E-2</v>
      </c>
      <c r="D67" s="8">
        <v>85044</v>
      </c>
      <c r="E67" s="8">
        <v>1430.2</v>
      </c>
      <c r="F67" s="6">
        <v>16.940000000000001</v>
      </c>
      <c r="G67" t="s">
        <v>13</v>
      </c>
      <c r="H67">
        <v>60</v>
      </c>
      <c r="I67" s="7">
        <v>9.5510000000000005E-3</v>
      </c>
      <c r="J67" s="7">
        <v>9.5060000000000006E-3</v>
      </c>
      <c r="K67" s="8">
        <v>90645.1</v>
      </c>
      <c r="L67" s="8">
        <v>861.6</v>
      </c>
      <c r="M67" s="6">
        <v>21.35</v>
      </c>
    </row>
    <row r="68" spans="1:13">
      <c r="A68">
        <v>61</v>
      </c>
      <c r="B68" s="7">
        <v>1.9175000000000001E-2</v>
      </c>
      <c r="C68" s="7">
        <v>1.8992999999999999E-2</v>
      </c>
      <c r="D68" s="8">
        <v>83613.8</v>
      </c>
      <c r="E68" s="8">
        <v>1588.1</v>
      </c>
      <c r="F68" s="6">
        <v>16.22</v>
      </c>
      <c r="G68" t="s">
        <v>13</v>
      </c>
      <c r="H68">
        <v>61</v>
      </c>
      <c r="I68" s="7">
        <v>1.0468E-2</v>
      </c>
      <c r="J68" s="7">
        <v>1.0414E-2</v>
      </c>
      <c r="K68" s="8">
        <v>89783.5</v>
      </c>
      <c r="L68" s="8">
        <v>935</v>
      </c>
      <c r="M68" s="6">
        <v>20.55</v>
      </c>
    </row>
    <row r="69" spans="1:13">
      <c r="A69">
        <v>62</v>
      </c>
      <c r="B69" s="7">
        <v>2.0875000000000001E-2</v>
      </c>
      <c r="C69" s="7">
        <v>2.0659E-2</v>
      </c>
      <c r="D69" s="8">
        <v>82025.7</v>
      </c>
      <c r="E69" s="8">
        <v>1694.6</v>
      </c>
      <c r="F69" s="6">
        <v>15.52</v>
      </c>
      <c r="G69" t="s">
        <v>13</v>
      </c>
      <c r="H69">
        <v>62</v>
      </c>
      <c r="I69" s="7">
        <v>1.1651999999999999E-2</v>
      </c>
      <c r="J69" s="7">
        <v>1.1584000000000001E-2</v>
      </c>
      <c r="K69" s="8">
        <v>88848.5</v>
      </c>
      <c r="L69" s="8">
        <v>1029.2</v>
      </c>
      <c r="M69" s="6">
        <v>19.760000000000002</v>
      </c>
    </row>
    <row r="70" spans="1:13">
      <c r="A70">
        <v>63</v>
      </c>
      <c r="B70" s="7">
        <v>2.2808999999999999E-2</v>
      </c>
      <c r="C70" s="7">
        <v>2.2551999999999999E-2</v>
      </c>
      <c r="D70" s="8">
        <v>80331.100000000006</v>
      </c>
      <c r="E70" s="8">
        <v>1811.6</v>
      </c>
      <c r="F70" s="6">
        <v>14.84</v>
      </c>
      <c r="G70" t="s">
        <v>13</v>
      </c>
      <c r="H70">
        <v>63</v>
      </c>
      <c r="I70" s="7">
        <v>1.2617E-2</v>
      </c>
      <c r="J70" s="7">
        <v>1.2538000000000001E-2</v>
      </c>
      <c r="K70" s="8">
        <v>87819.3</v>
      </c>
      <c r="L70" s="8">
        <v>1101.0999999999999</v>
      </c>
      <c r="M70" s="6">
        <v>18.98</v>
      </c>
    </row>
    <row r="71" spans="1:13">
      <c r="A71">
        <v>64</v>
      </c>
      <c r="B71" s="7">
        <v>2.5463E-2</v>
      </c>
      <c r="C71" s="7">
        <v>2.5142999999999999E-2</v>
      </c>
      <c r="D71" s="8">
        <v>78519.5</v>
      </c>
      <c r="E71" s="8">
        <v>1974.2</v>
      </c>
      <c r="F71" s="6">
        <v>14.17</v>
      </c>
      <c r="G71" t="s">
        <v>13</v>
      </c>
      <c r="H71">
        <v>64</v>
      </c>
      <c r="I71" s="7">
        <v>1.3802999999999999E-2</v>
      </c>
      <c r="J71" s="7">
        <v>1.3708E-2</v>
      </c>
      <c r="K71" s="8">
        <v>86718.2</v>
      </c>
      <c r="L71" s="8">
        <v>1188.8</v>
      </c>
      <c r="M71" s="6">
        <v>18.22</v>
      </c>
    </row>
    <row r="72" spans="1:13">
      <c r="A72">
        <v>65</v>
      </c>
      <c r="B72" s="7">
        <v>2.7782000000000001E-2</v>
      </c>
      <c r="C72" s="7">
        <v>2.7400999999999998E-2</v>
      </c>
      <c r="D72" s="8">
        <v>76545.3</v>
      </c>
      <c r="E72" s="8">
        <v>2097.4</v>
      </c>
      <c r="F72" s="6">
        <v>13.52</v>
      </c>
      <c r="G72" t="s">
        <v>13</v>
      </c>
      <c r="H72">
        <v>65</v>
      </c>
      <c r="I72" s="7">
        <v>1.4883E-2</v>
      </c>
      <c r="J72" s="7">
        <v>1.4773E-2</v>
      </c>
      <c r="K72" s="8">
        <v>85529.4</v>
      </c>
      <c r="L72" s="8">
        <v>1263.5</v>
      </c>
      <c r="M72" s="6">
        <v>17.46</v>
      </c>
    </row>
    <row r="73" spans="1:13">
      <c r="A73">
        <v>66</v>
      </c>
      <c r="B73" s="7">
        <v>2.9988999999999998E-2</v>
      </c>
      <c r="C73" s="7">
        <v>2.9545999999999999E-2</v>
      </c>
      <c r="D73" s="8">
        <v>74447.8</v>
      </c>
      <c r="E73" s="8">
        <v>2199.6</v>
      </c>
      <c r="F73" s="6">
        <v>12.89</v>
      </c>
      <c r="G73" t="s">
        <v>13</v>
      </c>
      <c r="H73">
        <v>66</v>
      </c>
      <c r="I73" s="7">
        <v>1.6191000000000001E-2</v>
      </c>
      <c r="J73" s="7">
        <v>1.6060999999999999E-2</v>
      </c>
      <c r="K73" s="8">
        <v>84265.9</v>
      </c>
      <c r="L73" s="8">
        <v>1353.4</v>
      </c>
      <c r="M73" s="6">
        <v>16.72</v>
      </c>
    </row>
    <row r="74" spans="1:13">
      <c r="A74">
        <v>67</v>
      </c>
      <c r="B74" s="7">
        <v>3.3411999999999997E-2</v>
      </c>
      <c r="C74" s="7">
        <v>3.2863000000000003E-2</v>
      </c>
      <c r="D74" s="8">
        <v>72248.2</v>
      </c>
      <c r="E74" s="8">
        <v>2374.3000000000002</v>
      </c>
      <c r="F74" s="6">
        <v>12.27</v>
      </c>
      <c r="G74" t="s">
        <v>13</v>
      </c>
      <c r="H74">
        <v>67</v>
      </c>
      <c r="I74" s="7">
        <v>1.7826000000000002E-2</v>
      </c>
      <c r="J74" s="7">
        <v>1.7669000000000001E-2</v>
      </c>
      <c r="K74" s="8">
        <v>82912.5</v>
      </c>
      <c r="L74" s="8">
        <v>1464.9</v>
      </c>
      <c r="M74" s="6">
        <v>15.98</v>
      </c>
    </row>
    <row r="75" spans="1:13">
      <c r="A75">
        <v>68</v>
      </c>
      <c r="B75" s="7">
        <v>3.7780000000000001E-2</v>
      </c>
      <c r="C75" s="7">
        <v>3.7080000000000002E-2</v>
      </c>
      <c r="D75" s="8">
        <v>69873.899999999994</v>
      </c>
      <c r="E75" s="8">
        <v>2590.9</v>
      </c>
      <c r="F75" s="6">
        <v>11.67</v>
      </c>
      <c r="G75" t="s">
        <v>13</v>
      </c>
      <c r="H75">
        <v>68</v>
      </c>
      <c r="I75" s="7">
        <v>1.9675999999999999E-2</v>
      </c>
      <c r="J75" s="7">
        <v>1.9484999999999999E-2</v>
      </c>
      <c r="K75" s="8">
        <v>81447.600000000006</v>
      </c>
      <c r="L75" s="8">
        <v>1587</v>
      </c>
      <c r="M75" s="6">
        <v>15.26</v>
      </c>
    </row>
    <row r="76" spans="1:13">
      <c r="A76">
        <v>69</v>
      </c>
      <c r="B76" s="7">
        <v>4.1057999999999997E-2</v>
      </c>
      <c r="C76" s="7">
        <v>4.0231999999999997E-2</v>
      </c>
      <c r="D76" s="8">
        <v>67283</v>
      </c>
      <c r="E76" s="8">
        <v>2706.9</v>
      </c>
      <c r="F76" s="6">
        <v>11.1</v>
      </c>
      <c r="G76" t="s">
        <v>13</v>
      </c>
      <c r="H76">
        <v>69</v>
      </c>
      <c r="I76" s="7">
        <v>2.1870000000000001E-2</v>
      </c>
      <c r="J76" s="7">
        <v>2.1632999999999999E-2</v>
      </c>
      <c r="K76" s="8">
        <v>79860.600000000006</v>
      </c>
      <c r="L76" s="8">
        <v>1727.6</v>
      </c>
      <c r="M76" s="6">
        <v>14.55</v>
      </c>
    </row>
    <row r="77" spans="1:13">
      <c r="A77">
        <v>70</v>
      </c>
      <c r="B77" s="7">
        <v>4.5013999999999998E-2</v>
      </c>
      <c r="C77" s="7">
        <v>4.4023E-2</v>
      </c>
      <c r="D77" s="8">
        <v>64576</v>
      </c>
      <c r="E77" s="8">
        <v>2842.8</v>
      </c>
      <c r="F77" s="6">
        <v>10.54</v>
      </c>
      <c r="G77" t="s">
        <v>13</v>
      </c>
      <c r="H77">
        <v>70</v>
      </c>
      <c r="I77" s="7">
        <v>2.3688000000000001E-2</v>
      </c>
      <c r="J77" s="7">
        <v>2.3411000000000001E-2</v>
      </c>
      <c r="K77" s="8">
        <v>78133</v>
      </c>
      <c r="L77" s="8">
        <v>1829.2</v>
      </c>
      <c r="M77" s="6">
        <v>13.87</v>
      </c>
    </row>
    <row r="78" spans="1:13">
      <c r="A78">
        <v>71</v>
      </c>
      <c r="B78" s="7">
        <v>4.9017999999999999E-2</v>
      </c>
      <c r="C78" s="7">
        <v>4.7844999999999999E-2</v>
      </c>
      <c r="D78" s="8">
        <v>61733.2</v>
      </c>
      <c r="E78" s="8">
        <v>2953.6</v>
      </c>
      <c r="F78" s="6">
        <v>10.01</v>
      </c>
      <c r="G78" t="s">
        <v>13</v>
      </c>
      <c r="H78">
        <v>71</v>
      </c>
      <c r="I78" s="7">
        <v>2.5936000000000001E-2</v>
      </c>
      <c r="J78" s="7">
        <v>2.5603999999999998E-2</v>
      </c>
      <c r="K78" s="8">
        <v>76303.8</v>
      </c>
      <c r="L78" s="8">
        <v>1953.7</v>
      </c>
      <c r="M78" s="6">
        <v>13.19</v>
      </c>
    </row>
    <row r="79" spans="1:13">
      <c r="A79">
        <v>72</v>
      </c>
      <c r="B79" s="7">
        <v>5.4295000000000003E-2</v>
      </c>
      <c r="C79" s="7">
        <v>5.2859999999999997E-2</v>
      </c>
      <c r="D79" s="8">
        <v>58779.6</v>
      </c>
      <c r="E79" s="8">
        <v>3107.1</v>
      </c>
      <c r="F79" s="6">
        <v>9.48</v>
      </c>
      <c r="G79" t="s">
        <v>13</v>
      </c>
      <c r="H79">
        <v>72</v>
      </c>
      <c r="I79" s="7">
        <v>2.9291000000000001E-2</v>
      </c>
      <c r="J79" s="7">
        <v>2.8868000000000001E-2</v>
      </c>
      <c r="K79" s="8">
        <v>74350.100000000006</v>
      </c>
      <c r="L79" s="8">
        <v>2146.4</v>
      </c>
      <c r="M79" s="6">
        <v>12.52</v>
      </c>
    </row>
    <row r="80" spans="1:13">
      <c r="A80">
        <v>73</v>
      </c>
      <c r="B80" s="7">
        <v>5.9091999999999999E-2</v>
      </c>
      <c r="C80" s="7">
        <v>5.7396000000000003E-2</v>
      </c>
      <c r="D80" s="8">
        <v>55672.5</v>
      </c>
      <c r="E80" s="8">
        <v>3195.4</v>
      </c>
      <c r="F80" s="6">
        <v>8.98</v>
      </c>
      <c r="G80" t="s">
        <v>13</v>
      </c>
      <c r="H80">
        <v>73</v>
      </c>
      <c r="I80" s="7">
        <v>3.2091000000000001E-2</v>
      </c>
      <c r="J80" s="7">
        <v>3.1585000000000002E-2</v>
      </c>
      <c r="K80" s="8">
        <v>72203.7</v>
      </c>
      <c r="L80" s="8">
        <v>2280.5</v>
      </c>
      <c r="M80" s="6">
        <v>11.88</v>
      </c>
    </row>
    <row r="81" spans="1:13">
      <c r="A81">
        <v>74</v>
      </c>
      <c r="B81" s="7">
        <v>6.5046000000000007E-2</v>
      </c>
      <c r="C81" s="7">
        <v>6.2996999999999997E-2</v>
      </c>
      <c r="D81" s="8">
        <v>52477.1</v>
      </c>
      <c r="E81" s="8">
        <v>3305.9</v>
      </c>
      <c r="F81" s="6">
        <v>8.5</v>
      </c>
      <c r="G81" t="s">
        <v>13</v>
      </c>
      <c r="H81">
        <v>74</v>
      </c>
      <c r="I81" s="7">
        <v>3.5671000000000001E-2</v>
      </c>
      <c r="J81" s="7">
        <v>3.5046000000000001E-2</v>
      </c>
      <c r="K81" s="8">
        <v>69923.199999999997</v>
      </c>
      <c r="L81" s="8">
        <v>2450.5</v>
      </c>
      <c r="M81" s="6">
        <v>11.25</v>
      </c>
    </row>
    <row r="82" spans="1:13">
      <c r="A82">
        <v>75</v>
      </c>
      <c r="B82" s="7">
        <v>7.1909000000000001E-2</v>
      </c>
      <c r="C82" s="7">
        <v>6.9413000000000002E-2</v>
      </c>
      <c r="D82" s="8">
        <v>49171.199999999997</v>
      </c>
      <c r="E82" s="8">
        <v>3413.1</v>
      </c>
      <c r="F82" s="6">
        <v>8.0399999999999991</v>
      </c>
      <c r="G82" t="s">
        <v>13</v>
      </c>
      <c r="H82">
        <v>75</v>
      </c>
      <c r="I82" s="7">
        <v>3.9726999999999998E-2</v>
      </c>
      <c r="J82" s="7">
        <v>3.8954000000000003E-2</v>
      </c>
      <c r="K82" s="8">
        <v>67472.7</v>
      </c>
      <c r="L82" s="8">
        <v>2628.3</v>
      </c>
      <c r="M82" s="6">
        <v>10.64</v>
      </c>
    </row>
    <row r="83" spans="1:13">
      <c r="A83">
        <v>76</v>
      </c>
      <c r="B83" s="7">
        <v>8.0224000000000004E-2</v>
      </c>
      <c r="C83" s="7">
        <v>7.7130000000000004E-2</v>
      </c>
      <c r="D83" s="8">
        <v>45758.1</v>
      </c>
      <c r="E83" s="8">
        <v>3529.3</v>
      </c>
      <c r="F83" s="6">
        <v>7.6</v>
      </c>
      <c r="G83" t="s">
        <v>13</v>
      </c>
      <c r="H83">
        <v>76</v>
      </c>
      <c r="I83" s="7">
        <v>4.3566000000000001E-2</v>
      </c>
      <c r="J83" s="7">
        <v>4.2637000000000001E-2</v>
      </c>
      <c r="K83" s="8">
        <v>64844.4</v>
      </c>
      <c r="L83" s="8">
        <v>2764.8</v>
      </c>
      <c r="M83" s="6">
        <v>10.050000000000001</v>
      </c>
    </row>
    <row r="84" spans="1:13">
      <c r="A84">
        <v>77</v>
      </c>
      <c r="B84" s="7">
        <v>8.6440000000000003E-2</v>
      </c>
      <c r="C84" s="7">
        <v>8.2859000000000002E-2</v>
      </c>
      <c r="D84" s="8">
        <v>42228.800000000003</v>
      </c>
      <c r="E84" s="8">
        <v>3499</v>
      </c>
      <c r="F84" s="6">
        <v>7.2</v>
      </c>
      <c r="G84" t="s">
        <v>13</v>
      </c>
      <c r="H84">
        <v>77</v>
      </c>
      <c r="I84" s="7">
        <v>4.795E-2</v>
      </c>
      <c r="J84" s="7">
        <v>4.6827000000000001E-2</v>
      </c>
      <c r="K84" s="8">
        <v>62079.6</v>
      </c>
      <c r="L84" s="8">
        <v>2907</v>
      </c>
      <c r="M84" s="6">
        <v>9.4700000000000006</v>
      </c>
    </row>
    <row r="85" spans="1:13">
      <c r="A85">
        <v>78</v>
      </c>
      <c r="B85" s="7">
        <v>9.3073000000000003E-2</v>
      </c>
      <c r="C85" s="7">
        <v>8.8933999999999999E-2</v>
      </c>
      <c r="D85" s="8">
        <v>38729.699999999997</v>
      </c>
      <c r="E85" s="8">
        <v>3444.4</v>
      </c>
      <c r="F85" s="6">
        <v>6.8</v>
      </c>
      <c r="G85" t="s">
        <v>13</v>
      </c>
      <c r="H85">
        <v>78</v>
      </c>
      <c r="I85" s="7">
        <v>5.3296000000000003E-2</v>
      </c>
      <c r="J85" s="7">
        <v>5.1912E-2</v>
      </c>
      <c r="K85" s="8">
        <v>59172.6</v>
      </c>
      <c r="L85" s="8">
        <v>3071.8</v>
      </c>
      <c r="M85" s="6">
        <v>8.92</v>
      </c>
    </row>
    <row r="86" spans="1:13">
      <c r="A86">
        <v>79</v>
      </c>
      <c r="B86" s="7">
        <v>0.103173</v>
      </c>
      <c r="C86" s="7">
        <v>9.8112000000000005E-2</v>
      </c>
      <c r="D86" s="8">
        <v>35285.300000000003</v>
      </c>
      <c r="E86" s="8">
        <v>3461.9</v>
      </c>
      <c r="F86" s="6">
        <v>6.42</v>
      </c>
      <c r="G86" t="s">
        <v>13</v>
      </c>
      <c r="H86">
        <v>79</v>
      </c>
      <c r="I86" s="7">
        <v>6.0220000000000003E-2</v>
      </c>
      <c r="J86" s="7">
        <v>5.8459999999999998E-2</v>
      </c>
      <c r="K86" s="8">
        <v>56100.800000000003</v>
      </c>
      <c r="L86" s="8">
        <v>3279.6</v>
      </c>
      <c r="M86" s="6">
        <v>8.3800000000000008</v>
      </c>
    </row>
    <row r="87" spans="1:13">
      <c r="A87">
        <v>80</v>
      </c>
      <c r="B87" s="7">
        <v>0.11240600000000001</v>
      </c>
      <c r="C87" s="7">
        <v>0.10642500000000001</v>
      </c>
      <c r="D87" s="8">
        <v>31823.4</v>
      </c>
      <c r="E87" s="8">
        <v>3386.8</v>
      </c>
      <c r="F87" s="6">
        <v>6.06</v>
      </c>
      <c r="G87" t="s">
        <v>13</v>
      </c>
      <c r="H87">
        <v>80</v>
      </c>
      <c r="I87" s="7">
        <v>6.7056000000000004E-2</v>
      </c>
      <c r="J87" s="7">
        <v>6.4879999999999993E-2</v>
      </c>
      <c r="K87" s="8">
        <v>52821.2</v>
      </c>
      <c r="L87" s="8">
        <v>3427.1</v>
      </c>
      <c r="M87" s="6">
        <v>7.86</v>
      </c>
    </row>
    <row r="88" spans="1:13">
      <c r="A88">
        <v>81</v>
      </c>
      <c r="B88" s="7">
        <v>0.12118</v>
      </c>
      <c r="C88" s="7">
        <v>0.114257</v>
      </c>
      <c r="D88" s="8">
        <v>28436.6</v>
      </c>
      <c r="E88" s="8">
        <v>3249.1</v>
      </c>
      <c r="F88" s="6">
        <v>5.72</v>
      </c>
      <c r="G88" t="s">
        <v>13</v>
      </c>
      <c r="H88">
        <v>81</v>
      </c>
      <c r="I88" s="7">
        <v>7.4615000000000001E-2</v>
      </c>
      <c r="J88" s="7">
        <v>7.1930999999999995E-2</v>
      </c>
      <c r="K88" s="8">
        <v>49394.1</v>
      </c>
      <c r="L88" s="8">
        <v>3553</v>
      </c>
      <c r="M88" s="6">
        <v>7.38</v>
      </c>
    </row>
    <row r="89" spans="1:13">
      <c r="A89">
        <v>82</v>
      </c>
      <c r="B89" s="7">
        <v>0.13207199999999999</v>
      </c>
      <c r="C89" s="7">
        <v>0.123891</v>
      </c>
      <c r="D89" s="8">
        <v>25187.5</v>
      </c>
      <c r="E89" s="8">
        <v>3120.5</v>
      </c>
      <c r="F89" s="6">
        <v>5.39</v>
      </c>
      <c r="G89" t="s">
        <v>13</v>
      </c>
      <c r="H89">
        <v>82</v>
      </c>
      <c r="I89" s="7">
        <v>8.3074999999999996E-2</v>
      </c>
      <c r="J89" s="7">
        <v>7.9762E-2</v>
      </c>
      <c r="K89" s="8">
        <v>45841.1</v>
      </c>
      <c r="L89" s="8">
        <v>3656.4</v>
      </c>
      <c r="M89" s="6">
        <v>6.91</v>
      </c>
    </row>
    <row r="90" spans="1:13">
      <c r="A90">
        <v>83</v>
      </c>
      <c r="B90" s="7">
        <v>0.14502899999999999</v>
      </c>
      <c r="C90" s="7">
        <v>0.13522300000000001</v>
      </c>
      <c r="D90" s="8">
        <v>22067</v>
      </c>
      <c r="E90" s="8">
        <v>2984</v>
      </c>
      <c r="F90" s="6">
        <v>5.09</v>
      </c>
      <c r="G90" t="s">
        <v>13</v>
      </c>
      <c r="H90">
        <v>83</v>
      </c>
      <c r="I90" s="7">
        <v>9.2663999999999996E-2</v>
      </c>
      <c r="J90" s="7">
        <v>8.8561000000000001E-2</v>
      </c>
      <c r="K90" s="8">
        <v>42184.800000000003</v>
      </c>
      <c r="L90" s="8">
        <v>3735.9</v>
      </c>
      <c r="M90" s="6">
        <v>6.46</v>
      </c>
    </row>
    <row r="91" spans="1:13">
      <c r="A91">
        <v>84</v>
      </c>
      <c r="B91" s="7">
        <v>0.15651899999999999</v>
      </c>
      <c r="C91" s="7">
        <v>0.14515900000000001</v>
      </c>
      <c r="D91" s="8">
        <v>19083.099999999999</v>
      </c>
      <c r="E91" s="8">
        <v>2770.1</v>
      </c>
      <c r="F91" s="6">
        <v>4.8</v>
      </c>
      <c r="G91" t="s">
        <v>13</v>
      </c>
      <c r="H91">
        <v>84</v>
      </c>
      <c r="I91" s="7">
        <v>0.104016</v>
      </c>
      <c r="J91" s="7">
        <v>9.8874000000000004E-2</v>
      </c>
      <c r="K91" s="8">
        <v>38448.800000000003</v>
      </c>
      <c r="L91" s="8">
        <v>3801.6</v>
      </c>
      <c r="M91" s="6">
        <v>6.04</v>
      </c>
    </row>
    <row r="92" spans="1:13">
      <c r="A92">
        <v>85</v>
      </c>
      <c r="B92" s="7">
        <v>0.17096</v>
      </c>
      <c r="C92" s="7">
        <v>0.157497</v>
      </c>
      <c r="D92" s="8">
        <v>16313</v>
      </c>
      <c r="E92" s="8">
        <v>2569.1999999999998</v>
      </c>
      <c r="F92" s="6">
        <v>4.53</v>
      </c>
      <c r="G92" t="s">
        <v>13</v>
      </c>
      <c r="H92">
        <v>85</v>
      </c>
      <c r="I92" s="7">
        <v>0.11484</v>
      </c>
      <c r="J92" s="7">
        <v>0.10860400000000001</v>
      </c>
      <c r="K92" s="8">
        <v>34647.300000000003</v>
      </c>
      <c r="L92" s="8">
        <v>3762.8</v>
      </c>
      <c r="M92" s="6">
        <v>5.65</v>
      </c>
    </row>
    <row r="93" spans="1:13">
      <c r="A93">
        <v>86</v>
      </c>
      <c r="B93" s="7">
        <v>0.186276</v>
      </c>
      <c r="C93" s="7">
        <v>0.170405</v>
      </c>
      <c r="D93" s="8">
        <v>13743.7</v>
      </c>
      <c r="E93" s="8">
        <v>2342</v>
      </c>
      <c r="F93" s="6">
        <v>4.29</v>
      </c>
      <c r="G93" t="s">
        <v>13</v>
      </c>
      <c r="H93">
        <v>86</v>
      </c>
      <c r="I93" s="7">
        <v>0.12933</v>
      </c>
      <c r="J93" s="7">
        <v>0.121475</v>
      </c>
      <c r="K93" s="8">
        <v>30884.400000000001</v>
      </c>
      <c r="L93" s="8">
        <v>3751.7</v>
      </c>
      <c r="M93" s="6">
        <v>5.28</v>
      </c>
    </row>
    <row r="94" spans="1:13">
      <c r="A94">
        <v>87</v>
      </c>
      <c r="B94" s="7">
        <v>0.19428799999999999</v>
      </c>
      <c r="C94" s="7">
        <v>0.17708499999999999</v>
      </c>
      <c r="D94" s="8">
        <v>11401.7</v>
      </c>
      <c r="E94" s="8">
        <v>2019.1</v>
      </c>
      <c r="F94" s="6">
        <v>4.07</v>
      </c>
      <c r="G94" t="s">
        <v>13</v>
      </c>
      <c r="H94">
        <v>87</v>
      </c>
      <c r="I94" s="7">
        <v>0.142343</v>
      </c>
      <c r="J94" s="7">
        <v>0.132885</v>
      </c>
      <c r="K94" s="8">
        <v>27132.7</v>
      </c>
      <c r="L94" s="8">
        <v>3605.5</v>
      </c>
      <c r="M94" s="6">
        <v>4.9400000000000004</v>
      </c>
    </row>
    <row r="95" spans="1:13">
      <c r="A95">
        <v>88</v>
      </c>
      <c r="B95" s="7">
        <v>0.212947</v>
      </c>
      <c r="C95" s="7">
        <v>0.19245599999999999</v>
      </c>
      <c r="D95" s="8">
        <v>9382.7000000000007</v>
      </c>
      <c r="E95" s="8">
        <v>1805.7</v>
      </c>
      <c r="F95" s="6">
        <v>3.83</v>
      </c>
      <c r="G95" t="s">
        <v>13</v>
      </c>
      <c r="H95">
        <v>88</v>
      </c>
      <c r="I95" s="7">
        <v>0.155164</v>
      </c>
      <c r="J95" s="7">
        <v>0.14399300000000001</v>
      </c>
      <c r="K95" s="8">
        <v>23527.200000000001</v>
      </c>
      <c r="L95" s="8">
        <v>3387.7</v>
      </c>
      <c r="M95" s="6">
        <v>4.62</v>
      </c>
    </row>
    <row r="96" spans="1:13">
      <c r="A96">
        <v>89</v>
      </c>
      <c r="B96" s="7">
        <v>0.227687</v>
      </c>
      <c r="C96" s="7">
        <v>0.20441500000000001</v>
      </c>
      <c r="D96" s="8">
        <v>7576.9</v>
      </c>
      <c r="E96" s="8">
        <v>1548.8</v>
      </c>
      <c r="F96" s="6">
        <v>3.63</v>
      </c>
      <c r="G96" t="s">
        <v>13</v>
      </c>
      <c r="H96">
        <v>89</v>
      </c>
      <c r="I96" s="7">
        <v>0.17327400000000001</v>
      </c>
      <c r="J96" s="7">
        <v>0.15945899999999999</v>
      </c>
      <c r="K96" s="8">
        <v>20139.5</v>
      </c>
      <c r="L96" s="8">
        <v>3211.4</v>
      </c>
      <c r="M96" s="6">
        <v>4.3099999999999996</v>
      </c>
    </row>
    <row r="97" spans="1:13">
      <c r="A97">
        <v>90</v>
      </c>
      <c r="B97" s="7">
        <v>0.241095</v>
      </c>
      <c r="C97" s="7">
        <v>0.21515799999999999</v>
      </c>
      <c r="D97" s="8">
        <v>6028.1</v>
      </c>
      <c r="E97" s="8">
        <v>1297</v>
      </c>
      <c r="F97" s="6">
        <v>3.43</v>
      </c>
      <c r="G97" t="s">
        <v>13</v>
      </c>
      <c r="H97">
        <v>90</v>
      </c>
      <c r="I97" s="7">
        <v>0.19160099999999999</v>
      </c>
      <c r="J97" s="7">
        <v>0.17485000000000001</v>
      </c>
      <c r="K97" s="8">
        <v>16928</v>
      </c>
      <c r="L97" s="8">
        <v>2959.9</v>
      </c>
      <c r="M97" s="6">
        <v>4.04</v>
      </c>
    </row>
    <row r="98" spans="1:13">
      <c r="A98">
        <v>91</v>
      </c>
      <c r="B98" s="7">
        <v>0.26082899999999998</v>
      </c>
      <c r="C98" s="7">
        <v>0.230737</v>
      </c>
      <c r="D98" s="8">
        <v>4731.1000000000004</v>
      </c>
      <c r="E98" s="8">
        <v>1091.5999999999999</v>
      </c>
      <c r="F98" s="6">
        <v>3.24</v>
      </c>
      <c r="G98" t="s">
        <v>13</v>
      </c>
      <c r="H98">
        <v>91</v>
      </c>
      <c r="I98" s="7">
        <v>0.20253699999999999</v>
      </c>
      <c r="J98" s="7">
        <v>0.18391199999999999</v>
      </c>
      <c r="K98" s="8">
        <v>13968.2</v>
      </c>
      <c r="L98" s="8">
        <v>2568.9</v>
      </c>
      <c r="M98" s="6">
        <v>3.79</v>
      </c>
    </row>
    <row r="99" spans="1:13">
      <c r="A99">
        <v>92</v>
      </c>
      <c r="B99" s="7">
        <v>0.27879500000000002</v>
      </c>
      <c r="C99" s="7">
        <v>0.24468599999999999</v>
      </c>
      <c r="D99" s="8">
        <v>3639.4</v>
      </c>
      <c r="E99" s="8">
        <v>890.5</v>
      </c>
      <c r="F99" s="6">
        <v>3.06</v>
      </c>
      <c r="G99" t="s">
        <v>13</v>
      </c>
      <c r="H99">
        <v>92</v>
      </c>
      <c r="I99" s="7">
        <v>0.22902500000000001</v>
      </c>
      <c r="J99" s="7">
        <v>0.20549300000000001</v>
      </c>
      <c r="K99" s="8">
        <v>11399.3</v>
      </c>
      <c r="L99" s="8">
        <v>2342.5</v>
      </c>
      <c r="M99" s="6">
        <v>3.53</v>
      </c>
    </row>
    <row r="100" spans="1:13">
      <c r="A100">
        <v>93</v>
      </c>
      <c r="B100" s="7">
        <v>0.30177700000000002</v>
      </c>
      <c r="C100" s="7">
        <v>0.262212</v>
      </c>
      <c r="D100" s="8">
        <v>2748.9</v>
      </c>
      <c r="E100" s="8">
        <v>720.8</v>
      </c>
      <c r="F100" s="6">
        <v>2.88</v>
      </c>
      <c r="G100" t="s">
        <v>13</v>
      </c>
      <c r="H100">
        <v>93</v>
      </c>
      <c r="I100" s="7">
        <v>0.25270799999999999</v>
      </c>
      <c r="J100" s="7">
        <v>0.22436</v>
      </c>
      <c r="K100" s="8">
        <v>9056.7999999999993</v>
      </c>
      <c r="L100" s="8">
        <v>2032</v>
      </c>
      <c r="M100" s="6">
        <v>3.31</v>
      </c>
    </row>
    <row r="101" spans="1:13">
      <c r="A101">
        <v>94</v>
      </c>
      <c r="B101" s="7">
        <v>0.327461</v>
      </c>
      <c r="C101" s="7">
        <v>0.281389</v>
      </c>
      <c r="D101" s="8">
        <v>2028.1</v>
      </c>
      <c r="E101" s="8">
        <v>570.70000000000005</v>
      </c>
      <c r="F101" s="6">
        <v>2.73</v>
      </c>
      <c r="G101" t="s">
        <v>13</v>
      </c>
      <c r="H101">
        <v>94</v>
      </c>
      <c r="I101" s="7">
        <v>0.27048</v>
      </c>
      <c r="J101" s="7">
        <v>0.238258</v>
      </c>
      <c r="K101" s="8">
        <v>7024.8</v>
      </c>
      <c r="L101" s="8">
        <v>1673.7</v>
      </c>
      <c r="M101" s="6">
        <v>3.13</v>
      </c>
    </row>
    <row r="102" spans="1:13">
      <c r="A102">
        <v>95</v>
      </c>
      <c r="B102" s="7">
        <v>0.34562599999999999</v>
      </c>
      <c r="C102" s="7">
        <v>0.29469800000000002</v>
      </c>
      <c r="D102" s="8">
        <v>1457.4</v>
      </c>
      <c r="E102" s="8">
        <v>429.5</v>
      </c>
      <c r="F102" s="6">
        <v>2.6</v>
      </c>
      <c r="G102" t="s">
        <v>13</v>
      </c>
      <c r="H102">
        <v>95</v>
      </c>
      <c r="I102" s="7">
        <v>0.29028100000000001</v>
      </c>
      <c r="J102" s="7">
        <v>0.25348900000000002</v>
      </c>
      <c r="K102" s="8">
        <v>5351.1</v>
      </c>
      <c r="L102" s="8">
        <v>1356.4</v>
      </c>
      <c r="M102" s="6">
        <v>2.95</v>
      </c>
    </row>
    <row r="103" spans="1:13">
      <c r="A103">
        <v>96</v>
      </c>
      <c r="B103" s="7">
        <v>0.37463000000000002</v>
      </c>
      <c r="C103" s="7">
        <v>0.315527</v>
      </c>
      <c r="D103" s="8">
        <v>1027.9000000000001</v>
      </c>
      <c r="E103" s="8">
        <v>324.3</v>
      </c>
      <c r="F103" s="6">
        <v>2.48</v>
      </c>
      <c r="G103" t="s">
        <v>13</v>
      </c>
      <c r="H103">
        <v>96</v>
      </c>
      <c r="I103" s="7">
        <v>0.31967299999999998</v>
      </c>
      <c r="J103" s="7">
        <v>0.275619</v>
      </c>
      <c r="K103" s="8">
        <v>3994.6</v>
      </c>
      <c r="L103" s="8">
        <v>1101</v>
      </c>
      <c r="M103" s="6">
        <v>2.78</v>
      </c>
    </row>
    <row r="104" spans="1:13">
      <c r="A104">
        <v>97</v>
      </c>
      <c r="B104" s="7">
        <v>0.38879599999999997</v>
      </c>
      <c r="C104" s="7">
        <v>0.32551600000000003</v>
      </c>
      <c r="D104" s="8">
        <v>703.6</v>
      </c>
      <c r="E104" s="8">
        <v>229</v>
      </c>
      <c r="F104" s="6">
        <v>2.4</v>
      </c>
      <c r="G104" t="s">
        <v>13</v>
      </c>
      <c r="H104">
        <v>97</v>
      </c>
      <c r="I104" s="7">
        <v>0.33255600000000002</v>
      </c>
      <c r="J104" s="7">
        <v>0.28514299999999998</v>
      </c>
      <c r="K104" s="8">
        <v>2893.6</v>
      </c>
      <c r="L104" s="8">
        <v>825.1</v>
      </c>
      <c r="M104" s="6">
        <v>2.64</v>
      </c>
    </row>
    <row r="105" spans="1:13">
      <c r="A105">
        <v>98</v>
      </c>
      <c r="B105" s="7">
        <v>0.42126799999999998</v>
      </c>
      <c r="C105" s="7">
        <v>0.34797299999999998</v>
      </c>
      <c r="D105" s="8">
        <v>474.6</v>
      </c>
      <c r="E105" s="8">
        <v>165.1</v>
      </c>
      <c r="F105" s="6">
        <v>2.31</v>
      </c>
      <c r="G105" t="s">
        <v>13</v>
      </c>
      <c r="H105">
        <v>98</v>
      </c>
      <c r="I105" s="7">
        <v>0.34951900000000002</v>
      </c>
      <c r="J105" s="7">
        <v>0.29752400000000001</v>
      </c>
      <c r="K105" s="8">
        <v>2068.5</v>
      </c>
      <c r="L105" s="8">
        <v>615.4</v>
      </c>
      <c r="M105" s="6">
        <v>2.5</v>
      </c>
    </row>
    <row r="106" spans="1:13">
      <c r="A106">
        <v>99</v>
      </c>
      <c r="B106" s="7">
        <v>0.394737</v>
      </c>
      <c r="C106" s="7">
        <v>0.32967000000000002</v>
      </c>
      <c r="D106" s="8">
        <v>309.39999999999998</v>
      </c>
      <c r="E106" s="8">
        <v>102</v>
      </c>
      <c r="F106" s="6">
        <v>2.2799999999999998</v>
      </c>
      <c r="G106" t="s">
        <v>13</v>
      </c>
      <c r="H106">
        <v>99</v>
      </c>
      <c r="I106" s="7">
        <v>0.37288100000000002</v>
      </c>
      <c r="J106" s="7">
        <v>0.31428600000000001</v>
      </c>
      <c r="K106" s="8">
        <v>1453.1</v>
      </c>
      <c r="L106" s="8">
        <v>456.7</v>
      </c>
      <c r="M106" s="6">
        <v>2.34</v>
      </c>
    </row>
    <row r="107" spans="1:13">
      <c r="A107">
        <v>100</v>
      </c>
      <c r="B107">
        <v>0.44591999999999998</v>
      </c>
      <c r="C107">
        <v>0.364624</v>
      </c>
      <c r="D107">
        <v>207.4</v>
      </c>
      <c r="E107">
        <v>75.599999999999994</v>
      </c>
      <c r="F107">
        <v>2.16</v>
      </c>
      <c r="G107" t="s">
        <v>13</v>
      </c>
      <c r="H107">
        <v>100</v>
      </c>
      <c r="I107">
        <v>0.42307699999999998</v>
      </c>
      <c r="J107">
        <v>0.34920600000000002</v>
      </c>
      <c r="K107">
        <v>996.4</v>
      </c>
      <c r="L107">
        <v>348</v>
      </c>
      <c r="M107">
        <v>2.19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workbookViewId="0"/>
  </sheetViews>
  <sheetFormatPr defaultColWidth="8.85546875" defaultRowHeight="12.75"/>
  <cols>
    <col min="1" max="1" width="65" customWidth="1"/>
  </cols>
  <sheetData>
    <row r="1" spans="1:12" ht="15.75">
      <c r="A1" s="43" t="s">
        <v>112</v>
      </c>
      <c r="B1" s="44"/>
      <c r="C1" s="44"/>
      <c r="D1" s="44"/>
      <c r="E1" s="44"/>
      <c r="F1" s="44"/>
      <c r="G1" s="44"/>
      <c r="H1" s="44"/>
      <c r="I1" s="44"/>
      <c r="J1" s="44"/>
      <c r="K1" s="45"/>
      <c r="L1" s="44"/>
    </row>
    <row r="2" spans="1:12" ht="15.75">
      <c r="A2" s="43" t="s">
        <v>71</v>
      </c>
      <c r="B2" s="44"/>
      <c r="C2" s="44"/>
      <c r="D2" s="44"/>
      <c r="E2" s="44"/>
      <c r="F2" s="44"/>
      <c r="G2" s="44"/>
      <c r="H2" s="44"/>
      <c r="I2" s="44"/>
      <c r="J2" s="44"/>
      <c r="K2" s="44"/>
      <c r="L2" s="46"/>
    </row>
    <row r="3" spans="1:12" ht="15.75">
      <c r="A3" s="47" t="s">
        <v>8</v>
      </c>
      <c r="B3" s="44"/>
      <c r="C3" s="44"/>
      <c r="D3" s="44"/>
      <c r="E3" s="44"/>
      <c r="F3" s="44"/>
      <c r="G3" s="44"/>
      <c r="H3" s="44"/>
      <c r="I3" s="44"/>
      <c r="J3" s="44"/>
      <c r="K3" s="44"/>
      <c r="L3" s="44"/>
    </row>
    <row r="4" spans="1:12">
      <c r="A4" s="48" t="s">
        <v>113</v>
      </c>
      <c r="B4" s="44"/>
      <c r="C4" s="44"/>
      <c r="D4" s="44"/>
      <c r="E4" s="44"/>
      <c r="F4" s="44"/>
      <c r="G4" s="44"/>
      <c r="H4" s="44"/>
      <c r="I4" s="44"/>
      <c r="J4" s="44"/>
      <c r="K4" s="44"/>
      <c r="L4" s="44"/>
    </row>
    <row r="5" spans="1:12">
      <c r="A5" s="48" t="s">
        <v>114</v>
      </c>
      <c r="B5" s="44"/>
      <c r="C5" s="44"/>
      <c r="D5" s="44"/>
      <c r="E5" s="44"/>
      <c r="F5" s="44"/>
      <c r="G5" s="44"/>
      <c r="H5" s="44"/>
      <c r="I5" s="44"/>
      <c r="J5" s="44"/>
      <c r="K5" s="44"/>
      <c r="L5" s="44"/>
    </row>
    <row r="6" spans="1:12" ht="15.75">
      <c r="A6" s="47" t="s">
        <v>9</v>
      </c>
      <c r="B6" s="44"/>
      <c r="C6" s="44"/>
      <c r="D6" s="44"/>
      <c r="E6" s="44"/>
      <c r="F6" s="44"/>
      <c r="G6" s="44"/>
      <c r="H6" s="44"/>
      <c r="I6" s="44"/>
      <c r="J6" s="44"/>
      <c r="K6" s="44"/>
      <c r="L6" s="44"/>
    </row>
    <row r="7" spans="1:12" ht="15.75">
      <c r="A7" s="48" t="s">
        <v>115</v>
      </c>
      <c r="B7" s="44"/>
      <c r="C7" s="44"/>
      <c r="D7" s="44"/>
      <c r="E7" s="44"/>
      <c r="F7" s="44"/>
      <c r="G7" s="44"/>
      <c r="H7" s="44"/>
      <c r="I7" s="44"/>
      <c r="J7" s="44"/>
      <c r="K7" s="44"/>
      <c r="L7" s="44"/>
    </row>
    <row r="8" spans="1:12" ht="15.75">
      <c r="A8" s="47" t="s">
        <v>10</v>
      </c>
      <c r="B8" s="44"/>
      <c r="C8" s="44"/>
      <c r="D8" s="44"/>
      <c r="E8" s="44"/>
      <c r="F8" s="44"/>
      <c r="G8" s="44"/>
      <c r="H8" s="44"/>
      <c r="I8" s="44"/>
      <c r="J8" s="44"/>
      <c r="K8" s="44"/>
      <c r="L8" s="44"/>
    </row>
    <row r="9" spans="1:12" ht="15.75">
      <c r="A9" s="48" t="s">
        <v>116</v>
      </c>
      <c r="B9" s="44"/>
      <c r="C9" s="44"/>
      <c r="D9" s="44"/>
      <c r="E9" s="44"/>
      <c r="F9" s="44"/>
      <c r="G9" s="44"/>
      <c r="H9" s="44"/>
      <c r="I9" s="44"/>
      <c r="J9" s="44"/>
      <c r="K9" s="44"/>
      <c r="L9" s="44"/>
    </row>
    <row r="10" spans="1:12">
      <c r="A10" s="48" t="s">
        <v>117</v>
      </c>
      <c r="B10" s="44"/>
      <c r="C10" s="44"/>
      <c r="D10" s="44"/>
      <c r="E10" s="44"/>
      <c r="F10" s="44"/>
      <c r="G10" s="44"/>
      <c r="H10" s="44"/>
      <c r="I10" s="44"/>
      <c r="J10" s="44"/>
      <c r="K10" s="44"/>
      <c r="L10" s="44"/>
    </row>
    <row r="11" spans="1:12" ht="15.75">
      <c r="A11" s="47" t="s">
        <v>11</v>
      </c>
      <c r="B11" s="44"/>
      <c r="C11" s="44"/>
      <c r="D11" s="44"/>
      <c r="E11" s="44"/>
      <c r="F11" s="44"/>
      <c r="G11" s="44"/>
      <c r="H11" s="44"/>
      <c r="I11" s="44"/>
      <c r="J11" s="44"/>
      <c r="K11" s="44"/>
      <c r="L11" s="44"/>
    </row>
    <row r="12" spans="1:12" ht="20.25">
      <c r="A12" s="48" t="s">
        <v>118</v>
      </c>
      <c r="B12" s="44"/>
      <c r="C12" s="44"/>
      <c r="D12" s="44"/>
      <c r="E12" s="44"/>
      <c r="F12" s="44"/>
      <c r="G12" s="44"/>
      <c r="H12" s="44"/>
      <c r="I12" s="44"/>
      <c r="J12" s="44"/>
      <c r="K12" s="44"/>
      <c r="L12" s="44"/>
    </row>
    <row r="13" spans="1:12" ht="15.75">
      <c r="A13" s="47" t="s">
        <v>12</v>
      </c>
    </row>
    <row r="14" spans="1:12" ht="15.75">
      <c r="A14" s="48" t="s">
        <v>119</v>
      </c>
    </row>
    <row r="15" spans="1:12">
      <c r="A15" s="48" t="s">
        <v>120</v>
      </c>
    </row>
  </sheetData>
  <pageMargins left="0.7" right="0.7" top="0.75" bottom="0.75" header="0.3" footer="0.3"/>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defaultColWidth="10.85546875" defaultRowHeight="12.75"/>
  <sheetData>
    <row r="1" spans="1:13" ht="19.5">
      <c r="A1" s="3" t="s">
        <v>17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1.0748000000000001E-2</v>
      </c>
      <c r="C7" s="7">
        <v>1.0691000000000001E-2</v>
      </c>
      <c r="D7" s="8">
        <v>100000</v>
      </c>
      <c r="E7" s="8">
        <v>1069.0999999999999</v>
      </c>
      <c r="F7" s="6">
        <v>71.94</v>
      </c>
      <c r="G7" t="s">
        <v>13</v>
      </c>
      <c r="H7">
        <v>0</v>
      </c>
      <c r="I7" s="7">
        <v>8.267E-3</v>
      </c>
      <c r="J7" s="7">
        <v>8.2319999999999997E-3</v>
      </c>
      <c r="K7" s="8">
        <v>100000</v>
      </c>
      <c r="L7" s="8">
        <v>823.2</v>
      </c>
      <c r="M7" s="6">
        <v>77.73</v>
      </c>
    </row>
    <row r="8" spans="1:13">
      <c r="A8">
        <v>1</v>
      </c>
      <c r="B8" s="7">
        <v>7.5600000000000005E-4</v>
      </c>
      <c r="C8" s="7">
        <v>7.5600000000000005E-4</v>
      </c>
      <c r="D8" s="8">
        <v>98930.9</v>
      </c>
      <c r="E8" s="8">
        <v>74.8</v>
      </c>
      <c r="F8" s="6">
        <v>71.709999999999994</v>
      </c>
      <c r="G8" t="s">
        <v>13</v>
      </c>
      <c r="H8">
        <v>1</v>
      </c>
      <c r="I8" s="7">
        <v>7.0500000000000001E-4</v>
      </c>
      <c r="J8" s="7">
        <v>7.0500000000000001E-4</v>
      </c>
      <c r="K8" s="8">
        <v>99176.8</v>
      </c>
      <c r="L8" s="8">
        <v>69.900000000000006</v>
      </c>
      <c r="M8" s="6">
        <v>77.38</v>
      </c>
    </row>
    <row r="9" spans="1:13">
      <c r="A9">
        <v>2</v>
      </c>
      <c r="B9" s="7">
        <v>4.7100000000000001E-4</v>
      </c>
      <c r="C9" s="7">
        <v>4.7100000000000001E-4</v>
      </c>
      <c r="D9" s="8">
        <v>98856.2</v>
      </c>
      <c r="E9" s="8">
        <v>46.6</v>
      </c>
      <c r="F9" s="6">
        <v>70.77</v>
      </c>
      <c r="G9" t="s">
        <v>13</v>
      </c>
      <c r="H9">
        <v>2</v>
      </c>
      <c r="I9" s="7">
        <v>3.6299999999999999E-4</v>
      </c>
      <c r="J9" s="7">
        <v>3.6299999999999999E-4</v>
      </c>
      <c r="K9" s="8">
        <v>99106.8</v>
      </c>
      <c r="L9" s="8">
        <v>36</v>
      </c>
      <c r="M9" s="6">
        <v>76.430000000000007</v>
      </c>
    </row>
    <row r="10" spans="1:13">
      <c r="A10">
        <v>3</v>
      </c>
      <c r="B10" s="7">
        <v>3.9800000000000002E-4</v>
      </c>
      <c r="C10" s="7">
        <v>3.9800000000000002E-4</v>
      </c>
      <c r="D10" s="8">
        <v>98809.600000000006</v>
      </c>
      <c r="E10" s="8">
        <v>39.299999999999997</v>
      </c>
      <c r="F10" s="6">
        <v>69.8</v>
      </c>
      <c r="G10" t="s">
        <v>13</v>
      </c>
      <c r="H10">
        <v>3</v>
      </c>
      <c r="I10" s="7">
        <v>2.6899999999999998E-4</v>
      </c>
      <c r="J10" s="7">
        <v>2.6899999999999998E-4</v>
      </c>
      <c r="K10" s="8">
        <v>99070.9</v>
      </c>
      <c r="L10" s="8">
        <v>26.6</v>
      </c>
      <c r="M10" s="6">
        <v>75.459999999999994</v>
      </c>
    </row>
    <row r="11" spans="1:13">
      <c r="A11">
        <v>4</v>
      </c>
      <c r="B11" s="7">
        <v>2.6400000000000002E-4</v>
      </c>
      <c r="C11" s="7">
        <v>2.6400000000000002E-4</v>
      </c>
      <c r="D11" s="8">
        <v>98770.3</v>
      </c>
      <c r="E11" s="8">
        <v>26.1</v>
      </c>
      <c r="F11" s="6">
        <v>68.83</v>
      </c>
      <c r="G11" t="s">
        <v>13</v>
      </c>
      <c r="H11">
        <v>4</v>
      </c>
      <c r="I11" s="7">
        <v>2.32E-4</v>
      </c>
      <c r="J11" s="7">
        <v>2.32E-4</v>
      </c>
      <c r="K11" s="8">
        <v>99044.2</v>
      </c>
      <c r="L11" s="8">
        <v>23</v>
      </c>
      <c r="M11" s="6">
        <v>74.48</v>
      </c>
    </row>
    <row r="12" spans="1:13">
      <c r="A12">
        <v>5</v>
      </c>
      <c r="B12" s="7">
        <v>2.5099999999999998E-4</v>
      </c>
      <c r="C12" s="7">
        <v>2.5099999999999998E-4</v>
      </c>
      <c r="D12" s="8">
        <v>98744.2</v>
      </c>
      <c r="E12" s="8">
        <v>24.7</v>
      </c>
      <c r="F12" s="6">
        <v>67.84</v>
      </c>
      <c r="G12" t="s">
        <v>13</v>
      </c>
      <c r="H12">
        <v>5</v>
      </c>
      <c r="I12" s="7">
        <v>1.9100000000000001E-4</v>
      </c>
      <c r="J12" s="7">
        <v>1.9100000000000001E-4</v>
      </c>
      <c r="K12" s="8">
        <v>99021.3</v>
      </c>
      <c r="L12" s="8">
        <v>19</v>
      </c>
      <c r="M12" s="6">
        <v>73.489999999999995</v>
      </c>
    </row>
    <row r="13" spans="1:13">
      <c r="A13">
        <v>6</v>
      </c>
      <c r="B13" s="7">
        <v>2.0599999999999999E-4</v>
      </c>
      <c r="C13" s="7">
        <v>2.0599999999999999E-4</v>
      </c>
      <c r="D13" s="8">
        <v>98719.5</v>
      </c>
      <c r="E13" s="8">
        <v>20.3</v>
      </c>
      <c r="F13" s="6">
        <v>66.86</v>
      </c>
      <c r="G13" t="s">
        <v>13</v>
      </c>
      <c r="H13">
        <v>6</v>
      </c>
      <c r="I13" s="7">
        <v>1.9000000000000001E-4</v>
      </c>
      <c r="J13" s="7">
        <v>1.9000000000000001E-4</v>
      </c>
      <c r="K13" s="8">
        <v>99002.3</v>
      </c>
      <c r="L13" s="8">
        <v>18.8</v>
      </c>
      <c r="M13" s="6">
        <v>72.510000000000005</v>
      </c>
    </row>
    <row r="14" spans="1:13">
      <c r="A14">
        <v>7</v>
      </c>
      <c r="B14" s="7">
        <v>2.3900000000000001E-4</v>
      </c>
      <c r="C14" s="7">
        <v>2.3900000000000001E-4</v>
      </c>
      <c r="D14" s="8">
        <v>98699.1</v>
      </c>
      <c r="E14" s="8">
        <v>23.6</v>
      </c>
      <c r="F14" s="6">
        <v>65.88</v>
      </c>
      <c r="G14" t="s">
        <v>13</v>
      </c>
      <c r="H14">
        <v>7</v>
      </c>
      <c r="I14" s="7">
        <v>1.6699999999999999E-4</v>
      </c>
      <c r="J14" s="7">
        <v>1.6699999999999999E-4</v>
      </c>
      <c r="K14" s="8">
        <v>98983.5</v>
      </c>
      <c r="L14" s="8">
        <v>16.5</v>
      </c>
      <c r="M14" s="6">
        <v>71.52</v>
      </c>
    </row>
    <row r="15" spans="1:13">
      <c r="A15">
        <v>8</v>
      </c>
      <c r="B15" s="7">
        <v>2.13E-4</v>
      </c>
      <c r="C15" s="7">
        <v>2.13E-4</v>
      </c>
      <c r="D15" s="8">
        <v>98675.6</v>
      </c>
      <c r="E15" s="8">
        <v>21</v>
      </c>
      <c r="F15" s="6">
        <v>64.89</v>
      </c>
      <c r="G15" t="s">
        <v>13</v>
      </c>
      <c r="H15">
        <v>8</v>
      </c>
      <c r="I15" s="7">
        <v>1.4999999999999999E-4</v>
      </c>
      <c r="J15" s="7">
        <v>1.4999999999999999E-4</v>
      </c>
      <c r="K15" s="8">
        <v>98967</v>
      </c>
      <c r="L15" s="8">
        <v>14.8</v>
      </c>
      <c r="M15" s="6">
        <v>70.53</v>
      </c>
    </row>
    <row r="16" spans="1:13">
      <c r="A16">
        <v>9</v>
      </c>
      <c r="B16" s="7">
        <v>1.8799999999999999E-4</v>
      </c>
      <c r="C16" s="7">
        <v>1.8799999999999999E-4</v>
      </c>
      <c r="D16" s="8">
        <v>98654.6</v>
      </c>
      <c r="E16" s="8">
        <v>18.5</v>
      </c>
      <c r="F16" s="6">
        <v>63.9</v>
      </c>
      <c r="G16" t="s">
        <v>13</v>
      </c>
      <c r="H16">
        <v>9</v>
      </c>
      <c r="I16" s="7">
        <v>1.8799999999999999E-4</v>
      </c>
      <c r="J16" s="7">
        <v>1.8799999999999999E-4</v>
      </c>
      <c r="K16" s="8">
        <v>98952.2</v>
      </c>
      <c r="L16" s="8">
        <v>18.600000000000001</v>
      </c>
      <c r="M16" s="6">
        <v>69.540000000000006</v>
      </c>
    </row>
    <row r="17" spans="1:13">
      <c r="A17">
        <v>10</v>
      </c>
      <c r="B17" s="7">
        <v>2.23E-4</v>
      </c>
      <c r="C17" s="7">
        <v>2.23E-4</v>
      </c>
      <c r="D17" s="8">
        <v>98636</v>
      </c>
      <c r="E17" s="8">
        <v>22</v>
      </c>
      <c r="F17" s="6">
        <v>62.92</v>
      </c>
      <c r="G17" t="s">
        <v>13</v>
      </c>
      <c r="H17">
        <v>10</v>
      </c>
      <c r="I17" s="7">
        <v>1.54E-4</v>
      </c>
      <c r="J17" s="7">
        <v>1.54E-4</v>
      </c>
      <c r="K17" s="8">
        <v>98933.7</v>
      </c>
      <c r="L17" s="8">
        <v>15.3</v>
      </c>
      <c r="M17" s="6">
        <v>68.56</v>
      </c>
    </row>
    <row r="18" spans="1:13">
      <c r="A18">
        <v>11</v>
      </c>
      <c r="B18" s="7">
        <v>2.5000000000000001E-4</v>
      </c>
      <c r="C18" s="7">
        <v>2.5000000000000001E-4</v>
      </c>
      <c r="D18" s="8">
        <v>98614.1</v>
      </c>
      <c r="E18" s="8">
        <v>24.7</v>
      </c>
      <c r="F18" s="6">
        <v>61.93</v>
      </c>
      <c r="G18" t="s">
        <v>13</v>
      </c>
      <c r="H18">
        <v>11</v>
      </c>
      <c r="I18" s="7">
        <v>1.64E-4</v>
      </c>
      <c r="J18" s="7">
        <v>1.64E-4</v>
      </c>
      <c r="K18" s="8">
        <v>98918.399999999994</v>
      </c>
      <c r="L18" s="8">
        <v>16.2</v>
      </c>
      <c r="M18" s="6">
        <v>67.569999999999993</v>
      </c>
    </row>
    <row r="19" spans="1:13">
      <c r="A19">
        <v>12</v>
      </c>
      <c r="B19" s="7">
        <v>2.3599999999999999E-4</v>
      </c>
      <c r="C19" s="7">
        <v>2.3599999999999999E-4</v>
      </c>
      <c r="D19" s="8">
        <v>98589.4</v>
      </c>
      <c r="E19" s="8">
        <v>23.2</v>
      </c>
      <c r="F19" s="6">
        <v>60.95</v>
      </c>
      <c r="G19" t="s">
        <v>13</v>
      </c>
      <c r="H19">
        <v>12</v>
      </c>
      <c r="I19" s="7">
        <v>1.8799999999999999E-4</v>
      </c>
      <c r="J19" s="7">
        <v>1.8799999999999999E-4</v>
      </c>
      <c r="K19" s="8">
        <v>98902.2</v>
      </c>
      <c r="L19" s="8">
        <v>18.600000000000001</v>
      </c>
      <c r="M19" s="6">
        <v>66.58</v>
      </c>
    </row>
    <row r="20" spans="1:13">
      <c r="A20">
        <v>13</v>
      </c>
      <c r="B20" s="7">
        <v>2.7E-4</v>
      </c>
      <c r="C20" s="7">
        <v>2.7E-4</v>
      </c>
      <c r="D20" s="8">
        <v>98566.1</v>
      </c>
      <c r="E20" s="8">
        <v>26.7</v>
      </c>
      <c r="F20" s="6">
        <v>59.96</v>
      </c>
      <c r="G20" t="s">
        <v>13</v>
      </c>
      <c r="H20">
        <v>13</v>
      </c>
      <c r="I20" s="7">
        <v>1.92E-4</v>
      </c>
      <c r="J20" s="7">
        <v>1.92E-4</v>
      </c>
      <c r="K20" s="8">
        <v>98883.6</v>
      </c>
      <c r="L20" s="8">
        <v>19</v>
      </c>
      <c r="M20" s="6">
        <v>65.59</v>
      </c>
    </row>
    <row r="21" spans="1:13">
      <c r="A21">
        <v>14</v>
      </c>
      <c r="B21" s="7">
        <v>3.4200000000000002E-4</v>
      </c>
      <c r="C21" s="7">
        <v>3.4200000000000002E-4</v>
      </c>
      <c r="D21" s="8">
        <v>98539.5</v>
      </c>
      <c r="E21" s="8">
        <v>33.700000000000003</v>
      </c>
      <c r="F21" s="6">
        <v>58.98</v>
      </c>
      <c r="G21" t="s">
        <v>13</v>
      </c>
      <c r="H21">
        <v>14</v>
      </c>
      <c r="I21" s="7">
        <v>1.93E-4</v>
      </c>
      <c r="J21" s="7">
        <v>1.93E-4</v>
      </c>
      <c r="K21" s="8">
        <v>98864.6</v>
      </c>
      <c r="L21" s="8">
        <v>19.100000000000001</v>
      </c>
      <c r="M21" s="6">
        <v>64.599999999999994</v>
      </c>
    </row>
    <row r="22" spans="1:13">
      <c r="A22">
        <v>15</v>
      </c>
      <c r="B22" s="7">
        <v>4.17E-4</v>
      </c>
      <c r="C22" s="7">
        <v>4.17E-4</v>
      </c>
      <c r="D22" s="8">
        <v>98505.8</v>
      </c>
      <c r="E22" s="8">
        <v>41</v>
      </c>
      <c r="F22" s="6">
        <v>58</v>
      </c>
      <c r="G22" t="s">
        <v>13</v>
      </c>
      <c r="H22">
        <v>15</v>
      </c>
      <c r="I22" s="7">
        <v>2.43E-4</v>
      </c>
      <c r="J22" s="7">
        <v>2.43E-4</v>
      </c>
      <c r="K22" s="8">
        <v>98845.6</v>
      </c>
      <c r="L22" s="8">
        <v>24</v>
      </c>
      <c r="M22" s="6">
        <v>63.62</v>
      </c>
    </row>
    <row r="23" spans="1:13">
      <c r="A23">
        <v>16</v>
      </c>
      <c r="B23" s="7">
        <v>5.2599999999999999E-4</v>
      </c>
      <c r="C23" s="7">
        <v>5.2599999999999999E-4</v>
      </c>
      <c r="D23" s="8">
        <v>98464.7</v>
      </c>
      <c r="E23" s="8">
        <v>51.8</v>
      </c>
      <c r="F23" s="6">
        <v>57.02</v>
      </c>
      <c r="G23" t="s">
        <v>13</v>
      </c>
      <c r="H23">
        <v>16</v>
      </c>
      <c r="I23" s="7">
        <v>2.6200000000000003E-4</v>
      </c>
      <c r="J23" s="7">
        <v>2.6200000000000003E-4</v>
      </c>
      <c r="K23" s="8">
        <v>98821.6</v>
      </c>
      <c r="L23" s="8">
        <v>25.9</v>
      </c>
      <c r="M23" s="6">
        <v>62.63</v>
      </c>
    </row>
    <row r="24" spans="1:13">
      <c r="A24">
        <v>17</v>
      </c>
      <c r="B24" s="7">
        <v>7.9299999999999998E-4</v>
      </c>
      <c r="C24" s="7">
        <v>7.9299999999999998E-4</v>
      </c>
      <c r="D24" s="8">
        <v>98412.9</v>
      </c>
      <c r="E24" s="8">
        <v>78</v>
      </c>
      <c r="F24" s="6">
        <v>56.05</v>
      </c>
      <c r="G24" t="s">
        <v>13</v>
      </c>
      <c r="H24">
        <v>17</v>
      </c>
      <c r="I24" s="7">
        <v>3.28E-4</v>
      </c>
      <c r="J24" s="7">
        <v>3.28E-4</v>
      </c>
      <c r="K24" s="8">
        <v>98795.7</v>
      </c>
      <c r="L24" s="8">
        <v>32.4</v>
      </c>
      <c r="M24" s="6">
        <v>61.65</v>
      </c>
    </row>
    <row r="25" spans="1:13">
      <c r="A25">
        <v>18</v>
      </c>
      <c r="B25" s="7">
        <v>8.8900000000000003E-4</v>
      </c>
      <c r="C25" s="7">
        <v>8.8900000000000003E-4</v>
      </c>
      <c r="D25" s="8">
        <v>98334.9</v>
      </c>
      <c r="E25" s="8">
        <v>87.4</v>
      </c>
      <c r="F25" s="6">
        <v>55.09</v>
      </c>
      <c r="G25" t="s">
        <v>13</v>
      </c>
      <c r="H25">
        <v>18</v>
      </c>
      <c r="I25" s="7">
        <v>3.01E-4</v>
      </c>
      <c r="J25" s="7">
        <v>3.01E-4</v>
      </c>
      <c r="K25" s="8">
        <v>98763.3</v>
      </c>
      <c r="L25" s="8">
        <v>29.7</v>
      </c>
      <c r="M25" s="6">
        <v>60.67</v>
      </c>
    </row>
    <row r="26" spans="1:13">
      <c r="A26">
        <v>19</v>
      </c>
      <c r="B26" s="7">
        <v>8.8500000000000004E-4</v>
      </c>
      <c r="C26" s="7">
        <v>8.8400000000000002E-4</v>
      </c>
      <c r="D26" s="8">
        <v>98247.5</v>
      </c>
      <c r="E26" s="8">
        <v>86.9</v>
      </c>
      <c r="F26" s="6">
        <v>54.14</v>
      </c>
      <c r="G26" t="s">
        <v>13</v>
      </c>
      <c r="H26">
        <v>19</v>
      </c>
      <c r="I26" s="7">
        <v>3.0800000000000001E-4</v>
      </c>
      <c r="J26" s="7">
        <v>3.0800000000000001E-4</v>
      </c>
      <c r="K26" s="8">
        <v>98733.6</v>
      </c>
      <c r="L26" s="8">
        <v>30.4</v>
      </c>
      <c r="M26" s="6">
        <v>59.69</v>
      </c>
    </row>
    <row r="27" spans="1:13">
      <c r="A27">
        <v>20</v>
      </c>
      <c r="B27" s="7">
        <v>9.1100000000000003E-4</v>
      </c>
      <c r="C27" s="7">
        <v>9.1E-4</v>
      </c>
      <c r="D27" s="8">
        <v>98160.6</v>
      </c>
      <c r="E27" s="8">
        <v>89.4</v>
      </c>
      <c r="F27" s="6">
        <v>53.19</v>
      </c>
      <c r="G27" t="s">
        <v>13</v>
      </c>
      <c r="H27">
        <v>20</v>
      </c>
      <c r="I27" s="7">
        <v>3.2200000000000002E-4</v>
      </c>
      <c r="J27" s="7">
        <v>3.2200000000000002E-4</v>
      </c>
      <c r="K27" s="8">
        <v>98703.2</v>
      </c>
      <c r="L27" s="8">
        <v>31.7</v>
      </c>
      <c r="M27" s="6">
        <v>58.7</v>
      </c>
    </row>
    <row r="28" spans="1:13">
      <c r="A28">
        <v>21</v>
      </c>
      <c r="B28" s="7">
        <v>8.7100000000000003E-4</v>
      </c>
      <c r="C28" s="7">
        <v>8.7000000000000001E-4</v>
      </c>
      <c r="D28" s="8">
        <v>98071.2</v>
      </c>
      <c r="E28" s="8">
        <v>85.4</v>
      </c>
      <c r="F28" s="6">
        <v>52.24</v>
      </c>
      <c r="G28" t="s">
        <v>13</v>
      </c>
      <c r="H28">
        <v>21</v>
      </c>
      <c r="I28" s="7">
        <v>2.9999999999999997E-4</v>
      </c>
      <c r="J28" s="7">
        <v>2.9999999999999997E-4</v>
      </c>
      <c r="K28" s="8">
        <v>98671.5</v>
      </c>
      <c r="L28" s="8">
        <v>29.6</v>
      </c>
      <c r="M28" s="6">
        <v>57.72</v>
      </c>
    </row>
    <row r="29" spans="1:13">
      <c r="A29">
        <v>22</v>
      </c>
      <c r="B29" s="7">
        <v>8.4199999999999998E-4</v>
      </c>
      <c r="C29" s="7">
        <v>8.4199999999999998E-4</v>
      </c>
      <c r="D29" s="8">
        <v>97985.9</v>
      </c>
      <c r="E29" s="8">
        <v>82.5</v>
      </c>
      <c r="F29" s="6">
        <v>51.28</v>
      </c>
      <c r="G29" t="s">
        <v>13</v>
      </c>
      <c r="H29">
        <v>22</v>
      </c>
      <c r="I29" s="7">
        <v>3.21E-4</v>
      </c>
      <c r="J29" s="7">
        <v>3.21E-4</v>
      </c>
      <c r="K29" s="8">
        <v>98641.9</v>
      </c>
      <c r="L29" s="8">
        <v>31.7</v>
      </c>
      <c r="M29" s="6">
        <v>56.74</v>
      </c>
    </row>
    <row r="30" spans="1:13">
      <c r="A30">
        <v>23</v>
      </c>
      <c r="B30" s="7">
        <v>7.9799999999999999E-4</v>
      </c>
      <c r="C30" s="7">
        <v>7.9799999999999999E-4</v>
      </c>
      <c r="D30" s="8">
        <v>97903.4</v>
      </c>
      <c r="E30" s="8">
        <v>78.099999999999994</v>
      </c>
      <c r="F30" s="6">
        <v>50.33</v>
      </c>
      <c r="G30" t="s">
        <v>13</v>
      </c>
      <c r="H30">
        <v>23</v>
      </c>
      <c r="I30" s="7">
        <v>3.3300000000000002E-4</v>
      </c>
      <c r="J30" s="7">
        <v>3.3300000000000002E-4</v>
      </c>
      <c r="K30" s="8">
        <v>98610.2</v>
      </c>
      <c r="L30" s="8">
        <v>32.799999999999997</v>
      </c>
      <c r="M30" s="6">
        <v>55.76</v>
      </c>
    </row>
    <row r="31" spans="1:13">
      <c r="A31">
        <v>24</v>
      </c>
      <c r="B31" s="7">
        <v>7.5299999999999998E-4</v>
      </c>
      <c r="C31" s="7">
        <v>7.5299999999999998E-4</v>
      </c>
      <c r="D31" s="8">
        <v>97825.3</v>
      </c>
      <c r="E31" s="8">
        <v>73.599999999999994</v>
      </c>
      <c r="F31" s="6">
        <v>49.37</v>
      </c>
      <c r="G31" t="s">
        <v>13</v>
      </c>
      <c r="H31">
        <v>24</v>
      </c>
      <c r="I31" s="7">
        <v>2.9599999999999998E-4</v>
      </c>
      <c r="J31" s="7">
        <v>2.9599999999999998E-4</v>
      </c>
      <c r="K31" s="8">
        <v>98577.4</v>
      </c>
      <c r="L31" s="8">
        <v>29.2</v>
      </c>
      <c r="M31" s="6">
        <v>54.78</v>
      </c>
    </row>
    <row r="32" spans="1:13">
      <c r="A32">
        <v>25</v>
      </c>
      <c r="B32" s="7">
        <v>7.4200000000000004E-4</v>
      </c>
      <c r="C32" s="7">
        <v>7.4200000000000004E-4</v>
      </c>
      <c r="D32" s="8">
        <v>97751.6</v>
      </c>
      <c r="E32" s="8">
        <v>72.5</v>
      </c>
      <c r="F32" s="6">
        <v>48.4</v>
      </c>
      <c r="G32" t="s">
        <v>13</v>
      </c>
      <c r="H32">
        <v>25</v>
      </c>
      <c r="I32" s="7">
        <v>3.3700000000000001E-4</v>
      </c>
      <c r="J32" s="7">
        <v>3.3700000000000001E-4</v>
      </c>
      <c r="K32" s="8">
        <v>98548.2</v>
      </c>
      <c r="L32" s="8">
        <v>33.200000000000003</v>
      </c>
      <c r="M32" s="6">
        <v>53.79</v>
      </c>
    </row>
    <row r="33" spans="1:13">
      <c r="A33">
        <v>26</v>
      </c>
      <c r="B33" s="7">
        <v>7.8100000000000001E-4</v>
      </c>
      <c r="C33" s="7">
        <v>7.8100000000000001E-4</v>
      </c>
      <c r="D33" s="8">
        <v>97679.1</v>
      </c>
      <c r="E33" s="8">
        <v>76.3</v>
      </c>
      <c r="F33" s="6">
        <v>47.44</v>
      </c>
      <c r="G33" t="s">
        <v>13</v>
      </c>
      <c r="H33">
        <v>26</v>
      </c>
      <c r="I33" s="7">
        <v>3.7599999999999998E-4</v>
      </c>
      <c r="J33" s="7">
        <v>3.7599999999999998E-4</v>
      </c>
      <c r="K33" s="8">
        <v>98515.1</v>
      </c>
      <c r="L33" s="8">
        <v>37</v>
      </c>
      <c r="M33" s="6">
        <v>52.81</v>
      </c>
    </row>
    <row r="34" spans="1:13">
      <c r="A34">
        <v>27</v>
      </c>
      <c r="B34" s="7">
        <v>8.0699999999999999E-4</v>
      </c>
      <c r="C34" s="7">
        <v>8.0699999999999999E-4</v>
      </c>
      <c r="D34" s="8">
        <v>97602.8</v>
      </c>
      <c r="E34" s="8">
        <v>78.8</v>
      </c>
      <c r="F34" s="6">
        <v>46.47</v>
      </c>
      <c r="G34" t="s">
        <v>13</v>
      </c>
      <c r="H34">
        <v>27</v>
      </c>
      <c r="I34" s="7">
        <v>3.7100000000000002E-4</v>
      </c>
      <c r="J34" s="7">
        <v>3.7100000000000002E-4</v>
      </c>
      <c r="K34" s="8">
        <v>98478.1</v>
      </c>
      <c r="L34" s="8">
        <v>36.5</v>
      </c>
      <c r="M34" s="6">
        <v>51.83</v>
      </c>
    </row>
    <row r="35" spans="1:13">
      <c r="A35">
        <v>28</v>
      </c>
      <c r="B35" s="7">
        <v>8.83E-4</v>
      </c>
      <c r="C35" s="7">
        <v>8.8199999999999997E-4</v>
      </c>
      <c r="D35" s="8">
        <v>97524.1</v>
      </c>
      <c r="E35" s="8">
        <v>86.1</v>
      </c>
      <c r="F35" s="6">
        <v>45.51</v>
      </c>
      <c r="G35" t="s">
        <v>13</v>
      </c>
      <c r="H35">
        <v>28</v>
      </c>
      <c r="I35" s="7">
        <v>4.1300000000000001E-4</v>
      </c>
      <c r="J35" s="7">
        <v>4.1300000000000001E-4</v>
      </c>
      <c r="K35" s="8">
        <v>98441.600000000006</v>
      </c>
      <c r="L35" s="8">
        <v>40.700000000000003</v>
      </c>
      <c r="M35" s="6">
        <v>50.85</v>
      </c>
    </row>
    <row r="36" spans="1:13">
      <c r="A36">
        <v>29</v>
      </c>
      <c r="B36" s="7">
        <v>8.0900000000000004E-4</v>
      </c>
      <c r="C36" s="7">
        <v>8.0900000000000004E-4</v>
      </c>
      <c r="D36" s="8">
        <v>97438</v>
      </c>
      <c r="E36" s="8">
        <v>78.8</v>
      </c>
      <c r="F36" s="6">
        <v>44.55</v>
      </c>
      <c r="G36" t="s">
        <v>13</v>
      </c>
      <c r="H36">
        <v>29</v>
      </c>
      <c r="I36" s="7">
        <v>4.44E-4</v>
      </c>
      <c r="J36" s="7">
        <v>4.44E-4</v>
      </c>
      <c r="K36" s="8">
        <v>98400.9</v>
      </c>
      <c r="L36" s="8">
        <v>43.7</v>
      </c>
      <c r="M36" s="6">
        <v>49.87</v>
      </c>
    </row>
    <row r="37" spans="1:13">
      <c r="A37">
        <v>30</v>
      </c>
      <c r="B37" s="7">
        <v>8.3500000000000002E-4</v>
      </c>
      <c r="C37" s="7">
        <v>8.3500000000000002E-4</v>
      </c>
      <c r="D37" s="8">
        <v>97359.2</v>
      </c>
      <c r="E37" s="8">
        <v>81.3</v>
      </c>
      <c r="F37" s="6">
        <v>43.59</v>
      </c>
      <c r="G37" t="s">
        <v>13</v>
      </c>
      <c r="H37">
        <v>30</v>
      </c>
      <c r="I37" s="7">
        <v>4.9600000000000002E-4</v>
      </c>
      <c r="J37" s="7">
        <v>4.9600000000000002E-4</v>
      </c>
      <c r="K37" s="8">
        <v>98357.2</v>
      </c>
      <c r="L37" s="8">
        <v>48.8</v>
      </c>
      <c r="M37" s="6">
        <v>48.89</v>
      </c>
    </row>
    <row r="38" spans="1:13">
      <c r="A38">
        <v>31</v>
      </c>
      <c r="B38" s="7">
        <v>8.4999999999999995E-4</v>
      </c>
      <c r="C38" s="7">
        <v>8.4900000000000004E-4</v>
      </c>
      <c r="D38" s="8">
        <v>97277.9</v>
      </c>
      <c r="E38" s="8">
        <v>82.6</v>
      </c>
      <c r="F38" s="6">
        <v>42.62</v>
      </c>
      <c r="G38" t="s">
        <v>13</v>
      </c>
      <c r="H38">
        <v>31</v>
      </c>
      <c r="I38" s="7">
        <v>5.1999999999999995E-4</v>
      </c>
      <c r="J38" s="7">
        <v>5.1999999999999995E-4</v>
      </c>
      <c r="K38" s="8">
        <v>98308.5</v>
      </c>
      <c r="L38" s="8">
        <v>51.1</v>
      </c>
      <c r="M38" s="6">
        <v>47.92</v>
      </c>
    </row>
    <row r="39" spans="1:13">
      <c r="A39">
        <v>32</v>
      </c>
      <c r="B39" s="7">
        <v>9.7900000000000005E-4</v>
      </c>
      <c r="C39" s="7">
        <v>9.7799999999999992E-4</v>
      </c>
      <c r="D39" s="8">
        <v>97195.3</v>
      </c>
      <c r="E39" s="8">
        <v>95.1</v>
      </c>
      <c r="F39" s="6">
        <v>41.66</v>
      </c>
      <c r="G39" t="s">
        <v>13</v>
      </c>
      <c r="H39">
        <v>32</v>
      </c>
      <c r="I39" s="7">
        <v>5.44E-4</v>
      </c>
      <c r="J39" s="7">
        <v>5.4299999999999997E-4</v>
      </c>
      <c r="K39" s="8">
        <v>98257.3</v>
      </c>
      <c r="L39" s="8">
        <v>53.4</v>
      </c>
      <c r="M39" s="6">
        <v>46.94</v>
      </c>
    </row>
    <row r="40" spans="1:13">
      <c r="A40">
        <v>33</v>
      </c>
      <c r="B40" s="7">
        <v>9.7999999999999997E-4</v>
      </c>
      <c r="C40" s="7">
        <v>9.7999999999999997E-4</v>
      </c>
      <c r="D40" s="8">
        <v>97100.2</v>
      </c>
      <c r="E40" s="8">
        <v>95.2</v>
      </c>
      <c r="F40" s="6">
        <v>40.700000000000003</v>
      </c>
      <c r="G40" t="s">
        <v>13</v>
      </c>
      <c r="H40">
        <v>33</v>
      </c>
      <c r="I40" s="7">
        <v>6.1300000000000005E-4</v>
      </c>
      <c r="J40" s="7">
        <v>6.1300000000000005E-4</v>
      </c>
      <c r="K40" s="8">
        <v>98203.9</v>
      </c>
      <c r="L40" s="8">
        <v>60.2</v>
      </c>
      <c r="M40" s="6">
        <v>45.97</v>
      </c>
    </row>
    <row r="41" spans="1:13">
      <c r="A41">
        <v>34</v>
      </c>
      <c r="B41" s="7">
        <v>1.0449999999999999E-3</v>
      </c>
      <c r="C41" s="7">
        <v>1.044E-3</v>
      </c>
      <c r="D41" s="8">
        <v>97005</v>
      </c>
      <c r="E41" s="8">
        <v>101.3</v>
      </c>
      <c r="F41" s="6">
        <v>39.74</v>
      </c>
      <c r="G41" t="s">
        <v>13</v>
      </c>
      <c r="H41">
        <v>34</v>
      </c>
      <c r="I41" s="7">
        <v>6.69E-4</v>
      </c>
      <c r="J41" s="7">
        <v>6.6799999999999997E-4</v>
      </c>
      <c r="K41" s="8">
        <v>98143.8</v>
      </c>
      <c r="L41" s="8">
        <v>65.599999999999994</v>
      </c>
      <c r="M41" s="6">
        <v>44.99</v>
      </c>
    </row>
    <row r="42" spans="1:13">
      <c r="A42">
        <v>35</v>
      </c>
      <c r="B42" s="7">
        <v>1.106E-3</v>
      </c>
      <c r="C42" s="7">
        <v>1.1050000000000001E-3</v>
      </c>
      <c r="D42" s="8">
        <v>96903.7</v>
      </c>
      <c r="E42" s="8">
        <v>107.1</v>
      </c>
      <c r="F42" s="6">
        <v>38.78</v>
      </c>
      <c r="G42" t="s">
        <v>13</v>
      </c>
      <c r="H42">
        <v>35</v>
      </c>
      <c r="I42" s="7">
        <v>7.3800000000000005E-4</v>
      </c>
      <c r="J42" s="7">
        <v>7.3700000000000002E-4</v>
      </c>
      <c r="K42" s="8">
        <v>98078.2</v>
      </c>
      <c r="L42" s="8">
        <v>72.3</v>
      </c>
      <c r="M42" s="6">
        <v>44.02</v>
      </c>
    </row>
    <row r="43" spans="1:13">
      <c r="A43">
        <v>36</v>
      </c>
      <c r="B43" s="7">
        <v>1.199E-3</v>
      </c>
      <c r="C43" s="7">
        <v>1.199E-3</v>
      </c>
      <c r="D43" s="8">
        <v>96796.6</v>
      </c>
      <c r="E43" s="8">
        <v>116</v>
      </c>
      <c r="F43" s="6">
        <v>37.82</v>
      </c>
      <c r="G43" t="s">
        <v>13</v>
      </c>
      <c r="H43">
        <v>36</v>
      </c>
      <c r="I43" s="7">
        <v>7.45E-4</v>
      </c>
      <c r="J43" s="7">
        <v>7.45E-4</v>
      </c>
      <c r="K43" s="8">
        <v>98005.8</v>
      </c>
      <c r="L43" s="8">
        <v>73</v>
      </c>
      <c r="M43" s="6">
        <v>43.06</v>
      </c>
    </row>
    <row r="44" spans="1:13">
      <c r="A44">
        <v>37</v>
      </c>
      <c r="B44" s="7">
        <v>1.3129999999999999E-3</v>
      </c>
      <c r="C44" s="7">
        <v>1.312E-3</v>
      </c>
      <c r="D44" s="8">
        <v>96680.6</v>
      </c>
      <c r="E44" s="8">
        <v>126.9</v>
      </c>
      <c r="F44" s="6">
        <v>36.869999999999997</v>
      </c>
      <c r="G44" t="s">
        <v>13</v>
      </c>
      <c r="H44">
        <v>37</v>
      </c>
      <c r="I44" s="7">
        <v>7.9600000000000005E-4</v>
      </c>
      <c r="J44" s="7">
        <v>7.9500000000000003E-4</v>
      </c>
      <c r="K44" s="8">
        <v>97932.800000000003</v>
      </c>
      <c r="L44" s="8">
        <v>77.900000000000006</v>
      </c>
      <c r="M44" s="6">
        <v>42.09</v>
      </c>
    </row>
    <row r="45" spans="1:13">
      <c r="A45">
        <v>38</v>
      </c>
      <c r="B45" s="7">
        <v>1.333E-3</v>
      </c>
      <c r="C45" s="7">
        <v>1.3320000000000001E-3</v>
      </c>
      <c r="D45" s="8">
        <v>96553.7</v>
      </c>
      <c r="E45" s="8">
        <v>128.6</v>
      </c>
      <c r="F45" s="6">
        <v>35.909999999999997</v>
      </c>
      <c r="G45" t="s">
        <v>13</v>
      </c>
      <c r="H45">
        <v>38</v>
      </c>
      <c r="I45" s="7">
        <v>9.6000000000000002E-4</v>
      </c>
      <c r="J45" s="7">
        <v>9.59E-4</v>
      </c>
      <c r="K45" s="8">
        <v>97854.9</v>
      </c>
      <c r="L45" s="8">
        <v>93.9</v>
      </c>
      <c r="M45" s="6">
        <v>41.12</v>
      </c>
    </row>
    <row r="46" spans="1:13">
      <c r="A46">
        <v>39</v>
      </c>
      <c r="B46" s="7">
        <v>1.5269999999999999E-3</v>
      </c>
      <c r="C46" s="7">
        <v>1.526E-3</v>
      </c>
      <c r="D46" s="8">
        <v>96425.1</v>
      </c>
      <c r="E46" s="8">
        <v>147.1</v>
      </c>
      <c r="F46" s="6">
        <v>34.96</v>
      </c>
      <c r="G46" t="s">
        <v>13</v>
      </c>
      <c r="H46">
        <v>39</v>
      </c>
      <c r="I46" s="7">
        <v>1.0989999999999999E-3</v>
      </c>
      <c r="J46" s="7">
        <v>1.098E-3</v>
      </c>
      <c r="K46" s="8">
        <v>97761</v>
      </c>
      <c r="L46" s="8">
        <v>107.3</v>
      </c>
      <c r="M46" s="6">
        <v>40.159999999999997</v>
      </c>
    </row>
    <row r="47" spans="1:13">
      <c r="A47">
        <v>40</v>
      </c>
      <c r="B47" s="7">
        <v>1.8010000000000001E-3</v>
      </c>
      <c r="C47" s="7">
        <v>1.8E-3</v>
      </c>
      <c r="D47" s="8">
        <v>96278</v>
      </c>
      <c r="E47" s="8">
        <v>173.3</v>
      </c>
      <c r="F47" s="6">
        <v>34.01</v>
      </c>
      <c r="G47" t="s">
        <v>13</v>
      </c>
      <c r="H47">
        <v>40</v>
      </c>
      <c r="I47" s="7">
        <v>1.2019999999999999E-3</v>
      </c>
      <c r="J47" s="7">
        <v>1.201E-3</v>
      </c>
      <c r="K47" s="8">
        <v>97653.7</v>
      </c>
      <c r="L47" s="8">
        <v>117.3</v>
      </c>
      <c r="M47" s="6">
        <v>39.200000000000003</v>
      </c>
    </row>
    <row r="48" spans="1:13">
      <c r="A48">
        <v>41</v>
      </c>
      <c r="B48" s="7">
        <v>1.879E-3</v>
      </c>
      <c r="C48" s="7">
        <v>1.877E-3</v>
      </c>
      <c r="D48" s="8">
        <v>96104.7</v>
      </c>
      <c r="E48" s="8">
        <v>180.4</v>
      </c>
      <c r="F48" s="6">
        <v>33.08</v>
      </c>
      <c r="G48" t="s">
        <v>13</v>
      </c>
      <c r="H48">
        <v>41</v>
      </c>
      <c r="I48" s="7">
        <v>1.245E-3</v>
      </c>
      <c r="J48" s="7">
        <v>1.2440000000000001E-3</v>
      </c>
      <c r="K48" s="8">
        <v>97536.4</v>
      </c>
      <c r="L48" s="8">
        <v>121.4</v>
      </c>
      <c r="M48" s="6">
        <v>38.25</v>
      </c>
    </row>
    <row r="49" spans="1:13">
      <c r="A49">
        <v>42</v>
      </c>
      <c r="B49" s="7">
        <v>2.098E-3</v>
      </c>
      <c r="C49" s="7">
        <v>2.0960000000000002E-3</v>
      </c>
      <c r="D49" s="8">
        <v>95924.3</v>
      </c>
      <c r="E49" s="8">
        <v>201.1</v>
      </c>
      <c r="F49" s="6">
        <v>32.14</v>
      </c>
      <c r="G49" t="s">
        <v>13</v>
      </c>
      <c r="H49">
        <v>42</v>
      </c>
      <c r="I49" s="7">
        <v>1.4289999999999999E-3</v>
      </c>
      <c r="J49" s="7">
        <v>1.428E-3</v>
      </c>
      <c r="K49" s="8">
        <v>97415</v>
      </c>
      <c r="L49" s="8">
        <v>139.1</v>
      </c>
      <c r="M49" s="6">
        <v>37.299999999999997</v>
      </c>
    </row>
    <row r="50" spans="1:13">
      <c r="A50">
        <v>43</v>
      </c>
      <c r="B50" s="7">
        <v>2.4060000000000002E-3</v>
      </c>
      <c r="C50" s="7">
        <v>2.4030000000000002E-3</v>
      </c>
      <c r="D50" s="8">
        <v>95723.199999999997</v>
      </c>
      <c r="E50" s="8">
        <v>230.1</v>
      </c>
      <c r="F50" s="6">
        <v>31.2</v>
      </c>
      <c r="G50" t="s">
        <v>13</v>
      </c>
      <c r="H50">
        <v>43</v>
      </c>
      <c r="I50" s="7">
        <v>1.609E-3</v>
      </c>
      <c r="J50" s="7">
        <v>1.6080000000000001E-3</v>
      </c>
      <c r="K50" s="8">
        <v>97275.9</v>
      </c>
      <c r="L50" s="8">
        <v>156.4</v>
      </c>
      <c r="M50" s="6">
        <v>36.35</v>
      </c>
    </row>
    <row r="51" spans="1:13">
      <c r="A51">
        <v>44</v>
      </c>
      <c r="B51" s="7">
        <v>2.6700000000000001E-3</v>
      </c>
      <c r="C51" s="7">
        <v>2.6670000000000001E-3</v>
      </c>
      <c r="D51" s="8">
        <v>95493.1</v>
      </c>
      <c r="E51" s="8">
        <v>254.7</v>
      </c>
      <c r="F51" s="6">
        <v>30.28</v>
      </c>
      <c r="G51" t="s">
        <v>13</v>
      </c>
      <c r="H51">
        <v>44</v>
      </c>
      <c r="I51" s="7">
        <v>1.7750000000000001E-3</v>
      </c>
      <c r="J51" s="7">
        <v>1.774E-3</v>
      </c>
      <c r="K51" s="8">
        <v>97119.4</v>
      </c>
      <c r="L51" s="8">
        <v>172.3</v>
      </c>
      <c r="M51" s="6">
        <v>35.409999999999997</v>
      </c>
    </row>
    <row r="52" spans="1:13">
      <c r="A52">
        <v>45</v>
      </c>
      <c r="B52" s="7">
        <v>3.179E-3</v>
      </c>
      <c r="C52" s="7">
        <v>3.1740000000000002E-3</v>
      </c>
      <c r="D52" s="8">
        <v>95238.5</v>
      </c>
      <c r="E52" s="8">
        <v>302.3</v>
      </c>
      <c r="F52" s="6">
        <v>29.36</v>
      </c>
      <c r="G52" t="s">
        <v>13</v>
      </c>
      <c r="H52">
        <v>45</v>
      </c>
      <c r="I52" s="7">
        <v>2.0430000000000001E-3</v>
      </c>
      <c r="J52" s="7">
        <v>2.0400000000000001E-3</v>
      </c>
      <c r="K52" s="8">
        <v>96947.199999999997</v>
      </c>
      <c r="L52" s="8">
        <v>197.8</v>
      </c>
      <c r="M52" s="6">
        <v>34.47</v>
      </c>
    </row>
    <row r="53" spans="1:13">
      <c r="A53">
        <v>46</v>
      </c>
      <c r="B53" s="7">
        <v>3.4949999999999998E-3</v>
      </c>
      <c r="C53" s="7">
        <v>3.4889999999999999E-3</v>
      </c>
      <c r="D53" s="8">
        <v>94936.2</v>
      </c>
      <c r="E53" s="8">
        <v>331.2</v>
      </c>
      <c r="F53" s="6">
        <v>28.45</v>
      </c>
      <c r="G53" t="s">
        <v>13</v>
      </c>
      <c r="H53">
        <v>46</v>
      </c>
      <c r="I53" s="7">
        <v>2.1779999999999998E-3</v>
      </c>
      <c r="J53" s="7">
        <v>2.1749999999999999E-3</v>
      </c>
      <c r="K53" s="8">
        <v>96749.4</v>
      </c>
      <c r="L53" s="8">
        <v>210.5</v>
      </c>
      <c r="M53" s="6">
        <v>33.54</v>
      </c>
    </row>
    <row r="54" spans="1:13">
      <c r="A54">
        <v>47</v>
      </c>
      <c r="B54" s="7">
        <v>3.7190000000000001E-3</v>
      </c>
      <c r="C54" s="7">
        <v>3.712E-3</v>
      </c>
      <c r="D54" s="8">
        <v>94605</v>
      </c>
      <c r="E54" s="8">
        <v>351.2</v>
      </c>
      <c r="F54" s="6">
        <v>27.55</v>
      </c>
      <c r="G54" t="s">
        <v>13</v>
      </c>
      <c r="H54">
        <v>47</v>
      </c>
      <c r="I54" s="7">
        <v>2.4680000000000001E-3</v>
      </c>
      <c r="J54" s="7">
        <v>2.4650000000000002E-3</v>
      </c>
      <c r="K54" s="8">
        <v>96538.9</v>
      </c>
      <c r="L54" s="8">
        <v>238</v>
      </c>
      <c r="M54" s="6">
        <v>32.61</v>
      </c>
    </row>
    <row r="55" spans="1:13">
      <c r="A55">
        <v>48</v>
      </c>
      <c r="B55" s="7">
        <v>4.3270000000000001E-3</v>
      </c>
      <c r="C55" s="7">
        <v>4.3179999999999998E-3</v>
      </c>
      <c r="D55" s="8">
        <v>94253.8</v>
      </c>
      <c r="E55" s="8">
        <v>407</v>
      </c>
      <c r="F55" s="6">
        <v>26.65</v>
      </c>
      <c r="G55" t="s">
        <v>13</v>
      </c>
      <c r="H55">
        <v>48</v>
      </c>
      <c r="I55" s="7">
        <v>2.6879999999999999E-3</v>
      </c>
      <c r="J55" s="7">
        <v>2.6840000000000002E-3</v>
      </c>
      <c r="K55" s="8">
        <v>96300.9</v>
      </c>
      <c r="L55" s="8">
        <v>258.5</v>
      </c>
      <c r="M55" s="6">
        <v>31.69</v>
      </c>
    </row>
    <row r="56" spans="1:13">
      <c r="A56">
        <v>49</v>
      </c>
      <c r="B56" s="7">
        <v>4.8120000000000003E-3</v>
      </c>
      <c r="C56" s="7">
        <v>4.8009999999999997E-3</v>
      </c>
      <c r="D56" s="8">
        <v>93846.8</v>
      </c>
      <c r="E56" s="8">
        <v>450.5</v>
      </c>
      <c r="F56" s="6">
        <v>25.76</v>
      </c>
      <c r="G56" t="s">
        <v>13</v>
      </c>
      <c r="H56">
        <v>49</v>
      </c>
      <c r="I56" s="7">
        <v>3.1280000000000001E-3</v>
      </c>
      <c r="J56" s="7">
        <v>3.1229999999999999E-3</v>
      </c>
      <c r="K56" s="8">
        <v>96042.4</v>
      </c>
      <c r="L56" s="8">
        <v>300</v>
      </c>
      <c r="M56" s="6">
        <v>30.77</v>
      </c>
    </row>
    <row r="57" spans="1:13">
      <c r="A57">
        <v>50</v>
      </c>
      <c r="B57" s="7">
        <v>5.4099999999999999E-3</v>
      </c>
      <c r="C57" s="7">
        <v>5.3949999999999996E-3</v>
      </c>
      <c r="D57" s="8">
        <v>93396.3</v>
      </c>
      <c r="E57" s="8">
        <v>503.9</v>
      </c>
      <c r="F57" s="6">
        <v>24.88</v>
      </c>
      <c r="G57" t="s">
        <v>13</v>
      </c>
      <c r="H57">
        <v>50</v>
      </c>
      <c r="I57" s="7">
        <v>3.3409999999999998E-3</v>
      </c>
      <c r="J57" s="7">
        <v>3.3349999999999999E-3</v>
      </c>
      <c r="K57" s="8">
        <v>95742.399999999994</v>
      </c>
      <c r="L57" s="8">
        <v>319.3</v>
      </c>
      <c r="M57" s="6">
        <v>29.87</v>
      </c>
    </row>
    <row r="58" spans="1:13">
      <c r="A58">
        <v>51</v>
      </c>
      <c r="B58" s="7">
        <v>6.0920000000000002E-3</v>
      </c>
      <c r="C58" s="7">
        <v>6.0740000000000004E-3</v>
      </c>
      <c r="D58" s="8">
        <v>92892.4</v>
      </c>
      <c r="E58" s="8">
        <v>564.20000000000005</v>
      </c>
      <c r="F58" s="6">
        <v>24.01</v>
      </c>
      <c r="G58" t="s">
        <v>13</v>
      </c>
      <c r="H58">
        <v>51</v>
      </c>
      <c r="I58" s="7">
        <v>3.7339999999999999E-3</v>
      </c>
      <c r="J58" s="7">
        <v>3.7269999999999998E-3</v>
      </c>
      <c r="K58" s="8">
        <v>95423.1</v>
      </c>
      <c r="L58" s="8">
        <v>355.6</v>
      </c>
      <c r="M58" s="6">
        <v>28.97</v>
      </c>
    </row>
    <row r="59" spans="1:13">
      <c r="A59">
        <v>52</v>
      </c>
      <c r="B59" s="7">
        <v>6.7619999999999998E-3</v>
      </c>
      <c r="C59" s="7">
        <v>6.7390000000000002E-3</v>
      </c>
      <c r="D59" s="8">
        <v>92328.2</v>
      </c>
      <c r="E59" s="8">
        <v>622.20000000000005</v>
      </c>
      <c r="F59" s="6">
        <v>23.16</v>
      </c>
      <c r="G59" t="s">
        <v>13</v>
      </c>
      <c r="H59">
        <v>52</v>
      </c>
      <c r="I59" s="7">
        <v>4.169E-3</v>
      </c>
      <c r="J59" s="7">
        <v>4.1599999999999996E-3</v>
      </c>
      <c r="K59" s="8">
        <v>95067.5</v>
      </c>
      <c r="L59" s="8">
        <v>395.5</v>
      </c>
      <c r="M59" s="6">
        <v>28.07</v>
      </c>
    </row>
    <row r="60" spans="1:13">
      <c r="A60">
        <v>53</v>
      </c>
      <c r="B60" s="7">
        <v>7.7289999999999998E-3</v>
      </c>
      <c r="C60" s="7">
        <v>7.6990000000000001E-3</v>
      </c>
      <c r="D60" s="8">
        <v>91706</v>
      </c>
      <c r="E60" s="8">
        <v>706.1</v>
      </c>
      <c r="F60" s="6">
        <v>22.31</v>
      </c>
      <c r="G60" t="s">
        <v>13</v>
      </c>
      <c r="H60">
        <v>53</v>
      </c>
      <c r="I60" s="7">
        <v>4.5589999999999997E-3</v>
      </c>
      <c r="J60" s="7">
        <v>4.5490000000000001E-3</v>
      </c>
      <c r="K60" s="8">
        <v>94672</v>
      </c>
      <c r="L60" s="8">
        <v>430.6</v>
      </c>
      <c r="M60" s="6">
        <v>27.19</v>
      </c>
    </row>
    <row r="61" spans="1:13">
      <c r="A61">
        <v>54</v>
      </c>
      <c r="B61" s="7">
        <v>8.6719999999999992E-3</v>
      </c>
      <c r="C61" s="7">
        <v>8.6339999999999993E-3</v>
      </c>
      <c r="D61" s="8">
        <v>90999.9</v>
      </c>
      <c r="E61" s="8">
        <v>785.7</v>
      </c>
      <c r="F61" s="6">
        <v>21.48</v>
      </c>
      <c r="G61" t="s">
        <v>13</v>
      </c>
      <c r="H61">
        <v>54</v>
      </c>
      <c r="I61" s="7">
        <v>5.0730000000000003E-3</v>
      </c>
      <c r="J61" s="7">
        <v>5.0600000000000003E-3</v>
      </c>
      <c r="K61" s="8">
        <v>94241.3</v>
      </c>
      <c r="L61" s="8">
        <v>476.8</v>
      </c>
      <c r="M61" s="6">
        <v>26.31</v>
      </c>
    </row>
    <row r="62" spans="1:13">
      <c r="A62">
        <v>55</v>
      </c>
      <c r="B62" s="7">
        <v>9.5289999999999993E-3</v>
      </c>
      <c r="C62" s="7">
        <v>9.4839999999999994E-3</v>
      </c>
      <c r="D62" s="8">
        <v>90214.2</v>
      </c>
      <c r="E62" s="8">
        <v>855.6</v>
      </c>
      <c r="F62" s="6">
        <v>20.66</v>
      </c>
      <c r="G62" t="s">
        <v>13</v>
      </c>
      <c r="H62">
        <v>55</v>
      </c>
      <c r="I62" s="7">
        <v>5.7210000000000004E-3</v>
      </c>
      <c r="J62" s="7">
        <v>5.705E-3</v>
      </c>
      <c r="K62" s="8">
        <v>93764.5</v>
      </c>
      <c r="L62" s="8">
        <v>534.9</v>
      </c>
      <c r="M62" s="6">
        <v>25.44</v>
      </c>
    </row>
    <row r="63" spans="1:13">
      <c r="A63">
        <v>56</v>
      </c>
      <c r="B63" s="7">
        <v>1.0954E-2</v>
      </c>
      <c r="C63" s="7">
        <v>1.0893999999999999E-2</v>
      </c>
      <c r="D63" s="8">
        <v>89358.6</v>
      </c>
      <c r="E63" s="8">
        <v>973.5</v>
      </c>
      <c r="F63" s="6">
        <v>19.86</v>
      </c>
      <c r="G63" t="s">
        <v>13</v>
      </c>
      <c r="H63">
        <v>56</v>
      </c>
      <c r="I63" s="7">
        <v>6.4260000000000003E-3</v>
      </c>
      <c r="J63" s="7">
        <v>6.4060000000000002E-3</v>
      </c>
      <c r="K63" s="8">
        <v>93229.6</v>
      </c>
      <c r="L63" s="8">
        <v>597.20000000000005</v>
      </c>
      <c r="M63" s="6">
        <v>24.59</v>
      </c>
    </row>
    <row r="64" spans="1:13">
      <c r="A64">
        <v>57</v>
      </c>
      <c r="B64" s="7">
        <v>1.2083999999999999E-2</v>
      </c>
      <c r="C64" s="7">
        <v>1.2012E-2</v>
      </c>
      <c r="D64" s="8">
        <v>88385.1</v>
      </c>
      <c r="E64" s="8">
        <v>1061.7</v>
      </c>
      <c r="F64" s="6">
        <v>19.07</v>
      </c>
      <c r="G64" t="s">
        <v>13</v>
      </c>
      <c r="H64">
        <v>57</v>
      </c>
      <c r="I64" s="7">
        <v>6.9230000000000003E-3</v>
      </c>
      <c r="J64" s="7">
        <v>6.8999999999999999E-3</v>
      </c>
      <c r="K64" s="8">
        <v>92632.4</v>
      </c>
      <c r="L64" s="8">
        <v>639.1</v>
      </c>
      <c r="M64" s="6">
        <v>23.74</v>
      </c>
    </row>
    <row r="65" spans="1:13">
      <c r="A65">
        <v>58</v>
      </c>
      <c r="B65" s="7">
        <v>1.3788E-2</v>
      </c>
      <c r="C65" s="7">
        <v>1.3694E-2</v>
      </c>
      <c r="D65" s="8">
        <v>87323.4</v>
      </c>
      <c r="E65" s="8">
        <v>1195.8</v>
      </c>
      <c r="F65" s="6">
        <v>18.3</v>
      </c>
      <c r="G65" t="s">
        <v>13</v>
      </c>
      <c r="H65">
        <v>58</v>
      </c>
      <c r="I65" s="7">
        <v>7.868E-3</v>
      </c>
      <c r="J65" s="7">
        <v>7.8370000000000002E-3</v>
      </c>
      <c r="K65" s="8">
        <v>91993.3</v>
      </c>
      <c r="L65" s="8">
        <v>720.9</v>
      </c>
      <c r="M65" s="6">
        <v>22.9</v>
      </c>
    </row>
    <row r="66" spans="1:13">
      <c r="A66">
        <v>59</v>
      </c>
      <c r="B66" s="7">
        <v>1.5716000000000001E-2</v>
      </c>
      <c r="C66" s="7">
        <v>1.5592999999999999E-2</v>
      </c>
      <c r="D66" s="8">
        <v>86127.6</v>
      </c>
      <c r="E66" s="8">
        <v>1343</v>
      </c>
      <c r="F66" s="6">
        <v>17.54</v>
      </c>
      <c r="G66" t="s">
        <v>13</v>
      </c>
      <c r="H66">
        <v>59</v>
      </c>
      <c r="I66" s="7">
        <v>8.6459999999999992E-3</v>
      </c>
      <c r="J66" s="7">
        <v>8.6090000000000003E-3</v>
      </c>
      <c r="K66" s="8">
        <v>91272.3</v>
      </c>
      <c r="L66" s="8">
        <v>785.7</v>
      </c>
      <c r="M66" s="6">
        <v>22.08</v>
      </c>
    </row>
    <row r="67" spans="1:13">
      <c r="A67">
        <v>60</v>
      </c>
      <c r="B67" s="7">
        <v>1.7455999999999999E-2</v>
      </c>
      <c r="C67" s="7">
        <v>1.7304E-2</v>
      </c>
      <c r="D67" s="8">
        <v>84784.6</v>
      </c>
      <c r="E67" s="8">
        <v>1467.2</v>
      </c>
      <c r="F67" s="6">
        <v>16.809999999999999</v>
      </c>
      <c r="G67" t="s">
        <v>13</v>
      </c>
      <c r="H67">
        <v>60</v>
      </c>
      <c r="I67" s="7">
        <v>9.6159999999999995E-3</v>
      </c>
      <c r="J67" s="7">
        <v>9.5700000000000004E-3</v>
      </c>
      <c r="K67" s="8">
        <v>90486.6</v>
      </c>
      <c r="L67" s="8">
        <v>865.9</v>
      </c>
      <c r="M67" s="6">
        <v>21.27</v>
      </c>
    </row>
    <row r="68" spans="1:13">
      <c r="A68">
        <v>61</v>
      </c>
      <c r="B68" s="7">
        <v>1.9595999999999999E-2</v>
      </c>
      <c r="C68" s="7">
        <v>1.9406E-2</v>
      </c>
      <c r="D68" s="8">
        <v>83317.399999999994</v>
      </c>
      <c r="E68" s="8">
        <v>1616.9</v>
      </c>
      <c r="F68" s="6">
        <v>16.100000000000001</v>
      </c>
      <c r="G68" t="s">
        <v>13</v>
      </c>
      <c r="H68">
        <v>61</v>
      </c>
      <c r="I68" s="7">
        <v>1.0444999999999999E-2</v>
      </c>
      <c r="J68" s="7">
        <v>1.039E-2</v>
      </c>
      <c r="K68" s="8">
        <v>89620.7</v>
      </c>
      <c r="L68" s="8">
        <v>931.2</v>
      </c>
      <c r="M68" s="6">
        <v>20.47</v>
      </c>
    </row>
    <row r="69" spans="1:13">
      <c r="A69">
        <v>62</v>
      </c>
      <c r="B69" s="7">
        <v>2.1281000000000001E-2</v>
      </c>
      <c r="C69" s="7">
        <v>2.1056999999999999E-2</v>
      </c>
      <c r="D69" s="8">
        <v>81700.600000000006</v>
      </c>
      <c r="E69" s="8">
        <v>1720.3</v>
      </c>
      <c r="F69" s="6">
        <v>15.41</v>
      </c>
      <c r="G69" t="s">
        <v>13</v>
      </c>
      <c r="H69">
        <v>62</v>
      </c>
      <c r="I69" s="7">
        <v>1.1691999999999999E-2</v>
      </c>
      <c r="J69" s="7">
        <v>1.1624000000000001E-2</v>
      </c>
      <c r="K69" s="8">
        <v>88689.5</v>
      </c>
      <c r="L69" s="8">
        <v>1030.9000000000001</v>
      </c>
      <c r="M69" s="6">
        <v>19.68</v>
      </c>
    </row>
    <row r="70" spans="1:13">
      <c r="A70">
        <v>63</v>
      </c>
      <c r="B70" s="7">
        <v>2.3538E-2</v>
      </c>
      <c r="C70" s="7">
        <v>2.3264E-2</v>
      </c>
      <c r="D70" s="8">
        <v>79980.2</v>
      </c>
      <c r="E70" s="8">
        <v>1860.7</v>
      </c>
      <c r="F70" s="6">
        <v>14.73</v>
      </c>
      <c r="G70" t="s">
        <v>13</v>
      </c>
      <c r="H70">
        <v>63</v>
      </c>
      <c r="I70" s="7">
        <v>1.2633E-2</v>
      </c>
      <c r="J70" s="7">
        <v>1.2553E-2</v>
      </c>
      <c r="K70" s="8">
        <v>87658.6</v>
      </c>
      <c r="L70" s="8">
        <v>1100.4000000000001</v>
      </c>
      <c r="M70" s="6">
        <v>18.899999999999999</v>
      </c>
    </row>
    <row r="71" spans="1:13">
      <c r="A71">
        <v>64</v>
      </c>
      <c r="B71" s="7">
        <v>2.5433000000000001E-2</v>
      </c>
      <c r="C71" s="7">
        <v>2.5114000000000001E-2</v>
      </c>
      <c r="D71" s="8">
        <v>78119.600000000006</v>
      </c>
      <c r="E71" s="8">
        <v>1961.9</v>
      </c>
      <c r="F71" s="6">
        <v>14.07</v>
      </c>
      <c r="G71" t="s">
        <v>13</v>
      </c>
      <c r="H71">
        <v>64</v>
      </c>
      <c r="I71" s="7">
        <v>1.3587999999999999E-2</v>
      </c>
      <c r="J71" s="7">
        <v>1.3495999999999999E-2</v>
      </c>
      <c r="K71" s="8">
        <v>86558.2</v>
      </c>
      <c r="L71" s="8">
        <v>1168.2</v>
      </c>
      <c r="M71" s="6">
        <v>18.14</v>
      </c>
    </row>
    <row r="72" spans="1:13">
      <c r="A72">
        <v>65</v>
      </c>
      <c r="B72" s="7">
        <v>2.8236000000000001E-2</v>
      </c>
      <c r="C72" s="7">
        <v>2.7843E-2</v>
      </c>
      <c r="D72" s="8">
        <v>76157.7</v>
      </c>
      <c r="E72" s="8">
        <v>2120.5</v>
      </c>
      <c r="F72" s="6">
        <v>13.42</v>
      </c>
      <c r="G72" t="s">
        <v>13</v>
      </c>
      <c r="H72">
        <v>65</v>
      </c>
      <c r="I72" s="7">
        <v>1.4966999999999999E-2</v>
      </c>
      <c r="J72" s="7">
        <v>1.4855999999999999E-2</v>
      </c>
      <c r="K72" s="8">
        <v>85389.9</v>
      </c>
      <c r="L72" s="8">
        <v>1268.5</v>
      </c>
      <c r="M72" s="6">
        <v>17.38</v>
      </c>
    </row>
    <row r="73" spans="1:13">
      <c r="A73">
        <v>66</v>
      </c>
      <c r="B73" s="7">
        <v>3.0731000000000001E-2</v>
      </c>
      <c r="C73" s="7">
        <v>3.0266000000000001E-2</v>
      </c>
      <c r="D73" s="8">
        <v>74037.2</v>
      </c>
      <c r="E73" s="8">
        <v>2240.8000000000002</v>
      </c>
      <c r="F73" s="6">
        <v>12.79</v>
      </c>
      <c r="G73" t="s">
        <v>13</v>
      </c>
      <c r="H73">
        <v>66</v>
      </c>
      <c r="I73" s="7">
        <v>1.6448999999999998E-2</v>
      </c>
      <c r="J73" s="7">
        <v>1.6315E-2</v>
      </c>
      <c r="K73" s="8">
        <v>84121.4</v>
      </c>
      <c r="L73" s="8">
        <v>1372.4</v>
      </c>
      <c r="M73" s="6">
        <v>16.63</v>
      </c>
    </row>
    <row r="74" spans="1:13">
      <c r="A74">
        <v>67</v>
      </c>
      <c r="B74" s="7">
        <v>3.4476E-2</v>
      </c>
      <c r="C74" s="7">
        <v>3.3891999999999999E-2</v>
      </c>
      <c r="D74" s="8">
        <v>71796.3</v>
      </c>
      <c r="E74" s="8">
        <v>2433.3000000000002</v>
      </c>
      <c r="F74" s="6">
        <v>12.17</v>
      </c>
      <c r="G74" t="s">
        <v>13</v>
      </c>
      <c r="H74">
        <v>67</v>
      </c>
      <c r="I74" s="7">
        <v>1.8242999999999999E-2</v>
      </c>
      <c r="J74" s="7">
        <v>1.8078E-2</v>
      </c>
      <c r="K74" s="8">
        <v>82749</v>
      </c>
      <c r="L74" s="8">
        <v>1495.9</v>
      </c>
      <c r="M74" s="6">
        <v>15.9</v>
      </c>
    </row>
    <row r="75" spans="1:13">
      <c r="A75">
        <v>68</v>
      </c>
      <c r="B75" s="7">
        <v>3.8221999999999999E-2</v>
      </c>
      <c r="C75" s="7">
        <v>3.7504999999999997E-2</v>
      </c>
      <c r="D75" s="8">
        <v>69363</v>
      </c>
      <c r="E75" s="8">
        <v>2601.5</v>
      </c>
      <c r="F75" s="6">
        <v>11.58</v>
      </c>
      <c r="G75" t="s">
        <v>13</v>
      </c>
      <c r="H75">
        <v>68</v>
      </c>
      <c r="I75" s="7">
        <v>1.9687E-2</v>
      </c>
      <c r="J75" s="7">
        <v>1.9494999999999998E-2</v>
      </c>
      <c r="K75" s="8">
        <v>81253</v>
      </c>
      <c r="L75" s="8">
        <v>1584</v>
      </c>
      <c r="M75" s="6">
        <v>15.18</v>
      </c>
    </row>
    <row r="76" spans="1:13">
      <c r="A76">
        <v>69</v>
      </c>
      <c r="B76" s="7">
        <v>4.0905999999999998E-2</v>
      </c>
      <c r="C76" s="7">
        <v>4.0085999999999997E-2</v>
      </c>
      <c r="D76" s="8">
        <v>66761.5</v>
      </c>
      <c r="E76" s="8">
        <v>2676.2</v>
      </c>
      <c r="F76" s="6">
        <v>11.01</v>
      </c>
      <c r="G76" t="s">
        <v>13</v>
      </c>
      <c r="H76">
        <v>69</v>
      </c>
      <c r="I76" s="7">
        <v>2.1905000000000001E-2</v>
      </c>
      <c r="J76" s="7">
        <v>2.1668E-2</v>
      </c>
      <c r="K76" s="8">
        <v>79669</v>
      </c>
      <c r="L76" s="8">
        <v>1726.3</v>
      </c>
      <c r="M76" s="6">
        <v>14.47</v>
      </c>
    </row>
    <row r="77" spans="1:13">
      <c r="A77">
        <v>70</v>
      </c>
      <c r="B77" s="7">
        <v>4.5538000000000002E-2</v>
      </c>
      <c r="C77" s="7">
        <v>4.4524000000000001E-2</v>
      </c>
      <c r="D77" s="8">
        <v>64085.3</v>
      </c>
      <c r="E77" s="8">
        <v>2853.3</v>
      </c>
      <c r="F77" s="6">
        <v>10.45</v>
      </c>
      <c r="G77" t="s">
        <v>13</v>
      </c>
      <c r="H77">
        <v>70</v>
      </c>
      <c r="I77" s="7">
        <v>2.4028000000000001E-2</v>
      </c>
      <c r="J77" s="7">
        <v>2.3743E-2</v>
      </c>
      <c r="K77" s="8">
        <v>77942.8</v>
      </c>
      <c r="L77" s="8">
        <v>1850.6</v>
      </c>
      <c r="M77" s="6">
        <v>13.78</v>
      </c>
    </row>
    <row r="78" spans="1:13">
      <c r="A78">
        <v>71</v>
      </c>
      <c r="B78" s="7">
        <v>4.9278000000000002E-2</v>
      </c>
      <c r="C78" s="7">
        <v>4.8092999999999997E-2</v>
      </c>
      <c r="D78" s="8">
        <v>61232</v>
      </c>
      <c r="E78" s="8">
        <v>2944.8</v>
      </c>
      <c r="F78" s="6">
        <v>9.92</v>
      </c>
      <c r="G78" t="s">
        <v>13</v>
      </c>
      <c r="H78">
        <v>71</v>
      </c>
      <c r="I78" s="7">
        <v>2.6058000000000001E-2</v>
      </c>
      <c r="J78" s="7">
        <v>2.5722999999999999E-2</v>
      </c>
      <c r="K78" s="8">
        <v>76092.100000000006</v>
      </c>
      <c r="L78" s="8">
        <v>1957.3</v>
      </c>
      <c r="M78" s="6">
        <v>13.11</v>
      </c>
    </row>
    <row r="79" spans="1:13">
      <c r="A79">
        <v>72</v>
      </c>
      <c r="B79" s="7">
        <v>5.5092000000000002E-2</v>
      </c>
      <c r="C79" s="7">
        <v>5.3615000000000003E-2</v>
      </c>
      <c r="D79" s="8">
        <v>58287.199999999997</v>
      </c>
      <c r="E79" s="8">
        <v>3125.1</v>
      </c>
      <c r="F79" s="6">
        <v>9.39</v>
      </c>
      <c r="G79" t="s">
        <v>13</v>
      </c>
      <c r="H79">
        <v>72</v>
      </c>
      <c r="I79" s="7">
        <v>2.9458999999999999E-2</v>
      </c>
      <c r="J79" s="7">
        <v>2.9031999999999999E-2</v>
      </c>
      <c r="K79" s="8">
        <v>74134.8</v>
      </c>
      <c r="L79" s="8">
        <v>2152.1999999999998</v>
      </c>
      <c r="M79" s="6">
        <v>12.44</v>
      </c>
    </row>
    <row r="80" spans="1:13">
      <c r="A80">
        <v>73</v>
      </c>
      <c r="B80" s="7">
        <v>6.0074000000000002E-2</v>
      </c>
      <c r="C80" s="7">
        <v>5.8321999999999999E-2</v>
      </c>
      <c r="D80" s="8">
        <v>55162.1</v>
      </c>
      <c r="E80" s="8">
        <v>3217.2</v>
      </c>
      <c r="F80" s="6">
        <v>8.89</v>
      </c>
      <c r="G80" t="s">
        <v>13</v>
      </c>
      <c r="H80">
        <v>73</v>
      </c>
      <c r="I80" s="7">
        <v>3.2379999999999999E-2</v>
      </c>
      <c r="J80" s="7">
        <v>3.1864000000000003E-2</v>
      </c>
      <c r="K80" s="8">
        <v>71982.600000000006</v>
      </c>
      <c r="L80" s="8">
        <v>2293.6</v>
      </c>
      <c r="M80" s="6">
        <v>11.8</v>
      </c>
    </row>
    <row r="81" spans="1:13">
      <c r="A81">
        <v>74</v>
      </c>
      <c r="B81" s="7">
        <v>6.6506999999999997E-2</v>
      </c>
      <c r="C81" s="7">
        <v>6.4366000000000007E-2</v>
      </c>
      <c r="D81" s="8">
        <v>51944.9</v>
      </c>
      <c r="E81" s="8">
        <v>3343.5</v>
      </c>
      <c r="F81" s="6">
        <v>8.41</v>
      </c>
      <c r="G81" t="s">
        <v>13</v>
      </c>
      <c r="H81">
        <v>74</v>
      </c>
      <c r="I81" s="7">
        <v>3.6008999999999999E-2</v>
      </c>
      <c r="J81" s="7">
        <v>3.5372000000000001E-2</v>
      </c>
      <c r="K81" s="8">
        <v>69688.899999999994</v>
      </c>
      <c r="L81" s="8">
        <v>2465</v>
      </c>
      <c r="M81" s="6">
        <v>11.17</v>
      </c>
    </row>
    <row r="82" spans="1:13">
      <c r="A82">
        <v>75</v>
      </c>
      <c r="B82" s="7">
        <v>7.281E-2</v>
      </c>
      <c r="C82" s="7">
        <v>7.0252999999999996E-2</v>
      </c>
      <c r="D82" s="8">
        <v>48601.4</v>
      </c>
      <c r="E82" s="8">
        <v>3414.4</v>
      </c>
      <c r="F82" s="6">
        <v>7.96</v>
      </c>
      <c r="G82" t="s">
        <v>13</v>
      </c>
      <c r="H82">
        <v>75</v>
      </c>
      <c r="I82" s="7">
        <v>4.0128999999999998E-2</v>
      </c>
      <c r="J82" s="7">
        <v>3.934E-2</v>
      </c>
      <c r="K82" s="8">
        <v>67223.899999999994</v>
      </c>
      <c r="L82" s="8">
        <v>2644.6</v>
      </c>
      <c r="M82" s="6">
        <v>10.56</v>
      </c>
    </row>
    <row r="83" spans="1:13">
      <c r="A83">
        <v>76</v>
      </c>
      <c r="B83" s="7">
        <v>8.0698000000000006E-2</v>
      </c>
      <c r="C83" s="7">
        <v>7.7567999999999998E-2</v>
      </c>
      <c r="D83" s="8">
        <v>45187</v>
      </c>
      <c r="E83" s="8">
        <v>3505.1</v>
      </c>
      <c r="F83" s="6">
        <v>7.52</v>
      </c>
      <c r="G83" t="s">
        <v>13</v>
      </c>
      <c r="H83">
        <v>76</v>
      </c>
      <c r="I83" s="7">
        <v>4.4010000000000001E-2</v>
      </c>
      <c r="J83" s="7">
        <v>4.3062000000000003E-2</v>
      </c>
      <c r="K83" s="8">
        <v>64579.3</v>
      </c>
      <c r="L83" s="8">
        <v>2780.9</v>
      </c>
      <c r="M83" s="6">
        <v>9.9700000000000006</v>
      </c>
    </row>
    <row r="84" spans="1:13">
      <c r="A84">
        <v>77</v>
      </c>
      <c r="B84" s="7">
        <v>8.7647000000000003E-2</v>
      </c>
      <c r="C84" s="7">
        <v>8.3968000000000001E-2</v>
      </c>
      <c r="D84" s="8">
        <v>41682</v>
      </c>
      <c r="E84" s="8">
        <v>3499.9</v>
      </c>
      <c r="F84" s="6">
        <v>7.11</v>
      </c>
      <c r="G84" t="s">
        <v>13</v>
      </c>
      <c r="H84">
        <v>77</v>
      </c>
      <c r="I84" s="7">
        <v>4.8687000000000001E-2</v>
      </c>
      <c r="J84" s="7">
        <v>4.7530000000000003E-2</v>
      </c>
      <c r="K84" s="8">
        <v>61798.400000000001</v>
      </c>
      <c r="L84" s="8">
        <v>2937.3</v>
      </c>
      <c r="M84" s="6">
        <v>9.4</v>
      </c>
    </row>
    <row r="85" spans="1:13">
      <c r="A85">
        <v>78</v>
      </c>
      <c r="B85" s="7">
        <v>9.4992999999999994E-2</v>
      </c>
      <c r="C85" s="7">
        <v>9.0686000000000003E-2</v>
      </c>
      <c r="D85" s="8">
        <v>38182</v>
      </c>
      <c r="E85" s="8">
        <v>3462.6</v>
      </c>
      <c r="F85" s="6">
        <v>6.72</v>
      </c>
      <c r="G85" t="s">
        <v>13</v>
      </c>
      <c r="H85">
        <v>78</v>
      </c>
      <c r="I85" s="7">
        <v>5.4028E-2</v>
      </c>
      <c r="J85" s="7">
        <v>5.2607000000000001E-2</v>
      </c>
      <c r="K85" s="8">
        <v>58861.2</v>
      </c>
      <c r="L85" s="8">
        <v>3096.5</v>
      </c>
      <c r="M85" s="6">
        <v>8.84</v>
      </c>
    </row>
    <row r="86" spans="1:13">
      <c r="A86">
        <v>79</v>
      </c>
      <c r="B86" s="7">
        <v>0.104361</v>
      </c>
      <c r="C86" s="7">
        <v>9.9185999999999996E-2</v>
      </c>
      <c r="D86" s="8">
        <v>34719.4</v>
      </c>
      <c r="E86" s="8">
        <v>3443.7</v>
      </c>
      <c r="F86" s="6">
        <v>6.34</v>
      </c>
      <c r="G86" t="s">
        <v>13</v>
      </c>
      <c r="H86">
        <v>79</v>
      </c>
      <c r="I86" s="7">
        <v>6.0651999999999998E-2</v>
      </c>
      <c r="J86" s="7">
        <v>5.8867000000000003E-2</v>
      </c>
      <c r="K86" s="8">
        <v>55764.7</v>
      </c>
      <c r="L86" s="8">
        <v>3282.7</v>
      </c>
      <c r="M86" s="6">
        <v>8.31</v>
      </c>
    </row>
    <row r="87" spans="1:13">
      <c r="A87">
        <v>80</v>
      </c>
      <c r="B87" s="7">
        <v>0.11436300000000001</v>
      </c>
      <c r="C87" s="7">
        <v>0.108177</v>
      </c>
      <c r="D87" s="8">
        <v>31275.8</v>
      </c>
      <c r="E87" s="8">
        <v>3383.3</v>
      </c>
      <c r="F87" s="6">
        <v>5.98</v>
      </c>
      <c r="G87" t="s">
        <v>13</v>
      </c>
      <c r="H87">
        <v>80</v>
      </c>
      <c r="I87" s="7">
        <v>6.7849999999999994E-2</v>
      </c>
      <c r="J87" s="7">
        <v>6.5624000000000002E-2</v>
      </c>
      <c r="K87" s="8">
        <v>52482</v>
      </c>
      <c r="L87" s="8">
        <v>3444.1</v>
      </c>
      <c r="M87" s="6">
        <v>7.79</v>
      </c>
    </row>
    <row r="88" spans="1:13">
      <c r="A88">
        <v>81</v>
      </c>
      <c r="B88" s="7">
        <v>0.122354</v>
      </c>
      <c r="C88" s="7">
        <v>0.1153</v>
      </c>
      <c r="D88" s="8">
        <v>27892.5</v>
      </c>
      <c r="E88" s="8">
        <v>3216</v>
      </c>
      <c r="F88" s="6">
        <v>5.65</v>
      </c>
      <c r="G88" t="s">
        <v>13</v>
      </c>
      <c r="H88">
        <v>81</v>
      </c>
      <c r="I88" s="7">
        <v>7.5288999999999995E-2</v>
      </c>
      <c r="J88" s="7">
        <v>7.2557999999999997E-2</v>
      </c>
      <c r="K88" s="8">
        <v>49037.9</v>
      </c>
      <c r="L88" s="8">
        <v>3558.1</v>
      </c>
      <c r="M88" s="6">
        <v>7.31</v>
      </c>
    </row>
    <row r="89" spans="1:13">
      <c r="A89">
        <v>82</v>
      </c>
      <c r="B89" s="7">
        <v>0.13517100000000001</v>
      </c>
      <c r="C89" s="7">
        <v>0.126614</v>
      </c>
      <c r="D89" s="8">
        <v>24676.5</v>
      </c>
      <c r="E89" s="8">
        <v>3124.4</v>
      </c>
      <c r="F89" s="6">
        <v>5.32</v>
      </c>
      <c r="G89" t="s">
        <v>13</v>
      </c>
      <c r="H89">
        <v>82</v>
      </c>
      <c r="I89" s="7">
        <v>8.3928000000000003E-2</v>
      </c>
      <c r="J89" s="7">
        <v>8.0547999999999995E-2</v>
      </c>
      <c r="K89" s="8">
        <v>45479.8</v>
      </c>
      <c r="L89" s="8">
        <v>3663.3</v>
      </c>
      <c r="M89" s="6">
        <v>6.84</v>
      </c>
    </row>
    <row r="90" spans="1:13">
      <c r="A90">
        <v>83</v>
      </c>
      <c r="B90" s="7">
        <v>0.14660500000000001</v>
      </c>
      <c r="C90" s="7">
        <v>0.13659199999999999</v>
      </c>
      <c r="D90" s="8">
        <v>21552.1</v>
      </c>
      <c r="E90" s="8">
        <v>2943.8</v>
      </c>
      <c r="F90" s="6">
        <v>5.0199999999999996</v>
      </c>
      <c r="G90" t="s">
        <v>13</v>
      </c>
      <c r="H90">
        <v>83</v>
      </c>
      <c r="I90" s="7">
        <v>9.3989000000000003E-2</v>
      </c>
      <c r="J90" s="7">
        <v>8.9770000000000003E-2</v>
      </c>
      <c r="K90" s="8">
        <v>41816.5</v>
      </c>
      <c r="L90" s="8">
        <v>3753.9</v>
      </c>
      <c r="M90" s="6">
        <v>6.39</v>
      </c>
    </row>
    <row r="91" spans="1:13">
      <c r="A91">
        <v>84</v>
      </c>
      <c r="B91" s="7">
        <v>0.15925900000000001</v>
      </c>
      <c r="C91" s="7">
        <v>0.14751300000000001</v>
      </c>
      <c r="D91" s="8">
        <v>18608.2</v>
      </c>
      <c r="E91" s="8">
        <v>2745</v>
      </c>
      <c r="F91" s="6">
        <v>4.7300000000000004</v>
      </c>
      <c r="G91" t="s">
        <v>13</v>
      </c>
      <c r="H91">
        <v>84</v>
      </c>
      <c r="I91" s="7">
        <v>0.105308</v>
      </c>
      <c r="J91" s="7">
        <v>0.100041</v>
      </c>
      <c r="K91" s="8">
        <v>38062.6</v>
      </c>
      <c r="L91" s="8">
        <v>3807.8</v>
      </c>
      <c r="M91" s="6">
        <v>5.98</v>
      </c>
    </row>
    <row r="92" spans="1:13">
      <c r="A92">
        <v>85</v>
      </c>
      <c r="B92" s="7">
        <v>0.17416000000000001</v>
      </c>
      <c r="C92" s="7">
        <v>0.16020899999999999</v>
      </c>
      <c r="D92" s="8">
        <v>15863.3</v>
      </c>
      <c r="E92" s="8">
        <v>2541.4</v>
      </c>
      <c r="F92" s="6">
        <v>4.46</v>
      </c>
      <c r="G92" t="s">
        <v>13</v>
      </c>
      <c r="H92">
        <v>85</v>
      </c>
      <c r="I92" s="7">
        <v>0.11692900000000001</v>
      </c>
      <c r="J92" s="7">
        <v>0.110471</v>
      </c>
      <c r="K92" s="8">
        <v>34254.800000000003</v>
      </c>
      <c r="L92" s="8">
        <v>3784.1</v>
      </c>
      <c r="M92" s="6">
        <v>5.58</v>
      </c>
    </row>
    <row r="93" spans="1:13">
      <c r="A93">
        <v>86</v>
      </c>
      <c r="B93" s="7">
        <v>0.18946199999999999</v>
      </c>
      <c r="C93" s="7">
        <v>0.173067</v>
      </c>
      <c r="D93" s="8">
        <v>13321.8</v>
      </c>
      <c r="E93" s="8">
        <v>2305.6</v>
      </c>
      <c r="F93" s="6">
        <v>4.22</v>
      </c>
      <c r="G93" t="s">
        <v>13</v>
      </c>
      <c r="H93">
        <v>86</v>
      </c>
      <c r="I93" s="7">
        <v>0.130964</v>
      </c>
      <c r="J93" s="7">
        <v>0.122915</v>
      </c>
      <c r="K93" s="8">
        <v>30470.7</v>
      </c>
      <c r="L93" s="8">
        <v>3745.3</v>
      </c>
      <c r="M93" s="6">
        <v>5.22</v>
      </c>
    </row>
    <row r="94" spans="1:13">
      <c r="A94">
        <v>87</v>
      </c>
      <c r="B94" s="7">
        <v>0.197656</v>
      </c>
      <c r="C94" s="7">
        <v>0.17987900000000001</v>
      </c>
      <c r="D94" s="8">
        <v>11016.3</v>
      </c>
      <c r="E94" s="8">
        <v>1981.6</v>
      </c>
      <c r="F94" s="6">
        <v>4</v>
      </c>
      <c r="G94" t="s">
        <v>13</v>
      </c>
      <c r="H94">
        <v>87</v>
      </c>
      <c r="I94" s="7">
        <v>0.14493200000000001</v>
      </c>
      <c r="J94" s="7">
        <v>0.13513900000000001</v>
      </c>
      <c r="K94" s="8">
        <v>26725.4</v>
      </c>
      <c r="L94" s="8">
        <v>3611.6</v>
      </c>
      <c r="M94" s="6">
        <v>4.88</v>
      </c>
    </row>
    <row r="95" spans="1:13">
      <c r="A95">
        <v>88</v>
      </c>
      <c r="B95" s="7">
        <v>0.215641</v>
      </c>
      <c r="C95" s="7">
        <v>0.19465299999999999</v>
      </c>
      <c r="D95" s="8">
        <v>9034.7000000000007</v>
      </c>
      <c r="E95" s="8">
        <v>1758.6</v>
      </c>
      <c r="F95" s="6">
        <v>3.77</v>
      </c>
      <c r="G95" t="s">
        <v>13</v>
      </c>
      <c r="H95">
        <v>88</v>
      </c>
      <c r="I95" s="7">
        <v>0.15912000000000001</v>
      </c>
      <c r="J95" s="7">
        <v>0.147394</v>
      </c>
      <c r="K95" s="8">
        <v>23113.7</v>
      </c>
      <c r="L95" s="8">
        <v>3406.8</v>
      </c>
      <c r="M95" s="6">
        <v>4.5599999999999996</v>
      </c>
    </row>
    <row r="96" spans="1:13">
      <c r="A96">
        <v>89</v>
      </c>
      <c r="B96" s="7">
        <v>0.22864000000000001</v>
      </c>
      <c r="C96" s="7">
        <v>0.205183</v>
      </c>
      <c r="D96" s="8">
        <v>7276</v>
      </c>
      <c r="E96" s="8">
        <v>1492.9</v>
      </c>
      <c r="F96" s="6">
        <v>3.56</v>
      </c>
      <c r="G96" t="s">
        <v>13</v>
      </c>
      <c r="H96">
        <v>89</v>
      </c>
      <c r="I96" s="7">
        <v>0.173788</v>
      </c>
      <c r="J96" s="7">
        <v>0.15989400000000001</v>
      </c>
      <c r="K96" s="8">
        <v>19706.900000000001</v>
      </c>
      <c r="L96" s="8">
        <v>3151</v>
      </c>
      <c r="M96" s="6">
        <v>4.26</v>
      </c>
    </row>
    <row r="97" spans="1:13">
      <c r="A97">
        <v>90</v>
      </c>
      <c r="B97" s="7">
        <v>0.24774599999999999</v>
      </c>
      <c r="C97" s="7">
        <v>0.220439</v>
      </c>
      <c r="D97" s="8">
        <v>5783.1</v>
      </c>
      <c r="E97" s="8">
        <v>1274.8</v>
      </c>
      <c r="F97" s="6">
        <v>3.35</v>
      </c>
      <c r="G97" t="s">
        <v>13</v>
      </c>
      <c r="H97">
        <v>90</v>
      </c>
      <c r="I97" s="7">
        <v>0.196127</v>
      </c>
      <c r="J97" s="7">
        <v>0.17861199999999999</v>
      </c>
      <c r="K97" s="8">
        <v>16555.900000000001</v>
      </c>
      <c r="L97" s="8">
        <v>2957.1</v>
      </c>
      <c r="M97" s="6">
        <v>3.98</v>
      </c>
    </row>
    <row r="98" spans="1:13">
      <c r="A98">
        <v>91</v>
      </c>
      <c r="B98" s="7">
        <v>0.268812</v>
      </c>
      <c r="C98" s="7">
        <v>0.23696300000000001</v>
      </c>
      <c r="D98" s="8">
        <v>4508.3</v>
      </c>
      <c r="E98" s="8">
        <v>1068.3</v>
      </c>
      <c r="F98" s="6">
        <v>3.15</v>
      </c>
      <c r="G98" t="s">
        <v>13</v>
      </c>
      <c r="H98">
        <v>91</v>
      </c>
      <c r="I98" s="7">
        <v>0.20878099999999999</v>
      </c>
      <c r="J98" s="7">
        <v>0.18904699999999999</v>
      </c>
      <c r="K98" s="8">
        <v>13598.8</v>
      </c>
      <c r="L98" s="8">
        <v>2570.8000000000002</v>
      </c>
      <c r="M98" s="6">
        <v>3.73</v>
      </c>
    </row>
    <row r="99" spans="1:13">
      <c r="A99">
        <v>92</v>
      </c>
      <c r="B99" s="7">
        <v>0.29008600000000001</v>
      </c>
      <c r="C99" s="7">
        <v>0.25334099999999998</v>
      </c>
      <c r="D99" s="8">
        <v>3440</v>
      </c>
      <c r="E99" s="8">
        <v>871.5</v>
      </c>
      <c r="F99" s="6">
        <v>2.97</v>
      </c>
      <c r="G99" t="s">
        <v>13</v>
      </c>
      <c r="H99">
        <v>92</v>
      </c>
      <c r="I99" s="7">
        <v>0.23072500000000001</v>
      </c>
      <c r="J99" s="7">
        <v>0.20686099999999999</v>
      </c>
      <c r="K99" s="8">
        <v>11028</v>
      </c>
      <c r="L99" s="8">
        <v>2281.3000000000002</v>
      </c>
      <c r="M99" s="6">
        <v>3.49</v>
      </c>
    </row>
    <row r="100" spans="1:13">
      <c r="A100">
        <v>93</v>
      </c>
      <c r="B100" s="7">
        <v>0.30895899999999998</v>
      </c>
      <c r="C100" s="7">
        <v>0.26761699999999999</v>
      </c>
      <c r="D100" s="8">
        <v>2568.5</v>
      </c>
      <c r="E100" s="8">
        <v>687.4</v>
      </c>
      <c r="F100" s="6">
        <v>2.81</v>
      </c>
      <c r="G100" t="s">
        <v>13</v>
      </c>
      <c r="H100">
        <v>93</v>
      </c>
      <c r="I100" s="7">
        <v>0.25834400000000002</v>
      </c>
      <c r="J100" s="7">
        <v>0.22878999999999999</v>
      </c>
      <c r="K100" s="8">
        <v>8746.7000000000007</v>
      </c>
      <c r="L100" s="8">
        <v>2001.2</v>
      </c>
      <c r="M100" s="6">
        <v>3.27</v>
      </c>
    </row>
    <row r="101" spans="1:13">
      <c r="A101">
        <v>94</v>
      </c>
      <c r="B101" s="7">
        <v>0.33678000000000002</v>
      </c>
      <c r="C101" s="7">
        <v>0.28824300000000003</v>
      </c>
      <c r="D101" s="8">
        <v>1881.1</v>
      </c>
      <c r="E101" s="8">
        <v>542.20000000000005</v>
      </c>
      <c r="F101" s="6">
        <v>2.66</v>
      </c>
      <c r="G101" t="s">
        <v>13</v>
      </c>
      <c r="H101">
        <v>94</v>
      </c>
      <c r="I101" s="7">
        <v>0.27169100000000002</v>
      </c>
      <c r="J101" s="7">
        <v>0.23919699999999999</v>
      </c>
      <c r="K101" s="8">
        <v>6745.6</v>
      </c>
      <c r="L101" s="8">
        <v>1613.5</v>
      </c>
      <c r="M101" s="6">
        <v>3.09</v>
      </c>
    </row>
    <row r="102" spans="1:13">
      <c r="A102">
        <v>95</v>
      </c>
      <c r="B102" s="7">
        <v>0.35284199999999999</v>
      </c>
      <c r="C102" s="7">
        <v>0.299929</v>
      </c>
      <c r="D102" s="8">
        <v>1338.9</v>
      </c>
      <c r="E102" s="8">
        <v>401.6</v>
      </c>
      <c r="F102" s="6">
        <v>2.5299999999999998</v>
      </c>
      <c r="G102" t="s">
        <v>13</v>
      </c>
      <c r="H102">
        <v>95</v>
      </c>
      <c r="I102" s="7">
        <v>0.298045</v>
      </c>
      <c r="J102" s="7">
        <v>0.25939000000000001</v>
      </c>
      <c r="K102" s="8">
        <v>5132.1000000000004</v>
      </c>
      <c r="L102" s="8">
        <v>1331.2</v>
      </c>
      <c r="M102" s="6">
        <v>2.9</v>
      </c>
    </row>
    <row r="103" spans="1:13">
      <c r="A103">
        <v>96</v>
      </c>
      <c r="B103" s="7">
        <v>0.37425900000000001</v>
      </c>
      <c r="C103" s="7">
        <v>0.31526399999999999</v>
      </c>
      <c r="D103" s="8">
        <v>937.3</v>
      </c>
      <c r="E103" s="8">
        <v>295.5</v>
      </c>
      <c r="F103" s="6">
        <v>2.4</v>
      </c>
      <c r="G103" t="s">
        <v>13</v>
      </c>
      <c r="H103">
        <v>96</v>
      </c>
      <c r="I103" s="7">
        <v>0.32482</v>
      </c>
      <c r="J103" s="7">
        <v>0.27943699999999999</v>
      </c>
      <c r="K103" s="8">
        <v>3800.8</v>
      </c>
      <c r="L103" s="8">
        <v>1062.0999999999999</v>
      </c>
      <c r="M103" s="6">
        <v>2.74</v>
      </c>
    </row>
    <row r="104" spans="1:13">
      <c r="A104">
        <v>97</v>
      </c>
      <c r="B104" s="7">
        <v>0.40590100000000001</v>
      </c>
      <c r="C104" s="7">
        <v>0.33742100000000003</v>
      </c>
      <c r="D104" s="8">
        <v>641.79999999999995</v>
      </c>
      <c r="E104" s="8">
        <v>216.6</v>
      </c>
      <c r="F104" s="6">
        <v>2.2799999999999998</v>
      </c>
      <c r="G104" t="s">
        <v>13</v>
      </c>
      <c r="H104">
        <v>97</v>
      </c>
      <c r="I104" s="7">
        <v>0.33481300000000003</v>
      </c>
      <c r="J104" s="7">
        <v>0.28680099999999997</v>
      </c>
      <c r="K104" s="8">
        <v>2738.8</v>
      </c>
      <c r="L104" s="8">
        <v>785.5</v>
      </c>
      <c r="M104" s="6">
        <v>2.61</v>
      </c>
    </row>
    <row r="105" spans="1:13">
      <c r="A105">
        <v>98</v>
      </c>
      <c r="B105" s="7">
        <v>0.42626599999999998</v>
      </c>
      <c r="C105" s="7">
        <v>0.35137600000000002</v>
      </c>
      <c r="D105" s="8">
        <v>425.3</v>
      </c>
      <c r="E105" s="8">
        <v>149.4</v>
      </c>
      <c r="F105" s="6">
        <v>2.1800000000000002</v>
      </c>
      <c r="G105" t="s">
        <v>13</v>
      </c>
      <c r="H105">
        <v>98</v>
      </c>
      <c r="I105" s="7">
        <v>0.35680400000000001</v>
      </c>
      <c r="J105" s="7">
        <v>0.302786</v>
      </c>
      <c r="K105" s="8">
        <v>1953.3</v>
      </c>
      <c r="L105" s="8">
        <v>591.4</v>
      </c>
      <c r="M105" s="6">
        <v>2.46</v>
      </c>
    </row>
    <row r="106" spans="1:13">
      <c r="A106">
        <v>99</v>
      </c>
      <c r="B106" s="7">
        <v>0.456731</v>
      </c>
      <c r="C106" s="7">
        <v>0.37181999999999998</v>
      </c>
      <c r="D106" s="8">
        <v>275.8</v>
      </c>
      <c r="E106" s="8">
        <v>102.6</v>
      </c>
      <c r="F106" s="6">
        <v>2.09</v>
      </c>
      <c r="G106" t="s">
        <v>13</v>
      </c>
      <c r="H106">
        <v>99</v>
      </c>
      <c r="I106" s="7">
        <v>0.38874599999999998</v>
      </c>
      <c r="J106" s="7">
        <v>0.32548100000000002</v>
      </c>
      <c r="K106" s="8">
        <v>1361.9</v>
      </c>
      <c r="L106" s="8">
        <v>443.3</v>
      </c>
      <c r="M106" s="6">
        <v>2.31</v>
      </c>
    </row>
    <row r="107" spans="1:13">
      <c r="A107">
        <v>100</v>
      </c>
      <c r="B107">
        <v>0.47647099999999998</v>
      </c>
      <c r="C107">
        <v>0.38479799999999997</v>
      </c>
      <c r="D107">
        <v>173.3</v>
      </c>
      <c r="E107">
        <v>66.7</v>
      </c>
      <c r="F107">
        <v>2.0299999999999998</v>
      </c>
      <c r="G107" t="s">
        <v>13</v>
      </c>
      <c r="H107">
        <v>100</v>
      </c>
      <c r="I107">
        <v>0.421099</v>
      </c>
      <c r="J107">
        <v>0.347858</v>
      </c>
      <c r="K107">
        <v>918.6</v>
      </c>
      <c r="L107">
        <v>319.5</v>
      </c>
      <c r="M107">
        <v>2.19</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defaultColWidth="10.85546875" defaultRowHeight="12.75"/>
  <sheetData>
    <row r="1" spans="1:13" ht="19.5">
      <c r="A1" s="3" t="s">
        <v>16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1.0838E-2</v>
      </c>
      <c r="C7" s="7">
        <v>1.0779E-2</v>
      </c>
      <c r="D7" s="8">
        <v>100000</v>
      </c>
      <c r="E7" s="8">
        <v>1077.9000000000001</v>
      </c>
      <c r="F7" s="6">
        <v>71.75</v>
      </c>
      <c r="G7" t="s">
        <v>13</v>
      </c>
      <c r="H7">
        <v>0</v>
      </c>
      <c r="I7" s="7">
        <v>8.5470000000000008E-3</v>
      </c>
      <c r="J7" s="7">
        <v>8.5109999999999995E-3</v>
      </c>
      <c r="K7" s="8">
        <v>100000</v>
      </c>
      <c r="L7" s="8">
        <v>851.1</v>
      </c>
      <c r="M7" s="6">
        <v>77.58</v>
      </c>
    </row>
    <row r="8" spans="1:13">
      <c r="A8">
        <v>1</v>
      </c>
      <c r="B8" s="7">
        <v>7.7499999999999997E-4</v>
      </c>
      <c r="C8" s="7">
        <v>7.7399999999999995E-4</v>
      </c>
      <c r="D8" s="8">
        <v>98922.1</v>
      </c>
      <c r="E8" s="8">
        <v>76.599999999999994</v>
      </c>
      <c r="F8" s="6">
        <v>71.53</v>
      </c>
      <c r="G8" t="s">
        <v>13</v>
      </c>
      <c r="H8">
        <v>1</v>
      </c>
      <c r="I8" s="7">
        <v>7.0100000000000002E-4</v>
      </c>
      <c r="J8" s="7">
        <v>7.0100000000000002E-4</v>
      </c>
      <c r="K8" s="8">
        <v>99148.9</v>
      </c>
      <c r="L8" s="8">
        <v>69.5</v>
      </c>
      <c r="M8" s="6">
        <v>77.25</v>
      </c>
    </row>
    <row r="9" spans="1:13">
      <c r="A9">
        <v>2</v>
      </c>
      <c r="B9" s="7">
        <v>4.8000000000000001E-4</v>
      </c>
      <c r="C9" s="7">
        <v>4.8000000000000001E-4</v>
      </c>
      <c r="D9" s="8">
        <v>98845.5</v>
      </c>
      <c r="E9" s="8">
        <v>47.5</v>
      </c>
      <c r="F9" s="6">
        <v>70.59</v>
      </c>
      <c r="G9" t="s">
        <v>13</v>
      </c>
      <c r="H9">
        <v>2</v>
      </c>
      <c r="I9" s="7">
        <v>3.7800000000000003E-4</v>
      </c>
      <c r="J9" s="7">
        <v>3.7800000000000003E-4</v>
      </c>
      <c r="K9" s="8">
        <v>99079.4</v>
      </c>
      <c r="L9" s="8">
        <v>37.5</v>
      </c>
      <c r="M9" s="6">
        <v>76.3</v>
      </c>
    </row>
    <row r="10" spans="1:13">
      <c r="A10">
        <v>3</v>
      </c>
      <c r="B10" s="7">
        <v>3.9300000000000001E-4</v>
      </c>
      <c r="C10" s="7">
        <v>3.9199999999999999E-4</v>
      </c>
      <c r="D10" s="8">
        <v>98798</v>
      </c>
      <c r="E10" s="8">
        <v>38.799999999999997</v>
      </c>
      <c r="F10" s="6">
        <v>69.62</v>
      </c>
      <c r="G10" t="s">
        <v>13</v>
      </c>
      <c r="H10">
        <v>3</v>
      </c>
      <c r="I10" s="7">
        <v>2.7E-4</v>
      </c>
      <c r="J10" s="7">
        <v>2.7E-4</v>
      </c>
      <c r="K10" s="8">
        <v>99042</v>
      </c>
      <c r="L10" s="8">
        <v>26.7</v>
      </c>
      <c r="M10" s="6">
        <v>75.33</v>
      </c>
    </row>
    <row r="11" spans="1:13">
      <c r="A11">
        <v>4</v>
      </c>
      <c r="B11" s="7">
        <v>2.8499999999999999E-4</v>
      </c>
      <c r="C11" s="7">
        <v>2.8400000000000002E-4</v>
      </c>
      <c r="D11" s="8">
        <v>98759.2</v>
      </c>
      <c r="E11" s="8">
        <v>28.1</v>
      </c>
      <c r="F11" s="6">
        <v>68.650000000000006</v>
      </c>
      <c r="G11" t="s">
        <v>13</v>
      </c>
      <c r="H11">
        <v>4</v>
      </c>
      <c r="I11" s="7">
        <v>2.2900000000000001E-4</v>
      </c>
      <c r="J11" s="7">
        <v>2.2900000000000001E-4</v>
      </c>
      <c r="K11" s="8">
        <v>99015.3</v>
      </c>
      <c r="L11" s="8">
        <v>22.7</v>
      </c>
      <c r="M11" s="6">
        <v>74.349999999999994</v>
      </c>
    </row>
    <row r="12" spans="1:13">
      <c r="A12">
        <v>5</v>
      </c>
      <c r="B12" s="7">
        <v>2.5999999999999998E-4</v>
      </c>
      <c r="C12" s="7">
        <v>2.5999999999999998E-4</v>
      </c>
      <c r="D12" s="8">
        <v>98731.1</v>
      </c>
      <c r="E12" s="8">
        <v>25.7</v>
      </c>
      <c r="F12" s="6">
        <v>67.67</v>
      </c>
      <c r="G12" t="s">
        <v>13</v>
      </c>
      <c r="H12">
        <v>5</v>
      </c>
      <c r="I12" s="7">
        <v>2.05E-4</v>
      </c>
      <c r="J12" s="7">
        <v>2.05E-4</v>
      </c>
      <c r="K12" s="8">
        <v>98992.6</v>
      </c>
      <c r="L12" s="8">
        <v>20.3</v>
      </c>
      <c r="M12" s="6">
        <v>73.37</v>
      </c>
    </row>
    <row r="13" spans="1:13">
      <c r="A13">
        <v>6</v>
      </c>
      <c r="B13" s="7">
        <v>2.2900000000000001E-4</v>
      </c>
      <c r="C13" s="7">
        <v>2.2900000000000001E-4</v>
      </c>
      <c r="D13" s="8">
        <v>98705.5</v>
      </c>
      <c r="E13" s="8">
        <v>22.6</v>
      </c>
      <c r="F13" s="6">
        <v>66.680000000000007</v>
      </c>
      <c r="G13" t="s">
        <v>13</v>
      </c>
      <c r="H13">
        <v>6</v>
      </c>
      <c r="I13" s="7">
        <v>2.0100000000000001E-4</v>
      </c>
      <c r="J13" s="7">
        <v>2.0100000000000001E-4</v>
      </c>
      <c r="K13" s="8">
        <v>98972.3</v>
      </c>
      <c r="L13" s="8">
        <v>19.8</v>
      </c>
      <c r="M13" s="6">
        <v>72.38</v>
      </c>
    </row>
    <row r="14" spans="1:13">
      <c r="A14">
        <v>7</v>
      </c>
      <c r="B14" s="7">
        <v>2.4800000000000001E-4</v>
      </c>
      <c r="C14" s="7">
        <v>2.4800000000000001E-4</v>
      </c>
      <c r="D14" s="8">
        <v>98682.8</v>
      </c>
      <c r="E14" s="8">
        <v>24.4</v>
      </c>
      <c r="F14" s="6">
        <v>65.7</v>
      </c>
      <c r="G14" t="s">
        <v>13</v>
      </c>
      <c r="H14">
        <v>7</v>
      </c>
      <c r="I14" s="7">
        <v>1.7000000000000001E-4</v>
      </c>
      <c r="J14" s="7">
        <v>1.6899999999999999E-4</v>
      </c>
      <c r="K14" s="8">
        <v>98952.4</v>
      </c>
      <c r="L14" s="8">
        <v>16.8</v>
      </c>
      <c r="M14" s="6">
        <v>71.400000000000006</v>
      </c>
    </row>
    <row r="15" spans="1:13">
      <c r="A15">
        <v>8</v>
      </c>
      <c r="B15" s="7">
        <v>2.2800000000000001E-4</v>
      </c>
      <c r="C15" s="7">
        <v>2.2800000000000001E-4</v>
      </c>
      <c r="D15" s="8">
        <v>98658.4</v>
      </c>
      <c r="E15" s="8">
        <v>22.5</v>
      </c>
      <c r="F15" s="6">
        <v>64.709999999999994</v>
      </c>
      <c r="G15" t="s">
        <v>13</v>
      </c>
      <c r="H15">
        <v>8</v>
      </c>
      <c r="I15" s="7">
        <v>1.6200000000000001E-4</v>
      </c>
      <c r="J15" s="7">
        <v>1.6200000000000001E-4</v>
      </c>
      <c r="K15" s="8">
        <v>98935.7</v>
      </c>
      <c r="L15" s="8">
        <v>16</v>
      </c>
      <c r="M15" s="6">
        <v>70.41</v>
      </c>
    </row>
    <row r="16" spans="1:13">
      <c r="A16">
        <v>9</v>
      </c>
      <c r="B16" s="7">
        <v>2.1800000000000001E-4</v>
      </c>
      <c r="C16" s="7">
        <v>2.1800000000000001E-4</v>
      </c>
      <c r="D16" s="8">
        <v>98635.9</v>
      </c>
      <c r="E16" s="8">
        <v>21.5</v>
      </c>
      <c r="F16" s="6">
        <v>63.73</v>
      </c>
      <c r="G16" t="s">
        <v>13</v>
      </c>
      <c r="H16">
        <v>9</v>
      </c>
      <c r="I16" s="7">
        <v>1.84E-4</v>
      </c>
      <c r="J16" s="7">
        <v>1.84E-4</v>
      </c>
      <c r="K16" s="8">
        <v>98919.6</v>
      </c>
      <c r="L16" s="8">
        <v>18.2</v>
      </c>
      <c r="M16" s="6">
        <v>69.42</v>
      </c>
    </row>
    <row r="17" spans="1:13">
      <c r="A17">
        <v>10</v>
      </c>
      <c r="B17" s="7">
        <v>2.2900000000000001E-4</v>
      </c>
      <c r="C17" s="7">
        <v>2.2800000000000001E-4</v>
      </c>
      <c r="D17" s="8">
        <v>98614.5</v>
      </c>
      <c r="E17" s="8">
        <v>22.5</v>
      </c>
      <c r="F17" s="6">
        <v>62.74</v>
      </c>
      <c r="G17" t="s">
        <v>13</v>
      </c>
      <c r="H17">
        <v>10</v>
      </c>
      <c r="I17" s="7">
        <v>1.6000000000000001E-4</v>
      </c>
      <c r="J17" s="7">
        <v>1.6000000000000001E-4</v>
      </c>
      <c r="K17" s="8">
        <v>98901.4</v>
      </c>
      <c r="L17" s="8">
        <v>15.8</v>
      </c>
      <c r="M17" s="6">
        <v>68.430000000000007</v>
      </c>
    </row>
    <row r="18" spans="1:13">
      <c r="A18">
        <v>11</v>
      </c>
      <c r="B18" s="7">
        <v>2.6400000000000002E-4</v>
      </c>
      <c r="C18" s="7">
        <v>2.6400000000000002E-4</v>
      </c>
      <c r="D18" s="8">
        <v>98591.9</v>
      </c>
      <c r="E18" s="8">
        <v>26</v>
      </c>
      <c r="F18" s="6">
        <v>61.76</v>
      </c>
      <c r="G18" t="s">
        <v>13</v>
      </c>
      <c r="H18">
        <v>11</v>
      </c>
      <c r="I18" s="7">
        <v>1.6699999999999999E-4</v>
      </c>
      <c r="J18" s="7">
        <v>1.6699999999999999E-4</v>
      </c>
      <c r="K18" s="8">
        <v>98885.6</v>
      </c>
      <c r="L18" s="8">
        <v>16.5</v>
      </c>
      <c r="M18" s="6">
        <v>67.44</v>
      </c>
    </row>
    <row r="19" spans="1:13">
      <c r="A19">
        <v>12</v>
      </c>
      <c r="B19" s="7">
        <v>2.6200000000000003E-4</v>
      </c>
      <c r="C19" s="7">
        <v>2.6200000000000003E-4</v>
      </c>
      <c r="D19" s="8">
        <v>98565.9</v>
      </c>
      <c r="E19" s="8">
        <v>25.9</v>
      </c>
      <c r="F19" s="6">
        <v>60.77</v>
      </c>
      <c r="G19" t="s">
        <v>13</v>
      </c>
      <c r="H19">
        <v>12</v>
      </c>
      <c r="I19" s="7">
        <v>1.93E-4</v>
      </c>
      <c r="J19" s="7">
        <v>1.93E-4</v>
      </c>
      <c r="K19" s="8">
        <v>98869.1</v>
      </c>
      <c r="L19" s="8">
        <v>19.100000000000001</v>
      </c>
      <c r="M19" s="6">
        <v>66.45</v>
      </c>
    </row>
    <row r="20" spans="1:13">
      <c r="A20">
        <v>13</v>
      </c>
      <c r="B20" s="7">
        <v>2.7599999999999999E-4</v>
      </c>
      <c r="C20" s="7">
        <v>2.7500000000000002E-4</v>
      </c>
      <c r="D20" s="8">
        <v>98540</v>
      </c>
      <c r="E20" s="8">
        <v>27.1</v>
      </c>
      <c r="F20" s="6">
        <v>59.79</v>
      </c>
      <c r="G20" t="s">
        <v>13</v>
      </c>
      <c r="H20">
        <v>13</v>
      </c>
      <c r="I20" s="7">
        <v>1.93E-4</v>
      </c>
      <c r="J20" s="7">
        <v>1.93E-4</v>
      </c>
      <c r="K20" s="8">
        <v>98850</v>
      </c>
      <c r="L20" s="8">
        <v>19.100000000000001</v>
      </c>
      <c r="M20" s="6">
        <v>65.47</v>
      </c>
    </row>
    <row r="21" spans="1:13">
      <c r="A21">
        <v>14</v>
      </c>
      <c r="B21" s="7">
        <v>3.59E-4</v>
      </c>
      <c r="C21" s="7">
        <v>3.59E-4</v>
      </c>
      <c r="D21" s="8">
        <v>98512.9</v>
      </c>
      <c r="E21" s="8">
        <v>35.299999999999997</v>
      </c>
      <c r="F21" s="6">
        <v>58.81</v>
      </c>
      <c r="G21" t="s">
        <v>13</v>
      </c>
      <c r="H21">
        <v>14</v>
      </c>
      <c r="I21" s="7">
        <v>1.9699999999999999E-4</v>
      </c>
      <c r="J21" s="7">
        <v>1.9699999999999999E-4</v>
      </c>
      <c r="K21" s="8">
        <v>98830.9</v>
      </c>
      <c r="L21" s="8">
        <v>19.5</v>
      </c>
      <c r="M21" s="6">
        <v>64.48</v>
      </c>
    </row>
    <row r="22" spans="1:13">
      <c r="A22">
        <v>15</v>
      </c>
      <c r="B22" s="7">
        <v>4.17E-4</v>
      </c>
      <c r="C22" s="7">
        <v>4.17E-4</v>
      </c>
      <c r="D22" s="8">
        <v>98477.6</v>
      </c>
      <c r="E22" s="8">
        <v>41.1</v>
      </c>
      <c r="F22" s="6">
        <v>57.83</v>
      </c>
      <c r="G22" t="s">
        <v>13</v>
      </c>
      <c r="H22">
        <v>15</v>
      </c>
      <c r="I22" s="7">
        <v>2.41E-4</v>
      </c>
      <c r="J22" s="7">
        <v>2.4000000000000001E-4</v>
      </c>
      <c r="K22" s="8">
        <v>98811.4</v>
      </c>
      <c r="L22" s="8">
        <v>23.8</v>
      </c>
      <c r="M22" s="6">
        <v>63.49</v>
      </c>
    </row>
    <row r="23" spans="1:13">
      <c r="A23">
        <v>16</v>
      </c>
      <c r="B23" s="7">
        <v>5.5000000000000003E-4</v>
      </c>
      <c r="C23" s="7">
        <v>5.5000000000000003E-4</v>
      </c>
      <c r="D23" s="8">
        <v>98436.5</v>
      </c>
      <c r="E23" s="8">
        <v>54.1</v>
      </c>
      <c r="F23" s="6">
        <v>56.85</v>
      </c>
      <c r="G23" t="s">
        <v>13</v>
      </c>
      <c r="H23">
        <v>16</v>
      </c>
      <c r="I23" s="7">
        <v>2.6699999999999998E-4</v>
      </c>
      <c r="J23" s="7">
        <v>2.6699999999999998E-4</v>
      </c>
      <c r="K23" s="8">
        <v>98787.7</v>
      </c>
      <c r="L23" s="8">
        <v>26.4</v>
      </c>
      <c r="M23" s="6">
        <v>62.51</v>
      </c>
    </row>
    <row r="24" spans="1:13">
      <c r="A24">
        <v>17</v>
      </c>
      <c r="B24" s="7">
        <v>8.0599999999999997E-4</v>
      </c>
      <c r="C24" s="7">
        <v>8.0500000000000005E-4</v>
      </c>
      <c r="D24" s="8">
        <v>98382.399999999994</v>
      </c>
      <c r="E24" s="8">
        <v>79.2</v>
      </c>
      <c r="F24" s="6">
        <v>55.88</v>
      </c>
      <c r="G24" t="s">
        <v>13</v>
      </c>
      <c r="H24">
        <v>17</v>
      </c>
      <c r="I24" s="7">
        <v>3.5599999999999998E-4</v>
      </c>
      <c r="J24" s="7">
        <v>3.5599999999999998E-4</v>
      </c>
      <c r="K24" s="8">
        <v>98761.3</v>
      </c>
      <c r="L24" s="8">
        <v>35.1</v>
      </c>
      <c r="M24" s="6">
        <v>61.52</v>
      </c>
    </row>
    <row r="25" spans="1:13">
      <c r="A25">
        <v>18</v>
      </c>
      <c r="B25" s="7">
        <v>8.7399999999999999E-4</v>
      </c>
      <c r="C25" s="7">
        <v>8.7399999999999999E-4</v>
      </c>
      <c r="D25" s="8">
        <v>98303.1</v>
      </c>
      <c r="E25" s="8">
        <v>85.9</v>
      </c>
      <c r="F25" s="6">
        <v>54.93</v>
      </c>
      <c r="G25" t="s">
        <v>13</v>
      </c>
      <c r="H25">
        <v>18</v>
      </c>
      <c r="I25" s="7">
        <v>2.9500000000000001E-4</v>
      </c>
      <c r="J25" s="7">
        <v>2.9500000000000001E-4</v>
      </c>
      <c r="K25" s="8">
        <v>98726.2</v>
      </c>
      <c r="L25" s="8">
        <v>29.2</v>
      </c>
      <c r="M25" s="6">
        <v>60.54</v>
      </c>
    </row>
    <row r="26" spans="1:13">
      <c r="A26">
        <v>19</v>
      </c>
      <c r="B26" s="7">
        <v>9.1E-4</v>
      </c>
      <c r="C26" s="7">
        <v>9.0899999999999998E-4</v>
      </c>
      <c r="D26" s="8">
        <v>98217.3</v>
      </c>
      <c r="E26" s="8">
        <v>89.3</v>
      </c>
      <c r="F26" s="6">
        <v>53.97</v>
      </c>
      <c r="G26" t="s">
        <v>13</v>
      </c>
      <c r="H26">
        <v>19</v>
      </c>
      <c r="I26" s="7">
        <v>3.1399999999999999E-4</v>
      </c>
      <c r="J26" s="7">
        <v>3.1399999999999999E-4</v>
      </c>
      <c r="K26" s="8">
        <v>98697</v>
      </c>
      <c r="L26" s="8">
        <v>30.9</v>
      </c>
      <c r="M26" s="6">
        <v>59.56</v>
      </c>
    </row>
    <row r="27" spans="1:13">
      <c r="A27">
        <v>20</v>
      </c>
      <c r="B27" s="7">
        <v>9.5500000000000001E-4</v>
      </c>
      <c r="C27" s="7">
        <v>9.5500000000000001E-4</v>
      </c>
      <c r="D27" s="8">
        <v>98128</v>
      </c>
      <c r="E27" s="8">
        <v>93.7</v>
      </c>
      <c r="F27" s="6">
        <v>53.02</v>
      </c>
      <c r="G27" t="s">
        <v>13</v>
      </c>
      <c r="H27">
        <v>20</v>
      </c>
      <c r="I27" s="7">
        <v>3.2000000000000003E-4</v>
      </c>
      <c r="J27" s="7">
        <v>3.2000000000000003E-4</v>
      </c>
      <c r="K27" s="8">
        <v>98666.1</v>
      </c>
      <c r="L27" s="8">
        <v>31.5</v>
      </c>
      <c r="M27" s="6">
        <v>58.58</v>
      </c>
    </row>
    <row r="28" spans="1:13">
      <c r="A28">
        <v>21</v>
      </c>
      <c r="B28" s="7">
        <v>8.7299999999999997E-4</v>
      </c>
      <c r="C28" s="7">
        <v>8.7200000000000005E-4</v>
      </c>
      <c r="D28" s="8">
        <v>98034.3</v>
      </c>
      <c r="E28" s="8">
        <v>85.5</v>
      </c>
      <c r="F28" s="6">
        <v>52.07</v>
      </c>
      <c r="G28" t="s">
        <v>13</v>
      </c>
      <c r="H28">
        <v>21</v>
      </c>
      <c r="I28" s="7">
        <v>3.1399999999999999E-4</v>
      </c>
      <c r="J28" s="7">
        <v>3.1399999999999999E-4</v>
      </c>
      <c r="K28" s="8">
        <v>98634.5</v>
      </c>
      <c r="L28" s="8">
        <v>31</v>
      </c>
      <c r="M28" s="6">
        <v>57.6</v>
      </c>
    </row>
    <row r="29" spans="1:13">
      <c r="A29">
        <v>22</v>
      </c>
      <c r="B29" s="7">
        <v>8.4099999999999995E-4</v>
      </c>
      <c r="C29" s="7">
        <v>8.4099999999999995E-4</v>
      </c>
      <c r="D29" s="8">
        <v>97948.800000000003</v>
      </c>
      <c r="E29" s="8">
        <v>82.3</v>
      </c>
      <c r="F29" s="6">
        <v>51.12</v>
      </c>
      <c r="G29" t="s">
        <v>13</v>
      </c>
      <c r="H29">
        <v>22</v>
      </c>
      <c r="I29" s="7">
        <v>2.9399999999999999E-4</v>
      </c>
      <c r="J29" s="7">
        <v>2.9399999999999999E-4</v>
      </c>
      <c r="K29" s="8">
        <v>98603.5</v>
      </c>
      <c r="L29" s="8">
        <v>29</v>
      </c>
      <c r="M29" s="6">
        <v>56.62</v>
      </c>
    </row>
    <row r="30" spans="1:13">
      <c r="A30">
        <v>23</v>
      </c>
      <c r="B30" s="7">
        <v>7.5299999999999998E-4</v>
      </c>
      <c r="C30" s="7">
        <v>7.5299999999999998E-4</v>
      </c>
      <c r="D30" s="8">
        <v>97866.4</v>
      </c>
      <c r="E30" s="8">
        <v>73.7</v>
      </c>
      <c r="F30" s="6">
        <v>50.16</v>
      </c>
      <c r="G30" t="s">
        <v>13</v>
      </c>
      <c r="H30">
        <v>23</v>
      </c>
      <c r="I30" s="7">
        <v>3.0499999999999999E-4</v>
      </c>
      <c r="J30" s="7">
        <v>3.0499999999999999E-4</v>
      </c>
      <c r="K30" s="8">
        <v>98574.5</v>
      </c>
      <c r="L30" s="8">
        <v>30.1</v>
      </c>
      <c r="M30" s="6">
        <v>55.63</v>
      </c>
    </row>
    <row r="31" spans="1:13">
      <c r="A31">
        <v>24</v>
      </c>
      <c r="B31" s="7">
        <v>7.3899999999999997E-4</v>
      </c>
      <c r="C31" s="7">
        <v>7.3899999999999997E-4</v>
      </c>
      <c r="D31" s="8">
        <v>97792.8</v>
      </c>
      <c r="E31" s="8">
        <v>72.3</v>
      </c>
      <c r="F31" s="6">
        <v>49.2</v>
      </c>
      <c r="G31" t="s">
        <v>13</v>
      </c>
      <c r="H31">
        <v>24</v>
      </c>
      <c r="I31" s="7">
        <v>3.0699999999999998E-4</v>
      </c>
      <c r="J31" s="7">
        <v>3.0699999999999998E-4</v>
      </c>
      <c r="K31" s="8">
        <v>98544.5</v>
      </c>
      <c r="L31" s="8">
        <v>30.2</v>
      </c>
      <c r="M31" s="6">
        <v>54.65</v>
      </c>
    </row>
    <row r="32" spans="1:13">
      <c r="A32">
        <v>25</v>
      </c>
      <c r="B32" s="7">
        <v>7.6199999999999998E-4</v>
      </c>
      <c r="C32" s="7">
        <v>7.6199999999999998E-4</v>
      </c>
      <c r="D32" s="8">
        <v>97720.5</v>
      </c>
      <c r="E32" s="8">
        <v>74.5</v>
      </c>
      <c r="F32" s="6">
        <v>48.23</v>
      </c>
      <c r="G32" t="s">
        <v>13</v>
      </c>
      <c r="H32">
        <v>25</v>
      </c>
      <c r="I32" s="7">
        <v>3.6000000000000002E-4</v>
      </c>
      <c r="J32" s="7">
        <v>3.6000000000000002E-4</v>
      </c>
      <c r="K32" s="8">
        <v>98514.2</v>
      </c>
      <c r="L32" s="8">
        <v>35.5</v>
      </c>
      <c r="M32" s="6">
        <v>53.67</v>
      </c>
    </row>
    <row r="33" spans="1:13">
      <c r="A33">
        <v>26</v>
      </c>
      <c r="B33" s="7">
        <v>7.9000000000000001E-4</v>
      </c>
      <c r="C33" s="7">
        <v>7.8899999999999999E-4</v>
      </c>
      <c r="D33" s="8">
        <v>97646</v>
      </c>
      <c r="E33" s="8">
        <v>77.099999999999994</v>
      </c>
      <c r="F33" s="6">
        <v>47.27</v>
      </c>
      <c r="G33" t="s">
        <v>13</v>
      </c>
      <c r="H33">
        <v>26</v>
      </c>
      <c r="I33" s="7">
        <v>3.9100000000000002E-4</v>
      </c>
      <c r="J33" s="7">
        <v>3.9100000000000002E-4</v>
      </c>
      <c r="K33" s="8">
        <v>98478.8</v>
      </c>
      <c r="L33" s="8">
        <v>38.5</v>
      </c>
      <c r="M33" s="6">
        <v>52.69</v>
      </c>
    </row>
    <row r="34" spans="1:13">
      <c r="A34">
        <v>27</v>
      </c>
      <c r="B34" s="7">
        <v>8.1300000000000003E-4</v>
      </c>
      <c r="C34" s="7">
        <v>8.1300000000000003E-4</v>
      </c>
      <c r="D34" s="8">
        <v>97568.9</v>
      </c>
      <c r="E34" s="8">
        <v>79.3</v>
      </c>
      <c r="F34" s="6">
        <v>46.31</v>
      </c>
      <c r="G34" t="s">
        <v>13</v>
      </c>
      <c r="H34">
        <v>27</v>
      </c>
      <c r="I34" s="7">
        <v>3.8200000000000002E-4</v>
      </c>
      <c r="J34" s="7">
        <v>3.8200000000000002E-4</v>
      </c>
      <c r="K34" s="8">
        <v>98440.2</v>
      </c>
      <c r="L34" s="8">
        <v>37.6</v>
      </c>
      <c r="M34" s="6">
        <v>51.71</v>
      </c>
    </row>
    <row r="35" spans="1:13">
      <c r="A35">
        <v>28</v>
      </c>
      <c r="B35" s="7">
        <v>8.8699999999999998E-4</v>
      </c>
      <c r="C35" s="7">
        <v>8.8599999999999996E-4</v>
      </c>
      <c r="D35" s="8">
        <v>97489.600000000006</v>
      </c>
      <c r="E35" s="8">
        <v>86.4</v>
      </c>
      <c r="F35" s="6">
        <v>45.34</v>
      </c>
      <c r="G35" t="s">
        <v>13</v>
      </c>
      <c r="H35">
        <v>28</v>
      </c>
      <c r="I35" s="7">
        <v>4.2999999999999999E-4</v>
      </c>
      <c r="J35" s="7">
        <v>4.2900000000000002E-4</v>
      </c>
      <c r="K35" s="8">
        <v>98402.6</v>
      </c>
      <c r="L35" s="8">
        <v>42.3</v>
      </c>
      <c r="M35" s="6">
        <v>50.73</v>
      </c>
    </row>
    <row r="36" spans="1:13">
      <c r="A36">
        <v>29</v>
      </c>
      <c r="B36" s="7">
        <v>8.0800000000000002E-4</v>
      </c>
      <c r="C36" s="7">
        <v>8.0699999999999999E-4</v>
      </c>
      <c r="D36" s="8">
        <v>97403.199999999997</v>
      </c>
      <c r="E36" s="8">
        <v>78.599999999999994</v>
      </c>
      <c r="F36" s="6">
        <v>44.38</v>
      </c>
      <c r="G36" t="s">
        <v>13</v>
      </c>
      <c r="H36">
        <v>29</v>
      </c>
      <c r="I36" s="7">
        <v>4.4200000000000001E-4</v>
      </c>
      <c r="J36" s="7">
        <v>4.4200000000000001E-4</v>
      </c>
      <c r="K36" s="8">
        <v>98360.3</v>
      </c>
      <c r="L36" s="8">
        <v>43.4</v>
      </c>
      <c r="M36" s="6">
        <v>49.75</v>
      </c>
    </row>
    <row r="37" spans="1:13">
      <c r="A37">
        <v>30</v>
      </c>
      <c r="B37" s="7">
        <v>8.3199999999999995E-4</v>
      </c>
      <c r="C37" s="7">
        <v>8.3199999999999995E-4</v>
      </c>
      <c r="D37" s="8">
        <v>97324.6</v>
      </c>
      <c r="E37" s="8">
        <v>81</v>
      </c>
      <c r="F37" s="6">
        <v>43.42</v>
      </c>
      <c r="G37" t="s">
        <v>13</v>
      </c>
      <c r="H37">
        <v>30</v>
      </c>
      <c r="I37" s="7">
        <v>4.75E-4</v>
      </c>
      <c r="J37" s="7">
        <v>4.75E-4</v>
      </c>
      <c r="K37" s="8">
        <v>98316.9</v>
      </c>
      <c r="L37" s="8">
        <v>46.7</v>
      </c>
      <c r="M37" s="6">
        <v>48.77</v>
      </c>
    </row>
    <row r="38" spans="1:13">
      <c r="A38">
        <v>31</v>
      </c>
      <c r="B38" s="7">
        <v>8.6700000000000004E-4</v>
      </c>
      <c r="C38" s="7">
        <v>8.6700000000000004E-4</v>
      </c>
      <c r="D38" s="8">
        <v>97243.6</v>
      </c>
      <c r="E38" s="8">
        <v>84.3</v>
      </c>
      <c r="F38" s="6">
        <v>42.46</v>
      </c>
      <c r="G38" t="s">
        <v>13</v>
      </c>
      <c r="H38">
        <v>31</v>
      </c>
      <c r="I38" s="7">
        <v>5.2400000000000005E-4</v>
      </c>
      <c r="J38" s="7">
        <v>5.2400000000000005E-4</v>
      </c>
      <c r="K38" s="8">
        <v>98270.2</v>
      </c>
      <c r="L38" s="8">
        <v>51.5</v>
      </c>
      <c r="M38" s="6">
        <v>47.79</v>
      </c>
    </row>
    <row r="39" spans="1:13">
      <c r="A39">
        <v>32</v>
      </c>
      <c r="B39" s="7">
        <v>9.7799999999999992E-4</v>
      </c>
      <c r="C39" s="7">
        <v>9.77E-4</v>
      </c>
      <c r="D39" s="8">
        <v>97159.3</v>
      </c>
      <c r="E39" s="8">
        <v>94.9</v>
      </c>
      <c r="F39" s="6">
        <v>41.49</v>
      </c>
      <c r="G39" t="s">
        <v>13</v>
      </c>
      <c r="H39">
        <v>32</v>
      </c>
      <c r="I39" s="7">
        <v>5.5000000000000003E-4</v>
      </c>
      <c r="J39" s="7">
        <v>5.5000000000000003E-4</v>
      </c>
      <c r="K39" s="8">
        <v>98218.8</v>
      </c>
      <c r="L39" s="8">
        <v>54</v>
      </c>
      <c r="M39" s="6">
        <v>46.82</v>
      </c>
    </row>
    <row r="40" spans="1:13">
      <c r="A40">
        <v>33</v>
      </c>
      <c r="B40" s="7">
        <v>9.9799999999999997E-4</v>
      </c>
      <c r="C40" s="7">
        <v>9.9700000000000006E-4</v>
      </c>
      <c r="D40" s="8">
        <v>97064.4</v>
      </c>
      <c r="E40" s="8">
        <v>96.8</v>
      </c>
      <c r="F40" s="6">
        <v>40.53</v>
      </c>
      <c r="G40" t="s">
        <v>13</v>
      </c>
      <c r="H40">
        <v>33</v>
      </c>
      <c r="I40" s="7">
        <v>6.1700000000000004E-4</v>
      </c>
      <c r="J40" s="7">
        <v>6.1700000000000004E-4</v>
      </c>
      <c r="K40" s="8">
        <v>98164.800000000003</v>
      </c>
      <c r="L40" s="8">
        <v>60.6</v>
      </c>
      <c r="M40" s="6">
        <v>45.84</v>
      </c>
    </row>
    <row r="41" spans="1:13">
      <c r="A41">
        <v>34</v>
      </c>
      <c r="B41" s="7">
        <v>1.023E-3</v>
      </c>
      <c r="C41" s="7">
        <v>1.023E-3</v>
      </c>
      <c r="D41" s="8">
        <v>96967.6</v>
      </c>
      <c r="E41" s="8">
        <v>99.2</v>
      </c>
      <c r="F41" s="6">
        <v>39.57</v>
      </c>
      <c r="G41" t="s">
        <v>13</v>
      </c>
      <c r="H41">
        <v>34</v>
      </c>
      <c r="I41" s="7">
        <v>6.5200000000000002E-4</v>
      </c>
      <c r="J41" s="7">
        <v>6.5200000000000002E-4</v>
      </c>
      <c r="K41" s="8">
        <v>98104.2</v>
      </c>
      <c r="L41" s="8">
        <v>64</v>
      </c>
      <c r="M41" s="6">
        <v>44.87</v>
      </c>
    </row>
    <row r="42" spans="1:13">
      <c r="A42">
        <v>35</v>
      </c>
      <c r="B42" s="7">
        <v>1.1509999999999999E-3</v>
      </c>
      <c r="C42" s="7">
        <v>1.1509999999999999E-3</v>
      </c>
      <c r="D42" s="8">
        <v>96868.4</v>
      </c>
      <c r="E42" s="8">
        <v>111.5</v>
      </c>
      <c r="F42" s="6">
        <v>38.61</v>
      </c>
      <c r="G42" t="s">
        <v>13</v>
      </c>
      <c r="H42">
        <v>35</v>
      </c>
      <c r="I42" s="7">
        <v>7.54E-4</v>
      </c>
      <c r="J42" s="7">
        <v>7.54E-4</v>
      </c>
      <c r="K42" s="8">
        <v>98040.2</v>
      </c>
      <c r="L42" s="8">
        <v>73.900000000000006</v>
      </c>
      <c r="M42" s="6">
        <v>43.9</v>
      </c>
    </row>
    <row r="43" spans="1:13">
      <c r="A43">
        <v>36</v>
      </c>
      <c r="B43" s="7">
        <v>1.1739999999999999E-3</v>
      </c>
      <c r="C43" s="7">
        <v>1.173E-3</v>
      </c>
      <c r="D43" s="8">
        <v>96757</v>
      </c>
      <c r="E43" s="8">
        <v>113.5</v>
      </c>
      <c r="F43" s="6">
        <v>37.659999999999997</v>
      </c>
      <c r="G43" t="s">
        <v>13</v>
      </c>
      <c r="H43">
        <v>36</v>
      </c>
      <c r="I43" s="7">
        <v>7.6599999999999997E-4</v>
      </c>
      <c r="J43" s="7">
        <v>7.6599999999999997E-4</v>
      </c>
      <c r="K43" s="8">
        <v>97966.3</v>
      </c>
      <c r="L43" s="8">
        <v>75.099999999999994</v>
      </c>
      <c r="M43" s="6">
        <v>42.93</v>
      </c>
    </row>
    <row r="44" spans="1:13">
      <c r="A44">
        <v>37</v>
      </c>
      <c r="B44" s="7">
        <v>1.273E-3</v>
      </c>
      <c r="C44" s="7">
        <v>1.2719999999999999E-3</v>
      </c>
      <c r="D44" s="8">
        <v>96643.5</v>
      </c>
      <c r="E44" s="8">
        <v>122.9</v>
      </c>
      <c r="F44" s="6">
        <v>36.700000000000003</v>
      </c>
      <c r="G44" t="s">
        <v>13</v>
      </c>
      <c r="H44">
        <v>37</v>
      </c>
      <c r="I44" s="7">
        <v>8.0999999999999996E-4</v>
      </c>
      <c r="J44" s="7">
        <v>8.0999999999999996E-4</v>
      </c>
      <c r="K44" s="8">
        <v>97891.3</v>
      </c>
      <c r="L44" s="8">
        <v>79.3</v>
      </c>
      <c r="M44" s="6">
        <v>41.97</v>
      </c>
    </row>
    <row r="45" spans="1:13">
      <c r="A45">
        <v>38</v>
      </c>
      <c r="B45" s="7">
        <v>1.3209999999999999E-3</v>
      </c>
      <c r="C45" s="7">
        <v>1.32E-3</v>
      </c>
      <c r="D45" s="8">
        <v>96520.6</v>
      </c>
      <c r="E45" s="8">
        <v>127.4</v>
      </c>
      <c r="F45" s="6">
        <v>35.75</v>
      </c>
      <c r="G45" t="s">
        <v>13</v>
      </c>
      <c r="H45">
        <v>38</v>
      </c>
      <c r="I45" s="7">
        <v>9.9599999999999992E-4</v>
      </c>
      <c r="J45" s="7">
        <v>9.9599999999999992E-4</v>
      </c>
      <c r="K45" s="8">
        <v>97812</v>
      </c>
      <c r="L45" s="8">
        <v>97.4</v>
      </c>
      <c r="M45" s="6">
        <v>41</v>
      </c>
    </row>
    <row r="46" spans="1:13">
      <c r="A46">
        <v>39</v>
      </c>
      <c r="B46" s="7">
        <v>1.6130000000000001E-3</v>
      </c>
      <c r="C46" s="7">
        <v>1.611E-3</v>
      </c>
      <c r="D46" s="8">
        <v>96393.2</v>
      </c>
      <c r="E46" s="8">
        <v>155.30000000000001</v>
      </c>
      <c r="F46" s="6">
        <v>34.79</v>
      </c>
      <c r="G46" t="s">
        <v>13</v>
      </c>
      <c r="H46">
        <v>39</v>
      </c>
      <c r="I46" s="7">
        <v>1.1230000000000001E-3</v>
      </c>
      <c r="J46" s="7">
        <v>1.122E-3</v>
      </c>
      <c r="K46" s="8">
        <v>97714.6</v>
      </c>
      <c r="L46" s="8">
        <v>109.7</v>
      </c>
      <c r="M46" s="6">
        <v>40.04</v>
      </c>
    </row>
    <row r="47" spans="1:13">
      <c r="A47">
        <v>40</v>
      </c>
      <c r="B47" s="7">
        <v>1.7750000000000001E-3</v>
      </c>
      <c r="C47" s="7">
        <v>1.7730000000000001E-3</v>
      </c>
      <c r="D47" s="8">
        <v>96237.8</v>
      </c>
      <c r="E47" s="8">
        <v>170.6</v>
      </c>
      <c r="F47" s="6">
        <v>33.85</v>
      </c>
      <c r="G47" t="s">
        <v>13</v>
      </c>
      <c r="H47">
        <v>40</v>
      </c>
      <c r="I47" s="7">
        <v>1.158E-3</v>
      </c>
      <c r="J47" s="7">
        <v>1.157E-3</v>
      </c>
      <c r="K47" s="8">
        <v>97604.9</v>
      </c>
      <c r="L47" s="8">
        <v>112.9</v>
      </c>
      <c r="M47" s="6">
        <v>39.08</v>
      </c>
    </row>
    <row r="48" spans="1:13">
      <c r="A48">
        <v>41</v>
      </c>
      <c r="B48" s="7">
        <v>1.9350000000000001E-3</v>
      </c>
      <c r="C48" s="7">
        <v>1.933E-3</v>
      </c>
      <c r="D48" s="8">
        <v>96067.199999999997</v>
      </c>
      <c r="E48" s="8">
        <v>185.7</v>
      </c>
      <c r="F48" s="6">
        <v>32.909999999999997</v>
      </c>
      <c r="G48" t="s">
        <v>13</v>
      </c>
      <c r="H48">
        <v>41</v>
      </c>
      <c r="I48" s="7">
        <v>1.261E-3</v>
      </c>
      <c r="J48" s="7">
        <v>1.261E-3</v>
      </c>
      <c r="K48" s="8">
        <v>97491.9</v>
      </c>
      <c r="L48" s="8">
        <v>122.9</v>
      </c>
      <c r="M48" s="6">
        <v>38.130000000000003</v>
      </c>
    </row>
    <row r="49" spans="1:13">
      <c r="A49">
        <v>42</v>
      </c>
      <c r="B49" s="7">
        <v>2.1800000000000001E-3</v>
      </c>
      <c r="C49" s="7">
        <v>2.1779999999999998E-3</v>
      </c>
      <c r="D49" s="8">
        <v>95881.5</v>
      </c>
      <c r="E49" s="8">
        <v>208.8</v>
      </c>
      <c r="F49" s="6">
        <v>31.97</v>
      </c>
      <c r="G49" t="s">
        <v>13</v>
      </c>
      <c r="H49">
        <v>42</v>
      </c>
      <c r="I49" s="7">
        <v>1.4519999999999999E-3</v>
      </c>
      <c r="J49" s="7">
        <v>1.451E-3</v>
      </c>
      <c r="K49" s="8">
        <v>97369</v>
      </c>
      <c r="L49" s="8">
        <v>141.30000000000001</v>
      </c>
      <c r="M49" s="6">
        <v>37.18</v>
      </c>
    </row>
    <row r="50" spans="1:13">
      <c r="A50">
        <v>43</v>
      </c>
      <c r="B50" s="7">
        <v>2.4620000000000002E-3</v>
      </c>
      <c r="C50" s="7">
        <v>2.4589999999999998E-3</v>
      </c>
      <c r="D50" s="8">
        <v>95672.7</v>
      </c>
      <c r="E50" s="8">
        <v>235.3</v>
      </c>
      <c r="F50" s="6">
        <v>31.04</v>
      </c>
      <c r="G50" t="s">
        <v>13</v>
      </c>
      <c r="H50">
        <v>43</v>
      </c>
      <c r="I50" s="7">
        <v>1.639E-3</v>
      </c>
      <c r="J50" s="7">
        <v>1.6379999999999999E-3</v>
      </c>
      <c r="K50" s="8">
        <v>97227.8</v>
      </c>
      <c r="L50" s="8">
        <v>159.19999999999999</v>
      </c>
      <c r="M50" s="6">
        <v>36.229999999999997</v>
      </c>
    </row>
    <row r="51" spans="1:13">
      <c r="A51">
        <v>44</v>
      </c>
      <c r="B51" s="7">
        <v>2.7139999999999998E-3</v>
      </c>
      <c r="C51" s="7">
        <v>2.7100000000000002E-3</v>
      </c>
      <c r="D51" s="8">
        <v>95437.5</v>
      </c>
      <c r="E51" s="8">
        <v>258.7</v>
      </c>
      <c r="F51" s="6">
        <v>30.11</v>
      </c>
      <c r="G51" t="s">
        <v>13</v>
      </c>
      <c r="H51">
        <v>44</v>
      </c>
      <c r="I51" s="7">
        <v>1.823E-3</v>
      </c>
      <c r="J51" s="7">
        <v>1.8209999999999999E-3</v>
      </c>
      <c r="K51" s="8">
        <v>97068.5</v>
      </c>
      <c r="L51" s="8">
        <v>176.8</v>
      </c>
      <c r="M51" s="6">
        <v>35.29</v>
      </c>
    </row>
    <row r="52" spans="1:13">
      <c r="A52">
        <v>45</v>
      </c>
      <c r="B52" s="7">
        <v>3.1939999999999998E-3</v>
      </c>
      <c r="C52" s="7">
        <v>3.189E-3</v>
      </c>
      <c r="D52" s="8">
        <v>95178.8</v>
      </c>
      <c r="E52" s="8">
        <v>303.5</v>
      </c>
      <c r="F52" s="6">
        <v>29.19</v>
      </c>
      <c r="G52" t="s">
        <v>13</v>
      </c>
      <c r="H52">
        <v>45</v>
      </c>
      <c r="I52" s="7">
        <v>2.0609999999999999E-3</v>
      </c>
      <c r="J52" s="7">
        <v>2.0590000000000001E-3</v>
      </c>
      <c r="K52" s="8">
        <v>96891.7</v>
      </c>
      <c r="L52" s="8">
        <v>199.5</v>
      </c>
      <c r="M52" s="6">
        <v>34.35</v>
      </c>
    </row>
    <row r="53" spans="1:13">
      <c r="A53">
        <v>46</v>
      </c>
      <c r="B53" s="7">
        <v>3.5469999999999998E-3</v>
      </c>
      <c r="C53" s="7">
        <v>3.5400000000000002E-3</v>
      </c>
      <c r="D53" s="8">
        <v>94875.3</v>
      </c>
      <c r="E53" s="8">
        <v>335.9</v>
      </c>
      <c r="F53" s="6">
        <v>28.29</v>
      </c>
      <c r="G53" t="s">
        <v>13</v>
      </c>
      <c r="H53">
        <v>46</v>
      </c>
      <c r="I53" s="7">
        <v>2.1670000000000001E-3</v>
      </c>
      <c r="J53" s="7">
        <v>2.1640000000000001E-3</v>
      </c>
      <c r="K53" s="8">
        <v>96692.2</v>
      </c>
      <c r="L53" s="8">
        <v>209.3</v>
      </c>
      <c r="M53" s="6">
        <v>33.42</v>
      </c>
    </row>
    <row r="54" spans="1:13">
      <c r="A54">
        <v>47</v>
      </c>
      <c r="B54" s="7">
        <v>3.8240000000000001E-3</v>
      </c>
      <c r="C54" s="7">
        <v>3.8170000000000001E-3</v>
      </c>
      <c r="D54" s="8">
        <v>94539.4</v>
      </c>
      <c r="E54" s="8">
        <v>360.9</v>
      </c>
      <c r="F54" s="6">
        <v>27.38</v>
      </c>
      <c r="G54" t="s">
        <v>13</v>
      </c>
      <c r="H54">
        <v>47</v>
      </c>
      <c r="I54" s="7">
        <v>2.5430000000000001E-3</v>
      </c>
      <c r="J54" s="7">
        <v>2.5400000000000002E-3</v>
      </c>
      <c r="K54" s="8">
        <v>96483</v>
      </c>
      <c r="L54" s="8">
        <v>245.1</v>
      </c>
      <c r="M54" s="6">
        <v>32.49</v>
      </c>
    </row>
    <row r="55" spans="1:13">
      <c r="A55">
        <v>48</v>
      </c>
      <c r="B55" s="7">
        <v>4.4999999999999997E-3</v>
      </c>
      <c r="C55" s="7">
        <v>4.4900000000000001E-3</v>
      </c>
      <c r="D55" s="8">
        <v>94178.5</v>
      </c>
      <c r="E55" s="8">
        <v>422.9</v>
      </c>
      <c r="F55" s="6">
        <v>26.49</v>
      </c>
      <c r="G55" t="s">
        <v>13</v>
      </c>
      <c r="H55">
        <v>48</v>
      </c>
      <c r="I55" s="7">
        <v>2.8089999999999999E-3</v>
      </c>
      <c r="J55" s="7">
        <v>2.8050000000000002E-3</v>
      </c>
      <c r="K55" s="8">
        <v>96237.9</v>
      </c>
      <c r="L55" s="8">
        <v>270</v>
      </c>
      <c r="M55" s="6">
        <v>31.57</v>
      </c>
    </row>
    <row r="56" spans="1:13">
      <c r="A56">
        <v>49</v>
      </c>
      <c r="B56" s="7">
        <v>4.9909999999999998E-3</v>
      </c>
      <c r="C56" s="7">
        <v>4.9789999999999999E-3</v>
      </c>
      <c r="D56" s="8">
        <v>93755.7</v>
      </c>
      <c r="E56" s="8">
        <v>466.8</v>
      </c>
      <c r="F56" s="6">
        <v>25.6</v>
      </c>
      <c r="G56" t="s">
        <v>13</v>
      </c>
      <c r="H56">
        <v>49</v>
      </c>
      <c r="I56" s="7">
        <v>3.1970000000000002E-3</v>
      </c>
      <c r="J56" s="7">
        <v>3.192E-3</v>
      </c>
      <c r="K56" s="8">
        <v>95967.9</v>
      </c>
      <c r="L56" s="8">
        <v>306.3</v>
      </c>
      <c r="M56" s="6">
        <v>30.66</v>
      </c>
    </row>
    <row r="57" spans="1:13">
      <c r="A57">
        <v>50</v>
      </c>
      <c r="B57" s="7">
        <v>5.5310000000000003E-3</v>
      </c>
      <c r="C57" s="7">
        <v>5.5160000000000001E-3</v>
      </c>
      <c r="D57" s="8">
        <v>93288.8</v>
      </c>
      <c r="E57" s="8">
        <v>514.6</v>
      </c>
      <c r="F57" s="6">
        <v>24.73</v>
      </c>
      <c r="G57" t="s">
        <v>13</v>
      </c>
      <c r="H57">
        <v>50</v>
      </c>
      <c r="I57" s="7">
        <v>3.4390000000000002E-3</v>
      </c>
      <c r="J57" s="7">
        <v>3.4329999999999999E-3</v>
      </c>
      <c r="K57" s="8">
        <v>95661.6</v>
      </c>
      <c r="L57" s="8">
        <v>328.4</v>
      </c>
      <c r="M57" s="6">
        <v>29.76</v>
      </c>
    </row>
    <row r="58" spans="1:13">
      <c r="A58">
        <v>51</v>
      </c>
      <c r="B58" s="7">
        <v>6.1269999999999996E-3</v>
      </c>
      <c r="C58" s="7">
        <v>6.1079999999999997E-3</v>
      </c>
      <c r="D58" s="8">
        <v>92774.3</v>
      </c>
      <c r="E58" s="8">
        <v>566.70000000000005</v>
      </c>
      <c r="F58" s="6">
        <v>23.86</v>
      </c>
      <c r="G58" t="s">
        <v>13</v>
      </c>
      <c r="H58">
        <v>51</v>
      </c>
      <c r="I58" s="7">
        <v>3.8010000000000001E-3</v>
      </c>
      <c r="J58" s="7">
        <v>3.7929999999999999E-3</v>
      </c>
      <c r="K58" s="8">
        <v>95333.2</v>
      </c>
      <c r="L58" s="8">
        <v>361.6</v>
      </c>
      <c r="M58" s="6">
        <v>28.86</v>
      </c>
    </row>
    <row r="59" spans="1:13">
      <c r="A59">
        <v>52</v>
      </c>
      <c r="B59" s="7">
        <v>6.9230000000000003E-3</v>
      </c>
      <c r="C59" s="7">
        <v>6.8989999999999998E-3</v>
      </c>
      <c r="D59" s="8">
        <v>92207.6</v>
      </c>
      <c r="E59" s="8">
        <v>636.1</v>
      </c>
      <c r="F59" s="6">
        <v>23.01</v>
      </c>
      <c r="G59" t="s">
        <v>13</v>
      </c>
      <c r="H59">
        <v>52</v>
      </c>
      <c r="I59" s="7">
        <v>4.3350000000000003E-3</v>
      </c>
      <c r="J59" s="7">
        <v>4.326E-3</v>
      </c>
      <c r="K59" s="8">
        <v>94971.6</v>
      </c>
      <c r="L59" s="8">
        <v>410.8</v>
      </c>
      <c r="M59" s="6">
        <v>27.97</v>
      </c>
    </row>
    <row r="60" spans="1:13">
      <c r="A60">
        <v>53</v>
      </c>
      <c r="B60" s="7">
        <v>7.8759999999999993E-3</v>
      </c>
      <c r="C60" s="7">
        <v>7.8449999999999995E-3</v>
      </c>
      <c r="D60" s="8">
        <v>91571.5</v>
      </c>
      <c r="E60" s="8">
        <v>718.4</v>
      </c>
      <c r="F60" s="6">
        <v>22.16</v>
      </c>
      <c r="G60" t="s">
        <v>13</v>
      </c>
      <c r="H60">
        <v>53</v>
      </c>
      <c r="I60" s="7">
        <v>4.751E-3</v>
      </c>
      <c r="J60" s="7">
        <v>4.7400000000000003E-3</v>
      </c>
      <c r="K60" s="8">
        <v>94560.8</v>
      </c>
      <c r="L60" s="8">
        <v>448.2</v>
      </c>
      <c r="M60" s="6">
        <v>27.09</v>
      </c>
    </row>
    <row r="61" spans="1:13">
      <c r="A61">
        <v>54</v>
      </c>
      <c r="B61" s="7">
        <v>8.9849999999999999E-3</v>
      </c>
      <c r="C61" s="7">
        <v>8.9449999999999998E-3</v>
      </c>
      <c r="D61" s="8">
        <v>90853.1</v>
      </c>
      <c r="E61" s="8">
        <v>812.7</v>
      </c>
      <c r="F61" s="6">
        <v>21.34</v>
      </c>
      <c r="G61" t="s">
        <v>13</v>
      </c>
      <c r="H61">
        <v>54</v>
      </c>
      <c r="I61" s="7">
        <v>5.3010000000000002E-3</v>
      </c>
      <c r="J61" s="7">
        <v>5.287E-3</v>
      </c>
      <c r="K61" s="8">
        <v>94112.6</v>
      </c>
      <c r="L61" s="8">
        <v>497.5</v>
      </c>
      <c r="M61" s="6">
        <v>26.21</v>
      </c>
    </row>
    <row r="62" spans="1:13">
      <c r="A62">
        <v>55</v>
      </c>
      <c r="B62" s="7">
        <v>9.8949999999999993E-3</v>
      </c>
      <c r="C62" s="7">
        <v>9.8460000000000006E-3</v>
      </c>
      <c r="D62" s="8">
        <v>90040.4</v>
      </c>
      <c r="E62" s="8">
        <v>886.5</v>
      </c>
      <c r="F62" s="6">
        <v>20.52</v>
      </c>
      <c r="G62" t="s">
        <v>13</v>
      </c>
      <c r="H62">
        <v>55</v>
      </c>
      <c r="I62" s="7">
        <v>5.9220000000000002E-3</v>
      </c>
      <c r="J62" s="7">
        <v>5.9049999999999997E-3</v>
      </c>
      <c r="K62" s="8">
        <v>93615</v>
      </c>
      <c r="L62" s="8">
        <v>552.79999999999995</v>
      </c>
      <c r="M62" s="6">
        <v>25.35</v>
      </c>
    </row>
    <row r="63" spans="1:13">
      <c r="A63">
        <v>56</v>
      </c>
      <c r="B63" s="7">
        <v>1.1306999999999999E-2</v>
      </c>
      <c r="C63" s="7">
        <v>1.1243E-2</v>
      </c>
      <c r="D63" s="8">
        <v>89153.8</v>
      </c>
      <c r="E63" s="8">
        <v>1002.4</v>
      </c>
      <c r="F63" s="6">
        <v>19.72</v>
      </c>
      <c r="G63" t="s">
        <v>13</v>
      </c>
      <c r="H63">
        <v>56</v>
      </c>
      <c r="I63" s="7">
        <v>6.5209999999999999E-3</v>
      </c>
      <c r="J63" s="7">
        <v>6.4999999999999997E-3</v>
      </c>
      <c r="K63" s="8">
        <v>93062.3</v>
      </c>
      <c r="L63" s="8">
        <v>604.9</v>
      </c>
      <c r="M63" s="6">
        <v>24.5</v>
      </c>
    </row>
    <row r="64" spans="1:13">
      <c r="A64">
        <v>57</v>
      </c>
      <c r="B64" s="7">
        <v>1.26E-2</v>
      </c>
      <c r="C64" s="7">
        <v>1.2520999999999999E-2</v>
      </c>
      <c r="D64" s="8">
        <v>88151.5</v>
      </c>
      <c r="E64" s="8">
        <v>1103.7</v>
      </c>
      <c r="F64" s="6">
        <v>18.940000000000001</v>
      </c>
      <c r="G64" t="s">
        <v>13</v>
      </c>
      <c r="H64">
        <v>57</v>
      </c>
      <c r="I64" s="7">
        <v>7.1659999999999996E-3</v>
      </c>
      <c r="J64" s="7">
        <v>7.1409999999999998E-3</v>
      </c>
      <c r="K64" s="8">
        <v>92457.4</v>
      </c>
      <c r="L64" s="8">
        <v>660.2</v>
      </c>
      <c r="M64" s="6">
        <v>23.65</v>
      </c>
    </row>
    <row r="65" spans="1:13">
      <c r="A65">
        <v>58</v>
      </c>
      <c r="B65" s="7">
        <v>1.4303E-2</v>
      </c>
      <c r="C65" s="7">
        <v>1.4201999999999999E-2</v>
      </c>
      <c r="D65" s="8">
        <v>87047.7</v>
      </c>
      <c r="E65" s="8">
        <v>1236.2</v>
      </c>
      <c r="F65" s="6">
        <v>18.18</v>
      </c>
      <c r="G65" t="s">
        <v>13</v>
      </c>
      <c r="H65">
        <v>58</v>
      </c>
      <c r="I65" s="7">
        <v>8.0190000000000001E-3</v>
      </c>
      <c r="J65" s="7">
        <v>7.9869999999999993E-3</v>
      </c>
      <c r="K65" s="8">
        <v>91797.2</v>
      </c>
      <c r="L65" s="8">
        <v>733.2</v>
      </c>
      <c r="M65" s="6">
        <v>22.82</v>
      </c>
    </row>
    <row r="66" spans="1:13">
      <c r="A66">
        <v>59</v>
      </c>
      <c r="B66" s="7">
        <v>1.5776999999999999E-2</v>
      </c>
      <c r="C66" s="7">
        <v>1.5653E-2</v>
      </c>
      <c r="D66" s="8">
        <v>85811.5</v>
      </c>
      <c r="E66" s="8">
        <v>1343.2</v>
      </c>
      <c r="F66" s="6">
        <v>17.43</v>
      </c>
      <c r="G66" t="s">
        <v>13</v>
      </c>
      <c r="H66">
        <v>59</v>
      </c>
      <c r="I66" s="7">
        <v>8.7240000000000009E-3</v>
      </c>
      <c r="J66" s="7">
        <v>8.6870000000000003E-3</v>
      </c>
      <c r="K66" s="8">
        <v>91064</v>
      </c>
      <c r="L66" s="8">
        <v>791</v>
      </c>
      <c r="M66" s="6">
        <v>22</v>
      </c>
    </row>
    <row r="67" spans="1:13">
      <c r="A67">
        <v>60</v>
      </c>
      <c r="B67" s="7">
        <v>1.7656999999999999E-2</v>
      </c>
      <c r="C67" s="7">
        <v>1.7502E-2</v>
      </c>
      <c r="D67" s="8">
        <v>84468.3</v>
      </c>
      <c r="E67" s="8">
        <v>1478.4</v>
      </c>
      <c r="F67" s="6">
        <v>16.7</v>
      </c>
      <c r="G67" t="s">
        <v>13</v>
      </c>
      <c r="H67">
        <v>60</v>
      </c>
      <c r="I67" s="7">
        <v>9.7959999999999992E-3</v>
      </c>
      <c r="J67" s="7">
        <v>9.7479999999999997E-3</v>
      </c>
      <c r="K67" s="8">
        <v>90272.9</v>
      </c>
      <c r="L67" s="8">
        <v>880</v>
      </c>
      <c r="M67" s="6">
        <v>21.19</v>
      </c>
    </row>
    <row r="68" spans="1:13">
      <c r="A68">
        <v>61</v>
      </c>
      <c r="B68" s="7">
        <v>1.9651999999999999E-2</v>
      </c>
      <c r="C68" s="7">
        <v>1.9460999999999999E-2</v>
      </c>
      <c r="D68" s="8">
        <v>82989.899999999994</v>
      </c>
      <c r="E68" s="8">
        <v>1615</v>
      </c>
      <c r="F68" s="6">
        <v>15.99</v>
      </c>
      <c r="G68" t="s">
        <v>13</v>
      </c>
      <c r="H68">
        <v>61</v>
      </c>
      <c r="I68" s="7">
        <v>1.0548999999999999E-2</v>
      </c>
      <c r="J68" s="7">
        <v>1.0493000000000001E-2</v>
      </c>
      <c r="K68" s="8">
        <v>89392.9</v>
      </c>
      <c r="L68" s="8">
        <v>938</v>
      </c>
      <c r="M68" s="6">
        <v>20.39</v>
      </c>
    </row>
    <row r="69" spans="1:13">
      <c r="A69">
        <v>62</v>
      </c>
      <c r="B69" s="7">
        <v>2.1610000000000001E-2</v>
      </c>
      <c r="C69" s="7">
        <v>2.1378999999999999E-2</v>
      </c>
      <c r="D69" s="8">
        <v>81374.899999999994</v>
      </c>
      <c r="E69" s="8">
        <v>1739.7</v>
      </c>
      <c r="F69" s="6">
        <v>15.3</v>
      </c>
      <c r="G69" t="s">
        <v>13</v>
      </c>
      <c r="H69">
        <v>62</v>
      </c>
      <c r="I69" s="7">
        <v>1.174E-2</v>
      </c>
      <c r="J69" s="7">
        <v>1.1672E-2</v>
      </c>
      <c r="K69" s="8">
        <v>88454.9</v>
      </c>
      <c r="L69" s="8">
        <v>1032.4000000000001</v>
      </c>
      <c r="M69" s="6">
        <v>19.600000000000001</v>
      </c>
    </row>
    <row r="70" spans="1:13">
      <c r="A70">
        <v>63</v>
      </c>
      <c r="B70" s="7">
        <v>2.3883000000000001E-2</v>
      </c>
      <c r="C70" s="7">
        <v>2.3601E-2</v>
      </c>
      <c r="D70" s="8">
        <v>79635.100000000006</v>
      </c>
      <c r="E70" s="8">
        <v>1879.5</v>
      </c>
      <c r="F70" s="6">
        <v>14.62</v>
      </c>
      <c r="G70" t="s">
        <v>13</v>
      </c>
      <c r="H70">
        <v>63</v>
      </c>
      <c r="I70" s="7">
        <v>1.2537E-2</v>
      </c>
      <c r="J70" s="7">
        <v>1.2459E-2</v>
      </c>
      <c r="K70" s="8">
        <v>87422.5</v>
      </c>
      <c r="L70" s="8">
        <v>1089.2</v>
      </c>
      <c r="M70" s="6">
        <v>18.829999999999998</v>
      </c>
    </row>
    <row r="71" spans="1:13">
      <c r="A71">
        <v>64</v>
      </c>
      <c r="B71" s="7">
        <v>2.6078E-2</v>
      </c>
      <c r="C71" s="7">
        <v>2.5742000000000001E-2</v>
      </c>
      <c r="D71" s="8">
        <v>77755.7</v>
      </c>
      <c r="E71" s="8">
        <v>2001.6</v>
      </c>
      <c r="F71" s="6">
        <v>13.96</v>
      </c>
      <c r="G71" t="s">
        <v>13</v>
      </c>
      <c r="H71">
        <v>64</v>
      </c>
      <c r="I71" s="7">
        <v>1.3832000000000001E-2</v>
      </c>
      <c r="J71" s="7">
        <v>1.3736999999999999E-2</v>
      </c>
      <c r="K71" s="8">
        <v>86333.3</v>
      </c>
      <c r="L71" s="8">
        <v>1186</v>
      </c>
      <c r="M71" s="6">
        <v>18.059999999999999</v>
      </c>
    </row>
    <row r="72" spans="1:13">
      <c r="A72">
        <v>65</v>
      </c>
      <c r="B72" s="7">
        <v>2.8773E-2</v>
      </c>
      <c r="C72" s="7">
        <v>2.8365000000000001E-2</v>
      </c>
      <c r="D72" s="8">
        <v>75754.100000000006</v>
      </c>
      <c r="E72" s="8">
        <v>2148.6999999999998</v>
      </c>
      <c r="F72" s="6">
        <v>13.32</v>
      </c>
      <c r="G72" t="s">
        <v>13</v>
      </c>
      <c r="H72">
        <v>65</v>
      </c>
      <c r="I72" s="7">
        <v>1.5022000000000001E-2</v>
      </c>
      <c r="J72" s="7">
        <v>1.491E-2</v>
      </c>
      <c r="K72" s="8">
        <v>85147.4</v>
      </c>
      <c r="L72" s="8">
        <v>1269.5</v>
      </c>
      <c r="M72" s="6">
        <v>17.3</v>
      </c>
    </row>
    <row r="73" spans="1:13">
      <c r="A73">
        <v>66</v>
      </c>
      <c r="B73" s="7">
        <v>3.1754999999999999E-2</v>
      </c>
      <c r="C73" s="7">
        <v>3.1258000000000001E-2</v>
      </c>
      <c r="D73" s="8">
        <v>73605.3</v>
      </c>
      <c r="E73" s="8">
        <v>2300.8000000000002</v>
      </c>
      <c r="F73" s="6">
        <v>12.69</v>
      </c>
      <c r="G73" t="s">
        <v>13</v>
      </c>
      <c r="H73">
        <v>66</v>
      </c>
      <c r="I73" s="7">
        <v>1.6781000000000001E-2</v>
      </c>
      <c r="J73" s="7">
        <v>1.6641E-2</v>
      </c>
      <c r="K73" s="8">
        <v>83877.8</v>
      </c>
      <c r="L73" s="8">
        <v>1395.8</v>
      </c>
      <c r="M73" s="6">
        <v>16.559999999999999</v>
      </c>
    </row>
    <row r="74" spans="1:13">
      <c r="A74">
        <v>67</v>
      </c>
      <c r="B74" s="7">
        <v>3.4819000000000003E-2</v>
      </c>
      <c r="C74" s="7">
        <v>3.4223000000000003E-2</v>
      </c>
      <c r="D74" s="8">
        <v>71304.600000000006</v>
      </c>
      <c r="E74" s="8">
        <v>2440.1999999999998</v>
      </c>
      <c r="F74" s="6">
        <v>12.08</v>
      </c>
      <c r="G74" t="s">
        <v>13</v>
      </c>
      <c r="H74">
        <v>67</v>
      </c>
      <c r="I74" s="7">
        <v>1.8238999999999998E-2</v>
      </c>
      <c r="J74" s="7">
        <v>1.8074E-2</v>
      </c>
      <c r="K74" s="8">
        <v>82482</v>
      </c>
      <c r="L74" s="8">
        <v>1490.8</v>
      </c>
      <c r="M74" s="6">
        <v>15.83</v>
      </c>
    </row>
    <row r="75" spans="1:13">
      <c r="A75">
        <v>68</v>
      </c>
      <c r="B75" s="7">
        <v>3.8783999999999999E-2</v>
      </c>
      <c r="C75" s="7">
        <v>3.8046000000000003E-2</v>
      </c>
      <c r="D75" s="8">
        <v>68864.3</v>
      </c>
      <c r="E75" s="8">
        <v>2620</v>
      </c>
      <c r="F75" s="6">
        <v>11.49</v>
      </c>
      <c r="G75" t="s">
        <v>13</v>
      </c>
      <c r="H75">
        <v>68</v>
      </c>
      <c r="I75" s="7">
        <v>1.9688000000000001E-2</v>
      </c>
      <c r="J75" s="7">
        <v>1.9497E-2</v>
      </c>
      <c r="K75" s="8">
        <v>80991.199999999997</v>
      </c>
      <c r="L75" s="8">
        <v>1579</v>
      </c>
      <c r="M75" s="6">
        <v>15.11</v>
      </c>
    </row>
    <row r="76" spans="1:13">
      <c r="A76">
        <v>69</v>
      </c>
      <c r="B76" s="7">
        <v>4.1385999999999999E-2</v>
      </c>
      <c r="C76" s="7">
        <v>4.0547E-2</v>
      </c>
      <c r="D76" s="8">
        <v>66244.3</v>
      </c>
      <c r="E76" s="8">
        <v>2686</v>
      </c>
      <c r="F76" s="6">
        <v>10.93</v>
      </c>
      <c r="G76" t="s">
        <v>13</v>
      </c>
      <c r="H76">
        <v>69</v>
      </c>
      <c r="I76" s="7">
        <v>2.1811000000000001E-2</v>
      </c>
      <c r="J76" s="7">
        <v>2.1575E-2</v>
      </c>
      <c r="K76" s="8">
        <v>79412.100000000006</v>
      </c>
      <c r="L76" s="8">
        <v>1713.3</v>
      </c>
      <c r="M76" s="6">
        <v>14.4</v>
      </c>
    </row>
    <row r="77" spans="1:13">
      <c r="A77">
        <v>70</v>
      </c>
      <c r="B77" s="7">
        <v>4.6288999999999997E-2</v>
      </c>
      <c r="C77" s="7">
        <v>4.5241999999999997E-2</v>
      </c>
      <c r="D77" s="8">
        <v>63558.3</v>
      </c>
      <c r="E77" s="8">
        <v>2875.5</v>
      </c>
      <c r="F77" s="6">
        <v>10.37</v>
      </c>
      <c r="G77" t="s">
        <v>13</v>
      </c>
      <c r="H77">
        <v>70</v>
      </c>
      <c r="I77" s="7">
        <v>2.4390999999999999E-2</v>
      </c>
      <c r="J77" s="7">
        <v>2.4097E-2</v>
      </c>
      <c r="K77" s="8">
        <v>77698.8</v>
      </c>
      <c r="L77" s="8">
        <v>1872.3</v>
      </c>
      <c r="M77" s="6">
        <v>13.71</v>
      </c>
    </row>
    <row r="78" spans="1:13">
      <c r="A78">
        <v>71</v>
      </c>
      <c r="B78" s="7">
        <v>5.0254E-2</v>
      </c>
      <c r="C78" s="7">
        <v>4.9022000000000003E-2</v>
      </c>
      <c r="D78" s="8">
        <v>60682.8</v>
      </c>
      <c r="E78" s="8">
        <v>2974.8</v>
      </c>
      <c r="F78" s="6">
        <v>9.84</v>
      </c>
      <c r="G78" t="s">
        <v>13</v>
      </c>
      <c r="H78">
        <v>71</v>
      </c>
      <c r="I78" s="7">
        <v>2.6145999999999999E-2</v>
      </c>
      <c r="J78" s="7">
        <v>2.5808000000000001E-2</v>
      </c>
      <c r="K78" s="8">
        <v>75826.5</v>
      </c>
      <c r="L78" s="8">
        <v>1957</v>
      </c>
      <c r="M78" s="6">
        <v>13.04</v>
      </c>
    </row>
    <row r="79" spans="1:13">
      <c r="A79">
        <v>72</v>
      </c>
      <c r="B79" s="7">
        <v>5.5737000000000002E-2</v>
      </c>
      <c r="C79" s="7">
        <v>5.4225000000000002E-2</v>
      </c>
      <c r="D79" s="8">
        <v>57708</v>
      </c>
      <c r="E79" s="8">
        <v>3129.2</v>
      </c>
      <c r="F79" s="6">
        <v>9.32</v>
      </c>
      <c r="G79" t="s">
        <v>13</v>
      </c>
      <c r="H79">
        <v>72</v>
      </c>
      <c r="I79" s="7">
        <v>2.9562000000000001E-2</v>
      </c>
      <c r="J79" s="7">
        <v>2.9131000000000001E-2</v>
      </c>
      <c r="K79" s="8">
        <v>73869.600000000006</v>
      </c>
      <c r="L79" s="8">
        <v>2151.9</v>
      </c>
      <c r="M79" s="6">
        <v>12.37</v>
      </c>
    </row>
    <row r="80" spans="1:13">
      <c r="A80">
        <v>73</v>
      </c>
      <c r="B80" s="7">
        <v>6.1392000000000002E-2</v>
      </c>
      <c r="C80" s="7">
        <v>5.9563999999999999E-2</v>
      </c>
      <c r="D80" s="8">
        <v>54578.7</v>
      </c>
      <c r="E80" s="8">
        <v>3250.9</v>
      </c>
      <c r="F80" s="6">
        <v>8.82</v>
      </c>
      <c r="G80" t="s">
        <v>13</v>
      </c>
      <c r="H80">
        <v>73</v>
      </c>
      <c r="I80" s="7">
        <v>3.2738000000000003E-2</v>
      </c>
      <c r="J80" s="7">
        <v>3.2210999999999997E-2</v>
      </c>
      <c r="K80" s="8">
        <v>71717.7</v>
      </c>
      <c r="L80" s="8">
        <v>2310.1</v>
      </c>
      <c r="M80" s="6">
        <v>11.72</v>
      </c>
    </row>
    <row r="81" spans="1:13">
      <c r="A81">
        <v>74</v>
      </c>
      <c r="B81" s="7">
        <v>6.7660999999999999E-2</v>
      </c>
      <c r="C81" s="7">
        <v>6.5446000000000004E-2</v>
      </c>
      <c r="D81" s="8">
        <v>51327.8</v>
      </c>
      <c r="E81" s="8">
        <v>3359.2</v>
      </c>
      <c r="F81" s="6">
        <v>8.35</v>
      </c>
      <c r="G81" t="s">
        <v>13</v>
      </c>
      <c r="H81">
        <v>74</v>
      </c>
      <c r="I81" s="7">
        <v>3.6128E-2</v>
      </c>
      <c r="J81" s="7">
        <v>3.5486999999999998E-2</v>
      </c>
      <c r="K81" s="8">
        <v>69407.600000000006</v>
      </c>
      <c r="L81" s="8">
        <v>2463</v>
      </c>
      <c r="M81" s="6">
        <v>11.1</v>
      </c>
    </row>
    <row r="82" spans="1:13">
      <c r="A82">
        <v>75</v>
      </c>
      <c r="B82" s="7">
        <v>7.3782E-2</v>
      </c>
      <c r="C82" s="7">
        <v>7.1156999999999998E-2</v>
      </c>
      <c r="D82" s="8">
        <v>47968.6</v>
      </c>
      <c r="E82" s="8">
        <v>3413.3</v>
      </c>
      <c r="F82" s="6">
        <v>7.9</v>
      </c>
      <c r="G82" t="s">
        <v>13</v>
      </c>
      <c r="H82">
        <v>75</v>
      </c>
      <c r="I82" s="7">
        <v>4.0527000000000001E-2</v>
      </c>
      <c r="J82" s="7">
        <v>3.9722E-2</v>
      </c>
      <c r="K82" s="8">
        <v>66944.5</v>
      </c>
      <c r="L82" s="8">
        <v>2659.2</v>
      </c>
      <c r="M82" s="6">
        <v>10.49</v>
      </c>
    </row>
    <row r="83" spans="1:13">
      <c r="A83">
        <v>76</v>
      </c>
      <c r="B83" s="7">
        <v>8.1005999999999995E-2</v>
      </c>
      <c r="C83" s="7">
        <v>7.7853000000000006E-2</v>
      </c>
      <c r="D83" s="8">
        <v>44555.3</v>
      </c>
      <c r="E83" s="8">
        <v>3468.8</v>
      </c>
      <c r="F83" s="6">
        <v>7.47</v>
      </c>
      <c r="G83" t="s">
        <v>13</v>
      </c>
      <c r="H83">
        <v>76</v>
      </c>
      <c r="I83" s="7">
        <v>4.4685999999999997E-2</v>
      </c>
      <c r="J83" s="7">
        <v>4.3708999999999998E-2</v>
      </c>
      <c r="K83" s="8">
        <v>64285.3</v>
      </c>
      <c r="L83" s="8">
        <v>2809.9</v>
      </c>
      <c r="M83" s="6">
        <v>9.9</v>
      </c>
    </row>
    <row r="84" spans="1:13">
      <c r="A84">
        <v>77</v>
      </c>
      <c r="B84" s="7">
        <v>8.8209999999999997E-2</v>
      </c>
      <c r="C84" s="7">
        <v>8.4484000000000004E-2</v>
      </c>
      <c r="D84" s="8">
        <v>41086.5</v>
      </c>
      <c r="E84" s="8">
        <v>3471.2</v>
      </c>
      <c r="F84" s="6">
        <v>7.06</v>
      </c>
      <c r="G84" t="s">
        <v>13</v>
      </c>
      <c r="H84">
        <v>77</v>
      </c>
      <c r="I84" s="7">
        <v>4.8958000000000002E-2</v>
      </c>
      <c r="J84" s="7">
        <v>4.7788999999999998E-2</v>
      </c>
      <c r="K84" s="8">
        <v>61475.5</v>
      </c>
      <c r="L84" s="8">
        <v>2937.8</v>
      </c>
      <c r="M84" s="6">
        <v>9.33</v>
      </c>
    </row>
    <row r="85" spans="1:13">
      <c r="A85">
        <v>78</v>
      </c>
      <c r="B85" s="7">
        <v>9.6216999999999997E-2</v>
      </c>
      <c r="C85" s="7">
        <v>9.1800000000000007E-2</v>
      </c>
      <c r="D85" s="8">
        <v>37615.4</v>
      </c>
      <c r="E85" s="8">
        <v>3453.1</v>
      </c>
      <c r="F85" s="6">
        <v>6.66</v>
      </c>
      <c r="G85" t="s">
        <v>13</v>
      </c>
      <c r="H85">
        <v>78</v>
      </c>
      <c r="I85" s="7">
        <v>5.4847E-2</v>
      </c>
      <c r="J85" s="7">
        <v>5.3383E-2</v>
      </c>
      <c r="K85" s="8">
        <v>58537.599999999999</v>
      </c>
      <c r="L85" s="8">
        <v>3124.9</v>
      </c>
      <c r="M85" s="6">
        <v>8.77</v>
      </c>
    </row>
    <row r="86" spans="1:13">
      <c r="A86">
        <v>79</v>
      </c>
      <c r="B86" s="7">
        <v>0.105355</v>
      </c>
      <c r="C86" s="7">
        <v>0.10008300000000001</v>
      </c>
      <c r="D86" s="8">
        <v>34162.300000000003</v>
      </c>
      <c r="E86" s="8">
        <v>3419</v>
      </c>
      <c r="F86" s="6">
        <v>6.28</v>
      </c>
      <c r="G86" t="s">
        <v>13</v>
      </c>
      <c r="H86">
        <v>79</v>
      </c>
      <c r="I86" s="7">
        <v>6.0955000000000002E-2</v>
      </c>
      <c r="J86" s="7">
        <v>5.9152000000000003E-2</v>
      </c>
      <c r="K86" s="8">
        <v>55412.800000000003</v>
      </c>
      <c r="L86" s="8">
        <v>3277.8</v>
      </c>
      <c r="M86" s="6">
        <v>8.24</v>
      </c>
    </row>
    <row r="87" spans="1:13">
      <c r="A87">
        <v>80</v>
      </c>
      <c r="B87" s="7">
        <v>0.115312</v>
      </c>
      <c r="C87" s="7">
        <v>0.109026</v>
      </c>
      <c r="D87" s="8">
        <v>30743.200000000001</v>
      </c>
      <c r="E87" s="8">
        <v>3351.8</v>
      </c>
      <c r="F87" s="6">
        <v>5.93</v>
      </c>
      <c r="G87" t="s">
        <v>13</v>
      </c>
      <c r="H87">
        <v>80</v>
      </c>
      <c r="I87" s="7">
        <v>6.8621000000000001E-2</v>
      </c>
      <c r="J87" s="7">
        <v>6.6345000000000001E-2</v>
      </c>
      <c r="K87" s="8">
        <v>52135</v>
      </c>
      <c r="L87" s="8">
        <v>3458.9</v>
      </c>
      <c r="M87" s="6">
        <v>7.73</v>
      </c>
    </row>
    <row r="88" spans="1:13">
      <c r="A88">
        <v>81</v>
      </c>
      <c r="B88" s="7">
        <v>0.12440900000000001</v>
      </c>
      <c r="C88" s="7">
        <v>0.117123</v>
      </c>
      <c r="D88" s="8">
        <v>27391.4</v>
      </c>
      <c r="E88" s="8">
        <v>3208.2</v>
      </c>
      <c r="F88" s="6">
        <v>5.59</v>
      </c>
      <c r="G88" t="s">
        <v>13</v>
      </c>
      <c r="H88">
        <v>81</v>
      </c>
      <c r="I88" s="7">
        <v>7.6236999999999999E-2</v>
      </c>
      <c r="J88" s="7">
        <v>7.3438000000000003E-2</v>
      </c>
      <c r="K88" s="8">
        <v>48676.1</v>
      </c>
      <c r="L88" s="8">
        <v>3574.7</v>
      </c>
      <c r="M88" s="6">
        <v>7.24</v>
      </c>
    </row>
    <row r="89" spans="1:13">
      <c r="A89">
        <v>82</v>
      </c>
      <c r="B89" s="7">
        <v>0.13709199999999999</v>
      </c>
      <c r="C89" s="7">
        <v>0.128298</v>
      </c>
      <c r="D89" s="8">
        <v>24183.200000000001</v>
      </c>
      <c r="E89" s="8">
        <v>3102.7</v>
      </c>
      <c r="F89" s="6">
        <v>5.27</v>
      </c>
      <c r="G89" t="s">
        <v>13</v>
      </c>
      <c r="H89">
        <v>82</v>
      </c>
      <c r="I89" s="7">
        <v>8.5148000000000001E-2</v>
      </c>
      <c r="J89" s="7">
        <v>8.1670000000000006E-2</v>
      </c>
      <c r="K89" s="8">
        <v>45101.4</v>
      </c>
      <c r="L89" s="8">
        <v>3683.5</v>
      </c>
      <c r="M89" s="6">
        <v>6.78</v>
      </c>
    </row>
    <row r="90" spans="1:13">
      <c r="A90">
        <v>83</v>
      </c>
      <c r="B90" s="7">
        <v>0.149955</v>
      </c>
      <c r="C90" s="7">
        <v>0.13949600000000001</v>
      </c>
      <c r="D90" s="8">
        <v>21080.6</v>
      </c>
      <c r="E90" s="8">
        <v>2940.7</v>
      </c>
      <c r="F90" s="6">
        <v>4.97</v>
      </c>
      <c r="G90" t="s">
        <v>13</v>
      </c>
      <c r="H90">
        <v>83</v>
      </c>
      <c r="I90" s="7">
        <v>9.5601000000000005E-2</v>
      </c>
      <c r="J90" s="7">
        <v>9.1239000000000001E-2</v>
      </c>
      <c r="K90" s="8">
        <v>41418</v>
      </c>
      <c r="L90" s="8">
        <v>3778.9</v>
      </c>
      <c r="M90" s="6">
        <v>6.33</v>
      </c>
    </row>
    <row r="91" spans="1:13">
      <c r="A91">
        <v>84</v>
      </c>
      <c r="B91" s="7">
        <v>0.16223599999999999</v>
      </c>
      <c r="C91" s="7">
        <v>0.150063</v>
      </c>
      <c r="D91" s="8">
        <v>18139.900000000001</v>
      </c>
      <c r="E91" s="8">
        <v>2722.1</v>
      </c>
      <c r="F91" s="6">
        <v>4.6900000000000004</v>
      </c>
      <c r="G91" t="s">
        <v>13</v>
      </c>
      <c r="H91">
        <v>84</v>
      </c>
      <c r="I91" s="7">
        <v>0.106783</v>
      </c>
      <c r="J91" s="7">
        <v>0.101371</v>
      </c>
      <c r="K91" s="8">
        <v>37639</v>
      </c>
      <c r="L91" s="8">
        <v>3815.5</v>
      </c>
      <c r="M91" s="6">
        <v>5.92</v>
      </c>
    </row>
    <row r="92" spans="1:13">
      <c r="A92">
        <v>85</v>
      </c>
      <c r="B92" s="7">
        <v>0.174904</v>
      </c>
      <c r="C92" s="7">
        <v>0.16083800000000001</v>
      </c>
      <c r="D92" s="8">
        <v>15417.8</v>
      </c>
      <c r="E92" s="8">
        <v>2479.8000000000002</v>
      </c>
      <c r="F92" s="6">
        <v>4.43</v>
      </c>
      <c r="G92" t="s">
        <v>13</v>
      </c>
      <c r="H92">
        <v>85</v>
      </c>
      <c r="I92" s="7">
        <v>0.11892999999999999</v>
      </c>
      <c r="J92" s="7">
        <v>0.11225499999999999</v>
      </c>
      <c r="K92" s="8">
        <v>33823.5</v>
      </c>
      <c r="L92" s="8">
        <v>3796.9</v>
      </c>
      <c r="M92" s="6">
        <v>5.53</v>
      </c>
    </row>
    <row r="93" spans="1:13">
      <c r="A93">
        <v>86</v>
      </c>
      <c r="B93" s="7">
        <v>0.19009599999999999</v>
      </c>
      <c r="C93" s="7">
        <v>0.173596</v>
      </c>
      <c r="D93" s="8">
        <v>12938</v>
      </c>
      <c r="E93" s="8">
        <v>2246</v>
      </c>
      <c r="F93" s="6">
        <v>4.18</v>
      </c>
      <c r="G93" t="s">
        <v>13</v>
      </c>
      <c r="H93">
        <v>86</v>
      </c>
      <c r="I93" s="7">
        <v>0.133099</v>
      </c>
      <c r="J93" s="7">
        <v>0.124794</v>
      </c>
      <c r="K93" s="8">
        <v>30026.7</v>
      </c>
      <c r="L93" s="8">
        <v>3747.1</v>
      </c>
      <c r="M93" s="6">
        <v>5.17</v>
      </c>
    </row>
    <row r="94" spans="1:13">
      <c r="A94">
        <v>87</v>
      </c>
      <c r="B94" s="7">
        <v>0.20103299999999999</v>
      </c>
      <c r="C94" s="7">
        <v>0.182672</v>
      </c>
      <c r="D94" s="8">
        <v>10692</v>
      </c>
      <c r="E94" s="8">
        <v>1953.1</v>
      </c>
      <c r="F94" s="6">
        <v>3.96</v>
      </c>
      <c r="G94" t="s">
        <v>13</v>
      </c>
      <c r="H94">
        <v>87</v>
      </c>
      <c r="I94" s="7">
        <v>0.14727699999999999</v>
      </c>
      <c r="J94" s="7">
        <v>0.13717599999999999</v>
      </c>
      <c r="K94" s="8">
        <v>26279.5</v>
      </c>
      <c r="L94" s="8">
        <v>3604.9</v>
      </c>
      <c r="M94" s="6">
        <v>4.83</v>
      </c>
    </row>
    <row r="95" spans="1:13">
      <c r="A95">
        <v>88</v>
      </c>
      <c r="B95" s="7">
        <v>0.21639900000000001</v>
      </c>
      <c r="C95" s="7">
        <v>0.19527</v>
      </c>
      <c r="D95" s="8">
        <v>8738.9</v>
      </c>
      <c r="E95" s="8">
        <v>1706.4</v>
      </c>
      <c r="F95" s="6">
        <v>3.73</v>
      </c>
      <c r="G95" t="s">
        <v>13</v>
      </c>
      <c r="H95">
        <v>88</v>
      </c>
      <c r="I95" s="7">
        <v>0.16091900000000001</v>
      </c>
      <c r="J95" s="7">
        <v>0.14893500000000001</v>
      </c>
      <c r="K95" s="8">
        <v>22674.6</v>
      </c>
      <c r="L95" s="8">
        <v>3377.1</v>
      </c>
      <c r="M95" s="6">
        <v>4.5199999999999996</v>
      </c>
    </row>
    <row r="96" spans="1:13">
      <c r="A96">
        <v>89</v>
      </c>
      <c r="B96" s="7">
        <v>0.23222300000000001</v>
      </c>
      <c r="C96" s="7">
        <v>0.208064</v>
      </c>
      <c r="D96" s="8">
        <v>7032.4</v>
      </c>
      <c r="E96" s="8">
        <v>1463.2</v>
      </c>
      <c r="F96" s="6">
        <v>3.51</v>
      </c>
      <c r="G96" t="s">
        <v>13</v>
      </c>
      <c r="H96">
        <v>89</v>
      </c>
      <c r="I96" s="7">
        <v>0.177255</v>
      </c>
      <c r="J96" s="7">
        <v>0.162824</v>
      </c>
      <c r="K96" s="8">
        <v>19297.599999999999</v>
      </c>
      <c r="L96" s="8">
        <v>3142.1</v>
      </c>
      <c r="M96" s="6">
        <v>4.22</v>
      </c>
    </row>
    <row r="97" spans="1:13">
      <c r="A97">
        <v>90</v>
      </c>
      <c r="B97" s="7">
        <v>0.25153199999999998</v>
      </c>
      <c r="C97" s="7">
        <v>0.22343199999999999</v>
      </c>
      <c r="D97" s="8">
        <v>5569.2</v>
      </c>
      <c r="E97" s="8">
        <v>1244.3</v>
      </c>
      <c r="F97" s="6">
        <v>3.31</v>
      </c>
      <c r="G97" t="s">
        <v>13</v>
      </c>
      <c r="H97">
        <v>90</v>
      </c>
      <c r="I97" s="7">
        <v>0.198268</v>
      </c>
      <c r="J97" s="7">
        <v>0.18038599999999999</v>
      </c>
      <c r="K97" s="8">
        <v>16155.4</v>
      </c>
      <c r="L97" s="8">
        <v>2914.2</v>
      </c>
      <c r="M97" s="6">
        <v>3.95</v>
      </c>
    </row>
    <row r="98" spans="1:13">
      <c r="A98">
        <v>91</v>
      </c>
      <c r="B98" s="7">
        <v>0.27100999999999997</v>
      </c>
      <c r="C98" s="7">
        <v>0.23866899999999999</v>
      </c>
      <c r="D98" s="8">
        <v>4324.8999999999996</v>
      </c>
      <c r="E98" s="8">
        <v>1032.2</v>
      </c>
      <c r="F98" s="6">
        <v>3.11</v>
      </c>
      <c r="G98" t="s">
        <v>13</v>
      </c>
      <c r="H98">
        <v>91</v>
      </c>
      <c r="I98" s="7">
        <v>0.211335</v>
      </c>
      <c r="J98" s="7">
        <v>0.191138</v>
      </c>
      <c r="K98" s="8">
        <v>13241.2</v>
      </c>
      <c r="L98" s="8">
        <v>2530.9</v>
      </c>
      <c r="M98" s="6">
        <v>3.71</v>
      </c>
    </row>
    <row r="99" spans="1:13">
      <c r="A99">
        <v>92</v>
      </c>
      <c r="B99" s="7">
        <v>0.29482999999999998</v>
      </c>
      <c r="C99" s="7">
        <v>0.25695099999999998</v>
      </c>
      <c r="D99" s="8">
        <v>3292.7</v>
      </c>
      <c r="E99" s="8">
        <v>846.1</v>
      </c>
      <c r="F99" s="6">
        <v>2.93</v>
      </c>
      <c r="G99" t="s">
        <v>13</v>
      </c>
      <c r="H99">
        <v>92</v>
      </c>
      <c r="I99" s="7">
        <v>0.23403299999999999</v>
      </c>
      <c r="J99" s="7">
        <v>0.20951600000000001</v>
      </c>
      <c r="K99" s="8">
        <v>10710.3</v>
      </c>
      <c r="L99" s="8">
        <v>2244</v>
      </c>
      <c r="M99" s="6">
        <v>3.47</v>
      </c>
    </row>
    <row r="100" spans="1:13">
      <c r="A100">
        <v>93</v>
      </c>
      <c r="B100" s="7">
        <v>0.31076599999999999</v>
      </c>
      <c r="C100" s="7">
        <v>0.26897199999999999</v>
      </c>
      <c r="D100" s="8">
        <v>2446.6</v>
      </c>
      <c r="E100" s="8">
        <v>658.1</v>
      </c>
      <c r="F100" s="6">
        <v>2.77</v>
      </c>
      <c r="G100" t="s">
        <v>13</v>
      </c>
      <c r="H100">
        <v>93</v>
      </c>
      <c r="I100" s="7">
        <v>0.25645899999999999</v>
      </c>
      <c r="J100" s="7">
        <v>0.22731100000000001</v>
      </c>
      <c r="K100" s="8">
        <v>8466.4</v>
      </c>
      <c r="L100" s="8">
        <v>1924.5</v>
      </c>
      <c r="M100" s="6">
        <v>3.25</v>
      </c>
    </row>
    <row r="101" spans="1:13">
      <c r="A101">
        <v>94</v>
      </c>
      <c r="B101" s="7">
        <v>0.34497100000000003</v>
      </c>
      <c r="C101" s="7">
        <v>0.29422199999999998</v>
      </c>
      <c r="D101" s="8">
        <v>1788.5</v>
      </c>
      <c r="E101" s="8">
        <v>526.20000000000005</v>
      </c>
      <c r="F101" s="6">
        <v>2.61</v>
      </c>
      <c r="G101" t="s">
        <v>13</v>
      </c>
      <c r="H101">
        <v>94</v>
      </c>
      <c r="I101" s="7">
        <v>0.27490199999999998</v>
      </c>
      <c r="J101" s="7">
        <v>0.24168200000000001</v>
      </c>
      <c r="K101" s="8">
        <v>6541.9</v>
      </c>
      <c r="L101" s="8">
        <v>1581.1</v>
      </c>
      <c r="M101" s="6">
        <v>3.06</v>
      </c>
    </row>
    <row r="102" spans="1:13">
      <c r="A102">
        <v>95</v>
      </c>
      <c r="B102" s="7">
        <v>0.35728100000000002</v>
      </c>
      <c r="C102" s="7">
        <v>0.30313000000000001</v>
      </c>
      <c r="D102" s="8">
        <v>1262.3</v>
      </c>
      <c r="E102" s="8">
        <v>382.6</v>
      </c>
      <c r="F102" s="6">
        <v>2.4900000000000002</v>
      </c>
      <c r="G102" t="s">
        <v>13</v>
      </c>
      <c r="H102">
        <v>95</v>
      </c>
      <c r="I102" s="7">
        <v>0.29871500000000001</v>
      </c>
      <c r="J102" s="7">
        <v>0.25989699999999999</v>
      </c>
      <c r="K102" s="8">
        <v>4960.8</v>
      </c>
      <c r="L102" s="8">
        <v>1289.3</v>
      </c>
      <c r="M102" s="6">
        <v>2.88</v>
      </c>
    </row>
    <row r="103" spans="1:13">
      <c r="A103">
        <v>96</v>
      </c>
      <c r="B103" s="7">
        <v>0.381434</v>
      </c>
      <c r="C103" s="7">
        <v>0.32034000000000001</v>
      </c>
      <c r="D103" s="8">
        <v>879.7</v>
      </c>
      <c r="E103" s="8">
        <v>281.8</v>
      </c>
      <c r="F103" s="6">
        <v>2.36</v>
      </c>
      <c r="G103" t="s">
        <v>13</v>
      </c>
      <c r="H103">
        <v>96</v>
      </c>
      <c r="I103" s="7">
        <v>0.32821400000000001</v>
      </c>
      <c r="J103" s="7">
        <v>0.281945</v>
      </c>
      <c r="K103" s="8">
        <v>3671.5</v>
      </c>
      <c r="L103" s="8">
        <v>1035.2</v>
      </c>
      <c r="M103" s="6">
        <v>2.71</v>
      </c>
    </row>
    <row r="104" spans="1:13">
      <c r="A104">
        <v>97</v>
      </c>
      <c r="B104" s="7">
        <v>0.41579899999999997</v>
      </c>
      <c r="C104" s="7">
        <v>0.34423300000000001</v>
      </c>
      <c r="D104" s="8">
        <v>597.9</v>
      </c>
      <c r="E104" s="8">
        <v>205.8</v>
      </c>
      <c r="F104" s="6">
        <v>2.23</v>
      </c>
      <c r="G104" t="s">
        <v>13</v>
      </c>
      <c r="H104">
        <v>97</v>
      </c>
      <c r="I104" s="7">
        <v>0.34025699999999998</v>
      </c>
      <c r="J104" s="7">
        <v>0.29078599999999999</v>
      </c>
      <c r="K104" s="8">
        <v>2636.3</v>
      </c>
      <c r="L104" s="8">
        <v>766.6</v>
      </c>
      <c r="M104" s="6">
        <v>2.58</v>
      </c>
    </row>
    <row r="105" spans="1:13">
      <c r="A105">
        <v>98</v>
      </c>
      <c r="B105" s="7">
        <v>0.42868000000000001</v>
      </c>
      <c r="C105" s="7">
        <v>0.35301500000000002</v>
      </c>
      <c r="D105" s="8">
        <v>392.1</v>
      </c>
      <c r="E105" s="8">
        <v>138.4</v>
      </c>
      <c r="F105" s="6">
        <v>2.14</v>
      </c>
      <c r="G105" t="s">
        <v>13</v>
      </c>
      <c r="H105">
        <v>98</v>
      </c>
      <c r="I105" s="7">
        <v>0.35958299999999999</v>
      </c>
      <c r="J105" s="7">
        <v>0.30478499999999997</v>
      </c>
      <c r="K105" s="8">
        <v>1869.7</v>
      </c>
      <c r="L105" s="8">
        <v>569.9</v>
      </c>
      <c r="M105" s="6">
        <v>2.4300000000000002</v>
      </c>
    </row>
    <row r="106" spans="1:13">
      <c r="A106">
        <v>99</v>
      </c>
      <c r="B106" s="7">
        <v>0.445378</v>
      </c>
      <c r="C106" s="7">
        <v>0.364261</v>
      </c>
      <c r="D106" s="8">
        <v>253.7</v>
      </c>
      <c r="E106" s="8">
        <v>92.4</v>
      </c>
      <c r="F106" s="6">
        <v>2.0299999999999998</v>
      </c>
      <c r="G106" t="s">
        <v>13</v>
      </c>
      <c r="H106">
        <v>99</v>
      </c>
      <c r="I106" s="7">
        <v>0.38911499999999999</v>
      </c>
      <c r="J106" s="7">
        <v>0.32573999999999997</v>
      </c>
      <c r="K106" s="8">
        <v>1299.9000000000001</v>
      </c>
      <c r="L106" s="8">
        <v>423.4</v>
      </c>
      <c r="M106" s="6">
        <v>2.2799999999999998</v>
      </c>
    </row>
    <row r="107" spans="1:13">
      <c r="A107">
        <v>100</v>
      </c>
      <c r="B107">
        <v>0.51968499999999995</v>
      </c>
      <c r="C107">
        <v>0.41249999999999998</v>
      </c>
      <c r="D107">
        <v>161.30000000000001</v>
      </c>
      <c r="E107">
        <v>66.5</v>
      </c>
      <c r="F107">
        <v>1.91</v>
      </c>
      <c r="G107" t="s">
        <v>13</v>
      </c>
      <c r="H107">
        <v>100</v>
      </c>
      <c r="I107">
        <v>0.41849799999999998</v>
      </c>
      <c r="J107">
        <v>0.34608100000000003</v>
      </c>
      <c r="K107">
        <v>876.4</v>
      </c>
      <c r="L107">
        <v>303.3</v>
      </c>
      <c r="M107">
        <v>2.14</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defaultColWidth="10.85546875" defaultRowHeight="12.75"/>
  <sheetData>
    <row r="1" spans="1:13" ht="19.5">
      <c r="A1" s="3" t="s">
        <v>15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1.1424E-2</v>
      </c>
      <c r="C7" s="7">
        <v>1.1358999999999999E-2</v>
      </c>
      <c r="D7" s="8">
        <v>100000</v>
      </c>
      <c r="E7" s="8">
        <v>1135.9000000000001</v>
      </c>
      <c r="F7" s="6">
        <v>71.56</v>
      </c>
      <c r="G7" t="s">
        <v>13</v>
      </c>
      <c r="H7">
        <v>0</v>
      </c>
      <c r="I7" s="7">
        <v>8.9320000000000007E-3</v>
      </c>
      <c r="J7" s="7">
        <v>8.8920000000000006E-3</v>
      </c>
      <c r="K7" s="8">
        <v>100000</v>
      </c>
      <c r="L7" s="8">
        <v>889.2</v>
      </c>
      <c r="M7" s="6">
        <v>77.45</v>
      </c>
    </row>
    <row r="8" spans="1:13">
      <c r="A8">
        <v>1</v>
      </c>
      <c r="B8" s="7">
        <v>8.0999999999999996E-4</v>
      </c>
      <c r="C8" s="7">
        <v>8.0999999999999996E-4</v>
      </c>
      <c r="D8" s="8">
        <v>98864.1</v>
      </c>
      <c r="E8" s="8">
        <v>80.099999999999994</v>
      </c>
      <c r="F8" s="6">
        <v>71.38</v>
      </c>
      <c r="G8" t="s">
        <v>13</v>
      </c>
      <c r="H8">
        <v>1</v>
      </c>
      <c r="I8" s="7">
        <v>6.6799999999999997E-4</v>
      </c>
      <c r="J8" s="7">
        <v>6.6699999999999995E-4</v>
      </c>
      <c r="K8" s="8">
        <v>99110.8</v>
      </c>
      <c r="L8" s="8">
        <v>66.099999999999994</v>
      </c>
      <c r="M8" s="6">
        <v>77.14</v>
      </c>
    </row>
    <row r="9" spans="1:13">
      <c r="A9">
        <v>2</v>
      </c>
      <c r="B9" s="7">
        <v>4.5899999999999999E-4</v>
      </c>
      <c r="C9" s="7">
        <v>4.5899999999999999E-4</v>
      </c>
      <c r="D9" s="8">
        <v>98784.1</v>
      </c>
      <c r="E9" s="8">
        <v>45.4</v>
      </c>
      <c r="F9" s="6">
        <v>70.44</v>
      </c>
      <c r="G9" t="s">
        <v>13</v>
      </c>
      <c r="H9">
        <v>2</v>
      </c>
      <c r="I9" s="7">
        <v>4.06E-4</v>
      </c>
      <c r="J9" s="7">
        <v>4.06E-4</v>
      </c>
      <c r="K9" s="8">
        <v>99044.6</v>
      </c>
      <c r="L9" s="8">
        <v>40.200000000000003</v>
      </c>
      <c r="M9" s="6">
        <v>76.2</v>
      </c>
    </row>
    <row r="10" spans="1:13">
      <c r="A10">
        <v>3</v>
      </c>
      <c r="B10" s="7">
        <v>3.8900000000000002E-4</v>
      </c>
      <c r="C10" s="7">
        <v>3.8900000000000002E-4</v>
      </c>
      <c r="D10" s="8">
        <v>98738.7</v>
      </c>
      <c r="E10" s="8">
        <v>38.4</v>
      </c>
      <c r="F10" s="6">
        <v>69.47</v>
      </c>
      <c r="G10" t="s">
        <v>13</v>
      </c>
      <c r="H10">
        <v>3</v>
      </c>
      <c r="I10" s="7">
        <v>2.5900000000000001E-4</v>
      </c>
      <c r="J10" s="7">
        <v>2.5900000000000001E-4</v>
      </c>
      <c r="K10" s="8">
        <v>99004.4</v>
      </c>
      <c r="L10" s="8">
        <v>25.6</v>
      </c>
      <c r="M10" s="6">
        <v>75.23</v>
      </c>
    </row>
    <row r="11" spans="1:13">
      <c r="A11">
        <v>4</v>
      </c>
      <c r="B11" s="7">
        <v>2.9399999999999999E-4</v>
      </c>
      <c r="C11" s="7">
        <v>2.9399999999999999E-4</v>
      </c>
      <c r="D11" s="8">
        <v>98700.3</v>
      </c>
      <c r="E11" s="8">
        <v>29</v>
      </c>
      <c r="F11" s="6">
        <v>68.5</v>
      </c>
      <c r="G11" t="s">
        <v>13</v>
      </c>
      <c r="H11">
        <v>4</v>
      </c>
      <c r="I11" s="7">
        <v>2.3699999999999999E-4</v>
      </c>
      <c r="J11" s="7">
        <v>2.3699999999999999E-4</v>
      </c>
      <c r="K11" s="8">
        <v>98978.7</v>
      </c>
      <c r="L11" s="8">
        <v>23.4</v>
      </c>
      <c r="M11" s="6">
        <v>74.25</v>
      </c>
    </row>
    <row r="12" spans="1:13">
      <c r="A12">
        <v>5</v>
      </c>
      <c r="B12" s="7">
        <v>2.6600000000000001E-4</v>
      </c>
      <c r="C12" s="7">
        <v>2.6499999999999999E-4</v>
      </c>
      <c r="D12" s="8">
        <v>98671.3</v>
      </c>
      <c r="E12" s="8">
        <v>26.2</v>
      </c>
      <c r="F12" s="6">
        <v>67.52</v>
      </c>
      <c r="G12" t="s">
        <v>13</v>
      </c>
      <c r="H12">
        <v>5</v>
      </c>
      <c r="I12" s="7">
        <v>2.1000000000000001E-4</v>
      </c>
      <c r="J12" s="7">
        <v>2.1000000000000001E-4</v>
      </c>
      <c r="K12" s="8">
        <v>98955.3</v>
      </c>
      <c r="L12" s="8">
        <v>20.8</v>
      </c>
      <c r="M12" s="6">
        <v>73.260000000000005</v>
      </c>
    </row>
    <row r="13" spans="1:13">
      <c r="A13">
        <v>6</v>
      </c>
      <c r="B13" s="7">
        <v>2.5599999999999999E-4</v>
      </c>
      <c r="C13" s="7">
        <v>2.5599999999999999E-4</v>
      </c>
      <c r="D13" s="8">
        <v>98645.1</v>
      </c>
      <c r="E13" s="8">
        <v>25.3</v>
      </c>
      <c r="F13" s="6">
        <v>66.540000000000006</v>
      </c>
      <c r="G13" t="s">
        <v>13</v>
      </c>
      <c r="H13">
        <v>6</v>
      </c>
      <c r="I13" s="7">
        <v>2.0100000000000001E-4</v>
      </c>
      <c r="J13" s="7">
        <v>2.0100000000000001E-4</v>
      </c>
      <c r="K13" s="8">
        <v>98934.5</v>
      </c>
      <c r="L13" s="8">
        <v>19.899999999999999</v>
      </c>
      <c r="M13" s="6">
        <v>72.28</v>
      </c>
    </row>
    <row r="14" spans="1:13">
      <c r="A14">
        <v>7</v>
      </c>
      <c r="B14" s="7">
        <v>2.4000000000000001E-4</v>
      </c>
      <c r="C14" s="7">
        <v>2.4000000000000001E-4</v>
      </c>
      <c r="D14" s="8">
        <v>98619.9</v>
      </c>
      <c r="E14" s="8">
        <v>23.7</v>
      </c>
      <c r="F14" s="6">
        <v>65.55</v>
      </c>
      <c r="G14" t="s">
        <v>13</v>
      </c>
      <c r="H14">
        <v>7</v>
      </c>
      <c r="I14" s="7">
        <v>1.74E-4</v>
      </c>
      <c r="J14" s="7">
        <v>1.74E-4</v>
      </c>
      <c r="K14" s="8">
        <v>98914.6</v>
      </c>
      <c r="L14" s="8">
        <v>17.2</v>
      </c>
      <c r="M14" s="6">
        <v>71.290000000000006</v>
      </c>
    </row>
    <row r="15" spans="1:13">
      <c r="A15">
        <v>8</v>
      </c>
      <c r="B15" s="7">
        <v>2.5000000000000001E-4</v>
      </c>
      <c r="C15" s="7">
        <v>2.5000000000000001E-4</v>
      </c>
      <c r="D15" s="8">
        <v>98596.2</v>
      </c>
      <c r="E15" s="8">
        <v>24.7</v>
      </c>
      <c r="F15" s="6">
        <v>64.569999999999993</v>
      </c>
      <c r="G15" t="s">
        <v>13</v>
      </c>
      <c r="H15">
        <v>8</v>
      </c>
      <c r="I15" s="7">
        <v>1.7200000000000001E-4</v>
      </c>
      <c r="J15" s="7">
        <v>1.7200000000000001E-4</v>
      </c>
      <c r="K15" s="8">
        <v>98897.3</v>
      </c>
      <c r="L15" s="8">
        <v>17</v>
      </c>
      <c r="M15" s="6">
        <v>70.31</v>
      </c>
    </row>
    <row r="16" spans="1:13">
      <c r="A16">
        <v>9</v>
      </c>
      <c r="B16" s="7">
        <v>2.31E-4</v>
      </c>
      <c r="C16" s="7">
        <v>2.31E-4</v>
      </c>
      <c r="D16" s="8">
        <v>98571.5</v>
      </c>
      <c r="E16" s="8">
        <v>22.7</v>
      </c>
      <c r="F16" s="6">
        <v>63.58</v>
      </c>
      <c r="G16" t="s">
        <v>13</v>
      </c>
      <c r="H16">
        <v>9</v>
      </c>
      <c r="I16" s="7">
        <v>1.5300000000000001E-4</v>
      </c>
      <c r="J16" s="7">
        <v>1.5300000000000001E-4</v>
      </c>
      <c r="K16" s="8">
        <v>98880.4</v>
      </c>
      <c r="L16" s="8">
        <v>15.1</v>
      </c>
      <c r="M16" s="6">
        <v>69.319999999999993</v>
      </c>
    </row>
    <row r="17" spans="1:13">
      <c r="A17">
        <v>10</v>
      </c>
      <c r="B17" s="7">
        <v>2.3000000000000001E-4</v>
      </c>
      <c r="C17" s="7">
        <v>2.3000000000000001E-4</v>
      </c>
      <c r="D17" s="8">
        <v>98548.800000000003</v>
      </c>
      <c r="E17" s="8">
        <v>22.7</v>
      </c>
      <c r="F17" s="6">
        <v>62.6</v>
      </c>
      <c r="G17" t="s">
        <v>13</v>
      </c>
      <c r="H17">
        <v>10</v>
      </c>
      <c r="I17" s="7">
        <v>1.7799999999999999E-4</v>
      </c>
      <c r="J17" s="7">
        <v>1.7799999999999999E-4</v>
      </c>
      <c r="K17" s="8">
        <v>98865.3</v>
      </c>
      <c r="L17" s="8">
        <v>17.600000000000001</v>
      </c>
      <c r="M17" s="6">
        <v>68.33</v>
      </c>
    </row>
    <row r="18" spans="1:13">
      <c r="A18">
        <v>11</v>
      </c>
      <c r="B18" s="7">
        <v>2.4899999999999998E-4</v>
      </c>
      <c r="C18" s="7">
        <v>2.4899999999999998E-4</v>
      </c>
      <c r="D18" s="8">
        <v>98526.1</v>
      </c>
      <c r="E18" s="8">
        <v>24.6</v>
      </c>
      <c r="F18" s="6">
        <v>61.61</v>
      </c>
      <c r="G18" t="s">
        <v>13</v>
      </c>
      <c r="H18">
        <v>11</v>
      </c>
      <c r="I18" s="7">
        <v>1.65E-4</v>
      </c>
      <c r="J18" s="7">
        <v>1.65E-4</v>
      </c>
      <c r="K18" s="8">
        <v>98847.7</v>
      </c>
      <c r="L18" s="8">
        <v>16.3</v>
      </c>
      <c r="M18" s="6">
        <v>67.34</v>
      </c>
    </row>
    <row r="19" spans="1:13">
      <c r="A19">
        <v>12</v>
      </c>
      <c r="B19" s="7">
        <v>2.6499999999999999E-4</v>
      </c>
      <c r="C19" s="7">
        <v>2.6499999999999999E-4</v>
      </c>
      <c r="D19" s="8">
        <v>98501.5</v>
      </c>
      <c r="E19" s="8">
        <v>26.1</v>
      </c>
      <c r="F19" s="6">
        <v>60.63</v>
      </c>
      <c r="G19" t="s">
        <v>13</v>
      </c>
      <c r="H19">
        <v>12</v>
      </c>
      <c r="I19" s="7">
        <v>1.83E-4</v>
      </c>
      <c r="J19" s="7">
        <v>1.83E-4</v>
      </c>
      <c r="K19" s="8">
        <v>98831.4</v>
      </c>
      <c r="L19" s="8">
        <v>18.100000000000001</v>
      </c>
      <c r="M19" s="6">
        <v>66.349999999999994</v>
      </c>
    </row>
    <row r="20" spans="1:13">
      <c r="A20">
        <v>13</v>
      </c>
      <c r="B20" s="7">
        <v>2.7300000000000002E-4</v>
      </c>
      <c r="C20" s="7">
        <v>2.72E-4</v>
      </c>
      <c r="D20" s="8">
        <v>98475.4</v>
      </c>
      <c r="E20" s="8">
        <v>26.8</v>
      </c>
      <c r="F20" s="6">
        <v>59.64</v>
      </c>
      <c r="G20" t="s">
        <v>13</v>
      </c>
      <c r="H20">
        <v>13</v>
      </c>
      <c r="I20" s="7">
        <v>1.8900000000000001E-4</v>
      </c>
      <c r="J20" s="7">
        <v>1.8900000000000001E-4</v>
      </c>
      <c r="K20" s="8">
        <v>98813.3</v>
      </c>
      <c r="L20" s="8">
        <v>18.7</v>
      </c>
      <c r="M20" s="6">
        <v>65.36</v>
      </c>
    </row>
    <row r="21" spans="1:13">
      <c r="A21">
        <v>14</v>
      </c>
      <c r="B21" s="7">
        <v>3.6099999999999999E-4</v>
      </c>
      <c r="C21" s="7">
        <v>3.6099999999999999E-4</v>
      </c>
      <c r="D21" s="8">
        <v>98448.6</v>
      </c>
      <c r="E21" s="8">
        <v>35.6</v>
      </c>
      <c r="F21" s="6">
        <v>58.66</v>
      </c>
      <c r="G21" t="s">
        <v>13</v>
      </c>
      <c r="H21">
        <v>14</v>
      </c>
      <c r="I21" s="7">
        <v>2.0599999999999999E-4</v>
      </c>
      <c r="J21" s="7">
        <v>2.0599999999999999E-4</v>
      </c>
      <c r="K21" s="8">
        <v>98794.6</v>
      </c>
      <c r="L21" s="8">
        <v>20.399999999999999</v>
      </c>
      <c r="M21" s="6">
        <v>64.38</v>
      </c>
    </row>
    <row r="22" spans="1:13">
      <c r="A22">
        <v>15</v>
      </c>
      <c r="B22" s="7">
        <v>4.2099999999999999E-4</v>
      </c>
      <c r="C22" s="7">
        <v>4.2099999999999999E-4</v>
      </c>
      <c r="D22" s="8">
        <v>98413</v>
      </c>
      <c r="E22" s="8">
        <v>41.4</v>
      </c>
      <c r="F22" s="6">
        <v>57.68</v>
      </c>
      <c r="G22" t="s">
        <v>13</v>
      </c>
      <c r="H22">
        <v>15</v>
      </c>
      <c r="I22" s="7">
        <v>2.4699999999999999E-4</v>
      </c>
      <c r="J22" s="7">
        <v>2.4699999999999999E-4</v>
      </c>
      <c r="K22" s="8">
        <v>98774.3</v>
      </c>
      <c r="L22" s="8">
        <v>24.4</v>
      </c>
      <c r="M22" s="6">
        <v>63.39</v>
      </c>
    </row>
    <row r="23" spans="1:13">
      <c r="A23">
        <v>16</v>
      </c>
      <c r="B23" s="7">
        <v>5.53E-4</v>
      </c>
      <c r="C23" s="7">
        <v>5.53E-4</v>
      </c>
      <c r="D23" s="8">
        <v>98371.6</v>
      </c>
      <c r="E23" s="8">
        <v>54.4</v>
      </c>
      <c r="F23" s="6">
        <v>56.71</v>
      </c>
      <c r="G23" t="s">
        <v>13</v>
      </c>
      <c r="H23">
        <v>16</v>
      </c>
      <c r="I23" s="7">
        <v>2.92E-4</v>
      </c>
      <c r="J23" s="7">
        <v>2.92E-4</v>
      </c>
      <c r="K23" s="8">
        <v>98749.9</v>
      </c>
      <c r="L23" s="8">
        <v>28.8</v>
      </c>
      <c r="M23" s="6">
        <v>62.4</v>
      </c>
    </row>
    <row r="24" spans="1:13">
      <c r="A24">
        <v>17</v>
      </c>
      <c r="B24" s="7">
        <v>8.6600000000000002E-4</v>
      </c>
      <c r="C24" s="7">
        <v>8.6600000000000002E-4</v>
      </c>
      <c r="D24" s="8">
        <v>98317.2</v>
      </c>
      <c r="E24" s="8">
        <v>85.1</v>
      </c>
      <c r="F24" s="6">
        <v>55.74</v>
      </c>
      <c r="G24" t="s">
        <v>13</v>
      </c>
      <c r="H24">
        <v>17</v>
      </c>
      <c r="I24" s="7">
        <v>3.28E-4</v>
      </c>
      <c r="J24" s="7">
        <v>3.28E-4</v>
      </c>
      <c r="K24" s="8">
        <v>98721.1</v>
      </c>
      <c r="L24" s="8">
        <v>32.4</v>
      </c>
      <c r="M24" s="6">
        <v>61.42</v>
      </c>
    </row>
    <row r="25" spans="1:13">
      <c r="A25">
        <v>18</v>
      </c>
      <c r="B25" s="7">
        <v>9.3499999999999996E-4</v>
      </c>
      <c r="C25" s="7">
        <v>9.3499999999999996E-4</v>
      </c>
      <c r="D25" s="8">
        <v>98232</v>
      </c>
      <c r="E25" s="8">
        <v>91.8</v>
      </c>
      <c r="F25" s="6">
        <v>54.78</v>
      </c>
      <c r="G25" t="s">
        <v>13</v>
      </c>
      <c r="H25">
        <v>18</v>
      </c>
      <c r="I25" s="7">
        <v>2.9599999999999998E-4</v>
      </c>
      <c r="J25" s="7">
        <v>2.9599999999999998E-4</v>
      </c>
      <c r="K25" s="8">
        <v>98688.7</v>
      </c>
      <c r="L25" s="8">
        <v>29.2</v>
      </c>
      <c r="M25" s="6">
        <v>60.44</v>
      </c>
    </row>
    <row r="26" spans="1:13">
      <c r="A26">
        <v>19</v>
      </c>
      <c r="B26" s="7">
        <v>9.5399999999999999E-4</v>
      </c>
      <c r="C26" s="7">
        <v>9.5399999999999999E-4</v>
      </c>
      <c r="D26" s="8">
        <v>98140.2</v>
      </c>
      <c r="E26" s="8">
        <v>93.6</v>
      </c>
      <c r="F26" s="6">
        <v>53.83</v>
      </c>
      <c r="G26" t="s">
        <v>13</v>
      </c>
      <c r="H26">
        <v>19</v>
      </c>
      <c r="I26" s="7">
        <v>3.2699999999999998E-4</v>
      </c>
      <c r="J26" s="7">
        <v>3.2699999999999998E-4</v>
      </c>
      <c r="K26" s="8">
        <v>98659.5</v>
      </c>
      <c r="L26" s="8">
        <v>32.200000000000003</v>
      </c>
      <c r="M26" s="6">
        <v>59.46</v>
      </c>
    </row>
    <row r="27" spans="1:13">
      <c r="A27">
        <v>20</v>
      </c>
      <c r="B27" s="7">
        <v>9.7099999999999997E-4</v>
      </c>
      <c r="C27" s="7">
        <v>9.7099999999999997E-4</v>
      </c>
      <c r="D27" s="8">
        <v>98046.6</v>
      </c>
      <c r="E27" s="8">
        <v>95.2</v>
      </c>
      <c r="F27" s="6">
        <v>52.89</v>
      </c>
      <c r="G27" t="s">
        <v>13</v>
      </c>
      <c r="H27">
        <v>20</v>
      </c>
      <c r="I27" s="7">
        <v>3.3700000000000001E-4</v>
      </c>
      <c r="J27" s="7">
        <v>3.3700000000000001E-4</v>
      </c>
      <c r="K27" s="8">
        <v>98627.3</v>
      </c>
      <c r="L27" s="8">
        <v>33.200000000000003</v>
      </c>
      <c r="M27" s="6">
        <v>58.48</v>
      </c>
    </row>
    <row r="28" spans="1:13">
      <c r="A28">
        <v>21</v>
      </c>
      <c r="B28" s="7">
        <v>8.4900000000000004E-4</v>
      </c>
      <c r="C28" s="7">
        <v>8.4800000000000001E-4</v>
      </c>
      <c r="D28" s="8">
        <v>97951.5</v>
      </c>
      <c r="E28" s="8">
        <v>83.1</v>
      </c>
      <c r="F28" s="6">
        <v>51.94</v>
      </c>
      <c r="G28" t="s">
        <v>13</v>
      </c>
      <c r="H28">
        <v>21</v>
      </c>
      <c r="I28" s="7">
        <v>3.2499999999999999E-4</v>
      </c>
      <c r="J28" s="7">
        <v>3.2499999999999999E-4</v>
      </c>
      <c r="K28" s="8">
        <v>98594.1</v>
      </c>
      <c r="L28" s="8">
        <v>32</v>
      </c>
      <c r="M28" s="6">
        <v>57.5</v>
      </c>
    </row>
    <row r="29" spans="1:13">
      <c r="A29">
        <v>22</v>
      </c>
      <c r="B29" s="7">
        <v>8.4199999999999998E-4</v>
      </c>
      <c r="C29" s="7">
        <v>8.4199999999999998E-4</v>
      </c>
      <c r="D29" s="8">
        <v>97868.4</v>
      </c>
      <c r="E29" s="8">
        <v>82.4</v>
      </c>
      <c r="F29" s="6">
        <v>50.98</v>
      </c>
      <c r="G29" t="s">
        <v>13</v>
      </c>
      <c r="H29">
        <v>22</v>
      </c>
      <c r="I29" s="7">
        <v>3.1E-4</v>
      </c>
      <c r="J29" s="7">
        <v>3.1E-4</v>
      </c>
      <c r="K29" s="8">
        <v>98562.1</v>
      </c>
      <c r="L29" s="8">
        <v>30.6</v>
      </c>
      <c r="M29" s="6">
        <v>56.52</v>
      </c>
    </row>
    <row r="30" spans="1:13">
      <c r="A30">
        <v>23</v>
      </c>
      <c r="B30" s="7">
        <v>7.85E-4</v>
      </c>
      <c r="C30" s="7">
        <v>7.85E-4</v>
      </c>
      <c r="D30" s="8">
        <v>97786</v>
      </c>
      <c r="E30" s="8">
        <v>76.7</v>
      </c>
      <c r="F30" s="6">
        <v>50.02</v>
      </c>
      <c r="G30" t="s">
        <v>13</v>
      </c>
      <c r="H30">
        <v>23</v>
      </c>
      <c r="I30" s="7">
        <v>3.0299999999999999E-4</v>
      </c>
      <c r="J30" s="7">
        <v>3.0299999999999999E-4</v>
      </c>
      <c r="K30" s="8">
        <v>98531.5</v>
      </c>
      <c r="L30" s="8">
        <v>29.9</v>
      </c>
      <c r="M30" s="6">
        <v>55.53</v>
      </c>
    </row>
    <row r="31" spans="1:13">
      <c r="A31">
        <v>24</v>
      </c>
      <c r="B31" s="7">
        <v>7.6900000000000004E-4</v>
      </c>
      <c r="C31" s="7">
        <v>7.6900000000000004E-4</v>
      </c>
      <c r="D31" s="8">
        <v>97709.2</v>
      </c>
      <c r="E31" s="8">
        <v>75.099999999999994</v>
      </c>
      <c r="F31" s="6">
        <v>49.06</v>
      </c>
      <c r="G31" t="s">
        <v>13</v>
      </c>
      <c r="H31">
        <v>24</v>
      </c>
      <c r="I31" s="7">
        <v>3.4200000000000002E-4</v>
      </c>
      <c r="J31" s="7">
        <v>3.4200000000000002E-4</v>
      </c>
      <c r="K31" s="8">
        <v>98501.6</v>
      </c>
      <c r="L31" s="8">
        <v>33.700000000000003</v>
      </c>
      <c r="M31" s="6">
        <v>54.55</v>
      </c>
    </row>
    <row r="32" spans="1:13">
      <c r="A32">
        <v>25</v>
      </c>
      <c r="B32" s="7">
        <v>7.8100000000000001E-4</v>
      </c>
      <c r="C32" s="7">
        <v>7.8100000000000001E-4</v>
      </c>
      <c r="D32" s="8">
        <v>97634.1</v>
      </c>
      <c r="E32" s="8">
        <v>76.2</v>
      </c>
      <c r="F32" s="6">
        <v>48.1</v>
      </c>
      <c r="G32" t="s">
        <v>13</v>
      </c>
      <c r="H32">
        <v>25</v>
      </c>
      <c r="I32" s="7">
        <v>4.0000000000000002E-4</v>
      </c>
      <c r="J32" s="7">
        <v>4.0000000000000002E-4</v>
      </c>
      <c r="K32" s="8">
        <v>98467.9</v>
      </c>
      <c r="L32" s="8">
        <v>39.4</v>
      </c>
      <c r="M32" s="6">
        <v>53.57</v>
      </c>
    </row>
    <row r="33" spans="1:13">
      <c r="A33">
        <v>26</v>
      </c>
      <c r="B33" s="7">
        <v>8.3799999999999999E-4</v>
      </c>
      <c r="C33" s="7">
        <v>8.3799999999999999E-4</v>
      </c>
      <c r="D33" s="8">
        <v>97557.9</v>
      </c>
      <c r="E33" s="8">
        <v>81.7</v>
      </c>
      <c r="F33" s="6">
        <v>47.14</v>
      </c>
      <c r="G33" t="s">
        <v>13</v>
      </c>
      <c r="H33">
        <v>26</v>
      </c>
      <c r="I33" s="7">
        <v>4.0200000000000001E-4</v>
      </c>
      <c r="J33" s="7">
        <v>4.0099999999999999E-4</v>
      </c>
      <c r="K33" s="8">
        <v>98428.5</v>
      </c>
      <c r="L33" s="8">
        <v>39.5</v>
      </c>
      <c r="M33" s="6">
        <v>52.59</v>
      </c>
    </row>
    <row r="34" spans="1:13">
      <c r="A34">
        <v>27</v>
      </c>
      <c r="B34" s="7">
        <v>8.1899999999999996E-4</v>
      </c>
      <c r="C34" s="7">
        <v>8.1899999999999996E-4</v>
      </c>
      <c r="D34" s="8">
        <v>97476.2</v>
      </c>
      <c r="E34" s="8">
        <v>79.8</v>
      </c>
      <c r="F34" s="6">
        <v>46.18</v>
      </c>
      <c r="G34" t="s">
        <v>13</v>
      </c>
      <c r="H34">
        <v>27</v>
      </c>
      <c r="I34" s="7">
        <v>4.1399999999999998E-4</v>
      </c>
      <c r="J34" s="7">
        <v>4.1399999999999998E-4</v>
      </c>
      <c r="K34" s="8">
        <v>98389</v>
      </c>
      <c r="L34" s="8">
        <v>40.700000000000003</v>
      </c>
      <c r="M34" s="6">
        <v>51.61</v>
      </c>
    </row>
    <row r="35" spans="1:13">
      <c r="A35">
        <v>28</v>
      </c>
      <c r="B35" s="7">
        <v>8.8099999999999995E-4</v>
      </c>
      <c r="C35" s="7">
        <v>8.8000000000000003E-4</v>
      </c>
      <c r="D35" s="8">
        <v>97396.4</v>
      </c>
      <c r="E35" s="8">
        <v>85.8</v>
      </c>
      <c r="F35" s="6">
        <v>45.21</v>
      </c>
      <c r="G35" t="s">
        <v>13</v>
      </c>
      <c r="H35">
        <v>28</v>
      </c>
      <c r="I35" s="7">
        <v>4.2700000000000002E-4</v>
      </c>
      <c r="J35" s="7">
        <v>4.2700000000000002E-4</v>
      </c>
      <c r="K35" s="8">
        <v>98348.3</v>
      </c>
      <c r="L35" s="8">
        <v>42</v>
      </c>
      <c r="M35" s="6">
        <v>50.63</v>
      </c>
    </row>
    <row r="36" spans="1:13">
      <c r="A36">
        <v>29</v>
      </c>
      <c r="B36" s="7">
        <v>8.2700000000000004E-4</v>
      </c>
      <c r="C36" s="7">
        <v>8.2600000000000002E-4</v>
      </c>
      <c r="D36" s="8">
        <v>97310.6</v>
      </c>
      <c r="E36" s="8">
        <v>80.400000000000006</v>
      </c>
      <c r="F36" s="6">
        <v>44.25</v>
      </c>
      <c r="G36" t="s">
        <v>13</v>
      </c>
      <c r="H36">
        <v>29</v>
      </c>
      <c r="I36" s="7">
        <v>4.5399999999999998E-4</v>
      </c>
      <c r="J36" s="7">
        <v>4.5399999999999998E-4</v>
      </c>
      <c r="K36" s="8">
        <v>98306.3</v>
      </c>
      <c r="L36" s="8">
        <v>44.7</v>
      </c>
      <c r="M36" s="6">
        <v>49.65</v>
      </c>
    </row>
    <row r="37" spans="1:13">
      <c r="A37">
        <v>30</v>
      </c>
      <c r="B37" s="7">
        <v>8.5999999999999998E-4</v>
      </c>
      <c r="C37" s="7">
        <v>8.5999999999999998E-4</v>
      </c>
      <c r="D37" s="8">
        <v>97230.2</v>
      </c>
      <c r="E37" s="8">
        <v>83.6</v>
      </c>
      <c r="F37" s="6">
        <v>43.29</v>
      </c>
      <c r="G37" t="s">
        <v>13</v>
      </c>
      <c r="H37">
        <v>30</v>
      </c>
      <c r="I37" s="7">
        <v>4.7600000000000002E-4</v>
      </c>
      <c r="J37" s="7">
        <v>4.7600000000000002E-4</v>
      </c>
      <c r="K37" s="8">
        <v>98261.7</v>
      </c>
      <c r="L37" s="8">
        <v>46.8</v>
      </c>
      <c r="M37" s="6">
        <v>48.68</v>
      </c>
    </row>
    <row r="38" spans="1:13">
      <c r="A38">
        <v>31</v>
      </c>
      <c r="B38" s="7">
        <v>8.9300000000000002E-4</v>
      </c>
      <c r="C38" s="7">
        <v>8.9300000000000002E-4</v>
      </c>
      <c r="D38" s="8">
        <v>97146.6</v>
      </c>
      <c r="E38" s="8">
        <v>86.7</v>
      </c>
      <c r="F38" s="6">
        <v>42.33</v>
      </c>
      <c r="G38" t="s">
        <v>13</v>
      </c>
      <c r="H38">
        <v>31</v>
      </c>
      <c r="I38" s="7">
        <v>5.2499999999999997E-4</v>
      </c>
      <c r="J38" s="7">
        <v>5.2499999999999997E-4</v>
      </c>
      <c r="K38" s="8">
        <v>98214.9</v>
      </c>
      <c r="L38" s="8">
        <v>51.6</v>
      </c>
      <c r="M38" s="6">
        <v>47.7</v>
      </c>
    </row>
    <row r="39" spans="1:13">
      <c r="A39">
        <v>32</v>
      </c>
      <c r="B39" s="7">
        <v>9.9299999999999996E-4</v>
      </c>
      <c r="C39" s="7">
        <v>9.9299999999999996E-4</v>
      </c>
      <c r="D39" s="8">
        <v>97059.9</v>
      </c>
      <c r="E39" s="8">
        <v>96.3</v>
      </c>
      <c r="F39" s="6">
        <v>41.36</v>
      </c>
      <c r="G39" t="s">
        <v>13</v>
      </c>
      <c r="H39">
        <v>32</v>
      </c>
      <c r="I39" s="7">
        <v>5.8699999999999996E-4</v>
      </c>
      <c r="J39" s="7">
        <v>5.8699999999999996E-4</v>
      </c>
      <c r="K39" s="8">
        <v>98163.3</v>
      </c>
      <c r="L39" s="8">
        <v>57.6</v>
      </c>
      <c r="M39" s="6">
        <v>46.72</v>
      </c>
    </row>
    <row r="40" spans="1:13">
      <c r="A40">
        <v>33</v>
      </c>
      <c r="B40" s="7">
        <v>9.859999999999999E-4</v>
      </c>
      <c r="C40" s="7">
        <v>9.8499999999999998E-4</v>
      </c>
      <c r="D40" s="8">
        <v>96963.5</v>
      </c>
      <c r="E40" s="8">
        <v>95.5</v>
      </c>
      <c r="F40" s="6">
        <v>40.4</v>
      </c>
      <c r="G40" t="s">
        <v>13</v>
      </c>
      <c r="H40">
        <v>33</v>
      </c>
      <c r="I40" s="7">
        <v>6.2699999999999995E-4</v>
      </c>
      <c r="J40" s="7">
        <v>6.2699999999999995E-4</v>
      </c>
      <c r="K40" s="8">
        <v>98105.7</v>
      </c>
      <c r="L40" s="8">
        <v>61.5</v>
      </c>
      <c r="M40" s="6">
        <v>45.75</v>
      </c>
    </row>
    <row r="41" spans="1:13">
      <c r="A41">
        <v>34</v>
      </c>
      <c r="B41" s="7">
        <v>1.041E-3</v>
      </c>
      <c r="C41" s="7">
        <v>1.0399999999999999E-3</v>
      </c>
      <c r="D41" s="8">
        <v>96868</v>
      </c>
      <c r="E41" s="8">
        <v>100.8</v>
      </c>
      <c r="F41" s="6">
        <v>39.44</v>
      </c>
      <c r="G41" t="s">
        <v>13</v>
      </c>
      <c r="H41">
        <v>34</v>
      </c>
      <c r="I41" s="7">
        <v>6.8400000000000004E-4</v>
      </c>
      <c r="J41" s="7">
        <v>6.8300000000000001E-4</v>
      </c>
      <c r="K41" s="8">
        <v>98044.2</v>
      </c>
      <c r="L41" s="8">
        <v>67</v>
      </c>
      <c r="M41" s="6">
        <v>44.78</v>
      </c>
    </row>
    <row r="42" spans="1:13">
      <c r="A42">
        <v>35</v>
      </c>
      <c r="B42" s="7">
        <v>1.1360000000000001E-3</v>
      </c>
      <c r="C42" s="7">
        <v>1.1349999999999999E-3</v>
      </c>
      <c r="D42" s="8">
        <v>96767.2</v>
      </c>
      <c r="E42" s="8">
        <v>109.9</v>
      </c>
      <c r="F42" s="6">
        <v>38.479999999999997</v>
      </c>
      <c r="G42" t="s">
        <v>13</v>
      </c>
      <c r="H42">
        <v>35</v>
      </c>
      <c r="I42" s="7">
        <v>7.3999999999999999E-4</v>
      </c>
      <c r="J42" s="7">
        <v>7.3899999999999997E-4</v>
      </c>
      <c r="K42" s="8">
        <v>97977.2</v>
      </c>
      <c r="L42" s="8">
        <v>72.5</v>
      </c>
      <c r="M42" s="6">
        <v>43.81</v>
      </c>
    </row>
    <row r="43" spans="1:13">
      <c r="A43">
        <v>36</v>
      </c>
      <c r="B43" s="7">
        <v>1.1169999999999999E-3</v>
      </c>
      <c r="C43" s="7">
        <v>1.1169999999999999E-3</v>
      </c>
      <c r="D43" s="8">
        <v>96657.4</v>
      </c>
      <c r="E43" s="8">
        <v>107.9</v>
      </c>
      <c r="F43" s="6">
        <v>37.53</v>
      </c>
      <c r="G43" t="s">
        <v>13</v>
      </c>
      <c r="H43">
        <v>36</v>
      </c>
      <c r="I43" s="7">
        <v>7.8899999999999999E-4</v>
      </c>
      <c r="J43" s="7">
        <v>7.8899999999999999E-4</v>
      </c>
      <c r="K43" s="8">
        <v>97904.7</v>
      </c>
      <c r="L43" s="8">
        <v>77.2</v>
      </c>
      <c r="M43" s="6">
        <v>42.84</v>
      </c>
    </row>
    <row r="44" spans="1:13">
      <c r="A44">
        <v>37</v>
      </c>
      <c r="B44" s="7">
        <v>1.3079999999999999E-3</v>
      </c>
      <c r="C44" s="7">
        <v>1.307E-3</v>
      </c>
      <c r="D44" s="8">
        <v>96549.4</v>
      </c>
      <c r="E44" s="8">
        <v>126.2</v>
      </c>
      <c r="F44" s="6">
        <v>36.57</v>
      </c>
      <c r="G44" t="s">
        <v>13</v>
      </c>
      <c r="H44">
        <v>37</v>
      </c>
      <c r="I44" s="7">
        <v>8.3799999999999999E-4</v>
      </c>
      <c r="J44" s="7">
        <v>8.3799999999999999E-4</v>
      </c>
      <c r="K44" s="8">
        <v>97827.5</v>
      </c>
      <c r="L44" s="8">
        <v>81.900000000000006</v>
      </c>
      <c r="M44" s="6">
        <v>41.88</v>
      </c>
    </row>
    <row r="45" spans="1:13">
      <c r="A45">
        <v>38</v>
      </c>
      <c r="B45" s="7">
        <v>1.3860000000000001E-3</v>
      </c>
      <c r="C45" s="7">
        <v>1.3849999999999999E-3</v>
      </c>
      <c r="D45" s="8">
        <v>96423.2</v>
      </c>
      <c r="E45" s="8">
        <v>133.6</v>
      </c>
      <c r="F45" s="6">
        <v>35.619999999999997</v>
      </c>
      <c r="G45" t="s">
        <v>13</v>
      </c>
      <c r="H45">
        <v>38</v>
      </c>
      <c r="I45" s="7">
        <v>1.013E-3</v>
      </c>
      <c r="J45" s="7">
        <v>1.013E-3</v>
      </c>
      <c r="K45" s="8">
        <v>97745.5</v>
      </c>
      <c r="L45" s="8">
        <v>99</v>
      </c>
      <c r="M45" s="6">
        <v>40.909999999999997</v>
      </c>
    </row>
    <row r="46" spans="1:13">
      <c r="A46">
        <v>39</v>
      </c>
      <c r="B46" s="7">
        <v>1.5790000000000001E-3</v>
      </c>
      <c r="C46" s="7">
        <v>1.578E-3</v>
      </c>
      <c r="D46" s="8">
        <v>96289.7</v>
      </c>
      <c r="E46" s="8">
        <v>152</v>
      </c>
      <c r="F46" s="6">
        <v>34.659999999999997</v>
      </c>
      <c r="G46" t="s">
        <v>13</v>
      </c>
      <c r="H46">
        <v>39</v>
      </c>
      <c r="I46" s="7">
        <v>1.1479999999999999E-3</v>
      </c>
      <c r="J46" s="7">
        <v>1.147E-3</v>
      </c>
      <c r="K46" s="8">
        <v>97646.5</v>
      </c>
      <c r="L46" s="8">
        <v>112</v>
      </c>
      <c r="M46" s="6">
        <v>39.950000000000003</v>
      </c>
    </row>
    <row r="47" spans="1:13">
      <c r="A47">
        <v>40</v>
      </c>
      <c r="B47" s="7">
        <v>1.7240000000000001E-3</v>
      </c>
      <c r="C47" s="7">
        <v>1.722E-3</v>
      </c>
      <c r="D47" s="8">
        <v>96137.7</v>
      </c>
      <c r="E47" s="8">
        <v>165.6</v>
      </c>
      <c r="F47" s="6">
        <v>33.72</v>
      </c>
      <c r="G47" t="s">
        <v>13</v>
      </c>
      <c r="H47">
        <v>40</v>
      </c>
      <c r="I47" s="7">
        <v>1.1739999999999999E-3</v>
      </c>
      <c r="J47" s="7">
        <v>1.173E-3</v>
      </c>
      <c r="K47" s="8">
        <v>97534.5</v>
      </c>
      <c r="L47" s="8">
        <v>114.4</v>
      </c>
      <c r="M47" s="6">
        <v>39</v>
      </c>
    </row>
    <row r="48" spans="1:13">
      <c r="A48">
        <v>41</v>
      </c>
      <c r="B48" s="7">
        <v>2.039E-3</v>
      </c>
      <c r="C48" s="7">
        <v>2.0370000000000002E-3</v>
      </c>
      <c r="D48" s="8">
        <v>95972.2</v>
      </c>
      <c r="E48" s="8">
        <v>195.5</v>
      </c>
      <c r="F48" s="6">
        <v>32.78</v>
      </c>
      <c r="G48" t="s">
        <v>13</v>
      </c>
      <c r="H48">
        <v>41</v>
      </c>
      <c r="I48" s="7">
        <v>1.3179999999999999E-3</v>
      </c>
      <c r="J48" s="7">
        <v>1.317E-3</v>
      </c>
      <c r="K48" s="8">
        <v>97420.1</v>
      </c>
      <c r="L48" s="8">
        <v>128.30000000000001</v>
      </c>
      <c r="M48" s="6">
        <v>38.04</v>
      </c>
    </row>
    <row r="49" spans="1:13">
      <c r="A49">
        <v>42</v>
      </c>
      <c r="B49" s="7">
        <v>2.2279999999999999E-3</v>
      </c>
      <c r="C49" s="7">
        <v>2.225E-3</v>
      </c>
      <c r="D49" s="8">
        <v>95776.7</v>
      </c>
      <c r="E49" s="8">
        <v>213.1</v>
      </c>
      <c r="F49" s="6">
        <v>31.84</v>
      </c>
      <c r="G49" t="s">
        <v>13</v>
      </c>
      <c r="H49">
        <v>42</v>
      </c>
      <c r="I49" s="7">
        <v>1.4519999999999999E-3</v>
      </c>
      <c r="J49" s="7">
        <v>1.451E-3</v>
      </c>
      <c r="K49" s="8">
        <v>97291.8</v>
      </c>
      <c r="L49" s="8">
        <v>141.19999999999999</v>
      </c>
      <c r="M49" s="6">
        <v>37.090000000000003</v>
      </c>
    </row>
    <row r="50" spans="1:13">
      <c r="A50">
        <v>43</v>
      </c>
      <c r="B50" s="7">
        <v>2.4320000000000001E-3</v>
      </c>
      <c r="C50" s="7">
        <v>2.4290000000000002E-3</v>
      </c>
      <c r="D50" s="8">
        <v>95563.5</v>
      </c>
      <c r="E50" s="8">
        <v>232.1</v>
      </c>
      <c r="F50" s="6">
        <v>30.91</v>
      </c>
      <c r="G50" t="s">
        <v>13</v>
      </c>
      <c r="H50">
        <v>43</v>
      </c>
      <c r="I50" s="7">
        <v>1.6540000000000001E-3</v>
      </c>
      <c r="J50" s="7">
        <v>1.652E-3</v>
      </c>
      <c r="K50" s="8">
        <v>97150.6</v>
      </c>
      <c r="L50" s="8">
        <v>160.5</v>
      </c>
      <c r="M50" s="6">
        <v>36.14</v>
      </c>
    </row>
    <row r="51" spans="1:13">
      <c r="A51">
        <v>44</v>
      </c>
      <c r="B51" s="7">
        <v>2.7799999999999999E-3</v>
      </c>
      <c r="C51" s="7">
        <v>2.7759999999999998E-3</v>
      </c>
      <c r="D51" s="8">
        <v>95331.4</v>
      </c>
      <c r="E51" s="8">
        <v>264.7</v>
      </c>
      <c r="F51" s="6">
        <v>29.98</v>
      </c>
      <c r="G51" t="s">
        <v>13</v>
      </c>
      <c r="H51">
        <v>44</v>
      </c>
      <c r="I51" s="7">
        <v>1.8339999999999999E-3</v>
      </c>
      <c r="J51" s="7">
        <v>1.8320000000000001E-3</v>
      </c>
      <c r="K51" s="8">
        <v>96990.1</v>
      </c>
      <c r="L51" s="8">
        <v>177.7</v>
      </c>
      <c r="M51" s="6">
        <v>35.200000000000003</v>
      </c>
    </row>
    <row r="52" spans="1:13">
      <c r="A52">
        <v>45</v>
      </c>
      <c r="B52" s="7">
        <v>3.2039999999999998E-3</v>
      </c>
      <c r="C52" s="7">
        <v>3.199E-3</v>
      </c>
      <c r="D52" s="8">
        <v>95066.8</v>
      </c>
      <c r="E52" s="8">
        <v>304.10000000000002</v>
      </c>
      <c r="F52" s="6">
        <v>29.07</v>
      </c>
      <c r="G52" t="s">
        <v>13</v>
      </c>
      <c r="H52">
        <v>45</v>
      </c>
      <c r="I52" s="7">
        <v>2.088E-3</v>
      </c>
      <c r="J52" s="7">
        <v>2.085E-3</v>
      </c>
      <c r="K52" s="8">
        <v>96812.4</v>
      </c>
      <c r="L52" s="8">
        <v>201.9</v>
      </c>
      <c r="M52" s="6">
        <v>34.270000000000003</v>
      </c>
    </row>
    <row r="53" spans="1:13">
      <c r="A53">
        <v>46</v>
      </c>
      <c r="B53" s="7">
        <v>3.5739999999999999E-3</v>
      </c>
      <c r="C53" s="7">
        <v>3.5669999999999999E-3</v>
      </c>
      <c r="D53" s="8">
        <v>94762.6</v>
      </c>
      <c r="E53" s="8">
        <v>338.1</v>
      </c>
      <c r="F53" s="6">
        <v>28.16</v>
      </c>
      <c r="G53" t="s">
        <v>13</v>
      </c>
      <c r="H53">
        <v>46</v>
      </c>
      <c r="I53" s="7">
        <v>2.2599999999999999E-3</v>
      </c>
      <c r="J53" s="7">
        <v>2.2569999999999999E-3</v>
      </c>
      <c r="K53" s="8">
        <v>96610.5</v>
      </c>
      <c r="L53" s="8">
        <v>218.1</v>
      </c>
      <c r="M53" s="6">
        <v>33.340000000000003</v>
      </c>
    </row>
    <row r="54" spans="1:13">
      <c r="A54">
        <v>47</v>
      </c>
      <c r="B54" s="7">
        <v>4.0000000000000001E-3</v>
      </c>
      <c r="C54" s="7">
        <v>3.9919999999999999E-3</v>
      </c>
      <c r="D54" s="8">
        <v>94424.6</v>
      </c>
      <c r="E54" s="8">
        <v>376.9</v>
      </c>
      <c r="F54" s="6">
        <v>27.26</v>
      </c>
      <c r="G54" t="s">
        <v>13</v>
      </c>
      <c r="H54">
        <v>47</v>
      </c>
      <c r="I54" s="7">
        <v>2.5699999999999998E-3</v>
      </c>
      <c r="J54" s="7">
        <v>2.5669999999999998E-3</v>
      </c>
      <c r="K54" s="8">
        <v>96392.4</v>
      </c>
      <c r="L54" s="8">
        <v>247.5</v>
      </c>
      <c r="M54" s="6">
        <v>32.409999999999997</v>
      </c>
    </row>
    <row r="55" spans="1:13">
      <c r="A55">
        <v>48</v>
      </c>
      <c r="B55" s="7">
        <v>4.5630000000000002E-3</v>
      </c>
      <c r="C55" s="7">
        <v>4.5519999999999996E-3</v>
      </c>
      <c r="D55" s="8">
        <v>94047.7</v>
      </c>
      <c r="E55" s="8">
        <v>428.1</v>
      </c>
      <c r="F55" s="6">
        <v>26.36</v>
      </c>
      <c r="G55" t="s">
        <v>13</v>
      </c>
      <c r="H55">
        <v>48</v>
      </c>
      <c r="I55" s="7">
        <v>2.8809999999999999E-3</v>
      </c>
      <c r="J55" s="7">
        <v>2.8770000000000002E-3</v>
      </c>
      <c r="K55" s="8">
        <v>96145</v>
      </c>
      <c r="L55" s="8">
        <v>276.60000000000002</v>
      </c>
      <c r="M55" s="6">
        <v>31.49</v>
      </c>
    </row>
    <row r="56" spans="1:13">
      <c r="A56">
        <v>49</v>
      </c>
      <c r="B56" s="7">
        <v>5.1669999999999997E-3</v>
      </c>
      <c r="C56" s="7">
        <v>5.1529999999999996E-3</v>
      </c>
      <c r="D56" s="8">
        <v>93619.5</v>
      </c>
      <c r="E56" s="8">
        <v>482.5</v>
      </c>
      <c r="F56" s="6">
        <v>25.48</v>
      </c>
      <c r="G56" t="s">
        <v>13</v>
      </c>
      <c r="H56">
        <v>49</v>
      </c>
      <c r="I56" s="7">
        <v>3.32E-3</v>
      </c>
      <c r="J56" s="7">
        <v>3.3140000000000001E-3</v>
      </c>
      <c r="K56" s="8">
        <v>95868.3</v>
      </c>
      <c r="L56" s="8">
        <v>317.7</v>
      </c>
      <c r="M56" s="6">
        <v>30.58</v>
      </c>
    </row>
    <row r="57" spans="1:13">
      <c r="A57">
        <v>50</v>
      </c>
      <c r="B57" s="7">
        <v>5.6690000000000004E-3</v>
      </c>
      <c r="C57" s="7">
        <v>5.653E-3</v>
      </c>
      <c r="D57" s="8">
        <v>93137.1</v>
      </c>
      <c r="E57" s="8">
        <v>526.5</v>
      </c>
      <c r="F57" s="6">
        <v>24.61</v>
      </c>
      <c r="G57" t="s">
        <v>13</v>
      </c>
      <c r="H57">
        <v>50</v>
      </c>
      <c r="I57" s="7">
        <v>3.5620000000000001E-3</v>
      </c>
      <c r="J57" s="7">
        <v>3.555E-3</v>
      </c>
      <c r="K57" s="8">
        <v>95550.6</v>
      </c>
      <c r="L57" s="8">
        <v>339.7</v>
      </c>
      <c r="M57" s="6">
        <v>29.68</v>
      </c>
    </row>
    <row r="58" spans="1:13">
      <c r="A58">
        <v>51</v>
      </c>
      <c r="B58" s="7">
        <v>6.2830000000000004E-3</v>
      </c>
      <c r="C58" s="7">
        <v>6.2630000000000003E-3</v>
      </c>
      <c r="D58" s="8">
        <v>92610.6</v>
      </c>
      <c r="E58" s="8">
        <v>580</v>
      </c>
      <c r="F58" s="6">
        <v>23.75</v>
      </c>
      <c r="G58" t="s">
        <v>13</v>
      </c>
      <c r="H58">
        <v>51</v>
      </c>
      <c r="I58" s="7">
        <v>3.8600000000000001E-3</v>
      </c>
      <c r="J58" s="7">
        <v>3.8530000000000001E-3</v>
      </c>
      <c r="K58" s="8">
        <v>95210.9</v>
      </c>
      <c r="L58" s="8">
        <v>366.8</v>
      </c>
      <c r="M58" s="6">
        <v>28.79</v>
      </c>
    </row>
    <row r="59" spans="1:13">
      <c r="A59">
        <v>52</v>
      </c>
      <c r="B59" s="7">
        <v>7.0879999999999997E-3</v>
      </c>
      <c r="C59" s="7">
        <v>7.0629999999999998E-3</v>
      </c>
      <c r="D59" s="8">
        <v>92030.6</v>
      </c>
      <c r="E59" s="8">
        <v>650</v>
      </c>
      <c r="F59" s="6">
        <v>22.9</v>
      </c>
      <c r="G59" t="s">
        <v>13</v>
      </c>
      <c r="H59">
        <v>52</v>
      </c>
      <c r="I59" s="7">
        <v>4.4140000000000004E-3</v>
      </c>
      <c r="J59" s="7">
        <v>4.4039999999999999E-3</v>
      </c>
      <c r="K59" s="8">
        <v>94844</v>
      </c>
      <c r="L59" s="8">
        <v>417.7</v>
      </c>
      <c r="M59" s="6">
        <v>27.9</v>
      </c>
    </row>
    <row r="60" spans="1:13">
      <c r="A60">
        <v>53</v>
      </c>
      <c r="B60" s="7">
        <v>8.1580000000000003E-3</v>
      </c>
      <c r="C60" s="7">
        <v>8.1250000000000003E-3</v>
      </c>
      <c r="D60" s="8">
        <v>91380.6</v>
      </c>
      <c r="E60" s="8">
        <v>742.5</v>
      </c>
      <c r="F60" s="6">
        <v>22.06</v>
      </c>
      <c r="G60" t="s">
        <v>13</v>
      </c>
      <c r="H60">
        <v>53</v>
      </c>
      <c r="I60" s="7">
        <v>4.9090000000000002E-3</v>
      </c>
      <c r="J60" s="7">
        <v>4.8970000000000003E-3</v>
      </c>
      <c r="K60" s="8">
        <v>94426.3</v>
      </c>
      <c r="L60" s="8">
        <v>462.4</v>
      </c>
      <c r="M60" s="6">
        <v>27.02</v>
      </c>
    </row>
    <row r="61" spans="1:13">
      <c r="A61">
        <v>54</v>
      </c>
      <c r="B61" s="7">
        <v>9.2610000000000001E-3</v>
      </c>
      <c r="C61" s="7">
        <v>9.2180000000000005E-3</v>
      </c>
      <c r="D61" s="8">
        <v>90638.1</v>
      </c>
      <c r="E61" s="8">
        <v>835.5</v>
      </c>
      <c r="F61" s="6">
        <v>21.23</v>
      </c>
      <c r="G61" t="s">
        <v>13</v>
      </c>
      <c r="H61">
        <v>54</v>
      </c>
      <c r="I61" s="7">
        <v>5.4349999999999997E-3</v>
      </c>
      <c r="J61" s="7">
        <v>5.4200000000000003E-3</v>
      </c>
      <c r="K61" s="8">
        <v>93964</v>
      </c>
      <c r="L61" s="8">
        <v>509.3</v>
      </c>
      <c r="M61" s="6">
        <v>26.15</v>
      </c>
    </row>
    <row r="62" spans="1:13">
      <c r="A62">
        <v>55</v>
      </c>
      <c r="B62" s="7">
        <v>1.0388E-2</v>
      </c>
      <c r="C62" s="7">
        <v>1.0335E-2</v>
      </c>
      <c r="D62" s="8">
        <v>89802.6</v>
      </c>
      <c r="E62" s="8">
        <v>928.1</v>
      </c>
      <c r="F62" s="6">
        <v>20.420000000000002</v>
      </c>
      <c r="G62" t="s">
        <v>13</v>
      </c>
      <c r="H62">
        <v>55</v>
      </c>
      <c r="I62" s="7">
        <v>6.0520000000000001E-3</v>
      </c>
      <c r="J62" s="7">
        <v>6.0340000000000003E-3</v>
      </c>
      <c r="K62" s="8">
        <v>93454.7</v>
      </c>
      <c r="L62" s="8">
        <v>563.9</v>
      </c>
      <c r="M62" s="6">
        <v>25.29</v>
      </c>
    </row>
    <row r="63" spans="1:13">
      <c r="A63">
        <v>56</v>
      </c>
      <c r="B63" s="7">
        <v>1.1535E-2</v>
      </c>
      <c r="C63" s="7">
        <v>1.1469E-2</v>
      </c>
      <c r="D63" s="8">
        <v>88874.5</v>
      </c>
      <c r="E63" s="8">
        <v>1019.3</v>
      </c>
      <c r="F63" s="6">
        <v>19.63</v>
      </c>
      <c r="G63" t="s">
        <v>13</v>
      </c>
      <c r="H63">
        <v>56</v>
      </c>
      <c r="I63" s="7">
        <v>6.581E-3</v>
      </c>
      <c r="J63" s="7">
        <v>6.5589999999999997E-3</v>
      </c>
      <c r="K63" s="8">
        <v>92890.8</v>
      </c>
      <c r="L63" s="8">
        <v>609.29999999999995</v>
      </c>
      <c r="M63" s="6">
        <v>24.44</v>
      </c>
    </row>
    <row r="64" spans="1:13">
      <c r="A64">
        <v>57</v>
      </c>
      <c r="B64" s="7">
        <v>1.3133000000000001E-2</v>
      </c>
      <c r="C64" s="7">
        <v>1.3048000000000001E-2</v>
      </c>
      <c r="D64" s="8">
        <v>87855.3</v>
      </c>
      <c r="E64" s="8">
        <v>1146.3</v>
      </c>
      <c r="F64" s="6">
        <v>18.850000000000001</v>
      </c>
      <c r="G64" t="s">
        <v>13</v>
      </c>
      <c r="H64">
        <v>57</v>
      </c>
      <c r="I64" s="7">
        <v>7.2909999999999997E-3</v>
      </c>
      <c r="J64" s="7">
        <v>7.2649999999999998E-3</v>
      </c>
      <c r="K64" s="8">
        <v>92281.5</v>
      </c>
      <c r="L64" s="8">
        <v>670.4</v>
      </c>
      <c r="M64" s="6">
        <v>23.6</v>
      </c>
    </row>
    <row r="65" spans="1:13">
      <c r="A65">
        <v>58</v>
      </c>
      <c r="B65" s="7">
        <v>1.4537E-2</v>
      </c>
      <c r="C65" s="7">
        <v>1.4432E-2</v>
      </c>
      <c r="D65" s="8">
        <v>86709</v>
      </c>
      <c r="E65" s="8">
        <v>1251.4000000000001</v>
      </c>
      <c r="F65" s="6">
        <v>18.100000000000001</v>
      </c>
      <c r="G65" t="s">
        <v>13</v>
      </c>
      <c r="H65">
        <v>58</v>
      </c>
      <c r="I65" s="7">
        <v>8.0669999999999995E-3</v>
      </c>
      <c r="J65" s="7">
        <v>8.0350000000000005E-3</v>
      </c>
      <c r="K65" s="8">
        <v>91611.1</v>
      </c>
      <c r="L65" s="8">
        <v>736.1</v>
      </c>
      <c r="M65" s="6">
        <v>22.77</v>
      </c>
    </row>
    <row r="66" spans="1:13">
      <c r="A66">
        <v>59</v>
      </c>
      <c r="B66" s="7">
        <v>1.6201E-2</v>
      </c>
      <c r="C66" s="7">
        <v>1.6070999999999998E-2</v>
      </c>
      <c r="D66" s="8">
        <v>85457.600000000006</v>
      </c>
      <c r="E66" s="8">
        <v>1373.4</v>
      </c>
      <c r="F66" s="6">
        <v>17.36</v>
      </c>
      <c r="G66" t="s">
        <v>13</v>
      </c>
      <c r="H66">
        <v>59</v>
      </c>
      <c r="I66" s="7">
        <v>8.848E-3</v>
      </c>
      <c r="J66" s="7">
        <v>8.8090000000000009E-3</v>
      </c>
      <c r="K66" s="8">
        <v>90875</v>
      </c>
      <c r="L66" s="8">
        <v>800.5</v>
      </c>
      <c r="M66" s="6">
        <v>21.95</v>
      </c>
    </row>
    <row r="67" spans="1:13">
      <c r="A67">
        <v>60</v>
      </c>
      <c r="B67" s="7">
        <v>1.7932E-2</v>
      </c>
      <c r="C67" s="7">
        <v>1.7773000000000001E-2</v>
      </c>
      <c r="D67" s="8">
        <v>84084.2</v>
      </c>
      <c r="E67" s="8">
        <v>1494.4</v>
      </c>
      <c r="F67" s="6">
        <v>16.63</v>
      </c>
      <c r="G67" t="s">
        <v>13</v>
      </c>
      <c r="H67">
        <v>60</v>
      </c>
      <c r="I67" s="7">
        <v>9.8600000000000007E-3</v>
      </c>
      <c r="J67" s="7">
        <v>9.8119999999999995E-3</v>
      </c>
      <c r="K67" s="8">
        <v>90074.5</v>
      </c>
      <c r="L67" s="8">
        <v>883.8</v>
      </c>
      <c r="M67" s="6">
        <v>21.14</v>
      </c>
    </row>
    <row r="68" spans="1:13">
      <c r="A68">
        <v>61</v>
      </c>
      <c r="B68" s="7">
        <v>1.9542E-2</v>
      </c>
      <c r="C68" s="7">
        <v>1.9352999999999999E-2</v>
      </c>
      <c r="D68" s="8">
        <v>82589.8</v>
      </c>
      <c r="E68" s="8">
        <v>1598.3</v>
      </c>
      <c r="F68" s="6">
        <v>15.92</v>
      </c>
      <c r="G68" t="s">
        <v>13</v>
      </c>
      <c r="H68">
        <v>61</v>
      </c>
      <c r="I68" s="7">
        <v>1.0643E-2</v>
      </c>
      <c r="J68" s="7">
        <v>1.0586E-2</v>
      </c>
      <c r="K68" s="8">
        <v>89190.7</v>
      </c>
      <c r="L68" s="8">
        <v>944.2</v>
      </c>
      <c r="M68" s="6">
        <v>20.34</v>
      </c>
    </row>
    <row r="69" spans="1:13">
      <c r="A69">
        <v>62</v>
      </c>
      <c r="B69" s="7">
        <v>2.1621000000000001E-2</v>
      </c>
      <c r="C69" s="7">
        <v>2.1389999999999999E-2</v>
      </c>
      <c r="D69" s="8">
        <v>80991.399999999994</v>
      </c>
      <c r="E69" s="8">
        <v>1732.4</v>
      </c>
      <c r="F69" s="6">
        <v>15.23</v>
      </c>
      <c r="G69" t="s">
        <v>13</v>
      </c>
      <c r="H69">
        <v>62</v>
      </c>
      <c r="I69" s="7">
        <v>1.1513000000000001E-2</v>
      </c>
      <c r="J69" s="7">
        <v>1.1447000000000001E-2</v>
      </c>
      <c r="K69" s="8">
        <v>88246.5</v>
      </c>
      <c r="L69" s="8">
        <v>1010.1</v>
      </c>
      <c r="M69" s="6">
        <v>19.55</v>
      </c>
    </row>
    <row r="70" spans="1:13">
      <c r="A70">
        <v>63</v>
      </c>
      <c r="B70" s="7">
        <v>2.4264999999999998E-2</v>
      </c>
      <c r="C70" s="7">
        <v>2.3973999999999999E-2</v>
      </c>
      <c r="D70" s="8">
        <v>79259</v>
      </c>
      <c r="E70" s="8">
        <v>1900.1</v>
      </c>
      <c r="F70" s="6">
        <v>14.55</v>
      </c>
      <c r="G70" t="s">
        <v>13</v>
      </c>
      <c r="H70">
        <v>63</v>
      </c>
      <c r="I70" s="7">
        <v>1.2662E-2</v>
      </c>
      <c r="J70" s="7">
        <v>1.2583E-2</v>
      </c>
      <c r="K70" s="8">
        <v>87236.4</v>
      </c>
      <c r="L70" s="8">
        <v>1097.7</v>
      </c>
      <c r="M70" s="6">
        <v>18.77</v>
      </c>
    </row>
    <row r="71" spans="1:13">
      <c r="A71">
        <v>64</v>
      </c>
      <c r="B71" s="7">
        <v>2.6318000000000001E-2</v>
      </c>
      <c r="C71" s="7">
        <v>2.5975999999999999E-2</v>
      </c>
      <c r="D71" s="8">
        <v>77358.899999999994</v>
      </c>
      <c r="E71" s="8">
        <v>2009.5</v>
      </c>
      <c r="F71" s="6">
        <v>13.89</v>
      </c>
      <c r="G71" t="s">
        <v>13</v>
      </c>
      <c r="H71">
        <v>64</v>
      </c>
      <c r="I71" s="7">
        <v>1.3875999999999999E-2</v>
      </c>
      <c r="J71" s="7">
        <v>1.3781E-2</v>
      </c>
      <c r="K71" s="8">
        <v>86138.7</v>
      </c>
      <c r="L71" s="8">
        <v>1187.0999999999999</v>
      </c>
      <c r="M71" s="6">
        <v>18.010000000000002</v>
      </c>
    </row>
    <row r="72" spans="1:13">
      <c r="A72">
        <v>65</v>
      </c>
      <c r="B72" s="7">
        <v>2.9440000000000001E-2</v>
      </c>
      <c r="C72" s="7">
        <v>2.9013000000000001E-2</v>
      </c>
      <c r="D72" s="8">
        <v>75349.399999999994</v>
      </c>
      <c r="E72" s="8">
        <v>2186.1</v>
      </c>
      <c r="F72" s="6">
        <v>13.25</v>
      </c>
      <c r="G72" t="s">
        <v>13</v>
      </c>
      <c r="H72">
        <v>65</v>
      </c>
      <c r="I72" s="7">
        <v>1.5174E-2</v>
      </c>
      <c r="J72" s="7">
        <v>1.506E-2</v>
      </c>
      <c r="K72" s="8">
        <v>84951.7</v>
      </c>
      <c r="L72" s="8">
        <v>1279.3</v>
      </c>
      <c r="M72" s="6">
        <v>17.25</v>
      </c>
    </row>
    <row r="73" spans="1:13">
      <c r="A73">
        <v>66</v>
      </c>
      <c r="B73" s="7">
        <v>3.2044000000000003E-2</v>
      </c>
      <c r="C73" s="7">
        <v>3.1538999999999998E-2</v>
      </c>
      <c r="D73" s="8">
        <v>73163.3</v>
      </c>
      <c r="E73" s="8">
        <v>2307.5</v>
      </c>
      <c r="F73" s="6">
        <v>12.63</v>
      </c>
      <c r="G73" t="s">
        <v>13</v>
      </c>
      <c r="H73">
        <v>66</v>
      </c>
      <c r="I73" s="7">
        <v>1.6712000000000001E-2</v>
      </c>
      <c r="J73" s="7">
        <v>1.6573999999999998E-2</v>
      </c>
      <c r="K73" s="8">
        <v>83672.399999999994</v>
      </c>
      <c r="L73" s="8">
        <v>1386.8</v>
      </c>
      <c r="M73" s="6">
        <v>16.510000000000002</v>
      </c>
    </row>
    <row r="74" spans="1:13">
      <c r="A74">
        <v>67</v>
      </c>
      <c r="B74" s="7">
        <v>3.5110000000000002E-2</v>
      </c>
      <c r="C74" s="7">
        <v>3.4504E-2</v>
      </c>
      <c r="D74" s="8">
        <v>70855.8</v>
      </c>
      <c r="E74" s="8">
        <v>2444.8000000000002</v>
      </c>
      <c r="F74" s="6">
        <v>12.03</v>
      </c>
      <c r="G74" t="s">
        <v>13</v>
      </c>
      <c r="H74">
        <v>67</v>
      </c>
      <c r="I74" s="7">
        <v>1.8301000000000001E-2</v>
      </c>
      <c r="J74" s="7">
        <v>1.8134999999999998E-2</v>
      </c>
      <c r="K74" s="8">
        <v>82285.600000000006</v>
      </c>
      <c r="L74" s="8">
        <v>1492.3</v>
      </c>
      <c r="M74" s="6">
        <v>15.78</v>
      </c>
    </row>
    <row r="75" spans="1:13">
      <c r="A75">
        <v>68</v>
      </c>
      <c r="B75" s="7">
        <v>3.9015000000000001E-2</v>
      </c>
      <c r="C75" s="7">
        <v>3.8268999999999997E-2</v>
      </c>
      <c r="D75" s="8">
        <v>68411</v>
      </c>
      <c r="E75" s="8">
        <v>2618</v>
      </c>
      <c r="F75" s="6">
        <v>11.44</v>
      </c>
      <c r="G75" t="s">
        <v>13</v>
      </c>
      <c r="H75">
        <v>68</v>
      </c>
      <c r="I75" s="7">
        <v>1.9875E-2</v>
      </c>
      <c r="J75" s="7">
        <v>1.9678999999999999E-2</v>
      </c>
      <c r="K75" s="8">
        <v>80793.3</v>
      </c>
      <c r="L75" s="8">
        <v>1589.9</v>
      </c>
      <c r="M75" s="6">
        <v>15.06</v>
      </c>
    </row>
    <row r="76" spans="1:13">
      <c r="A76">
        <v>69</v>
      </c>
      <c r="B76" s="7">
        <v>4.2009999999999999E-2</v>
      </c>
      <c r="C76" s="7">
        <v>4.1146000000000002E-2</v>
      </c>
      <c r="D76" s="8">
        <v>65793</v>
      </c>
      <c r="E76" s="8">
        <v>2707.1</v>
      </c>
      <c r="F76" s="6">
        <v>10.87</v>
      </c>
      <c r="G76" t="s">
        <v>13</v>
      </c>
      <c r="H76">
        <v>69</v>
      </c>
      <c r="I76" s="7">
        <v>2.1701000000000002E-2</v>
      </c>
      <c r="J76" s="7">
        <v>2.1468000000000001E-2</v>
      </c>
      <c r="K76" s="8">
        <v>79203.399999999994</v>
      </c>
      <c r="L76" s="8">
        <v>1700.3</v>
      </c>
      <c r="M76" s="6">
        <v>14.35</v>
      </c>
    </row>
    <row r="77" spans="1:13">
      <c r="A77">
        <v>70</v>
      </c>
      <c r="B77" s="7">
        <v>4.6413000000000003E-2</v>
      </c>
      <c r="C77" s="7">
        <v>4.5360999999999999E-2</v>
      </c>
      <c r="D77" s="8">
        <v>63085.9</v>
      </c>
      <c r="E77" s="8">
        <v>2861.6</v>
      </c>
      <c r="F77" s="6">
        <v>10.32</v>
      </c>
      <c r="G77" t="s">
        <v>13</v>
      </c>
      <c r="H77">
        <v>70</v>
      </c>
      <c r="I77" s="7">
        <v>2.4565E-2</v>
      </c>
      <c r="J77" s="7">
        <v>2.4267E-2</v>
      </c>
      <c r="K77" s="8">
        <v>77503.100000000006</v>
      </c>
      <c r="L77" s="8">
        <v>1880.8</v>
      </c>
      <c r="M77" s="6">
        <v>13.66</v>
      </c>
    </row>
    <row r="78" spans="1:13">
      <c r="A78">
        <v>71</v>
      </c>
      <c r="B78" s="7">
        <v>5.0602000000000001E-2</v>
      </c>
      <c r="C78" s="7">
        <v>4.9353000000000001E-2</v>
      </c>
      <c r="D78" s="8">
        <v>60224.2</v>
      </c>
      <c r="E78" s="8">
        <v>2972.2</v>
      </c>
      <c r="F78" s="6">
        <v>9.7899999999999991</v>
      </c>
      <c r="G78" t="s">
        <v>13</v>
      </c>
      <c r="H78">
        <v>71</v>
      </c>
      <c r="I78" s="7">
        <v>2.6505999999999998E-2</v>
      </c>
      <c r="J78" s="7">
        <v>2.6159999999999999E-2</v>
      </c>
      <c r="K78" s="8">
        <v>75622.3</v>
      </c>
      <c r="L78" s="8">
        <v>1978.2</v>
      </c>
      <c r="M78" s="6">
        <v>12.98</v>
      </c>
    </row>
    <row r="79" spans="1:13">
      <c r="A79">
        <v>72</v>
      </c>
      <c r="B79" s="7">
        <v>5.6495999999999998E-2</v>
      </c>
      <c r="C79" s="7">
        <v>5.4944E-2</v>
      </c>
      <c r="D79" s="8">
        <v>57252</v>
      </c>
      <c r="E79" s="8">
        <v>3145.7</v>
      </c>
      <c r="F79" s="6">
        <v>9.27</v>
      </c>
      <c r="G79" t="s">
        <v>13</v>
      </c>
      <c r="H79">
        <v>72</v>
      </c>
      <c r="I79" s="7">
        <v>2.9446E-2</v>
      </c>
      <c r="J79" s="7">
        <v>2.9019E-2</v>
      </c>
      <c r="K79" s="8">
        <v>73644.100000000006</v>
      </c>
      <c r="L79" s="8">
        <v>2137</v>
      </c>
      <c r="M79" s="6">
        <v>12.32</v>
      </c>
    </row>
    <row r="80" spans="1:13">
      <c r="A80">
        <v>73</v>
      </c>
      <c r="B80" s="7">
        <v>6.2608999999999998E-2</v>
      </c>
      <c r="C80" s="7">
        <v>6.0707999999999998E-2</v>
      </c>
      <c r="D80" s="8">
        <v>54106.3</v>
      </c>
      <c r="E80" s="8">
        <v>3284.7</v>
      </c>
      <c r="F80" s="6">
        <v>8.7799999999999994</v>
      </c>
      <c r="G80" t="s">
        <v>13</v>
      </c>
      <c r="H80">
        <v>73</v>
      </c>
      <c r="I80" s="7">
        <v>3.2885999999999999E-2</v>
      </c>
      <c r="J80" s="7">
        <v>3.2354000000000001E-2</v>
      </c>
      <c r="K80" s="8">
        <v>71507</v>
      </c>
      <c r="L80" s="8">
        <v>2313.5</v>
      </c>
      <c r="M80" s="6">
        <v>11.67</v>
      </c>
    </row>
    <row r="81" spans="1:13">
      <c r="A81">
        <v>74</v>
      </c>
      <c r="B81" s="7">
        <v>6.8890999999999994E-2</v>
      </c>
      <c r="C81" s="7">
        <v>6.6597000000000003E-2</v>
      </c>
      <c r="D81" s="8">
        <v>50821.7</v>
      </c>
      <c r="E81" s="8">
        <v>3384.6</v>
      </c>
      <c r="F81" s="6">
        <v>8.31</v>
      </c>
      <c r="G81" t="s">
        <v>13</v>
      </c>
      <c r="H81">
        <v>74</v>
      </c>
      <c r="I81" s="7">
        <v>3.6546000000000002E-2</v>
      </c>
      <c r="J81" s="7">
        <v>3.5889999999999998E-2</v>
      </c>
      <c r="K81" s="8">
        <v>69193.5</v>
      </c>
      <c r="L81" s="8">
        <v>2483.4</v>
      </c>
      <c r="M81" s="6">
        <v>11.05</v>
      </c>
    </row>
    <row r="82" spans="1:13">
      <c r="A82">
        <v>75</v>
      </c>
      <c r="B82" s="7">
        <v>7.4425000000000005E-2</v>
      </c>
      <c r="C82" s="7">
        <v>7.1754999999999999E-2</v>
      </c>
      <c r="D82" s="8">
        <v>47437.1</v>
      </c>
      <c r="E82" s="8">
        <v>3403.9</v>
      </c>
      <c r="F82" s="6">
        <v>7.87</v>
      </c>
      <c r="G82" t="s">
        <v>13</v>
      </c>
      <c r="H82">
        <v>75</v>
      </c>
      <c r="I82" s="7">
        <v>4.0703999999999997E-2</v>
      </c>
      <c r="J82" s="7">
        <v>3.9892999999999998E-2</v>
      </c>
      <c r="K82" s="8">
        <v>66710.100000000006</v>
      </c>
      <c r="L82" s="8">
        <v>2661.2</v>
      </c>
      <c r="M82" s="6">
        <v>10.44</v>
      </c>
    </row>
    <row r="83" spans="1:13">
      <c r="A83">
        <v>76</v>
      </c>
      <c r="B83" s="7">
        <v>8.0975000000000005E-2</v>
      </c>
      <c r="C83" s="7">
        <v>7.7824000000000004E-2</v>
      </c>
      <c r="D83" s="8">
        <v>44033.2</v>
      </c>
      <c r="E83" s="8">
        <v>3426.9</v>
      </c>
      <c r="F83" s="6">
        <v>7.44</v>
      </c>
      <c r="G83" t="s">
        <v>13</v>
      </c>
      <c r="H83">
        <v>76</v>
      </c>
      <c r="I83" s="7">
        <v>4.5048999999999999E-2</v>
      </c>
      <c r="J83" s="7">
        <v>4.4056999999999999E-2</v>
      </c>
      <c r="K83" s="8">
        <v>64048.9</v>
      </c>
      <c r="L83" s="8">
        <v>2821.8</v>
      </c>
      <c r="M83" s="6">
        <v>9.85</v>
      </c>
    </row>
    <row r="84" spans="1:13">
      <c r="A84">
        <v>77</v>
      </c>
      <c r="B84" s="7">
        <v>8.8871000000000006E-2</v>
      </c>
      <c r="C84" s="7">
        <v>8.5089999999999999E-2</v>
      </c>
      <c r="D84" s="8">
        <v>40606.400000000001</v>
      </c>
      <c r="E84" s="8">
        <v>3455.2</v>
      </c>
      <c r="F84" s="6">
        <v>7.03</v>
      </c>
      <c r="G84" t="s">
        <v>13</v>
      </c>
      <c r="H84">
        <v>77</v>
      </c>
      <c r="I84" s="7">
        <v>4.9440999999999999E-2</v>
      </c>
      <c r="J84" s="7">
        <v>4.8247999999999999E-2</v>
      </c>
      <c r="K84" s="8">
        <v>61227.1</v>
      </c>
      <c r="L84" s="8">
        <v>2954.1</v>
      </c>
      <c r="M84" s="6">
        <v>9.2799999999999994</v>
      </c>
    </row>
    <row r="85" spans="1:13">
      <c r="A85">
        <v>78</v>
      </c>
      <c r="B85" s="7">
        <v>9.7782999999999995E-2</v>
      </c>
      <c r="C85" s="7">
        <v>9.3225000000000002E-2</v>
      </c>
      <c r="D85" s="8">
        <v>37151.199999999997</v>
      </c>
      <c r="E85" s="8">
        <v>3463.4</v>
      </c>
      <c r="F85" s="6">
        <v>6.63</v>
      </c>
      <c r="G85" t="s">
        <v>13</v>
      </c>
      <c r="H85">
        <v>78</v>
      </c>
      <c r="I85" s="7">
        <v>5.561E-2</v>
      </c>
      <c r="J85" s="7">
        <v>5.4105E-2</v>
      </c>
      <c r="K85" s="8">
        <v>58273</v>
      </c>
      <c r="L85" s="8">
        <v>3152.9</v>
      </c>
      <c r="M85" s="6">
        <v>8.73</v>
      </c>
    </row>
    <row r="86" spans="1:13">
      <c r="A86">
        <v>79</v>
      </c>
      <c r="B86" s="7">
        <v>0.10577</v>
      </c>
      <c r="C86" s="7">
        <v>0.10045800000000001</v>
      </c>
      <c r="D86" s="8">
        <v>33687.800000000003</v>
      </c>
      <c r="E86" s="8">
        <v>3384.2</v>
      </c>
      <c r="F86" s="6">
        <v>6.26</v>
      </c>
      <c r="G86" t="s">
        <v>13</v>
      </c>
      <c r="H86">
        <v>79</v>
      </c>
      <c r="I86" s="7">
        <v>6.1908999999999999E-2</v>
      </c>
      <c r="J86" s="7">
        <v>6.0049999999999999E-2</v>
      </c>
      <c r="K86" s="8">
        <v>55120.1</v>
      </c>
      <c r="L86" s="8">
        <v>3310</v>
      </c>
      <c r="M86" s="6">
        <v>8.1999999999999993</v>
      </c>
    </row>
    <row r="87" spans="1:13">
      <c r="A87">
        <v>80</v>
      </c>
      <c r="B87" s="7">
        <v>0.116434</v>
      </c>
      <c r="C87" s="7">
        <v>0.110028</v>
      </c>
      <c r="D87" s="8">
        <v>30303.599999999999</v>
      </c>
      <c r="E87" s="8">
        <v>3334.2</v>
      </c>
      <c r="F87" s="6">
        <v>5.91</v>
      </c>
      <c r="G87" t="s">
        <v>13</v>
      </c>
      <c r="H87">
        <v>80</v>
      </c>
      <c r="I87" s="7">
        <v>6.9527000000000005E-2</v>
      </c>
      <c r="J87" s="7">
        <v>6.7191000000000001E-2</v>
      </c>
      <c r="K87" s="8">
        <v>51810.1</v>
      </c>
      <c r="L87" s="8">
        <v>3481.2</v>
      </c>
      <c r="M87" s="6">
        <v>7.69</v>
      </c>
    </row>
    <row r="88" spans="1:13">
      <c r="A88">
        <v>81</v>
      </c>
      <c r="B88" s="7">
        <v>0.12590399999999999</v>
      </c>
      <c r="C88" s="7">
        <v>0.118448</v>
      </c>
      <c r="D88" s="8">
        <v>26969.3</v>
      </c>
      <c r="E88" s="8">
        <v>3194.5</v>
      </c>
      <c r="F88" s="6">
        <v>5.58</v>
      </c>
      <c r="G88" t="s">
        <v>13</v>
      </c>
      <c r="H88">
        <v>81</v>
      </c>
      <c r="I88" s="7">
        <v>7.6844999999999997E-2</v>
      </c>
      <c r="J88" s="7">
        <v>7.4001999999999998E-2</v>
      </c>
      <c r="K88" s="8">
        <v>48328.9</v>
      </c>
      <c r="L88" s="8">
        <v>3576.4</v>
      </c>
      <c r="M88" s="6">
        <v>7.21</v>
      </c>
    </row>
    <row r="89" spans="1:13">
      <c r="A89">
        <v>82</v>
      </c>
      <c r="B89" s="7">
        <v>0.13878599999999999</v>
      </c>
      <c r="C89" s="7">
        <v>0.12978000000000001</v>
      </c>
      <c r="D89" s="8">
        <v>23774.9</v>
      </c>
      <c r="E89" s="8">
        <v>3085.5</v>
      </c>
      <c r="F89" s="6">
        <v>5.26</v>
      </c>
      <c r="G89" t="s">
        <v>13</v>
      </c>
      <c r="H89">
        <v>82</v>
      </c>
      <c r="I89" s="7">
        <v>8.6624000000000007E-2</v>
      </c>
      <c r="J89" s="7">
        <v>8.3028000000000005E-2</v>
      </c>
      <c r="K89" s="8">
        <v>44752.5</v>
      </c>
      <c r="L89" s="8">
        <v>3715.7</v>
      </c>
      <c r="M89" s="6">
        <v>6.74</v>
      </c>
    </row>
    <row r="90" spans="1:13">
      <c r="A90">
        <v>83</v>
      </c>
      <c r="B90" s="7">
        <v>0.149119</v>
      </c>
      <c r="C90" s="7">
        <v>0.13877200000000001</v>
      </c>
      <c r="D90" s="8">
        <v>20689.400000000001</v>
      </c>
      <c r="E90" s="8">
        <v>2871.1</v>
      </c>
      <c r="F90" s="6">
        <v>4.97</v>
      </c>
      <c r="G90" t="s">
        <v>13</v>
      </c>
      <c r="H90">
        <v>83</v>
      </c>
      <c r="I90" s="7">
        <v>9.6448000000000006E-2</v>
      </c>
      <c r="J90" s="7">
        <v>9.2010999999999996E-2</v>
      </c>
      <c r="K90" s="8">
        <v>41036.800000000003</v>
      </c>
      <c r="L90" s="8">
        <v>3775.8</v>
      </c>
      <c r="M90" s="6">
        <v>6.31</v>
      </c>
    </row>
    <row r="91" spans="1:13">
      <c r="A91">
        <v>84</v>
      </c>
      <c r="B91" s="7">
        <v>0.16256799999999999</v>
      </c>
      <c r="C91" s="7">
        <v>0.15034700000000001</v>
      </c>
      <c r="D91" s="8">
        <v>17818.3</v>
      </c>
      <c r="E91" s="8">
        <v>2678.9</v>
      </c>
      <c r="F91" s="6">
        <v>4.6900000000000004</v>
      </c>
      <c r="G91" t="s">
        <v>13</v>
      </c>
      <c r="H91">
        <v>84</v>
      </c>
      <c r="I91" s="7">
        <v>0.107834</v>
      </c>
      <c r="J91" s="7">
        <v>0.10231800000000001</v>
      </c>
      <c r="K91" s="8">
        <v>37261</v>
      </c>
      <c r="L91" s="8">
        <v>3812.5</v>
      </c>
      <c r="M91" s="6">
        <v>5.9</v>
      </c>
    </row>
    <row r="92" spans="1:13">
      <c r="A92">
        <v>85</v>
      </c>
      <c r="B92" s="7">
        <v>0.175038</v>
      </c>
      <c r="C92" s="7">
        <v>0.16095200000000001</v>
      </c>
      <c r="D92" s="8">
        <v>15139.3</v>
      </c>
      <c r="E92" s="8">
        <v>2436.6999999999998</v>
      </c>
      <c r="F92" s="6">
        <v>4.43</v>
      </c>
      <c r="G92" t="s">
        <v>13</v>
      </c>
      <c r="H92">
        <v>85</v>
      </c>
      <c r="I92" s="7">
        <v>0.120727</v>
      </c>
      <c r="J92" s="7">
        <v>0.113855</v>
      </c>
      <c r="K92" s="8">
        <v>33448.5</v>
      </c>
      <c r="L92" s="8">
        <v>3808.3</v>
      </c>
      <c r="M92" s="6">
        <v>5.51</v>
      </c>
    </row>
    <row r="93" spans="1:13">
      <c r="A93">
        <v>86</v>
      </c>
      <c r="B93" s="7">
        <v>0.19098699999999999</v>
      </c>
      <c r="C93" s="7">
        <v>0.17433799999999999</v>
      </c>
      <c r="D93" s="8">
        <v>12702.6</v>
      </c>
      <c r="E93" s="8">
        <v>2214.6</v>
      </c>
      <c r="F93" s="6">
        <v>4.18</v>
      </c>
      <c r="G93" t="s">
        <v>13</v>
      </c>
      <c r="H93">
        <v>86</v>
      </c>
      <c r="I93" s="7">
        <v>0.133906</v>
      </c>
      <c r="J93" s="7">
        <v>0.125503</v>
      </c>
      <c r="K93" s="8">
        <v>29640.3</v>
      </c>
      <c r="L93" s="8">
        <v>3719.9</v>
      </c>
      <c r="M93" s="6">
        <v>5.16</v>
      </c>
    </row>
    <row r="94" spans="1:13">
      <c r="A94">
        <v>87</v>
      </c>
      <c r="B94" s="7">
        <v>0.203958</v>
      </c>
      <c r="C94" s="7">
        <v>0.185083</v>
      </c>
      <c r="D94" s="8">
        <v>10488.1</v>
      </c>
      <c r="E94" s="8">
        <v>1941.2</v>
      </c>
      <c r="F94" s="6">
        <v>3.96</v>
      </c>
      <c r="G94" t="s">
        <v>13</v>
      </c>
      <c r="H94">
        <v>87</v>
      </c>
      <c r="I94" s="7">
        <v>0.14676900000000001</v>
      </c>
      <c r="J94" s="7">
        <v>0.136735</v>
      </c>
      <c r="K94" s="8">
        <v>25920.3</v>
      </c>
      <c r="L94" s="8">
        <v>3544.2</v>
      </c>
      <c r="M94" s="6">
        <v>4.83</v>
      </c>
    </row>
    <row r="95" spans="1:13">
      <c r="A95">
        <v>88</v>
      </c>
      <c r="B95" s="7">
        <v>0.21995600000000001</v>
      </c>
      <c r="C95" s="7">
        <v>0.198162</v>
      </c>
      <c r="D95" s="8">
        <v>8546.9</v>
      </c>
      <c r="E95" s="8">
        <v>1693.7</v>
      </c>
      <c r="F95" s="6">
        <v>3.74</v>
      </c>
      <c r="G95" t="s">
        <v>13</v>
      </c>
      <c r="H95">
        <v>88</v>
      </c>
      <c r="I95" s="7">
        <v>0.163496</v>
      </c>
      <c r="J95" s="7">
        <v>0.151141</v>
      </c>
      <c r="K95" s="8">
        <v>22376.1</v>
      </c>
      <c r="L95" s="8">
        <v>3381.9</v>
      </c>
      <c r="M95" s="6">
        <v>4.51</v>
      </c>
    </row>
    <row r="96" spans="1:13">
      <c r="A96">
        <v>89</v>
      </c>
      <c r="B96" s="7">
        <v>0.23411000000000001</v>
      </c>
      <c r="C96" s="7">
        <v>0.20957799999999999</v>
      </c>
      <c r="D96" s="8">
        <v>6853.2</v>
      </c>
      <c r="E96" s="8">
        <v>1436.3</v>
      </c>
      <c r="F96" s="6">
        <v>3.54</v>
      </c>
      <c r="G96" t="s">
        <v>13</v>
      </c>
      <c r="H96">
        <v>89</v>
      </c>
      <c r="I96" s="7">
        <v>0.18077799999999999</v>
      </c>
      <c r="J96" s="7">
        <v>0.16579199999999999</v>
      </c>
      <c r="K96" s="8">
        <v>18994.2</v>
      </c>
      <c r="L96" s="8">
        <v>3149.1</v>
      </c>
      <c r="M96" s="6">
        <v>4.2300000000000004</v>
      </c>
    </row>
    <row r="97" spans="1:13">
      <c r="A97">
        <v>90</v>
      </c>
      <c r="B97" s="7">
        <v>0.244834</v>
      </c>
      <c r="C97" s="7">
        <v>0.21813099999999999</v>
      </c>
      <c r="D97" s="8">
        <v>5416.9</v>
      </c>
      <c r="E97" s="8">
        <v>1181.5999999999999</v>
      </c>
      <c r="F97" s="6">
        <v>3.35</v>
      </c>
      <c r="G97" t="s">
        <v>13</v>
      </c>
      <c r="H97">
        <v>90</v>
      </c>
      <c r="I97" s="7">
        <v>0.19699800000000001</v>
      </c>
      <c r="J97" s="7">
        <v>0.17933399999999999</v>
      </c>
      <c r="K97" s="8">
        <v>15845.1</v>
      </c>
      <c r="L97" s="8">
        <v>2841.6</v>
      </c>
      <c r="M97" s="6">
        <v>3.97</v>
      </c>
    </row>
    <row r="98" spans="1:13">
      <c r="A98">
        <v>91</v>
      </c>
      <c r="B98" s="7">
        <v>0.26578800000000002</v>
      </c>
      <c r="C98" s="7">
        <v>0.23461000000000001</v>
      </c>
      <c r="D98" s="8">
        <v>4235.3</v>
      </c>
      <c r="E98" s="8">
        <v>993.7</v>
      </c>
      <c r="F98" s="6">
        <v>3.15</v>
      </c>
      <c r="G98" t="s">
        <v>13</v>
      </c>
      <c r="H98">
        <v>91</v>
      </c>
      <c r="I98" s="7">
        <v>0.21118000000000001</v>
      </c>
      <c r="J98" s="7">
        <v>0.19101099999999999</v>
      </c>
      <c r="K98" s="8">
        <v>13003.5</v>
      </c>
      <c r="L98" s="8">
        <v>2483.8000000000002</v>
      </c>
      <c r="M98" s="6">
        <v>3.72</v>
      </c>
    </row>
    <row r="99" spans="1:13">
      <c r="A99">
        <v>92</v>
      </c>
      <c r="B99" s="7">
        <v>0.29044999999999999</v>
      </c>
      <c r="C99" s="7">
        <v>0.25361800000000001</v>
      </c>
      <c r="D99" s="8">
        <v>3241.7</v>
      </c>
      <c r="E99" s="8">
        <v>822.2</v>
      </c>
      <c r="F99" s="6">
        <v>2.96</v>
      </c>
      <c r="G99" t="s">
        <v>13</v>
      </c>
      <c r="H99">
        <v>92</v>
      </c>
      <c r="I99" s="7">
        <v>0.23026099999999999</v>
      </c>
      <c r="J99" s="7">
        <v>0.206488</v>
      </c>
      <c r="K99" s="8">
        <v>10519.7</v>
      </c>
      <c r="L99" s="8">
        <v>2172.1999999999998</v>
      </c>
      <c r="M99" s="6">
        <v>3.48</v>
      </c>
    </row>
    <row r="100" spans="1:13">
      <c r="A100">
        <v>93</v>
      </c>
      <c r="B100" s="7">
        <v>0.307259</v>
      </c>
      <c r="C100" s="7">
        <v>0.26634099999999999</v>
      </c>
      <c r="D100" s="8">
        <v>2419.5</v>
      </c>
      <c r="E100" s="8">
        <v>644.4</v>
      </c>
      <c r="F100" s="6">
        <v>2.8</v>
      </c>
      <c r="G100" t="s">
        <v>13</v>
      </c>
      <c r="H100">
        <v>93</v>
      </c>
      <c r="I100" s="7">
        <v>0.25314999999999999</v>
      </c>
      <c r="J100" s="7">
        <v>0.22470699999999999</v>
      </c>
      <c r="K100" s="8">
        <v>8347.5</v>
      </c>
      <c r="L100" s="8">
        <v>1875.8</v>
      </c>
      <c r="M100" s="6">
        <v>3.26</v>
      </c>
    </row>
    <row r="101" spans="1:13">
      <c r="A101">
        <v>94</v>
      </c>
      <c r="B101" s="7">
        <v>0.34503899999999998</v>
      </c>
      <c r="C101" s="7">
        <v>0.29427199999999998</v>
      </c>
      <c r="D101" s="8">
        <v>1775.1</v>
      </c>
      <c r="E101" s="8">
        <v>522.4</v>
      </c>
      <c r="F101" s="6">
        <v>2.63</v>
      </c>
      <c r="G101" t="s">
        <v>13</v>
      </c>
      <c r="H101">
        <v>94</v>
      </c>
      <c r="I101" s="7">
        <v>0.27888200000000002</v>
      </c>
      <c r="J101" s="7">
        <v>0.244753</v>
      </c>
      <c r="K101" s="8">
        <v>6471.8</v>
      </c>
      <c r="L101" s="8">
        <v>1584</v>
      </c>
      <c r="M101" s="6">
        <v>3.06</v>
      </c>
    </row>
    <row r="102" spans="1:13">
      <c r="A102">
        <v>95</v>
      </c>
      <c r="B102" s="7">
        <v>0.36025000000000001</v>
      </c>
      <c r="C102" s="7">
        <v>0.30526399999999998</v>
      </c>
      <c r="D102" s="8">
        <v>1252.7</v>
      </c>
      <c r="E102" s="8">
        <v>382.4</v>
      </c>
      <c r="F102" s="6">
        <v>2.52</v>
      </c>
      <c r="G102" t="s">
        <v>13</v>
      </c>
      <c r="H102">
        <v>95</v>
      </c>
      <c r="I102" s="7">
        <v>0.294682</v>
      </c>
      <c r="J102" s="7">
        <v>0.25683899999999998</v>
      </c>
      <c r="K102" s="8">
        <v>4887.8</v>
      </c>
      <c r="L102" s="8">
        <v>1255.4000000000001</v>
      </c>
      <c r="M102" s="6">
        <v>2.89</v>
      </c>
    </row>
    <row r="103" spans="1:13">
      <c r="A103">
        <v>96</v>
      </c>
      <c r="B103" s="7">
        <v>0.37492199999999998</v>
      </c>
      <c r="C103" s="7">
        <v>0.31573400000000001</v>
      </c>
      <c r="D103" s="8">
        <v>870.3</v>
      </c>
      <c r="E103" s="8">
        <v>274.8</v>
      </c>
      <c r="F103" s="6">
        <v>2.4</v>
      </c>
      <c r="G103" t="s">
        <v>13</v>
      </c>
      <c r="H103">
        <v>96</v>
      </c>
      <c r="I103" s="7">
        <v>0.32549299999999998</v>
      </c>
      <c r="J103" s="7">
        <v>0.27993499999999999</v>
      </c>
      <c r="K103" s="8">
        <v>3632.4</v>
      </c>
      <c r="L103" s="8">
        <v>1016.8</v>
      </c>
      <c r="M103" s="6">
        <v>2.72</v>
      </c>
    </row>
    <row r="104" spans="1:13">
      <c r="A104">
        <v>97</v>
      </c>
      <c r="B104" s="7">
        <v>0.40321000000000001</v>
      </c>
      <c r="C104" s="7">
        <v>0.33556000000000002</v>
      </c>
      <c r="D104" s="8">
        <v>595.5</v>
      </c>
      <c r="E104" s="8">
        <v>199.8</v>
      </c>
      <c r="F104" s="6">
        <v>2.2799999999999998</v>
      </c>
      <c r="G104" t="s">
        <v>13</v>
      </c>
      <c r="H104">
        <v>97</v>
      </c>
      <c r="I104" s="7">
        <v>0.34460200000000002</v>
      </c>
      <c r="J104" s="7">
        <v>0.29395300000000002</v>
      </c>
      <c r="K104" s="8">
        <v>2615.6</v>
      </c>
      <c r="L104" s="8">
        <v>768.9</v>
      </c>
      <c r="M104" s="6">
        <v>2.58</v>
      </c>
    </row>
    <row r="105" spans="1:13">
      <c r="A105">
        <v>98</v>
      </c>
      <c r="B105" s="7">
        <v>0.41297699999999998</v>
      </c>
      <c r="C105" s="7">
        <v>0.34229700000000002</v>
      </c>
      <c r="D105" s="8">
        <v>395.7</v>
      </c>
      <c r="E105" s="8">
        <v>135.4</v>
      </c>
      <c r="F105" s="6">
        <v>2.1800000000000002</v>
      </c>
      <c r="G105" t="s">
        <v>13</v>
      </c>
      <c r="H105">
        <v>98</v>
      </c>
      <c r="I105" s="7">
        <v>0.36534899999999998</v>
      </c>
      <c r="J105" s="7">
        <v>0.30891800000000003</v>
      </c>
      <c r="K105" s="8">
        <v>1846.7</v>
      </c>
      <c r="L105" s="8">
        <v>570.5</v>
      </c>
      <c r="M105" s="6">
        <v>2.4500000000000002</v>
      </c>
    </row>
    <row r="106" spans="1:13">
      <c r="A106">
        <v>99</v>
      </c>
      <c r="B106" s="7">
        <v>0.41616399999999998</v>
      </c>
      <c r="C106" s="7">
        <v>0.34448299999999998</v>
      </c>
      <c r="D106" s="8">
        <v>260.3</v>
      </c>
      <c r="E106" s="8">
        <v>89.7</v>
      </c>
      <c r="F106" s="6">
        <v>2.0499999999999998</v>
      </c>
      <c r="G106" t="s">
        <v>13</v>
      </c>
      <c r="H106">
        <v>99</v>
      </c>
      <c r="I106" s="7">
        <v>0.37858599999999998</v>
      </c>
      <c r="J106" s="7">
        <v>0.31832899999999997</v>
      </c>
      <c r="K106" s="8">
        <v>1276.2</v>
      </c>
      <c r="L106" s="8">
        <v>406.3</v>
      </c>
      <c r="M106" s="6">
        <v>2.3199999999999998</v>
      </c>
    </row>
    <row r="107" spans="1:13">
      <c r="A107">
        <v>100</v>
      </c>
      <c r="B107">
        <v>0.50203299999999995</v>
      </c>
      <c r="C107">
        <v>0.40129999999999999</v>
      </c>
      <c r="D107">
        <v>170.6</v>
      </c>
      <c r="E107">
        <v>68.5</v>
      </c>
      <c r="F107">
        <v>1.86</v>
      </c>
      <c r="G107" t="s">
        <v>13</v>
      </c>
      <c r="H107">
        <v>100</v>
      </c>
      <c r="I107">
        <v>0.419211</v>
      </c>
      <c r="J107">
        <v>0.34656799999999999</v>
      </c>
      <c r="K107">
        <v>870</v>
      </c>
      <c r="L107">
        <v>301.5</v>
      </c>
      <c r="M107">
        <v>2.17</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defaultColWidth="10.85546875" defaultRowHeight="12.75"/>
  <sheetData>
    <row r="1" spans="1:13" ht="19.5">
      <c r="A1" s="3" t="s">
        <v>14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1.2101000000000001E-2</v>
      </c>
      <c r="C7" s="7">
        <v>1.2028E-2</v>
      </c>
      <c r="D7" s="8">
        <v>100000</v>
      </c>
      <c r="E7" s="8">
        <v>1202.8</v>
      </c>
      <c r="F7" s="6">
        <v>71.28</v>
      </c>
      <c r="G7" t="s">
        <v>13</v>
      </c>
      <c r="H7">
        <v>0</v>
      </c>
      <c r="I7" s="7">
        <v>9.2580000000000006E-3</v>
      </c>
      <c r="J7" s="7">
        <v>9.2149999999999992E-3</v>
      </c>
      <c r="K7" s="8">
        <v>100000</v>
      </c>
      <c r="L7" s="8">
        <v>921.5</v>
      </c>
      <c r="M7" s="6">
        <v>77.22</v>
      </c>
    </row>
    <row r="8" spans="1:13">
      <c r="A8">
        <v>1</v>
      </c>
      <c r="B8" s="7">
        <v>8.1599999999999999E-4</v>
      </c>
      <c r="C8" s="7">
        <v>8.1599999999999999E-4</v>
      </c>
      <c r="D8" s="8">
        <v>98797.2</v>
      </c>
      <c r="E8" s="8">
        <v>80.599999999999994</v>
      </c>
      <c r="F8" s="6">
        <v>71.150000000000006</v>
      </c>
      <c r="G8" t="s">
        <v>13</v>
      </c>
      <c r="H8">
        <v>1</v>
      </c>
      <c r="I8" s="7">
        <v>6.8999999999999997E-4</v>
      </c>
      <c r="J8" s="7">
        <v>6.8999999999999997E-4</v>
      </c>
      <c r="K8" s="8">
        <v>99078.5</v>
      </c>
      <c r="L8" s="8">
        <v>68.3</v>
      </c>
      <c r="M8" s="6">
        <v>76.930000000000007</v>
      </c>
    </row>
    <row r="9" spans="1:13">
      <c r="A9">
        <v>2</v>
      </c>
      <c r="B9" s="7">
        <v>4.8700000000000002E-4</v>
      </c>
      <c r="C9" s="7">
        <v>4.8700000000000002E-4</v>
      </c>
      <c r="D9" s="8">
        <v>98716.5</v>
      </c>
      <c r="E9" s="8">
        <v>48.1</v>
      </c>
      <c r="F9" s="6">
        <v>70.209999999999994</v>
      </c>
      <c r="G9" t="s">
        <v>13</v>
      </c>
      <c r="H9">
        <v>2</v>
      </c>
      <c r="I9" s="7">
        <v>4.4000000000000002E-4</v>
      </c>
      <c r="J9" s="7">
        <v>4.4000000000000002E-4</v>
      </c>
      <c r="K9" s="8">
        <v>99010.1</v>
      </c>
      <c r="L9" s="8">
        <v>43.6</v>
      </c>
      <c r="M9" s="6">
        <v>75.989999999999995</v>
      </c>
    </row>
    <row r="10" spans="1:13">
      <c r="A10">
        <v>3</v>
      </c>
      <c r="B10" s="7">
        <v>3.7100000000000002E-4</v>
      </c>
      <c r="C10" s="7">
        <v>3.7100000000000002E-4</v>
      </c>
      <c r="D10" s="8">
        <v>98668.5</v>
      </c>
      <c r="E10" s="8">
        <v>36.6</v>
      </c>
      <c r="F10" s="6">
        <v>69.239999999999995</v>
      </c>
      <c r="G10" t="s">
        <v>13</v>
      </c>
      <c r="H10">
        <v>3</v>
      </c>
      <c r="I10" s="7">
        <v>2.8699999999999998E-4</v>
      </c>
      <c r="J10" s="7">
        <v>2.8699999999999998E-4</v>
      </c>
      <c r="K10" s="8">
        <v>98966.5</v>
      </c>
      <c r="L10" s="8">
        <v>28.4</v>
      </c>
      <c r="M10" s="6">
        <v>75.02</v>
      </c>
    </row>
    <row r="11" spans="1:13">
      <c r="A11">
        <v>4</v>
      </c>
      <c r="B11" s="7">
        <v>3.4299999999999999E-4</v>
      </c>
      <c r="C11" s="7">
        <v>3.4299999999999999E-4</v>
      </c>
      <c r="D11" s="8">
        <v>98631.9</v>
      </c>
      <c r="E11" s="8">
        <v>33.799999999999997</v>
      </c>
      <c r="F11" s="6">
        <v>68.27</v>
      </c>
      <c r="G11" t="s">
        <v>13</v>
      </c>
      <c r="H11">
        <v>4</v>
      </c>
      <c r="I11" s="7">
        <v>2.5300000000000002E-4</v>
      </c>
      <c r="J11" s="7">
        <v>2.5300000000000002E-4</v>
      </c>
      <c r="K11" s="8">
        <v>98938.2</v>
      </c>
      <c r="L11" s="8">
        <v>25</v>
      </c>
      <c r="M11" s="6">
        <v>74.040000000000006</v>
      </c>
    </row>
    <row r="12" spans="1:13">
      <c r="A12">
        <v>5</v>
      </c>
      <c r="B12" s="7">
        <v>2.7900000000000001E-4</v>
      </c>
      <c r="C12" s="7">
        <v>2.7900000000000001E-4</v>
      </c>
      <c r="D12" s="8">
        <v>98598.1</v>
      </c>
      <c r="E12" s="8">
        <v>27.5</v>
      </c>
      <c r="F12" s="6">
        <v>67.290000000000006</v>
      </c>
      <c r="G12" t="s">
        <v>13</v>
      </c>
      <c r="H12">
        <v>5</v>
      </c>
      <c r="I12" s="7">
        <v>2.1100000000000001E-4</v>
      </c>
      <c r="J12" s="7">
        <v>2.1100000000000001E-4</v>
      </c>
      <c r="K12" s="8">
        <v>98913.2</v>
      </c>
      <c r="L12" s="8">
        <v>20.9</v>
      </c>
      <c r="M12" s="6">
        <v>73.06</v>
      </c>
    </row>
    <row r="13" spans="1:13">
      <c r="A13">
        <v>6</v>
      </c>
      <c r="B13" s="7">
        <v>2.8299999999999999E-4</v>
      </c>
      <c r="C13" s="7">
        <v>2.8299999999999999E-4</v>
      </c>
      <c r="D13" s="8">
        <v>98570.6</v>
      </c>
      <c r="E13" s="8">
        <v>27.9</v>
      </c>
      <c r="F13" s="6">
        <v>66.31</v>
      </c>
      <c r="G13" t="s">
        <v>13</v>
      </c>
      <c r="H13">
        <v>6</v>
      </c>
      <c r="I13" s="7">
        <v>2.1699999999999999E-4</v>
      </c>
      <c r="J13" s="7">
        <v>2.1699999999999999E-4</v>
      </c>
      <c r="K13" s="8">
        <v>98892.3</v>
      </c>
      <c r="L13" s="8">
        <v>21.4</v>
      </c>
      <c r="M13" s="6">
        <v>72.08</v>
      </c>
    </row>
    <row r="14" spans="1:13">
      <c r="A14">
        <v>7</v>
      </c>
      <c r="B14" s="7">
        <v>2.6200000000000003E-4</v>
      </c>
      <c r="C14" s="7">
        <v>2.6200000000000003E-4</v>
      </c>
      <c r="D14" s="8">
        <v>98542.7</v>
      </c>
      <c r="E14" s="8">
        <v>25.8</v>
      </c>
      <c r="F14" s="6">
        <v>65.33</v>
      </c>
      <c r="G14" t="s">
        <v>13</v>
      </c>
      <c r="H14">
        <v>7</v>
      </c>
      <c r="I14" s="7">
        <v>1.8100000000000001E-4</v>
      </c>
      <c r="J14" s="7">
        <v>1.8100000000000001E-4</v>
      </c>
      <c r="K14" s="8">
        <v>98870.9</v>
      </c>
      <c r="L14" s="8">
        <v>17.899999999999999</v>
      </c>
      <c r="M14" s="6">
        <v>71.09</v>
      </c>
    </row>
    <row r="15" spans="1:13">
      <c r="A15">
        <v>8</v>
      </c>
      <c r="B15" s="7">
        <v>2.5300000000000002E-4</v>
      </c>
      <c r="C15" s="7">
        <v>2.5300000000000002E-4</v>
      </c>
      <c r="D15" s="8">
        <v>98516.9</v>
      </c>
      <c r="E15" s="8">
        <v>24.9</v>
      </c>
      <c r="F15" s="6">
        <v>64.34</v>
      </c>
      <c r="G15" t="s">
        <v>13</v>
      </c>
      <c r="H15">
        <v>8</v>
      </c>
      <c r="I15" s="7">
        <v>1.75E-4</v>
      </c>
      <c r="J15" s="7">
        <v>1.75E-4</v>
      </c>
      <c r="K15" s="8">
        <v>98853</v>
      </c>
      <c r="L15" s="8">
        <v>17.3</v>
      </c>
      <c r="M15" s="6">
        <v>70.099999999999994</v>
      </c>
    </row>
    <row r="16" spans="1:13">
      <c r="A16">
        <v>9</v>
      </c>
      <c r="B16" s="7">
        <v>2.3599999999999999E-4</v>
      </c>
      <c r="C16" s="7">
        <v>2.3599999999999999E-4</v>
      </c>
      <c r="D16" s="8">
        <v>98491.9</v>
      </c>
      <c r="E16" s="8">
        <v>23.3</v>
      </c>
      <c r="F16" s="6">
        <v>63.36</v>
      </c>
      <c r="G16" t="s">
        <v>13</v>
      </c>
      <c r="H16">
        <v>9</v>
      </c>
      <c r="I16" s="7">
        <v>1.4899999999999999E-4</v>
      </c>
      <c r="J16" s="7">
        <v>1.4899999999999999E-4</v>
      </c>
      <c r="K16" s="8">
        <v>98835.6</v>
      </c>
      <c r="L16" s="8">
        <v>14.8</v>
      </c>
      <c r="M16" s="6">
        <v>69.12</v>
      </c>
    </row>
    <row r="17" spans="1:13">
      <c r="A17">
        <v>10</v>
      </c>
      <c r="B17" s="7">
        <v>2.2000000000000001E-4</v>
      </c>
      <c r="C17" s="7">
        <v>2.2000000000000001E-4</v>
      </c>
      <c r="D17" s="8">
        <v>98468.7</v>
      </c>
      <c r="E17" s="8">
        <v>21.7</v>
      </c>
      <c r="F17" s="6">
        <v>62.37</v>
      </c>
      <c r="G17" t="s">
        <v>13</v>
      </c>
      <c r="H17">
        <v>10</v>
      </c>
      <c r="I17" s="7">
        <v>1.8900000000000001E-4</v>
      </c>
      <c r="J17" s="7">
        <v>1.8900000000000001E-4</v>
      </c>
      <c r="K17" s="8">
        <v>98820.9</v>
      </c>
      <c r="L17" s="8">
        <v>18.7</v>
      </c>
      <c r="M17" s="6">
        <v>68.13</v>
      </c>
    </row>
    <row r="18" spans="1:13">
      <c r="A18">
        <v>11</v>
      </c>
      <c r="B18" s="7">
        <v>2.5099999999999998E-4</v>
      </c>
      <c r="C18" s="7">
        <v>2.5099999999999998E-4</v>
      </c>
      <c r="D18" s="8">
        <v>98447</v>
      </c>
      <c r="E18" s="8">
        <v>24.7</v>
      </c>
      <c r="F18" s="6">
        <v>61.39</v>
      </c>
      <c r="G18" t="s">
        <v>13</v>
      </c>
      <c r="H18">
        <v>11</v>
      </c>
      <c r="I18" s="7">
        <v>1.7200000000000001E-4</v>
      </c>
      <c r="J18" s="7">
        <v>1.7200000000000001E-4</v>
      </c>
      <c r="K18" s="8">
        <v>98802.2</v>
      </c>
      <c r="L18" s="8">
        <v>16.899999999999999</v>
      </c>
      <c r="M18" s="6">
        <v>67.14</v>
      </c>
    </row>
    <row r="19" spans="1:13">
      <c r="A19">
        <v>12</v>
      </c>
      <c r="B19" s="7">
        <v>2.6499999999999999E-4</v>
      </c>
      <c r="C19" s="7">
        <v>2.6499999999999999E-4</v>
      </c>
      <c r="D19" s="8">
        <v>98422.3</v>
      </c>
      <c r="E19" s="8">
        <v>26.1</v>
      </c>
      <c r="F19" s="6">
        <v>60.4</v>
      </c>
      <c r="G19" t="s">
        <v>13</v>
      </c>
      <c r="H19">
        <v>12</v>
      </c>
      <c r="I19" s="7">
        <v>1.7699999999999999E-4</v>
      </c>
      <c r="J19" s="7">
        <v>1.7699999999999999E-4</v>
      </c>
      <c r="K19" s="8">
        <v>98785.2</v>
      </c>
      <c r="L19" s="8">
        <v>17.399999999999999</v>
      </c>
      <c r="M19" s="6">
        <v>66.150000000000006</v>
      </c>
    </row>
    <row r="20" spans="1:13">
      <c r="A20">
        <v>13</v>
      </c>
      <c r="B20" s="7">
        <v>3.0200000000000002E-4</v>
      </c>
      <c r="C20" s="7">
        <v>3.0200000000000002E-4</v>
      </c>
      <c r="D20" s="8">
        <v>98396.3</v>
      </c>
      <c r="E20" s="8">
        <v>29.7</v>
      </c>
      <c r="F20" s="6">
        <v>59.42</v>
      </c>
      <c r="G20" t="s">
        <v>13</v>
      </c>
      <c r="H20">
        <v>13</v>
      </c>
      <c r="I20" s="7">
        <v>1.9000000000000001E-4</v>
      </c>
      <c r="J20" s="7">
        <v>1.9000000000000001E-4</v>
      </c>
      <c r="K20" s="8">
        <v>98767.8</v>
      </c>
      <c r="L20" s="8">
        <v>18.8</v>
      </c>
      <c r="M20" s="6">
        <v>65.16</v>
      </c>
    </row>
    <row r="21" spans="1:13">
      <c r="A21">
        <v>14</v>
      </c>
      <c r="B21" s="7">
        <v>3.57E-4</v>
      </c>
      <c r="C21" s="7">
        <v>3.57E-4</v>
      </c>
      <c r="D21" s="8">
        <v>98366.5</v>
      </c>
      <c r="E21" s="8">
        <v>35.1</v>
      </c>
      <c r="F21" s="6">
        <v>58.44</v>
      </c>
      <c r="G21" t="s">
        <v>13</v>
      </c>
      <c r="H21">
        <v>14</v>
      </c>
      <c r="I21" s="7">
        <v>2.24E-4</v>
      </c>
      <c r="J21" s="7">
        <v>2.24E-4</v>
      </c>
      <c r="K21" s="8">
        <v>98749</v>
      </c>
      <c r="L21" s="8">
        <v>22.1</v>
      </c>
      <c r="M21" s="6">
        <v>64.17</v>
      </c>
    </row>
    <row r="22" spans="1:13">
      <c r="A22">
        <v>15</v>
      </c>
      <c r="B22" s="7">
        <v>4.15E-4</v>
      </c>
      <c r="C22" s="7">
        <v>4.15E-4</v>
      </c>
      <c r="D22" s="8">
        <v>98331.4</v>
      </c>
      <c r="E22" s="8">
        <v>40.799999999999997</v>
      </c>
      <c r="F22" s="6">
        <v>57.46</v>
      </c>
      <c r="G22" t="s">
        <v>13</v>
      </c>
      <c r="H22">
        <v>15</v>
      </c>
      <c r="I22" s="7">
        <v>2.5099999999999998E-4</v>
      </c>
      <c r="J22" s="7">
        <v>2.5099999999999998E-4</v>
      </c>
      <c r="K22" s="8">
        <v>98726.9</v>
      </c>
      <c r="L22" s="8">
        <v>24.8</v>
      </c>
      <c r="M22" s="6">
        <v>63.19</v>
      </c>
    </row>
    <row r="23" spans="1:13">
      <c r="A23">
        <v>16</v>
      </c>
      <c r="B23" s="7">
        <v>5.4900000000000001E-4</v>
      </c>
      <c r="C23" s="7">
        <v>5.4900000000000001E-4</v>
      </c>
      <c r="D23" s="8">
        <v>98290.6</v>
      </c>
      <c r="E23" s="8">
        <v>53.9</v>
      </c>
      <c r="F23" s="6">
        <v>56.48</v>
      </c>
      <c r="G23" t="s">
        <v>13</v>
      </c>
      <c r="H23">
        <v>16</v>
      </c>
      <c r="I23" s="7">
        <v>2.92E-4</v>
      </c>
      <c r="J23" s="7">
        <v>2.92E-4</v>
      </c>
      <c r="K23" s="8">
        <v>98702.1</v>
      </c>
      <c r="L23" s="8">
        <v>28.8</v>
      </c>
      <c r="M23" s="6">
        <v>62.2</v>
      </c>
    </row>
    <row r="24" spans="1:13">
      <c r="A24">
        <v>17</v>
      </c>
      <c r="B24" s="7">
        <v>9.4399999999999996E-4</v>
      </c>
      <c r="C24" s="7">
        <v>9.4399999999999996E-4</v>
      </c>
      <c r="D24" s="8">
        <v>98236.7</v>
      </c>
      <c r="E24" s="8">
        <v>92.7</v>
      </c>
      <c r="F24" s="6">
        <v>55.51</v>
      </c>
      <c r="G24" t="s">
        <v>13</v>
      </c>
      <c r="H24">
        <v>17</v>
      </c>
      <c r="I24" s="7">
        <v>3.21E-4</v>
      </c>
      <c r="J24" s="7">
        <v>3.21E-4</v>
      </c>
      <c r="K24" s="8">
        <v>98673.3</v>
      </c>
      <c r="L24" s="8">
        <v>31.7</v>
      </c>
      <c r="M24" s="6">
        <v>61.22</v>
      </c>
    </row>
    <row r="25" spans="1:13">
      <c r="A25">
        <v>18</v>
      </c>
      <c r="B25" s="7">
        <v>1.0009999999999999E-3</v>
      </c>
      <c r="C25" s="7">
        <v>1E-3</v>
      </c>
      <c r="D25" s="8">
        <v>98144</v>
      </c>
      <c r="E25" s="8">
        <v>98.2</v>
      </c>
      <c r="F25" s="6">
        <v>54.56</v>
      </c>
      <c r="G25" t="s">
        <v>13</v>
      </c>
      <c r="H25">
        <v>18</v>
      </c>
      <c r="I25" s="7">
        <v>3.4499999999999998E-4</v>
      </c>
      <c r="J25" s="7">
        <v>3.4499999999999998E-4</v>
      </c>
      <c r="K25" s="8">
        <v>98641.600000000006</v>
      </c>
      <c r="L25" s="8">
        <v>34.1</v>
      </c>
      <c r="M25" s="6">
        <v>60.24</v>
      </c>
    </row>
    <row r="26" spans="1:13">
      <c r="A26">
        <v>19</v>
      </c>
      <c r="B26" s="7">
        <v>9.9799999999999997E-4</v>
      </c>
      <c r="C26" s="7">
        <v>9.9799999999999997E-4</v>
      </c>
      <c r="D26" s="8">
        <v>98045.8</v>
      </c>
      <c r="E26" s="8">
        <v>97.8</v>
      </c>
      <c r="F26" s="6">
        <v>53.62</v>
      </c>
      <c r="G26" t="s">
        <v>13</v>
      </c>
      <c r="H26">
        <v>19</v>
      </c>
      <c r="I26" s="7">
        <v>3.3199999999999999E-4</v>
      </c>
      <c r="J26" s="7">
        <v>3.3199999999999999E-4</v>
      </c>
      <c r="K26" s="8">
        <v>98607.5</v>
      </c>
      <c r="L26" s="8">
        <v>32.700000000000003</v>
      </c>
      <c r="M26" s="6">
        <v>59.26</v>
      </c>
    </row>
    <row r="27" spans="1:13">
      <c r="A27">
        <v>20</v>
      </c>
      <c r="B27" s="7">
        <v>9.68E-4</v>
      </c>
      <c r="C27" s="7">
        <v>9.6699999999999998E-4</v>
      </c>
      <c r="D27" s="8">
        <v>97948</v>
      </c>
      <c r="E27" s="8">
        <v>94.7</v>
      </c>
      <c r="F27" s="6">
        <v>52.67</v>
      </c>
      <c r="G27" t="s">
        <v>13</v>
      </c>
      <c r="H27">
        <v>20</v>
      </c>
      <c r="I27" s="7">
        <v>3.48E-4</v>
      </c>
      <c r="J27" s="7">
        <v>3.48E-4</v>
      </c>
      <c r="K27" s="8">
        <v>98574.8</v>
      </c>
      <c r="L27" s="8">
        <v>34.299999999999997</v>
      </c>
      <c r="M27" s="6">
        <v>58.28</v>
      </c>
    </row>
    <row r="28" spans="1:13">
      <c r="A28">
        <v>21</v>
      </c>
      <c r="B28" s="7">
        <v>8.2299999999999995E-4</v>
      </c>
      <c r="C28" s="7">
        <v>8.2299999999999995E-4</v>
      </c>
      <c r="D28" s="8">
        <v>97853.2</v>
      </c>
      <c r="E28" s="8">
        <v>80.5</v>
      </c>
      <c r="F28" s="6">
        <v>51.72</v>
      </c>
      <c r="G28" t="s">
        <v>13</v>
      </c>
      <c r="H28">
        <v>21</v>
      </c>
      <c r="I28" s="7">
        <v>3.2499999999999999E-4</v>
      </c>
      <c r="J28" s="7">
        <v>3.2499999999999999E-4</v>
      </c>
      <c r="K28" s="8">
        <v>98540.5</v>
      </c>
      <c r="L28" s="8">
        <v>32</v>
      </c>
      <c r="M28" s="6">
        <v>57.3</v>
      </c>
    </row>
    <row r="29" spans="1:13">
      <c r="A29">
        <v>22</v>
      </c>
      <c r="B29" s="7">
        <v>8.4000000000000003E-4</v>
      </c>
      <c r="C29" s="7">
        <v>8.3900000000000001E-4</v>
      </c>
      <c r="D29" s="8">
        <v>97772.7</v>
      </c>
      <c r="E29" s="8">
        <v>82.1</v>
      </c>
      <c r="F29" s="6">
        <v>50.76</v>
      </c>
      <c r="G29" t="s">
        <v>13</v>
      </c>
      <c r="H29">
        <v>22</v>
      </c>
      <c r="I29" s="7">
        <v>3.3300000000000002E-4</v>
      </c>
      <c r="J29" s="7">
        <v>3.3300000000000002E-4</v>
      </c>
      <c r="K29" s="8">
        <v>98508.5</v>
      </c>
      <c r="L29" s="8">
        <v>32.799999999999997</v>
      </c>
      <c r="M29" s="6">
        <v>56.32</v>
      </c>
    </row>
    <row r="30" spans="1:13">
      <c r="A30">
        <v>23</v>
      </c>
      <c r="B30" s="7">
        <v>7.8399999999999997E-4</v>
      </c>
      <c r="C30" s="7">
        <v>7.8399999999999997E-4</v>
      </c>
      <c r="D30" s="8">
        <v>97690.6</v>
      </c>
      <c r="E30" s="8">
        <v>76.599999999999994</v>
      </c>
      <c r="F30" s="6">
        <v>49.81</v>
      </c>
      <c r="G30" t="s">
        <v>13</v>
      </c>
      <c r="H30">
        <v>23</v>
      </c>
      <c r="I30" s="7">
        <v>3.3100000000000002E-4</v>
      </c>
      <c r="J30" s="7">
        <v>3.3100000000000002E-4</v>
      </c>
      <c r="K30" s="8">
        <v>98475.7</v>
      </c>
      <c r="L30" s="8">
        <v>32.6</v>
      </c>
      <c r="M30" s="6">
        <v>55.34</v>
      </c>
    </row>
    <row r="31" spans="1:13">
      <c r="A31">
        <v>24</v>
      </c>
      <c r="B31" s="7">
        <v>7.7899999999999996E-4</v>
      </c>
      <c r="C31" s="7">
        <v>7.7800000000000005E-4</v>
      </c>
      <c r="D31" s="8">
        <v>97614</v>
      </c>
      <c r="E31" s="8">
        <v>76</v>
      </c>
      <c r="F31" s="6">
        <v>48.85</v>
      </c>
      <c r="G31" t="s">
        <v>13</v>
      </c>
      <c r="H31">
        <v>24</v>
      </c>
      <c r="I31" s="7">
        <v>3.4299999999999999E-4</v>
      </c>
      <c r="J31" s="7">
        <v>3.4299999999999999E-4</v>
      </c>
      <c r="K31" s="8">
        <v>98443.1</v>
      </c>
      <c r="L31" s="8">
        <v>33.700000000000003</v>
      </c>
      <c r="M31" s="6">
        <v>54.36</v>
      </c>
    </row>
    <row r="32" spans="1:13">
      <c r="A32">
        <v>25</v>
      </c>
      <c r="B32" s="7">
        <v>7.7899999999999996E-4</v>
      </c>
      <c r="C32" s="7">
        <v>7.7899999999999996E-4</v>
      </c>
      <c r="D32" s="8">
        <v>97538.1</v>
      </c>
      <c r="E32" s="8">
        <v>76</v>
      </c>
      <c r="F32" s="6">
        <v>47.88</v>
      </c>
      <c r="G32" t="s">
        <v>13</v>
      </c>
      <c r="H32">
        <v>25</v>
      </c>
      <c r="I32" s="7">
        <v>3.8900000000000002E-4</v>
      </c>
      <c r="J32" s="7">
        <v>3.8900000000000002E-4</v>
      </c>
      <c r="K32" s="8">
        <v>98409.4</v>
      </c>
      <c r="L32" s="8">
        <v>38.200000000000003</v>
      </c>
      <c r="M32" s="6">
        <v>53.38</v>
      </c>
    </row>
    <row r="33" spans="1:13">
      <c r="A33">
        <v>26</v>
      </c>
      <c r="B33" s="7">
        <v>8.3699999999999996E-4</v>
      </c>
      <c r="C33" s="7">
        <v>8.3699999999999996E-4</v>
      </c>
      <c r="D33" s="8">
        <v>97462.1</v>
      </c>
      <c r="E33" s="8">
        <v>81.599999999999994</v>
      </c>
      <c r="F33" s="6">
        <v>46.92</v>
      </c>
      <c r="G33" t="s">
        <v>13</v>
      </c>
      <c r="H33">
        <v>26</v>
      </c>
      <c r="I33" s="7">
        <v>4.1800000000000002E-4</v>
      </c>
      <c r="J33" s="7">
        <v>4.1800000000000002E-4</v>
      </c>
      <c r="K33" s="8">
        <v>98371.1</v>
      </c>
      <c r="L33" s="8">
        <v>41.1</v>
      </c>
      <c r="M33" s="6">
        <v>52.4</v>
      </c>
    </row>
    <row r="34" spans="1:13">
      <c r="A34">
        <v>27</v>
      </c>
      <c r="B34" s="7">
        <v>8.3000000000000001E-4</v>
      </c>
      <c r="C34" s="7">
        <v>8.2899999999999998E-4</v>
      </c>
      <c r="D34" s="8">
        <v>97380.5</v>
      </c>
      <c r="E34" s="8">
        <v>80.7</v>
      </c>
      <c r="F34" s="6">
        <v>45.96</v>
      </c>
      <c r="G34" t="s">
        <v>13</v>
      </c>
      <c r="H34">
        <v>27</v>
      </c>
      <c r="I34" s="7">
        <v>4.2200000000000001E-4</v>
      </c>
      <c r="J34" s="7">
        <v>4.2200000000000001E-4</v>
      </c>
      <c r="K34" s="8">
        <v>98330</v>
      </c>
      <c r="L34" s="8">
        <v>41.4</v>
      </c>
      <c r="M34" s="6">
        <v>51.42</v>
      </c>
    </row>
    <row r="35" spans="1:13">
      <c r="A35">
        <v>28</v>
      </c>
      <c r="B35" s="7">
        <v>8.5599999999999999E-4</v>
      </c>
      <c r="C35" s="7">
        <v>8.5499999999999997E-4</v>
      </c>
      <c r="D35" s="8">
        <v>97299.8</v>
      </c>
      <c r="E35" s="8">
        <v>83.2</v>
      </c>
      <c r="F35" s="6">
        <v>45</v>
      </c>
      <c r="G35" t="s">
        <v>13</v>
      </c>
      <c r="H35">
        <v>28</v>
      </c>
      <c r="I35" s="7">
        <v>4.3600000000000003E-4</v>
      </c>
      <c r="J35" s="7">
        <v>4.3600000000000003E-4</v>
      </c>
      <c r="K35" s="8">
        <v>98288.5</v>
      </c>
      <c r="L35" s="8">
        <v>42.8</v>
      </c>
      <c r="M35" s="6">
        <v>50.44</v>
      </c>
    </row>
    <row r="36" spans="1:13">
      <c r="A36">
        <v>29</v>
      </c>
      <c r="B36" s="7">
        <v>8.6200000000000003E-4</v>
      </c>
      <c r="C36" s="7">
        <v>8.6200000000000003E-4</v>
      </c>
      <c r="D36" s="8">
        <v>97216.5</v>
      </c>
      <c r="E36" s="8">
        <v>83.8</v>
      </c>
      <c r="F36" s="6">
        <v>44.03</v>
      </c>
      <c r="G36" t="s">
        <v>13</v>
      </c>
      <c r="H36">
        <v>29</v>
      </c>
      <c r="I36" s="7">
        <v>4.44E-4</v>
      </c>
      <c r="J36" s="7">
        <v>4.44E-4</v>
      </c>
      <c r="K36" s="8">
        <v>98245.7</v>
      </c>
      <c r="L36" s="8">
        <v>43.6</v>
      </c>
      <c r="M36" s="6">
        <v>49.46</v>
      </c>
    </row>
    <row r="37" spans="1:13">
      <c r="A37">
        <v>30</v>
      </c>
      <c r="B37" s="7">
        <v>8.9800000000000004E-4</v>
      </c>
      <c r="C37" s="7">
        <v>8.9700000000000001E-4</v>
      </c>
      <c r="D37" s="8">
        <v>97132.800000000003</v>
      </c>
      <c r="E37" s="8">
        <v>87.1</v>
      </c>
      <c r="F37" s="6">
        <v>43.07</v>
      </c>
      <c r="G37" t="s">
        <v>13</v>
      </c>
      <c r="H37">
        <v>30</v>
      </c>
      <c r="I37" s="7">
        <v>5.0699999999999996E-4</v>
      </c>
      <c r="J37" s="7">
        <v>5.0699999999999996E-4</v>
      </c>
      <c r="K37" s="8">
        <v>98202.1</v>
      </c>
      <c r="L37" s="8">
        <v>49.8</v>
      </c>
      <c r="M37" s="6">
        <v>48.48</v>
      </c>
    </row>
    <row r="38" spans="1:13">
      <c r="A38">
        <v>31</v>
      </c>
      <c r="B38" s="7">
        <v>9.2599999999999996E-4</v>
      </c>
      <c r="C38" s="7">
        <v>9.2599999999999996E-4</v>
      </c>
      <c r="D38" s="8">
        <v>97045.6</v>
      </c>
      <c r="E38" s="8">
        <v>89.8</v>
      </c>
      <c r="F38" s="6">
        <v>42.11</v>
      </c>
      <c r="G38" t="s">
        <v>13</v>
      </c>
      <c r="H38">
        <v>31</v>
      </c>
      <c r="I38" s="7">
        <v>5.5800000000000001E-4</v>
      </c>
      <c r="J38" s="7">
        <v>5.5800000000000001E-4</v>
      </c>
      <c r="K38" s="8">
        <v>98152.3</v>
      </c>
      <c r="L38" s="8">
        <v>54.8</v>
      </c>
      <c r="M38" s="6">
        <v>47.51</v>
      </c>
    </row>
    <row r="39" spans="1:13">
      <c r="A39">
        <v>32</v>
      </c>
      <c r="B39" s="7">
        <v>9.8299999999999993E-4</v>
      </c>
      <c r="C39" s="7">
        <v>9.8200000000000002E-4</v>
      </c>
      <c r="D39" s="8">
        <v>96955.8</v>
      </c>
      <c r="E39" s="8">
        <v>95.2</v>
      </c>
      <c r="F39" s="6">
        <v>41.15</v>
      </c>
      <c r="G39" t="s">
        <v>13</v>
      </c>
      <c r="H39">
        <v>32</v>
      </c>
      <c r="I39" s="7">
        <v>5.8600000000000004E-4</v>
      </c>
      <c r="J39" s="7">
        <v>5.8600000000000004E-4</v>
      </c>
      <c r="K39" s="8">
        <v>98097.5</v>
      </c>
      <c r="L39" s="8">
        <v>57.5</v>
      </c>
      <c r="M39" s="6">
        <v>46.53</v>
      </c>
    </row>
    <row r="40" spans="1:13">
      <c r="A40">
        <v>33</v>
      </c>
      <c r="B40" s="7">
        <v>9.7300000000000002E-4</v>
      </c>
      <c r="C40" s="7">
        <v>9.7300000000000002E-4</v>
      </c>
      <c r="D40" s="8">
        <v>96860.6</v>
      </c>
      <c r="E40" s="8">
        <v>94.2</v>
      </c>
      <c r="F40" s="6">
        <v>40.19</v>
      </c>
      <c r="G40" t="s">
        <v>13</v>
      </c>
      <c r="H40">
        <v>33</v>
      </c>
      <c r="I40" s="7">
        <v>6.1799999999999995E-4</v>
      </c>
      <c r="J40" s="7">
        <v>6.1700000000000004E-4</v>
      </c>
      <c r="K40" s="8">
        <v>98040</v>
      </c>
      <c r="L40" s="8">
        <v>60.5</v>
      </c>
      <c r="M40" s="6">
        <v>45.56</v>
      </c>
    </row>
    <row r="41" spans="1:13">
      <c r="A41">
        <v>34</v>
      </c>
      <c r="B41" s="7">
        <v>9.9799999999999997E-4</v>
      </c>
      <c r="C41" s="7">
        <v>9.9700000000000006E-4</v>
      </c>
      <c r="D41" s="8">
        <v>96766.399999999994</v>
      </c>
      <c r="E41" s="8">
        <v>96.5</v>
      </c>
      <c r="F41" s="6">
        <v>39.229999999999997</v>
      </c>
      <c r="G41" t="s">
        <v>13</v>
      </c>
      <c r="H41">
        <v>34</v>
      </c>
      <c r="I41" s="7">
        <v>6.7599999999999995E-4</v>
      </c>
      <c r="J41" s="7">
        <v>6.7599999999999995E-4</v>
      </c>
      <c r="K41" s="8">
        <v>97979.4</v>
      </c>
      <c r="L41" s="8">
        <v>66.2</v>
      </c>
      <c r="M41" s="6">
        <v>44.59</v>
      </c>
    </row>
    <row r="42" spans="1:13">
      <c r="A42">
        <v>35</v>
      </c>
      <c r="B42" s="7">
        <v>1.114E-3</v>
      </c>
      <c r="C42" s="7">
        <v>1.1130000000000001E-3</v>
      </c>
      <c r="D42" s="8">
        <v>96669.9</v>
      </c>
      <c r="E42" s="8">
        <v>107.6</v>
      </c>
      <c r="F42" s="6">
        <v>38.270000000000003</v>
      </c>
      <c r="G42" t="s">
        <v>13</v>
      </c>
      <c r="H42">
        <v>35</v>
      </c>
      <c r="I42" s="7">
        <v>7.6400000000000003E-4</v>
      </c>
      <c r="J42" s="7">
        <v>7.6300000000000001E-4</v>
      </c>
      <c r="K42" s="8">
        <v>97913.2</v>
      </c>
      <c r="L42" s="8">
        <v>74.8</v>
      </c>
      <c r="M42" s="6">
        <v>43.62</v>
      </c>
    </row>
    <row r="43" spans="1:13">
      <c r="A43">
        <v>36</v>
      </c>
      <c r="B43" s="7">
        <v>1.165E-3</v>
      </c>
      <c r="C43" s="7">
        <v>1.1640000000000001E-3</v>
      </c>
      <c r="D43" s="8">
        <v>96562.3</v>
      </c>
      <c r="E43" s="8">
        <v>112.4</v>
      </c>
      <c r="F43" s="6">
        <v>37.31</v>
      </c>
      <c r="G43" t="s">
        <v>13</v>
      </c>
      <c r="H43">
        <v>36</v>
      </c>
      <c r="I43" s="7">
        <v>8.3799999999999999E-4</v>
      </c>
      <c r="J43" s="7">
        <v>8.3799999999999999E-4</v>
      </c>
      <c r="K43" s="8">
        <v>97838.5</v>
      </c>
      <c r="L43" s="8">
        <v>82</v>
      </c>
      <c r="M43" s="6">
        <v>42.65</v>
      </c>
    </row>
    <row r="44" spans="1:13">
      <c r="A44">
        <v>37</v>
      </c>
      <c r="B44" s="7">
        <v>1.312E-3</v>
      </c>
      <c r="C44" s="7">
        <v>1.3110000000000001E-3</v>
      </c>
      <c r="D44" s="8">
        <v>96449.9</v>
      </c>
      <c r="E44" s="8">
        <v>126.5</v>
      </c>
      <c r="F44" s="6">
        <v>36.35</v>
      </c>
      <c r="G44" t="s">
        <v>13</v>
      </c>
      <c r="H44">
        <v>37</v>
      </c>
      <c r="I44" s="7">
        <v>8.83E-4</v>
      </c>
      <c r="J44" s="7">
        <v>8.8199999999999997E-4</v>
      </c>
      <c r="K44" s="8">
        <v>97756.5</v>
      </c>
      <c r="L44" s="8">
        <v>86.3</v>
      </c>
      <c r="M44" s="6">
        <v>41.69</v>
      </c>
    </row>
    <row r="45" spans="1:13">
      <c r="A45">
        <v>38</v>
      </c>
      <c r="B45" s="7">
        <v>1.441E-3</v>
      </c>
      <c r="C45" s="7">
        <v>1.4400000000000001E-3</v>
      </c>
      <c r="D45" s="8">
        <v>96323.4</v>
      </c>
      <c r="E45" s="8">
        <v>138.69999999999999</v>
      </c>
      <c r="F45" s="6">
        <v>35.4</v>
      </c>
      <c r="G45" t="s">
        <v>13</v>
      </c>
      <c r="H45">
        <v>38</v>
      </c>
      <c r="I45" s="7">
        <v>1.0380000000000001E-3</v>
      </c>
      <c r="J45" s="7">
        <v>1.0369999999999999E-3</v>
      </c>
      <c r="K45" s="8">
        <v>97670.2</v>
      </c>
      <c r="L45" s="8">
        <v>101.3</v>
      </c>
      <c r="M45" s="6">
        <v>40.72</v>
      </c>
    </row>
    <row r="46" spans="1:13">
      <c r="A46">
        <v>39</v>
      </c>
      <c r="B46" s="7">
        <v>1.5870000000000001E-3</v>
      </c>
      <c r="C46" s="7">
        <v>1.585E-3</v>
      </c>
      <c r="D46" s="8">
        <v>96184.7</v>
      </c>
      <c r="E46" s="8">
        <v>152.5</v>
      </c>
      <c r="F46" s="6">
        <v>34.450000000000003</v>
      </c>
      <c r="G46" t="s">
        <v>13</v>
      </c>
      <c r="H46">
        <v>39</v>
      </c>
      <c r="I46" s="7">
        <v>1.0889999999999999E-3</v>
      </c>
      <c r="J46" s="7">
        <v>1.088E-3</v>
      </c>
      <c r="K46" s="8">
        <v>97568.9</v>
      </c>
      <c r="L46" s="8">
        <v>106.2</v>
      </c>
      <c r="M46" s="6">
        <v>39.770000000000003</v>
      </c>
    </row>
    <row r="47" spans="1:13">
      <c r="A47">
        <v>40</v>
      </c>
      <c r="B47" s="7">
        <v>1.8730000000000001E-3</v>
      </c>
      <c r="C47" s="7">
        <v>1.872E-3</v>
      </c>
      <c r="D47" s="8">
        <v>96032.3</v>
      </c>
      <c r="E47" s="8">
        <v>179.7</v>
      </c>
      <c r="F47" s="6">
        <v>33.5</v>
      </c>
      <c r="G47" t="s">
        <v>13</v>
      </c>
      <c r="H47">
        <v>40</v>
      </c>
      <c r="I47" s="7">
        <v>1.243E-3</v>
      </c>
      <c r="J47" s="7">
        <v>1.242E-3</v>
      </c>
      <c r="K47" s="8">
        <v>97462.8</v>
      </c>
      <c r="L47" s="8">
        <v>121.1</v>
      </c>
      <c r="M47" s="6">
        <v>38.81</v>
      </c>
    </row>
    <row r="48" spans="1:13">
      <c r="A48">
        <v>41</v>
      </c>
      <c r="B48" s="7">
        <v>2.1120000000000002E-3</v>
      </c>
      <c r="C48" s="7">
        <v>2.1090000000000002E-3</v>
      </c>
      <c r="D48" s="8">
        <v>95852.5</v>
      </c>
      <c r="E48" s="8">
        <v>202.2</v>
      </c>
      <c r="F48" s="6">
        <v>32.56</v>
      </c>
      <c r="G48" t="s">
        <v>13</v>
      </c>
      <c r="H48">
        <v>41</v>
      </c>
      <c r="I48" s="7">
        <v>1.3569999999999999E-3</v>
      </c>
      <c r="J48" s="7">
        <v>1.356E-3</v>
      </c>
      <c r="K48" s="8">
        <v>97341.7</v>
      </c>
      <c r="L48" s="8">
        <v>132</v>
      </c>
      <c r="M48" s="6">
        <v>37.86</v>
      </c>
    </row>
    <row r="49" spans="1:13">
      <c r="A49">
        <v>42</v>
      </c>
      <c r="B49" s="7">
        <v>2.3119999999999998E-3</v>
      </c>
      <c r="C49" s="7">
        <v>2.31E-3</v>
      </c>
      <c r="D49" s="8">
        <v>95650.4</v>
      </c>
      <c r="E49" s="8">
        <v>220.9</v>
      </c>
      <c r="F49" s="6">
        <v>31.63</v>
      </c>
      <c r="G49" t="s">
        <v>13</v>
      </c>
      <c r="H49">
        <v>42</v>
      </c>
      <c r="I49" s="7">
        <v>1.539E-3</v>
      </c>
      <c r="J49" s="7">
        <v>1.5380000000000001E-3</v>
      </c>
      <c r="K49" s="8">
        <v>97209.7</v>
      </c>
      <c r="L49" s="8">
        <v>149.5</v>
      </c>
      <c r="M49" s="6">
        <v>36.909999999999997</v>
      </c>
    </row>
    <row r="50" spans="1:13">
      <c r="A50">
        <v>43</v>
      </c>
      <c r="B50" s="7">
        <v>2.48E-3</v>
      </c>
      <c r="C50" s="7">
        <v>2.477E-3</v>
      </c>
      <c r="D50" s="8">
        <v>95429.4</v>
      </c>
      <c r="E50" s="8">
        <v>236.4</v>
      </c>
      <c r="F50" s="6">
        <v>30.7</v>
      </c>
      <c r="G50" t="s">
        <v>13</v>
      </c>
      <c r="H50">
        <v>43</v>
      </c>
      <c r="I50" s="7">
        <v>1.673E-3</v>
      </c>
      <c r="J50" s="7">
        <v>1.6720000000000001E-3</v>
      </c>
      <c r="K50" s="8">
        <v>97060.2</v>
      </c>
      <c r="L50" s="8">
        <v>162.30000000000001</v>
      </c>
      <c r="M50" s="6">
        <v>35.96</v>
      </c>
    </row>
    <row r="51" spans="1:13">
      <c r="A51">
        <v>44</v>
      </c>
      <c r="B51" s="7">
        <v>2.8059999999999999E-3</v>
      </c>
      <c r="C51" s="7">
        <v>2.8019999999999998E-3</v>
      </c>
      <c r="D51" s="8">
        <v>95193.1</v>
      </c>
      <c r="E51" s="8">
        <v>266.7</v>
      </c>
      <c r="F51" s="6">
        <v>29.78</v>
      </c>
      <c r="G51" t="s">
        <v>13</v>
      </c>
      <c r="H51">
        <v>44</v>
      </c>
      <c r="I51" s="7">
        <v>1.9430000000000001E-3</v>
      </c>
      <c r="J51" s="7">
        <v>1.941E-3</v>
      </c>
      <c r="K51" s="8">
        <v>96897.9</v>
      </c>
      <c r="L51" s="8">
        <v>188</v>
      </c>
      <c r="M51" s="6">
        <v>35.020000000000003</v>
      </c>
    </row>
    <row r="52" spans="1:13">
      <c r="A52">
        <v>45</v>
      </c>
      <c r="B52" s="7">
        <v>3.2669999999999999E-3</v>
      </c>
      <c r="C52" s="7">
        <v>3.2620000000000001E-3</v>
      </c>
      <c r="D52" s="8">
        <v>94926.399999999994</v>
      </c>
      <c r="E52" s="8">
        <v>309.60000000000002</v>
      </c>
      <c r="F52" s="6">
        <v>28.86</v>
      </c>
      <c r="G52" t="s">
        <v>13</v>
      </c>
      <c r="H52">
        <v>45</v>
      </c>
      <c r="I52" s="7">
        <v>2.1580000000000002E-3</v>
      </c>
      <c r="J52" s="7">
        <v>2.1559999999999999E-3</v>
      </c>
      <c r="K52" s="8">
        <v>96709.9</v>
      </c>
      <c r="L52" s="8">
        <v>208.5</v>
      </c>
      <c r="M52" s="6">
        <v>34.090000000000003</v>
      </c>
    </row>
    <row r="53" spans="1:13">
      <c r="A53">
        <v>46</v>
      </c>
      <c r="B53" s="7">
        <v>3.6849999999999999E-3</v>
      </c>
      <c r="C53" s="7">
        <v>3.6779999999999998E-3</v>
      </c>
      <c r="D53" s="8">
        <v>94616.7</v>
      </c>
      <c r="E53" s="8">
        <v>348</v>
      </c>
      <c r="F53" s="6">
        <v>27.95</v>
      </c>
      <c r="G53" t="s">
        <v>13</v>
      </c>
      <c r="H53">
        <v>46</v>
      </c>
      <c r="I53" s="7">
        <v>2.3370000000000001E-3</v>
      </c>
      <c r="J53" s="7">
        <v>2.3340000000000001E-3</v>
      </c>
      <c r="K53" s="8">
        <v>96501.4</v>
      </c>
      <c r="L53" s="8">
        <v>225.2</v>
      </c>
      <c r="M53" s="6">
        <v>33.159999999999997</v>
      </c>
    </row>
    <row r="54" spans="1:13">
      <c r="A54">
        <v>47</v>
      </c>
      <c r="B54" s="7">
        <v>4.1770000000000002E-3</v>
      </c>
      <c r="C54" s="7">
        <v>4.1679999999999998E-3</v>
      </c>
      <c r="D54" s="8">
        <v>94268.7</v>
      </c>
      <c r="E54" s="8">
        <v>392.9</v>
      </c>
      <c r="F54" s="6">
        <v>27.06</v>
      </c>
      <c r="G54" t="s">
        <v>13</v>
      </c>
      <c r="H54">
        <v>47</v>
      </c>
      <c r="I54" s="7">
        <v>2.702E-3</v>
      </c>
      <c r="J54" s="7">
        <v>2.6979999999999999E-3</v>
      </c>
      <c r="K54" s="8">
        <v>96276.1</v>
      </c>
      <c r="L54" s="8">
        <v>259.8</v>
      </c>
      <c r="M54" s="6">
        <v>32.24</v>
      </c>
    </row>
    <row r="55" spans="1:13">
      <c r="A55">
        <v>48</v>
      </c>
      <c r="B55" s="7">
        <v>4.5300000000000002E-3</v>
      </c>
      <c r="C55" s="7">
        <v>4.5199999999999997E-3</v>
      </c>
      <c r="D55" s="8">
        <v>93875.8</v>
      </c>
      <c r="E55" s="8">
        <v>424.3</v>
      </c>
      <c r="F55" s="6">
        <v>26.17</v>
      </c>
      <c r="G55" t="s">
        <v>13</v>
      </c>
      <c r="H55">
        <v>48</v>
      </c>
      <c r="I55" s="7">
        <v>3.0109999999999998E-3</v>
      </c>
      <c r="J55" s="7">
        <v>3.0070000000000001E-3</v>
      </c>
      <c r="K55" s="8">
        <v>96016.3</v>
      </c>
      <c r="L55" s="8">
        <v>288.7</v>
      </c>
      <c r="M55" s="6">
        <v>31.32</v>
      </c>
    </row>
    <row r="56" spans="1:13">
      <c r="A56">
        <v>49</v>
      </c>
      <c r="B56" s="7">
        <v>5.3790000000000001E-3</v>
      </c>
      <c r="C56" s="7">
        <v>5.365E-3</v>
      </c>
      <c r="D56" s="8">
        <v>93451.5</v>
      </c>
      <c r="E56" s="8">
        <v>501.3</v>
      </c>
      <c r="F56" s="6">
        <v>25.28</v>
      </c>
      <c r="G56" t="s">
        <v>13</v>
      </c>
      <c r="H56">
        <v>49</v>
      </c>
      <c r="I56" s="7">
        <v>3.398E-3</v>
      </c>
      <c r="J56" s="7">
        <v>3.392E-3</v>
      </c>
      <c r="K56" s="8">
        <v>95727.7</v>
      </c>
      <c r="L56" s="8">
        <v>324.7</v>
      </c>
      <c r="M56" s="6">
        <v>30.42</v>
      </c>
    </row>
    <row r="57" spans="1:13">
      <c r="A57">
        <v>50</v>
      </c>
      <c r="B57" s="7">
        <v>5.9069999999999999E-3</v>
      </c>
      <c r="C57" s="7">
        <v>5.8890000000000001E-3</v>
      </c>
      <c r="D57" s="8">
        <v>92950.2</v>
      </c>
      <c r="E57" s="8">
        <v>547.4</v>
      </c>
      <c r="F57" s="6">
        <v>24.42</v>
      </c>
      <c r="G57" t="s">
        <v>13</v>
      </c>
      <c r="H57">
        <v>50</v>
      </c>
      <c r="I57" s="7">
        <v>3.7490000000000002E-3</v>
      </c>
      <c r="J57" s="7">
        <v>3.7420000000000001E-3</v>
      </c>
      <c r="K57" s="8">
        <v>95402.9</v>
      </c>
      <c r="L57" s="8">
        <v>357</v>
      </c>
      <c r="M57" s="6">
        <v>29.52</v>
      </c>
    </row>
    <row r="58" spans="1:13">
      <c r="A58">
        <v>51</v>
      </c>
      <c r="B58" s="7">
        <v>6.4320000000000002E-3</v>
      </c>
      <c r="C58" s="7">
        <v>6.411E-3</v>
      </c>
      <c r="D58" s="8">
        <v>92402.8</v>
      </c>
      <c r="E58" s="8">
        <v>592.4</v>
      </c>
      <c r="F58" s="6">
        <v>23.56</v>
      </c>
      <c r="G58" t="s">
        <v>13</v>
      </c>
      <c r="H58">
        <v>51</v>
      </c>
      <c r="I58" s="7">
        <v>3.934E-3</v>
      </c>
      <c r="J58" s="7">
        <v>3.9269999999999999E-3</v>
      </c>
      <c r="K58" s="8">
        <v>95045.9</v>
      </c>
      <c r="L58" s="8">
        <v>373.2</v>
      </c>
      <c r="M58" s="6">
        <v>28.63</v>
      </c>
    </row>
    <row r="59" spans="1:13">
      <c r="A59">
        <v>52</v>
      </c>
      <c r="B59" s="7">
        <v>7.3949999999999997E-3</v>
      </c>
      <c r="C59" s="7">
        <v>7.3680000000000004E-3</v>
      </c>
      <c r="D59" s="8">
        <v>91810.3</v>
      </c>
      <c r="E59" s="8">
        <v>676.5</v>
      </c>
      <c r="F59" s="6">
        <v>22.71</v>
      </c>
      <c r="G59" t="s">
        <v>13</v>
      </c>
      <c r="H59">
        <v>52</v>
      </c>
      <c r="I59" s="7">
        <v>4.5040000000000002E-3</v>
      </c>
      <c r="J59" s="7">
        <v>4.4939999999999997E-3</v>
      </c>
      <c r="K59" s="8">
        <v>94672.7</v>
      </c>
      <c r="L59" s="8">
        <v>425.4</v>
      </c>
      <c r="M59" s="6">
        <v>27.74</v>
      </c>
    </row>
    <row r="60" spans="1:13">
      <c r="A60">
        <v>53</v>
      </c>
      <c r="B60" s="7">
        <v>8.5199999999999998E-3</v>
      </c>
      <c r="C60" s="7">
        <v>8.4840000000000002E-3</v>
      </c>
      <c r="D60" s="8">
        <v>91133.9</v>
      </c>
      <c r="E60" s="8">
        <v>773.2</v>
      </c>
      <c r="F60" s="6">
        <v>21.87</v>
      </c>
      <c r="G60" t="s">
        <v>13</v>
      </c>
      <c r="H60">
        <v>53</v>
      </c>
      <c r="I60" s="7">
        <v>5.0949999999999997E-3</v>
      </c>
      <c r="J60" s="7">
        <v>5.0819999999999997E-3</v>
      </c>
      <c r="K60" s="8">
        <v>94247.3</v>
      </c>
      <c r="L60" s="8">
        <v>479</v>
      </c>
      <c r="M60" s="6">
        <v>26.86</v>
      </c>
    </row>
    <row r="61" spans="1:13">
      <c r="A61">
        <v>54</v>
      </c>
      <c r="B61" s="7">
        <v>9.6190000000000008E-3</v>
      </c>
      <c r="C61" s="7">
        <v>9.5729999999999999E-3</v>
      </c>
      <c r="D61" s="8">
        <v>90360.7</v>
      </c>
      <c r="E61" s="8">
        <v>865</v>
      </c>
      <c r="F61" s="6">
        <v>21.06</v>
      </c>
      <c r="G61" t="s">
        <v>13</v>
      </c>
      <c r="H61">
        <v>54</v>
      </c>
      <c r="I61" s="7">
        <v>5.6309999999999997E-3</v>
      </c>
      <c r="J61" s="7">
        <v>5.6150000000000002E-3</v>
      </c>
      <c r="K61" s="8">
        <v>93768.3</v>
      </c>
      <c r="L61" s="8">
        <v>526.5</v>
      </c>
      <c r="M61" s="6">
        <v>26</v>
      </c>
    </row>
    <row r="62" spans="1:13">
      <c r="A62">
        <v>55</v>
      </c>
      <c r="B62" s="7">
        <v>1.0827E-2</v>
      </c>
      <c r="C62" s="7">
        <v>1.0768E-2</v>
      </c>
      <c r="D62" s="8">
        <v>89495.7</v>
      </c>
      <c r="E62" s="8">
        <v>963.7</v>
      </c>
      <c r="F62" s="6">
        <v>20.25</v>
      </c>
      <c r="G62" t="s">
        <v>13</v>
      </c>
      <c r="H62">
        <v>55</v>
      </c>
      <c r="I62" s="7">
        <v>6.3090000000000004E-3</v>
      </c>
      <c r="J62" s="7">
        <v>6.2890000000000003E-3</v>
      </c>
      <c r="K62" s="8">
        <v>93241.8</v>
      </c>
      <c r="L62" s="8">
        <v>586.4</v>
      </c>
      <c r="M62" s="6">
        <v>25.14</v>
      </c>
    </row>
    <row r="63" spans="1:13">
      <c r="A63">
        <v>56</v>
      </c>
      <c r="B63" s="7">
        <v>1.1908999999999999E-2</v>
      </c>
      <c r="C63" s="7">
        <v>1.1839000000000001E-2</v>
      </c>
      <c r="D63" s="8">
        <v>88532</v>
      </c>
      <c r="E63" s="8">
        <v>1048.0999999999999</v>
      </c>
      <c r="F63" s="6">
        <v>19.47</v>
      </c>
      <c r="G63" t="s">
        <v>13</v>
      </c>
      <c r="H63">
        <v>56</v>
      </c>
      <c r="I63" s="7">
        <v>6.6569999999999997E-3</v>
      </c>
      <c r="J63" s="7">
        <v>6.6350000000000003E-3</v>
      </c>
      <c r="K63" s="8">
        <v>92655.4</v>
      </c>
      <c r="L63" s="8">
        <v>614.79999999999995</v>
      </c>
      <c r="M63" s="6">
        <v>24.3</v>
      </c>
    </row>
    <row r="64" spans="1:13">
      <c r="A64">
        <v>57</v>
      </c>
      <c r="B64" s="7">
        <v>1.3627E-2</v>
      </c>
      <c r="C64" s="7">
        <v>1.3535E-2</v>
      </c>
      <c r="D64" s="8">
        <v>87483.9</v>
      </c>
      <c r="E64" s="8">
        <v>1184.0999999999999</v>
      </c>
      <c r="F64" s="6">
        <v>18.7</v>
      </c>
      <c r="G64" t="s">
        <v>13</v>
      </c>
      <c r="H64">
        <v>57</v>
      </c>
      <c r="I64" s="7">
        <v>7.4180000000000001E-3</v>
      </c>
      <c r="J64" s="7">
        <v>7.3899999999999999E-3</v>
      </c>
      <c r="K64" s="8">
        <v>92040.6</v>
      </c>
      <c r="L64" s="8">
        <v>680.2</v>
      </c>
      <c r="M64" s="6">
        <v>23.45</v>
      </c>
    </row>
    <row r="65" spans="1:13">
      <c r="A65">
        <v>58</v>
      </c>
      <c r="B65" s="7">
        <v>1.49E-2</v>
      </c>
      <c r="C65" s="7">
        <v>1.4789999999999999E-2</v>
      </c>
      <c r="D65" s="8">
        <v>86299.9</v>
      </c>
      <c r="E65" s="8">
        <v>1276.4000000000001</v>
      </c>
      <c r="F65" s="6">
        <v>17.95</v>
      </c>
      <c r="G65" t="s">
        <v>13</v>
      </c>
      <c r="H65">
        <v>58</v>
      </c>
      <c r="I65" s="7">
        <v>8.0619999999999997E-3</v>
      </c>
      <c r="J65" s="7">
        <v>8.0300000000000007E-3</v>
      </c>
      <c r="K65" s="8">
        <v>91360.4</v>
      </c>
      <c r="L65" s="8">
        <v>733.6</v>
      </c>
      <c r="M65" s="6">
        <v>22.63</v>
      </c>
    </row>
    <row r="66" spans="1:13">
      <c r="A66">
        <v>59</v>
      </c>
      <c r="B66" s="7">
        <v>1.6611000000000001E-2</v>
      </c>
      <c r="C66" s="7">
        <v>1.6473999999999999E-2</v>
      </c>
      <c r="D66" s="8">
        <v>85023.5</v>
      </c>
      <c r="E66" s="8">
        <v>1400.7</v>
      </c>
      <c r="F66" s="6">
        <v>17.21</v>
      </c>
      <c r="G66" t="s">
        <v>13</v>
      </c>
      <c r="H66">
        <v>59</v>
      </c>
      <c r="I66" s="7">
        <v>8.881E-3</v>
      </c>
      <c r="J66" s="7">
        <v>8.8409999999999999E-3</v>
      </c>
      <c r="K66" s="8">
        <v>90626.8</v>
      </c>
      <c r="L66" s="8">
        <v>801.3</v>
      </c>
      <c r="M66" s="6">
        <v>21.8</v>
      </c>
    </row>
    <row r="67" spans="1:13">
      <c r="A67">
        <v>60</v>
      </c>
      <c r="B67" s="7">
        <v>1.8357999999999999E-2</v>
      </c>
      <c r="C67" s="7">
        <v>1.8190999999999999E-2</v>
      </c>
      <c r="D67" s="8">
        <v>83622.8</v>
      </c>
      <c r="E67" s="8">
        <v>1521.2</v>
      </c>
      <c r="F67" s="6">
        <v>16.489999999999998</v>
      </c>
      <c r="G67" t="s">
        <v>13</v>
      </c>
      <c r="H67">
        <v>60</v>
      </c>
      <c r="I67" s="7">
        <v>9.9930000000000001E-3</v>
      </c>
      <c r="J67" s="7">
        <v>9.9430000000000004E-3</v>
      </c>
      <c r="K67" s="8">
        <v>89825.5</v>
      </c>
      <c r="L67" s="8">
        <v>893.1</v>
      </c>
      <c r="M67" s="6">
        <v>20.99</v>
      </c>
    </row>
    <row r="68" spans="1:13">
      <c r="A68">
        <v>61</v>
      </c>
      <c r="B68" s="7">
        <v>1.9514E-2</v>
      </c>
      <c r="C68" s="7">
        <v>1.9325999999999999E-2</v>
      </c>
      <c r="D68" s="8">
        <v>82101.600000000006</v>
      </c>
      <c r="E68" s="8">
        <v>1586.7</v>
      </c>
      <c r="F68" s="6">
        <v>15.78</v>
      </c>
      <c r="G68" t="s">
        <v>13</v>
      </c>
      <c r="H68">
        <v>61</v>
      </c>
      <c r="I68" s="7">
        <v>1.0577E-2</v>
      </c>
      <c r="J68" s="7">
        <v>1.0521000000000001E-2</v>
      </c>
      <c r="K68" s="8">
        <v>88932.4</v>
      </c>
      <c r="L68" s="8">
        <v>935.7</v>
      </c>
      <c r="M68" s="6">
        <v>20.2</v>
      </c>
    </row>
    <row r="69" spans="1:13">
      <c r="A69">
        <v>62</v>
      </c>
      <c r="B69" s="7">
        <v>2.2054000000000001E-2</v>
      </c>
      <c r="C69" s="7">
        <v>2.1814E-2</v>
      </c>
      <c r="D69" s="8">
        <v>80514.899999999994</v>
      </c>
      <c r="E69" s="8">
        <v>1756.3</v>
      </c>
      <c r="F69" s="6">
        <v>15.08</v>
      </c>
      <c r="G69" t="s">
        <v>13</v>
      </c>
      <c r="H69">
        <v>62</v>
      </c>
      <c r="I69" s="7">
        <v>1.1641E-2</v>
      </c>
      <c r="J69" s="7">
        <v>1.1573999999999999E-2</v>
      </c>
      <c r="K69" s="8">
        <v>87996.7</v>
      </c>
      <c r="L69" s="8">
        <v>1018.5</v>
      </c>
      <c r="M69" s="6">
        <v>19.41</v>
      </c>
    </row>
    <row r="70" spans="1:13">
      <c r="A70">
        <v>63</v>
      </c>
      <c r="B70" s="7">
        <v>2.4507999999999999E-2</v>
      </c>
      <c r="C70" s="7">
        <v>2.4212000000000001E-2</v>
      </c>
      <c r="D70" s="8">
        <v>78758.600000000006</v>
      </c>
      <c r="E70" s="8">
        <v>1906.9</v>
      </c>
      <c r="F70" s="6">
        <v>14.41</v>
      </c>
      <c r="G70" t="s">
        <v>13</v>
      </c>
      <c r="H70">
        <v>63</v>
      </c>
      <c r="I70" s="7">
        <v>1.2775E-2</v>
      </c>
      <c r="J70" s="7">
        <v>1.2694E-2</v>
      </c>
      <c r="K70" s="8">
        <v>86978.2</v>
      </c>
      <c r="L70" s="8">
        <v>1104.0999999999999</v>
      </c>
      <c r="M70" s="6">
        <v>18.63</v>
      </c>
    </row>
    <row r="71" spans="1:13">
      <c r="A71">
        <v>64</v>
      </c>
      <c r="B71" s="7">
        <v>2.741E-2</v>
      </c>
      <c r="C71" s="7">
        <v>2.7039000000000001E-2</v>
      </c>
      <c r="D71" s="8">
        <v>76851.7</v>
      </c>
      <c r="E71" s="8">
        <v>2078</v>
      </c>
      <c r="F71" s="6">
        <v>13.76</v>
      </c>
      <c r="G71" t="s">
        <v>13</v>
      </c>
      <c r="H71">
        <v>64</v>
      </c>
      <c r="I71" s="7">
        <v>1.4296E-2</v>
      </c>
      <c r="J71" s="7">
        <v>1.4194999999999999E-2</v>
      </c>
      <c r="K71" s="8">
        <v>85874.1</v>
      </c>
      <c r="L71" s="8">
        <v>1219</v>
      </c>
      <c r="M71" s="6">
        <v>17.86</v>
      </c>
    </row>
    <row r="72" spans="1:13">
      <c r="A72">
        <v>65</v>
      </c>
      <c r="B72" s="7">
        <v>2.9902000000000001E-2</v>
      </c>
      <c r="C72" s="7">
        <v>2.9461000000000001E-2</v>
      </c>
      <c r="D72" s="8">
        <v>74773.7</v>
      </c>
      <c r="E72" s="8">
        <v>2202.9</v>
      </c>
      <c r="F72" s="6">
        <v>13.12</v>
      </c>
      <c r="G72" t="s">
        <v>13</v>
      </c>
      <c r="H72">
        <v>65</v>
      </c>
      <c r="I72" s="7">
        <v>1.5148999999999999E-2</v>
      </c>
      <c r="J72" s="7">
        <v>1.5035E-2</v>
      </c>
      <c r="K72" s="8">
        <v>84655.1</v>
      </c>
      <c r="L72" s="8">
        <v>1272.8</v>
      </c>
      <c r="M72" s="6">
        <v>17.11</v>
      </c>
    </row>
    <row r="73" spans="1:13">
      <c r="A73">
        <v>66</v>
      </c>
      <c r="B73" s="7">
        <v>3.2018999999999999E-2</v>
      </c>
      <c r="C73" s="7">
        <v>3.1515000000000001E-2</v>
      </c>
      <c r="D73" s="8">
        <v>72570.8</v>
      </c>
      <c r="E73" s="8">
        <v>2287.1</v>
      </c>
      <c r="F73" s="6">
        <v>12.51</v>
      </c>
      <c r="G73" t="s">
        <v>13</v>
      </c>
      <c r="H73">
        <v>66</v>
      </c>
      <c r="I73" s="7">
        <v>1.6652E-2</v>
      </c>
      <c r="J73" s="7">
        <v>1.6514000000000001E-2</v>
      </c>
      <c r="K73" s="8">
        <v>83382.399999999994</v>
      </c>
      <c r="L73" s="8">
        <v>1377</v>
      </c>
      <c r="M73" s="6">
        <v>16.37</v>
      </c>
    </row>
    <row r="74" spans="1:13">
      <c r="A74">
        <v>67</v>
      </c>
      <c r="B74" s="7">
        <v>3.5593E-2</v>
      </c>
      <c r="C74" s="7">
        <v>3.4971000000000002E-2</v>
      </c>
      <c r="D74" s="8">
        <v>70283.7</v>
      </c>
      <c r="E74" s="8">
        <v>2457.9</v>
      </c>
      <c r="F74" s="6">
        <v>11.9</v>
      </c>
      <c r="G74" t="s">
        <v>13</v>
      </c>
      <c r="H74">
        <v>67</v>
      </c>
      <c r="I74" s="7">
        <v>1.8443000000000001E-2</v>
      </c>
      <c r="J74" s="7">
        <v>1.8273999999999999E-2</v>
      </c>
      <c r="K74" s="8">
        <v>82005.3</v>
      </c>
      <c r="L74" s="8">
        <v>1498.6</v>
      </c>
      <c r="M74" s="6">
        <v>15.63</v>
      </c>
    </row>
    <row r="75" spans="1:13">
      <c r="A75">
        <v>68</v>
      </c>
      <c r="B75" s="7">
        <v>3.9273000000000002E-2</v>
      </c>
      <c r="C75" s="7">
        <v>3.8516000000000002E-2</v>
      </c>
      <c r="D75" s="8">
        <v>67825.899999999994</v>
      </c>
      <c r="E75" s="8">
        <v>2612.4</v>
      </c>
      <c r="F75" s="6">
        <v>11.31</v>
      </c>
      <c r="G75" t="s">
        <v>13</v>
      </c>
      <c r="H75">
        <v>68</v>
      </c>
      <c r="I75" s="7">
        <v>2.0018000000000001E-2</v>
      </c>
      <c r="J75" s="7">
        <v>1.9819E-2</v>
      </c>
      <c r="K75" s="8">
        <v>80506.8</v>
      </c>
      <c r="L75" s="8">
        <v>1595.6</v>
      </c>
      <c r="M75" s="6">
        <v>14.92</v>
      </c>
    </row>
    <row r="76" spans="1:13">
      <c r="A76">
        <v>69</v>
      </c>
      <c r="B76" s="7">
        <v>4.2862999999999998E-2</v>
      </c>
      <c r="C76" s="7">
        <v>4.1963E-2</v>
      </c>
      <c r="D76" s="8">
        <v>65213.5</v>
      </c>
      <c r="E76" s="8">
        <v>2736.6</v>
      </c>
      <c r="F76" s="6">
        <v>10.74</v>
      </c>
      <c r="G76" t="s">
        <v>13</v>
      </c>
      <c r="H76">
        <v>69</v>
      </c>
      <c r="I76" s="7">
        <v>2.1760999999999999E-2</v>
      </c>
      <c r="J76" s="7">
        <v>2.1527000000000001E-2</v>
      </c>
      <c r="K76" s="8">
        <v>78911.199999999997</v>
      </c>
      <c r="L76" s="8">
        <v>1698.7</v>
      </c>
      <c r="M76" s="6">
        <v>14.21</v>
      </c>
    </row>
    <row r="77" spans="1:13">
      <c r="A77">
        <v>70</v>
      </c>
      <c r="B77" s="7">
        <v>4.7556000000000001E-2</v>
      </c>
      <c r="C77" s="7">
        <v>4.6450999999999999E-2</v>
      </c>
      <c r="D77" s="8">
        <v>62476.9</v>
      </c>
      <c r="E77" s="8">
        <v>2902.1</v>
      </c>
      <c r="F77" s="6">
        <v>10.19</v>
      </c>
      <c r="G77" t="s">
        <v>13</v>
      </c>
      <c r="H77">
        <v>70</v>
      </c>
      <c r="I77" s="7">
        <v>2.4697E-2</v>
      </c>
      <c r="J77" s="7">
        <v>2.4396000000000001E-2</v>
      </c>
      <c r="K77" s="8">
        <v>77212.5</v>
      </c>
      <c r="L77" s="8">
        <v>1883.7</v>
      </c>
      <c r="M77" s="6">
        <v>13.51</v>
      </c>
    </row>
    <row r="78" spans="1:13">
      <c r="A78">
        <v>71</v>
      </c>
      <c r="B78" s="7">
        <v>5.1999999999999998E-2</v>
      </c>
      <c r="C78" s="7">
        <v>5.0681999999999998E-2</v>
      </c>
      <c r="D78" s="8">
        <v>59574.8</v>
      </c>
      <c r="E78" s="8">
        <v>3019.4</v>
      </c>
      <c r="F78" s="6">
        <v>9.66</v>
      </c>
      <c r="G78" t="s">
        <v>13</v>
      </c>
      <c r="H78">
        <v>71</v>
      </c>
      <c r="I78" s="7">
        <v>2.6934E-2</v>
      </c>
      <c r="J78" s="7">
        <v>2.6575999999999999E-2</v>
      </c>
      <c r="K78" s="8">
        <v>75328.800000000003</v>
      </c>
      <c r="L78" s="8">
        <v>2001.9</v>
      </c>
      <c r="M78" s="6">
        <v>12.84</v>
      </c>
    </row>
    <row r="79" spans="1:13">
      <c r="A79">
        <v>72</v>
      </c>
      <c r="B79" s="7">
        <v>5.7526000000000001E-2</v>
      </c>
      <c r="C79" s="7">
        <v>5.5918000000000002E-2</v>
      </c>
      <c r="D79" s="8">
        <v>56555.4</v>
      </c>
      <c r="E79" s="8">
        <v>3162.5</v>
      </c>
      <c r="F79" s="6">
        <v>9.15</v>
      </c>
      <c r="G79" t="s">
        <v>13</v>
      </c>
      <c r="H79">
        <v>72</v>
      </c>
      <c r="I79" s="7">
        <v>3.0133E-2</v>
      </c>
      <c r="J79" s="7">
        <v>2.9686000000000001E-2</v>
      </c>
      <c r="K79" s="8">
        <v>73326.8</v>
      </c>
      <c r="L79" s="8">
        <v>2176.8000000000002</v>
      </c>
      <c r="M79" s="6">
        <v>12.17</v>
      </c>
    </row>
    <row r="80" spans="1:13">
      <c r="A80">
        <v>73</v>
      </c>
      <c r="B80" s="7">
        <v>6.4017000000000004E-2</v>
      </c>
      <c r="C80" s="7">
        <v>6.2031000000000003E-2</v>
      </c>
      <c r="D80" s="8">
        <v>53392.9</v>
      </c>
      <c r="E80" s="8">
        <v>3312</v>
      </c>
      <c r="F80" s="6">
        <v>8.67</v>
      </c>
      <c r="G80" t="s">
        <v>13</v>
      </c>
      <c r="H80">
        <v>73</v>
      </c>
      <c r="I80" s="7">
        <v>3.3378999999999999E-2</v>
      </c>
      <c r="J80" s="7">
        <v>3.2830999999999999E-2</v>
      </c>
      <c r="K80" s="8">
        <v>71150</v>
      </c>
      <c r="L80" s="8">
        <v>2335.9</v>
      </c>
      <c r="M80" s="6">
        <v>11.53</v>
      </c>
    </row>
    <row r="81" spans="1:13">
      <c r="A81">
        <v>74</v>
      </c>
      <c r="B81" s="7">
        <v>6.9863999999999996E-2</v>
      </c>
      <c r="C81" s="7">
        <v>6.7504999999999996E-2</v>
      </c>
      <c r="D81" s="8">
        <v>50080.9</v>
      </c>
      <c r="E81" s="8">
        <v>3380.7</v>
      </c>
      <c r="F81" s="6">
        <v>8.2100000000000009</v>
      </c>
      <c r="G81" t="s">
        <v>13</v>
      </c>
      <c r="H81">
        <v>74</v>
      </c>
      <c r="I81" s="7">
        <v>3.7143000000000002E-2</v>
      </c>
      <c r="J81" s="7">
        <v>3.6465999999999998E-2</v>
      </c>
      <c r="K81" s="8">
        <v>68814.100000000006</v>
      </c>
      <c r="L81" s="8">
        <v>2509.4</v>
      </c>
      <c r="M81" s="6">
        <v>10.9</v>
      </c>
    </row>
    <row r="82" spans="1:13">
      <c r="A82">
        <v>75</v>
      </c>
      <c r="B82" s="7">
        <v>7.5860999999999998E-2</v>
      </c>
      <c r="C82" s="7">
        <v>7.3089000000000001E-2</v>
      </c>
      <c r="D82" s="8">
        <v>46700.1</v>
      </c>
      <c r="E82" s="8">
        <v>3413.3</v>
      </c>
      <c r="F82" s="6">
        <v>7.76</v>
      </c>
      <c r="G82" t="s">
        <v>13</v>
      </c>
      <c r="H82">
        <v>75</v>
      </c>
      <c r="I82" s="7">
        <v>4.1753999999999999E-2</v>
      </c>
      <c r="J82" s="7">
        <v>4.0899999999999999E-2</v>
      </c>
      <c r="K82" s="8">
        <v>66304.7</v>
      </c>
      <c r="L82" s="8">
        <v>2711.9</v>
      </c>
      <c r="M82" s="6">
        <v>10.3</v>
      </c>
    </row>
    <row r="83" spans="1:13">
      <c r="A83">
        <v>76</v>
      </c>
      <c r="B83" s="7">
        <v>8.2830000000000001E-2</v>
      </c>
      <c r="C83" s="7">
        <v>7.9535999999999996E-2</v>
      </c>
      <c r="D83" s="8">
        <v>43286.9</v>
      </c>
      <c r="E83" s="8">
        <v>3442.9</v>
      </c>
      <c r="F83" s="6">
        <v>7.34</v>
      </c>
      <c r="G83" t="s">
        <v>13</v>
      </c>
      <c r="H83">
        <v>76</v>
      </c>
      <c r="I83" s="7">
        <v>4.5856000000000001E-2</v>
      </c>
      <c r="J83" s="7">
        <v>4.4828E-2</v>
      </c>
      <c r="K83" s="8">
        <v>63592.9</v>
      </c>
      <c r="L83" s="8">
        <v>2850.7</v>
      </c>
      <c r="M83" s="6">
        <v>9.7100000000000009</v>
      </c>
    </row>
    <row r="84" spans="1:13">
      <c r="A84">
        <v>77</v>
      </c>
      <c r="B84" s="7">
        <v>9.0261999999999995E-2</v>
      </c>
      <c r="C84" s="7">
        <v>8.6363999999999996E-2</v>
      </c>
      <c r="D84" s="8">
        <v>39844</v>
      </c>
      <c r="E84" s="8">
        <v>3441.1</v>
      </c>
      <c r="F84" s="6">
        <v>6.93</v>
      </c>
      <c r="G84" t="s">
        <v>13</v>
      </c>
      <c r="H84">
        <v>77</v>
      </c>
      <c r="I84" s="7">
        <v>5.0505000000000001E-2</v>
      </c>
      <c r="J84" s="7">
        <v>4.9260999999999999E-2</v>
      </c>
      <c r="K84" s="8">
        <v>60742.1</v>
      </c>
      <c r="L84" s="8">
        <v>2992.2</v>
      </c>
      <c r="M84" s="6">
        <v>9.15</v>
      </c>
    </row>
    <row r="85" spans="1:13">
      <c r="A85">
        <v>78</v>
      </c>
      <c r="B85" s="7">
        <v>9.9770999999999999E-2</v>
      </c>
      <c r="C85" s="7">
        <v>9.5030000000000003E-2</v>
      </c>
      <c r="D85" s="8">
        <v>36402.9</v>
      </c>
      <c r="E85" s="8">
        <v>3459.4</v>
      </c>
      <c r="F85" s="6">
        <v>6.54</v>
      </c>
      <c r="G85" t="s">
        <v>13</v>
      </c>
      <c r="H85">
        <v>78</v>
      </c>
      <c r="I85" s="7">
        <v>5.6745999999999998E-2</v>
      </c>
      <c r="J85" s="7">
        <v>5.518E-2</v>
      </c>
      <c r="K85" s="8">
        <v>57749.9</v>
      </c>
      <c r="L85" s="8">
        <v>3186.7</v>
      </c>
      <c r="M85" s="6">
        <v>8.6</v>
      </c>
    </row>
    <row r="86" spans="1:13">
      <c r="A86">
        <v>79</v>
      </c>
      <c r="B86" s="7">
        <v>0.108569</v>
      </c>
      <c r="C86" s="7">
        <v>0.102979</v>
      </c>
      <c r="D86" s="8">
        <v>32943.599999999999</v>
      </c>
      <c r="E86" s="8">
        <v>3392.5</v>
      </c>
      <c r="F86" s="6">
        <v>6.17</v>
      </c>
      <c r="G86" t="s">
        <v>13</v>
      </c>
      <c r="H86">
        <v>79</v>
      </c>
      <c r="I86" s="7">
        <v>6.3225000000000003E-2</v>
      </c>
      <c r="J86" s="7">
        <v>6.1288000000000002E-2</v>
      </c>
      <c r="K86" s="8">
        <v>54563.3</v>
      </c>
      <c r="L86" s="8">
        <v>3344.1</v>
      </c>
      <c r="M86" s="6">
        <v>8.07</v>
      </c>
    </row>
    <row r="87" spans="1:13">
      <c r="A87">
        <v>80</v>
      </c>
      <c r="B87" s="7">
        <v>0.118057</v>
      </c>
      <c r="C87" s="7">
        <v>0.11147700000000001</v>
      </c>
      <c r="D87" s="8">
        <v>29551.1</v>
      </c>
      <c r="E87" s="8">
        <v>3294.3</v>
      </c>
      <c r="F87" s="6">
        <v>5.82</v>
      </c>
      <c r="G87" t="s">
        <v>13</v>
      </c>
      <c r="H87">
        <v>80</v>
      </c>
      <c r="I87" s="7">
        <v>7.1299000000000001E-2</v>
      </c>
      <c r="J87" s="7">
        <v>6.8844000000000002E-2</v>
      </c>
      <c r="K87" s="8">
        <v>51219.199999999997</v>
      </c>
      <c r="L87" s="8">
        <v>3526.1</v>
      </c>
      <c r="M87" s="6">
        <v>7.56</v>
      </c>
    </row>
    <row r="88" spans="1:13">
      <c r="A88">
        <v>81</v>
      </c>
      <c r="B88" s="7">
        <v>0.129243</v>
      </c>
      <c r="C88" s="7">
        <v>0.12139800000000001</v>
      </c>
      <c r="D88" s="8">
        <v>26256.799999999999</v>
      </c>
      <c r="E88" s="8">
        <v>3187.5</v>
      </c>
      <c r="F88" s="6">
        <v>5.49</v>
      </c>
      <c r="G88" t="s">
        <v>13</v>
      </c>
      <c r="H88">
        <v>81</v>
      </c>
      <c r="I88" s="7">
        <v>7.9374E-2</v>
      </c>
      <c r="J88" s="7">
        <v>7.6343999999999995E-2</v>
      </c>
      <c r="K88" s="8">
        <v>47693</v>
      </c>
      <c r="L88" s="8">
        <v>3641.1</v>
      </c>
      <c r="M88" s="6">
        <v>7.08</v>
      </c>
    </row>
    <row r="89" spans="1:13">
      <c r="A89">
        <v>82</v>
      </c>
      <c r="B89" s="7">
        <v>0.142184</v>
      </c>
      <c r="C89" s="7">
        <v>0.132746</v>
      </c>
      <c r="D89" s="8">
        <v>23069.3</v>
      </c>
      <c r="E89" s="8">
        <v>3062.4</v>
      </c>
      <c r="F89" s="6">
        <v>5.18</v>
      </c>
      <c r="G89" t="s">
        <v>13</v>
      </c>
      <c r="H89">
        <v>82</v>
      </c>
      <c r="I89" s="7">
        <v>8.9403999999999997E-2</v>
      </c>
      <c r="J89" s="7">
        <v>8.5578000000000001E-2</v>
      </c>
      <c r="K89" s="8">
        <v>44051.9</v>
      </c>
      <c r="L89" s="8">
        <v>3769.9</v>
      </c>
      <c r="M89" s="6">
        <v>6.63</v>
      </c>
    </row>
    <row r="90" spans="1:13">
      <c r="A90">
        <v>83</v>
      </c>
      <c r="B90" s="7">
        <v>0.151835</v>
      </c>
      <c r="C90" s="7">
        <v>0.141121</v>
      </c>
      <c r="D90" s="8">
        <v>20006.900000000001</v>
      </c>
      <c r="E90" s="8">
        <v>2823.4</v>
      </c>
      <c r="F90" s="6">
        <v>4.8899999999999997</v>
      </c>
      <c r="G90" t="s">
        <v>13</v>
      </c>
      <c r="H90">
        <v>83</v>
      </c>
      <c r="I90" s="7">
        <v>0.10013</v>
      </c>
      <c r="J90" s="7">
        <v>9.5355999999999996E-2</v>
      </c>
      <c r="K90" s="8">
        <v>40282</v>
      </c>
      <c r="L90" s="8">
        <v>3841.1</v>
      </c>
      <c r="M90" s="6">
        <v>6.2</v>
      </c>
    </row>
    <row r="91" spans="1:13">
      <c r="A91">
        <v>84</v>
      </c>
      <c r="B91" s="7">
        <v>0.16699800000000001</v>
      </c>
      <c r="C91" s="7">
        <v>0.15412799999999999</v>
      </c>
      <c r="D91" s="8">
        <v>17183.5</v>
      </c>
      <c r="E91" s="8">
        <v>2648.5</v>
      </c>
      <c r="F91" s="6">
        <v>4.6100000000000003</v>
      </c>
      <c r="G91" t="s">
        <v>13</v>
      </c>
      <c r="H91">
        <v>84</v>
      </c>
      <c r="I91" s="7">
        <v>0.11178399999999999</v>
      </c>
      <c r="J91" s="7">
        <v>0.105867</v>
      </c>
      <c r="K91" s="8">
        <v>36440.9</v>
      </c>
      <c r="L91" s="8">
        <v>3857.9</v>
      </c>
      <c r="M91" s="6">
        <v>5.8</v>
      </c>
    </row>
    <row r="92" spans="1:13">
      <c r="A92">
        <v>85</v>
      </c>
      <c r="B92" s="7">
        <v>0.1787</v>
      </c>
      <c r="C92" s="7">
        <v>0.16404199999999999</v>
      </c>
      <c r="D92" s="8">
        <v>14535</v>
      </c>
      <c r="E92" s="8">
        <v>2384.4</v>
      </c>
      <c r="F92" s="6">
        <v>4.3600000000000003</v>
      </c>
      <c r="G92" t="s">
        <v>13</v>
      </c>
      <c r="H92">
        <v>85</v>
      </c>
      <c r="I92" s="7">
        <v>0.123169</v>
      </c>
      <c r="J92" s="7">
        <v>0.116024</v>
      </c>
      <c r="K92" s="8">
        <v>32583</v>
      </c>
      <c r="L92" s="8">
        <v>3780.4</v>
      </c>
      <c r="M92" s="6">
        <v>5.43</v>
      </c>
    </row>
    <row r="93" spans="1:13">
      <c r="A93">
        <v>86</v>
      </c>
      <c r="B93" s="7">
        <v>0.195606</v>
      </c>
      <c r="C93" s="7">
        <v>0.178179</v>
      </c>
      <c r="D93" s="8">
        <v>12150.7</v>
      </c>
      <c r="E93" s="8">
        <v>2165</v>
      </c>
      <c r="F93" s="6">
        <v>4.12</v>
      </c>
      <c r="G93" t="s">
        <v>13</v>
      </c>
      <c r="H93">
        <v>86</v>
      </c>
      <c r="I93" s="7">
        <v>0.138017</v>
      </c>
      <c r="J93" s="7">
        <v>0.129107</v>
      </c>
      <c r="K93" s="8">
        <v>28802.6</v>
      </c>
      <c r="L93" s="8">
        <v>3718.6</v>
      </c>
      <c r="M93" s="6">
        <v>5.08</v>
      </c>
    </row>
    <row r="94" spans="1:13">
      <c r="A94">
        <v>87</v>
      </c>
      <c r="B94" s="7">
        <v>0.20919099999999999</v>
      </c>
      <c r="C94" s="7">
        <v>0.18938199999999999</v>
      </c>
      <c r="D94" s="8">
        <v>9985.7000000000007</v>
      </c>
      <c r="E94" s="8">
        <v>1891.1</v>
      </c>
      <c r="F94" s="6">
        <v>3.91</v>
      </c>
      <c r="G94" t="s">
        <v>13</v>
      </c>
      <c r="H94">
        <v>87</v>
      </c>
      <c r="I94" s="7">
        <v>0.15116399999999999</v>
      </c>
      <c r="J94" s="7">
        <v>0.140542</v>
      </c>
      <c r="K94" s="8">
        <v>25084</v>
      </c>
      <c r="L94" s="8">
        <v>3525.3</v>
      </c>
      <c r="M94" s="6">
        <v>4.76</v>
      </c>
    </row>
    <row r="95" spans="1:13">
      <c r="A95">
        <v>88</v>
      </c>
      <c r="B95" s="7">
        <v>0.226353</v>
      </c>
      <c r="C95" s="7">
        <v>0.20333999999999999</v>
      </c>
      <c r="D95" s="8">
        <v>8094.6</v>
      </c>
      <c r="E95" s="8">
        <v>1646</v>
      </c>
      <c r="F95" s="6">
        <v>3.7</v>
      </c>
      <c r="G95" t="s">
        <v>13</v>
      </c>
      <c r="H95">
        <v>88</v>
      </c>
      <c r="I95" s="7">
        <v>0.16828099999999999</v>
      </c>
      <c r="J95" s="7">
        <v>0.155221</v>
      </c>
      <c r="K95" s="8">
        <v>21558.7</v>
      </c>
      <c r="L95" s="8">
        <v>3346.4</v>
      </c>
      <c r="M95" s="6">
        <v>4.45</v>
      </c>
    </row>
    <row r="96" spans="1:13">
      <c r="A96">
        <v>89</v>
      </c>
      <c r="B96" s="7">
        <v>0.24274100000000001</v>
      </c>
      <c r="C96" s="7">
        <v>0.21646799999999999</v>
      </c>
      <c r="D96" s="8">
        <v>6448.6</v>
      </c>
      <c r="E96" s="8">
        <v>1395.9</v>
      </c>
      <c r="F96" s="6">
        <v>3.52</v>
      </c>
      <c r="G96" t="s">
        <v>13</v>
      </c>
      <c r="H96">
        <v>89</v>
      </c>
      <c r="I96" s="7">
        <v>0.18967200000000001</v>
      </c>
      <c r="J96" s="7">
        <v>0.17324300000000001</v>
      </c>
      <c r="K96" s="8">
        <v>18212.3</v>
      </c>
      <c r="L96" s="8">
        <v>3155.1</v>
      </c>
      <c r="M96" s="6">
        <v>4.18</v>
      </c>
    </row>
    <row r="97" spans="1:13">
      <c r="A97">
        <v>90</v>
      </c>
      <c r="B97" s="7">
        <v>0.243122</v>
      </c>
      <c r="C97" s="7">
        <v>0.21677099999999999</v>
      </c>
      <c r="D97" s="8">
        <v>5052.7</v>
      </c>
      <c r="E97" s="8">
        <v>1095.3</v>
      </c>
      <c r="F97" s="6">
        <v>3.35</v>
      </c>
      <c r="G97" t="s">
        <v>13</v>
      </c>
      <c r="H97">
        <v>90</v>
      </c>
      <c r="I97" s="7">
        <v>0.19573599999999999</v>
      </c>
      <c r="J97" s="7">
        <v>0.178288</v>
      </c>
      <c r="K97" s="8">
        <v>15057.2</v>
      </c>
      <c r="L97" s="8">
        <v>2684.5</v>
      </c>
      <c r="M97" s="6">
        <v>3.95</v>
      </c>
    </row>
    <row r="98" spans="1:13">
      <c r="A98">
        <v>91</v>
      </c>
      <c r="B98" s="7">
        <v>0.26180100000000001</v>
      </c>
      <c r="C98" s="7">
        <v>0.23149800000000001</v>
      </c>
      <c r="D98" s="8">
        <v>3957.4</v>
      </c>
      <c r="E98" s="8">
        <v>916.1</v>
      </c>
      <c r="F98" s="6">
        <v>3.14</v>
      </c>
      <c r="G98" t="s">
        <v>13</v>
      </c>
      <c r="H98">
        <v>91</v>
      </c>
      <c r="I98" s="7">
        <v>0.21260000000000001</v>
      </c>
      <c r="J98" s="7">
        <v>0.19217200000000001</v>
      </c>
      <c r="K98" s="8">
        <v>12372.6</v>
      </c>
      <c r="L98" s="8">
        <v>2377.6999999999998</v>
      </c>
      <c r="M98" s="6">
        <v>3.7</v>
      </c>
    </row>
    <row r="99" spans="1:13">
      <c r="A99">
        <v>92</v>
      </c>
      <c r="B99" s="7">
        <v>0.29227799999999998</v>
      </c>
      <c r="C99" s="7">
        <v>0.25501099999999999</v>
      </c>
      <c r="D99" s="8">
        <v>3041.3</v>
      </c>
      <c r="E99" s="8">
        <v>775.6</v>
      </c>
      <c r="F99" s="6">
        <v>2.94</v>
      </c>
      <c r="G99" t="s">
        <v>13</v>
      </c>
      <c r="H99">
        <v>92</v>
      </c>
      <c r="I99" s="7">
        <v>0.23521400000000001</v>
      </c>
      <c r="J99" s="7">
        <v>0.21046200000000001</v>
      </c>
      <c r="K99" s="8">
        <v>9995</v>
      </c>
      <c r="L99" s="8">
        <v>2103.6</v>
      </c>
      <c r="M99" s="6">
        <v>3.46</v>
      </c>
    </row>
    <row r="100" spans="1:13">
      <c r="A100">
        <v>93</v>
      </c>
      <c r="B100" s="7">
        <v>0.31105699999999997</v>
      </c>
      <c r="C100" s="7">
        <v>0.26918999999999998</v>
      </c>
      <c r="D100" s="8">
        <v>2265.6999999999998</v>
      </c>
      <c r="E100" s="8">
        <v>609.9</v>
      </c>
      <c r="F100" s="6">
        <v>2.78</v>
      </c>
      <c r="G100" t="s">
        <v>13</v>
      </c>
      <c r="H100">
        <v>93</v>
      </c>
      <c r="I100" s="7">
        <v>0.25281599999999999</v>
      </c>
      <c r="J100" s="7">
        <v>0.22444500000000001</v>
      </c>
      <c r="K100" s="8">
        <v>7891.4</v>
      </c>
      <c r="L100" s="8">
        <v>1771.2</v>
      </c>
      <c r="M100" s="6">
        <v>3.25</v>
      </c>
    </row>
    <row r="101" spans="1:13">
      <c r="A101">
        <v>94</v>
      </c>
      <c r="B101" s="7">
        <v>0.345358</v>
      </c>
      <c r="C101" s="7">
        <v>0.29450300000000001</v>
      </c>
      <c r="D101" s="8">
        <v>1655.8</v>
      </c>
      <c r="E101" s="8">
        <v>487.6</v>
      </c>
      <c r="F101" s="6">
        <v>2.62</v>
      </c>
      <c r="G101" t="s">
        <v>13</v>
      </c>
      <c r="H101">
        <v>94</v>
      </c>
      <c r="I101" s="7">
        <v>0.28126499999999999</v>
      </c>
      <c r="J101" s="7">
        <v>0.246587</v>
      </c>
      <c r="K101" s="8">
        <v>6120.2</v>
      </c>
      <c r="L101" s="8">
        <v>1509.2</v>
      </c>
      <c r="M101" s="6">
        <v>3.05</v>
      </c>
    </row>
    <row r="102" spans="1:13">
      <c r="A102">
        <v>95</v>
      </c>
      <c r="B102" s="7">
        <v>0.36093900000000001</v>
      </c>
      <c r="C102" s="7">
        <v>0.305759</v>
      </c>
      <c r="D102" s="8">
        <v>1168.2</v>
      </c>
      <c r="E102" s="8">
        <v>357.2</v>
      </c>
      <c r="F102" s="6">
        <v>2.5</v>
      </c>
      <c r="G102" t="s">
        <v>13</v>
      </c>
      <c r="H102">
        <v>95</v>
      </c>
      <c r="I102" s="7">
        <v>0.29574899999999998</v>
      </c>
      <c r="J102" s="7">
        <v>0.25764999999999999</v>
      </c>
      <c r="K102" s="8">
        <v>4611.1000000000004</v>
      </c>
      <c r="L102" s="8">
        <v>1188</v>
      </c>
      <c r="M102" s="6">
        <v>2.88</v>
      </c>
    </row>
    <row r="103" spans="1:13">
      <c r="A103">
        <v>96</v>
      </c>
      <c r="B103" s="7">
        <v>0.38972899999999999</v>
      </c>
      <c r="C103" s="7">
        <v>0.32617000000000002</v>
      </c>
      <c r="D103" s="8">
        <v>811</v>
      </c>
      <c r="E103" s="8">
        <v>264.5</v>
      </c>
      <c r="F103" s="6">
        <v>2.38</v>
      </c>
      <c r="G103" t="s">
        <v>13</v>
      </c>
      <c r="H103">
        <v>96</v>
      </c>
      <c r="I103" s="7">
        <v>0.32280300000000001</v>
      </c>
      <c r="J103" s="7">
        <v>0.277943</v>
      </c>
      <c r="K103" s="8">
        <v>3423</v>
      </c>
      <c r="L103" s="8">
        <v>951.4</v>
      </c>
      <c r="M103" s="6">
        <v>2.7</v>
      </c>
    </row>
    <row r="104" spans="1:13">
      <c r="A104">
        <v>97</v>
      </c>
      <c r="B104" s="7">
        <v>0.393291</v>
      </c>
      <c r="C104" s="7">
        <v>0.32866099999999998</v>
      </c>
      <c r="D104" s="8">
        <v>546.5</v>
      </c>
      <c r="E104" s="8">
        <v>179.6</v>
      </c>
      <c r="F104" s="6">
        <v>2.29</v>
      </c>
      <c r="G104" t="s">
        <v>13</v>
      </c>
      <c r="H104">
        <v>97</v>
      </c>
      <c r="I104" s="7">
        <v>0.35373100000000002</v>
      </c>
      <c r="J104" s="7">
        <v>0.30057099999999998</v>
      </c>
      <c r="K104" s="8">
        <v>2471.6</v>
      </c>
      <c r="L104" s="8">
        <v>742.9</v>
      </c>
      <c r="M104" s="6">
        <v>2.5499999999999998</v>
      </c>
    </row>
    <row r="105" spans="1:13">
      <c r="A105">
        <v>98</v>
      </c>
      <c r="B105" s="7">
        <v>0.41856900000000002</v>
      </c>
      <c r="C105" s="7">
        <v>0.34612999999999999</v>
      </c>
      <c r="D105" s="8">
        <v>366.9</v>
      </c>
      <c r="E105" s="8">
        <v>127</v>
      </c>
      <c r="F105" s="6">
        <v>2.16</v>
      </c>
      <c r="G105" t="s">
        <v>13</v>
      </c>
      <c r="H105">
        <v>98</v>
      </c>
      <c r="I105" s="7">
        <v>0.36528300000000002</v>
      </c>
      <c r="J105" s="7">
        <v>0.30886999999999998</v>
      </c>
      <c r="K105" s="8">
        <v>1728.7</v>
      </c>
      <c r="L105" s="8">
        <v>534</v>
      </c>
      <c r="M105" s="6">
        <v>2.4300000000000002</v>
      </c>
    </row>
    <row r="106" spans="1:13">
      <c r="A106">
        <v>99</v>
      </c>
      <c r="B106" s="7">
        <v>0.423267</v>
      </c>
      <c r="C106" s="7">
        <v>0.34933599999999998</v>
      </c>
      <c r="D106" s="8">
        <v>239.9</v>
      </c>
      <c r="E106" s="8">
        <v>83.8</v>
      </c>
      <c r="F106" s="6">
        <v>2.04</v>
      </c>
      <c r="G106" t="s">
        <v>13</v>
      </c>
      <c r="H106">
        <v>99</v>
      </c>
      <c r="I106" s="7">
        <v>0.37332799999999999</v>
      </c>
      <c r="J106" s="7">
        <v>0.31460300000000002</v>
      </c>
      <c r="K106" s="8">
        <v>1194.8</v>
      </c>
      <c r="L106" s="8">
        <v>375.9</v>
      </c>
      <c r="M106" s="6">
        <v>2.2999999999999998</v>
      </c>
    </row>
    <row r="107" spans="1:13">
      <c r="A107">
        <v>100</v>
      </c>
      <c r="B107">
        <v>0.49784499999999998</v>
      </c>
      <c r="C107">
        <v>0.398619</v>
      </c>
      <c r="D107">
        <v>156.1</v>
      </c>
      <c r="E107">
        <v>62.2</v>
      </c>
      <c r="F107">
        <v>1.87</v>
      </c>
      <c r="G107" t="s">
        <v>13</v>
      </c>
      <c r="H107">
        <v>100</v>
      </c>
      <c r="I107">
        <v>0.42914400000000003</v>
      </c>
      <c r="J107">
        <v>0.35332999999999998</v>
      </c>
      <c r="K107">
        <v>818.9</v>
      </c>
      <c r="L107">
        <v>289.3</v>
      </c>
      <c r="M107">
        <v>2.13</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defaultColWidth="10.85546875" defaultRowHeight="12.75"/>
  <sheetData>
    <row r="1" spans="1:13" ht="19.5">
      <c r="A1" s="3" t="s">
        <v>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1.2795000000000001E-2</v>
      </c>
      <c r="C7" s="7">
        <v>1.2714E-2</v>
      </c>
      <c r="D7" s="8">
        <v>100000</v>
      </c>
      <c r="E7" s="8">
        <v>1271.4000000000001</v>
      </c>
      <c r="F7" s="6">
        <v>71.040000000000006</v>
      </c>
      <c r="G7" t="s">
        <v>13</v>
      </c>
      <c r="H7">
        <v>0</v>
      </c>
      <c r="I7" s="7">
        <v>9.8899999999999995E-3</v>
      </c>
      <c r="J7" s="7">
        <v>9.8410000000000008E-3</v>
      </c>
      <c r="K7" s="8">
        <v>100000</v>
      </c>
      <c r="L7" s="8">
        <v>984.1</v>
      </c>
      <c r="M7" s="6">
        <v>77.010000000000005</v>
      </c>
    </row>
    <row r="8" spans="1:13">
      <c r="A8">
        <v>1</v>
      </c>
      <c r="B8" s="7">
        <v>8.5899999999999995E-4</v>
      </c>
      <c r="C8" s="7">
        <v>8.5899999999999995E-4</v>
      </c>
      <c r="D8" s="8">
        <v>98728.6</v>
      </c>
      <c r="E8" s="8">
        <v>84.8</v>
      </c>
      <c r="F8" s="6">
        <v>70.959999999999994</v>
      </c>
      <c r="G8" t="s">
        <v>13</v>
      </c>
      <c r="H8">
        <v>1</v>
      </c>
      <c r="I8" s="7">
        <v>7.2199999999999999E-4</v>
      </c>
      <c r="J8" s="7">
        <v>7.2199999999999999E-4</v>
      </c>
      <c r="K8" s="8">
        <v>99015.9</v>
      </c>
      <c r="L8" s="8">
        <v>71.5</v>
      </c>
      <c r="M8" s="6">
        <v>76.77</v>
      </c>
    </row>
    <row r="9" spans="1:13">
      <c r="A9">
        <v>2</v>
      </c>
      <c r="B9" s="7">
        <v>5.1599999999999997E-4</v>
      </c>
      <c r="C9" s="7">
        <v>5.1599999999999997E-4</v>
      </c>
      <c r="D9" s="8">
        <v>98643.9</v>
      </c>
      <c r="E9" s="8">
        <v>50.9</v>
      </c>
      <c r="F9" s="6">
        <v>70.02</v>
      </c>
      <c r="G9" t="s">
        <v>13</v>
      </c>
      <c r="H9">
        <v>2</v>
      </c>
      <c r="I9" s="7">
        <v>4.5300000000000001E-4</v>
      </c>
      <c r="J9" s="7">
        <v>4.5300000000000001E-4</v>
      </c>
      <c r="K9" s="8">
        <v>98944.4</v>
      </c>
      <c r="L9" s="8">
        <v>44.9</v>
      </c>
      <c r="M9" s="6">
        <v>75.83</v>
      </c>
    </row>
    <row r="10" spans="1:13">
      <c r="A10">
        <v>3</v>
      </c>
      <c r="B10" s="7">
        <v>3.7500000000000001E-4</v>
      </c>
      <c r="C10" s="7">
        <v>3.7500000000000001E-4</v>
      </c>
      <c r="D10" s="8">
        <v>98593</v>
      </c>
      <c r="E10" s="8">
        <v>37</v>
      </c>
      <c r="F10" s="6">
        <v>69.05</v>
      </c>
      <c r="G10" t="s">
        <v>13</v>
      </c>
      <c r="H10">
        <v>3</v>
      </c>
      <c r="I10" s="7">
        <v>3.1100000000000002E-4</v>
      </c>
      <c r="J10" s="7">
        <v>3.1100000000000002E-4</v>
      </c>
      <c r="K10" s="8">
        <v>98899.6</v>
      </c>
      <c r="L10" s="8">
        <v>30.7</v>
      </c>
      <c r="M10" s="6">
        <v>74.86</v>
      </c>
    </row>
    <row r="11" spans="1:13">
      <c r="A11">
        <v>4</v>
      </c>
      <c r="B11" s="7">
        <v>3.7599999999999998E-4</v>
      </c>
      <c r="C11" s="7">
        <v>3.7599999999999998E-4</v>
      </c>
      <c r="D11" s="8">
        <v>98556</v>
      </c>
      <c r="E11" s="8">
        <v>37</v>
      </c>
      <c r="F11" s="6">
        <v>68.08</v>
      </c>
      <c r="G11" t="s">
        <v>13</v>
      </c>
      <c r="H11">
        <v>4</v>
      </c>
      <c r="I11" s="7">
        <v>2.5000000000000001E-4</v>
      </c>
      <c r="J11" s="7">
        <v>2.5000000000000001E-4</v>
      </c>
      <c r="K11" s="8">
        <v>98868.9</v>
      </c>
      <c r="L11" s="8">
        <v>24.8</v>
      </c>
      <c r="M11" s="6">
        <v>73.88</v>
      </c>
    </row>
    <row r="12" spans="1:13">
      <c r="A12">
        <v>5</v>
      </c>
      <c r="B12" s="7">
        <v>3.0699999999999998E-4</v>
      </c>
      <c r="C12" s="7">
        <v>3.0699999999999998E-4</v>
      </c>
      <c r="D12" s="8">
        <v>98519</v>
      </c>
      <c r="E12" s="8">
        <v>30.2</v>
      </c>
      <c r="F12" s="6">
        <v>67.099999999999994</v>
      </c>
      <c r="G12" t="s">
        <v>13</v>
      </c>
      <c r="H12">
        <v>5</v>
      </c>
      <c r="I12" s="7">
        <v>2.2699999999999999E-4</v>
      </c>
      <c r="J12" s="7">
        <v>2.2699999999999999E-4</v>
      </c>
      <c r="K12" s="8">
        <v>98844.1</v>
      </c>
      <c r="L12" s="8">
        <v>22.5</v>
      </c>
      <c r="M12" s="6">
        <v>72.900000000000006</v>
      </c>
    </row>
    <row r="13" spans="1:13">
      <c r="A13">
        <v>6</v>
      </c>
      <c r="B13" s="7">
        <v>2.92E-4</v>
      </c>
      <c r="C13" s="7">
        <v>2.92E-4</v>
      </c>
      <c r="D13" s="8">
        <v>98488.7</v>
      </c>
      <c r="E13" s="8">
        <v>28.8</v>
      </c>
      <c r="F13" s="6">
        <v>66.12</v>
      </c>
      <c r="G13" t="s">
        <v>13</v>
      </c>
      <c r="H13">
        <v>6</v>
      </c>
      <c r="I13" s="7">
        <v>2.22E-4</v>
      </c>
      <c r="J13" s="7">
        <v>2.22E-4</v>
      </c>
      <c r="K13" s="8">
        <v>98821.7</v>
      </c>
      <c r="L13" s="8">
        <v>21.9</v>
      </c>
      <c r="M13" s="6">
        <v>71.92</v>
      </c>
    </row>
    <row r="14" spans="1:13">
      <c r="A14">
        <v>7</v>
      </c>
      <c r="B14" s="7">
        <v>2.8499999999999999E-4</v>
      </c>
      <c r="C14" s="7">
        <v>2.8499999999999999E-4</v>
      </c>
      <c r="D14" s="8">
        <v>98459.9</v>
      </c>
      <c r="E14" s="8">
        <v>28</v>
      </c>
      <c r="F14" s="6">
        <v>65.14</v>
      </c>
      <c r="G14" t="s">
        <v>13</v>
      </c>
      <c r="H14">
        <v>7</v>
      </c>
      <c r="I14" s="7">
        <v>1.76E-4</v>
      </c>
      <c r="J14" s="7">
        <v>1.76E-4</v>
      </c>
      <c r="K14" s="8">
        <v>98799.7</v>
      </c>
      <c r="L14" s="8">
        <v>17.399999999999999</v>
      </c>
      <c r="M14" s="6">
        <v>70.930000000000007</v>
      </c>
    </row>
    <row r="15" spans="1:13">
      <c r="A15">
        <v>8</v>
      </c>
      <c r="B15" s="7">
        <v>2.61E-4</v>
      </c>
      <c r="C15" s="7">
        <v>2.61E-4</v>
      </c>
      <c r="D15" s="8">
        <v>98431.9</v>
      </c>
      <c r="E15" s="8">
        <v>25.7</v>
      </c>
      <c r="F15" s="6">
        <v>64.16</v>
      </c>
      <c r="G15" t="s">
        <v>13</v>
      </c>
      <c r="H15">
        <v>8</v>
      </c>
      <c r="I15" s="7">
        <v>2.0000000000000001E-4</v>
      </c>
      <c r="J15" s="7">
        <v>2.0000000000000001E-4</v>
      </c>
      <c r="K15" s="8">
        <v>98782.3</v>
      </c>
      <c r="L15" s="8">
        <v>19.8</v>
      </c>
      <c r="M15" s="6">
        <v>69.95</v>
      </c>
    </row>
    <row r="16" spans="1:13">
      <c r="A16">
        <v>9</v>
      </c>
      <c r="B16" s="7">
        <v>2.3699999999999999E-4</v>
      </c>
      <c r="C16" s="7">
        <v>2.3699999999999999E-4</v>
      </c>
      <c r="D16" s="8">
        <v>98406.3</v>
      </c>
      <c r="E16" s="8">
        <v>23.3</v>
      </c>
      <c r="F16" s="6">
        <v>63.18</v>
      </c>
      <c r="G16" t="s">
        <v>13</v>
      </c>
      <c r="H16">
        <v>9</v>
      </c>
      <c r="I16" s="7">
        <v>1.5100000000000001E-4</v>
      </c>
      <c r="J16" s="7">
        <v>1.5100000000000001E-4</v>
      </c>
      <c r="K16" s="8">
        <v>98762.6</v>
      </c>
      <c r="L16" s="8">
        <v>14.9</v>
      </c>
      <c r="M16" s="6">
        <v>68.959999999999994</v>
      </c>
    </row>
    <row r="17" spans="1:13">
      <c r="A17">
        <v>10</v>
      </c>
      <c r="B17" s="7">
        <v>2.31E-4</v>
      </c>
      <c r="C17" s="7">
        <v>2.31E-4</v>
      </c>
      <c r="D17" s="8">
        <v>98383</v>
      </c>
      <c r="E17" s="8">
        <v>22.8</v>
      </c>
      <c r="F17" s="6">
        <v>62.19</v>
      </c>
      <c r="G17" t="s">
        <v>13</v>
      </c>
      <c r="H17">
        <v>10</v>
      </c>
      <c r="I17" s="7">
        <v>2.0799999999999999E-4</v>
      </c>
      <c r="J17" s="7">
        <v>2.0799999999999999E-4</v>
      </c>
      <c r="K17" s="8">
        <v>98747.6</v>
      </c>
      <c r="L17" s="8">
        <v>20.6</v>
      </c>
      <c r="M17" s="6">
        <v>67.97</v>
      </c>
    </row>
    <row r="18" spans="1:13">
      <c r="A18">
        <v>11</v>
      </c>
      <c r="B18" s="7">
        <v>2.5300000000000002E-4</v>
      </c>
      <c r="C18" s="7">
        <v>2.5300000000000002E-4</v>
      </c>
      <c r="D18" s="8">
        <v>98360.2</v>
      </c>
      <c r="E18" s="8">
        <v>24.9</v>
      </c>
      <c r="F18" s="6">
        <v>61.21</v>
      </c>
      <c r="G18" t="s">
        <v>13</v>
      </c>
      <c r="H18">
        <v>11</v>
      </c>
      <c r="I18" s="7">
        <v>1.8200000000000001E-4</v>
      </c>
      <c r="J18" s="7">
        <v>1.8200000000000001E-4</v>
      </c>
      <c r="K18" s="8">
        <v>98727.1</v>
      </c>
      <c r="L18" s="8">
        <v>17.899999999999999</v>
      </c>
      <c r="M18" s="6">
        <v>66.98</v>
      </c>
    </row>
    <row r="19" spans="1:13">
      <c r="A19">
        <v>12</v>
      </c>
      <c r="B19" s="7">
        <v>2.4899999999999998E-4</v>
      </c>
      <c r="C19" s="7">
        <v>2.4899999999999998E-4</v>
      </c>
      <c r="D19" s="8">
        <v>98335.3</v>
      </c>
      <c r="E19" s="8">
        <v>24.4</v>
      </c>
      <c r="F19" s="6">
        <v>60.22</v>
      </c>
      <c r="G19" t="s">
        <v>13</v>
      </c>
      <c r="H19">
        <v>12</v>
      </c>
      <c r="I19" s="7">
        <v>1.7100000000000001E-4</v>
      </c>
      <c r="J19" s="7">
        <v>1.7100000000000001E-4</v>
      </c>
      <c r="K19" s="8">
        <v>98709.1</v>
      </c>
      <c r="L19" s="8">
        <v>16.899999999999999</v>
      </c>
      <c r="M19" s="6">
        <v>66</v>
      </c>
    </row>
    <row r="20" spans="1:13">
      <c r="A20">
        <v>13</v>
      </c>
      <c r="B20" s="7">
        <v>2.9500000000000001E-4</v>
      </c>
      <c r="C20" s="7">
        <v>2.9500000000000001E-4</v>
      </c>
      <c r="D20" s="8">
        <v>98310.9</v>
      </c>
      <c r="E20" s="8">
        <v>29</v>
      </c>
      <c r="F20" s="6">
        <v>59.24</v>
      </c>
      <c r="G20" t="s">
        <v>13</v>
      </c>
      <c r="H20">
        <v>13</v>
      </c>
      <c r="I20" s="7">
        <v>1.84E-4</v>
      </c>
      <c r="J20" s="7">
        <v>1.84E-4</v>
      </c>
      <c r="K20" s="8">
        <v>98692.2</v>
      </c>
      <c r="L20" s="8">
        <v>18.100000000000001</v>
      </c>
      <c r="M20" s="6">
        <v>65.010000000000005</v>
      </c>
    </row>
    <row r="21" spans="1:13">
      <c r="A21">
        <v>14</v>
      </c>
      <c r="B21" s="7">
        <v>3.6200000000000002E-4</v>
      </c>
      <c r="C21" s="7">
        <v>3.6200000000000002E-4</v>
      </c>
      <c r="D21" s="8">
        <v>98281.8</v>
      </c>
      <c r="E21" s="8">
        <v>35.6</v>
      </c>
      <c r="F21" s="6">
        <v>58.25</v>
      </c>
      <c r="G21" t="s">
        <v>13</v>
      </c>
      <c r="H21">
        <v>14</v>
      </c>
      <c r="I21" s="7">
        <v>2.22E-4</v>
      </c>
      <c r="J21" s="7">
        <v>2.22E-4</v>
      </c>
      <c r="K21" s="8">
        <v>98674.1</v>
      </c>
      <c r="L21" s="8">
        <v>21.9</v>
      </c>
      <c r="M21" s="6">
        <v>64.02</v>
      </c>
    </row>
    <row r="22" spans="1:13">
      <c r="A22">
        <v>15</v>
      </c>
      <c r="B22" s="7">
        <v>3.9399999999999998E-4</v>
      </c>
      <c r="C22" s="7">
        <v>3.9399999999999998E-4</v>
      </c>
      <c r="D22" s="8">
        <v>98246.2</v>
      </c>
      <c r="E22" s="8">
        <v>38.700000000000003</v>
      </c>
      <c r="F22" s="6">
        <v>57.28</v>
      </c>
      <c r="G22" t="s">
        <v>13</v>
      </c>
      <c r="H22">
        <v>15</v>
      </c>
      <c r="I22" s="7">
        <v>2.43E-4</v>
      </c>
      <c r="J22" s="7">
        <v>2.43E-4</v>
      </c>
      <c r="K22" s="8">
        <v>98652.2</v>
      </c>
      <c r="L22" s="8">
        <v>24</v>
      </c>
      <c r="M22" s="6">
        <v>63.03</v>
      </c>
    </row>
    <row r="23" spans="1:13">
      <c r="A23">
        <v>16</v>
      </c>
      <c r="B23" s="7">
        <v>5.2700000000000002E-4</v>
      </c>
      <c r="C23" s="7">
        <v>5.2700000000000002E-4</v>
      </c>
      <c r="D23" s="8">
        <v>98207.6</v>
      </c>
      <c r="E23" s="8">
        <v>51.7</v>
      </c>
      <c r="F23" s="6">
        <v>56.3</v>
      </c>
      <c r="G23" t="s">
        <v>13</v>
      </c>
      <c r="H23">
        <v>16</v>
      </c>
      <c r="I23" s="7">
        <v>3.2200000000000002E-4</v>
      </c>
      <c r="J23" s="7">
        <v>3.2200000000000002E-4</v>
      </c>
      <c r="K23" s="8">
        <v>98628.2</v>
      </c>
      <c r="L23" s="8">
        <v>31.7</v>
      </c>
      <c r="M23" s="6">
        <v>62.05</v>
      </c>
    </row>
    <row r="24" spans="1:13">
      <c r="A24">
        <v>17</v>
      </c>
      <c r="B24" s="7">
        <v>1.0380000000000001E-3</v>
      </c>
      <c r="C24" s="7">
        <v>1.0380000000000001E-3</v>
      </c>
      <c r="D24" s="8">
        <v>98155.8</v>
      </c>
      <c r="E24" s="8">
        <v>101.9</v>
      </c>
      <c r="F24" s="6">
        <v>55.33</v>
      </c>
      <c r="G24" t="s">
        <v>13</v>
      </c>
      <c r="H24">
        <v>17</v>
      </c>
      <c r="I24" s="7">
        <v>3.1399999999999999E-4</v>
      </c>
      <c r="J24" s="7">
        <v>3.1399999999999999E-4</v>
      </c>
      <c r="K24" s="8">
        <v>98596.5</v>
      </c>
      <c r="L24" s="8">
        <v>31</v>
      </c>
      <c r="M24" s="6">
        <v>61.07</v>
      </c>
    </row>
    <row r="25" spans="1:13">
      <c r="A25">
        <v>18</v>
      </c>
      <c r="B25" s="7">
        <v>1.08E-3</v>
      </c>
      <c r="C25" s="7">
        <v>1.0790000000000001E-3</v>
      </c>
      <c r="D25" s="8">
        <v>98054</v>
      </c>
      <c r="E25" s="8">
        <v>105.8</v>
      </c>
      <c r="F25" s="6">
        <v>54.38</v>
      </c>
      <c r="G25" t="s">
        <v>13</v>
      </c>
      <c r="H25">
        <v>18</v>
      </c>
      <c r="I25" s="7">
        <v>3.7399999999999998E-4</v>
      </c>
      <c r="J25" s="7">
        <v>3.7399999999999998E-4</v>
      </c>
      <c r="K25" s="8">
        <v>98565.5</v>
      </c>
      <c r="L25" s="8">
        <v>36.9</v>
      </c>
      <c r="M25" s="6">
        <v>60.09</v>
      </c>
    </row>
    <row r="26" spans="1:13">
      <c r="A26">
        <v>19</v>
      </c>
      <c r="B26" s="7">
        <v>1.034E-3</v>
      </c>
      <c r="C26" s="7">
        <v>1.0330000000000001E-3</v>
      </c>
      <c r="D26" s="8">
        <v>97948.1</v>
      </c>
      <c r="E26" s="8">
        <v>101.2</v>
      </c>
      <c r="F26" s="6">
        <v>53.44</v>
      </c>
      <c r="G26" t="s">
        <v>13</v>
      </c>
      <c r="H26">
        <v>19</v>
      </c>
      <c r="I26" s="7">
        <v>3.2499999999999999E-4</v>
      </c>
      <c r="J26" s="7">
        <v>3.2499999999999999E-4</v>
      </c>
      <c r="K26" s="8">
        <v>98528.6</v>
      </c>
      <c r="L26" s="8">
        <v>32</v>
      </c>
      <c r="M26" s="6">
        <v>59.11</v>
      </c>
    </row>
    <row r="27" spans="1:13">
      <c r="A27">
        <v>20</v>
      </c>
      <c r="B27" s="7">
        <v>9.7099999999999997E-4</v>
      </c>
      <c r="C27" s="7">
        <v>9.7000000000000005E-4</v>
      </c>
      <c r="D27" s="8">
        <v>97846.9</v>
      </c>
      <c r="E27" s="8">
        <v>94.9</v>
      </c>
      <c r="F27" s="6">
        <v>52.5</v>
      </c>
      <c r="G27" t="s">
        <v>13</v>
      </c>
      <c r="H27">
        <v>20</v>
      </c>
      <c r="I27" s="7">
        <v>3.6600000000000001E-4</v>
      </c>
      <c r="J27" s="7">
        <v>3.6600000000000001E-4</v>
      </c>
      <c r="K27" s="8">
        <v>98496.6</v>
      </c>
      <c r="L27" s="8">
        <v>36</v>
      </c>
      <c r="M27" s="6">
        <v>58.13</v>
      </c>
    </row>
    <row r="28" spans="1:13">
      <c r="A28">
        <v>21</v>
      </c>
      <c r="B28" s="7">
        <v>8.4500000000000005E-4</v>
      </c>
      <c r="C28" s="7">
        <v>8.4400000000000002E-4</v>
      </c>
      <c r="D28" s="8">
        <v>97752</v>
      </c>
      <c r="E28" s="8">
        <v>82.5</v>
      </c>
      <c r="F28" s="6">
        <v>51.55</v>
      </c>
      <c r="G28" t="s">
        <v>13</v>
      </c>
      <c r="H28">
        <v>21</v>
      </c>
      <c r="I28" s="7">
        <v>3.2600000000000001E-4</v>
      </c>
      <c r="J28" s="7">
        <v>3.2600000000000001E-4</v>
      </c>
      <c r="K28" s="8">
        <v>98460.6</v>
      </c>
      <c r="L28" s="8">
        <v>32.1</v>
      </c>
      <c r="M28" s="6">
        <v>57.15</v>
      </c>
    </row>
    <row r="29" spans="1:13">
      <c r="A29">
        <v>22</v>
      </c>
      <c r="B29" s="7">
        <v>8.3000000000000001E-4</v>
      </c>
      <c r="C29" s="7">
        <v>8.2899999999999998E-4</v>
      </c>
      <c r="D29" s="8">
        <v>97669.4</v>
      </c>
      <c r="E29" s="8">
        <v>81</v>
      </c>
      <c r="F29" s="6">
        <v>50.59</v>
      </c>
      <c r="G29" t="s">
        <v>13</v>
      </c>
      <c r="H29">
        <v>22</v>
      </c>
      <c r="I29" s="7">
        <v>3.59E-4</v>
      </c>
      <c r="J29" s="7">
        <v>3.59E-4</v>
      </c>
      <c r="K29" s="8">
        <v>98428.5</v>
      </c>
      <c r="L29" s="8">
        <v>35.299999999999997</v>
      </c>
      <c r="M29" s="6">
        <v>56.17</v>
      </c>
    </row>
    <row r="30" spans="1:13">
      <c r="A30">
        <v>23</v>
      </c>
      <c r="B30" s="7">
        <v>8.1800000000000004E-4</v>
      </c>
      <c r="C30" s="7">
        <v>8.1700000000000002E-4</v>
      </c>
      <c r="D30" s="8">
        <v>97588.4</v>
      </c>
      <c r="E30" s="8">
        <v>79.8</v>
      </c>
      <c r="F30" s="6">
        <v>49.63</v>
      </c>
      <c r="G30" t="s">
        <v>13</v>
      </c>
      <c r="H30">
        <v>23</v>
      </c>
      <c r="I30" s="7">
        <v>3.8299999999999999E-4</v>
      </c>
      <c r="J30" s="7">
        <v>3.8299999999999999E-4</v>
      </c>
      <c r="K30" s="8">
        <v>98393.2</v>
      </c>
      <c r="L30" s="8">
        <v>37.700000000000003</v>
      </c>
      <c r="M30" s="6">
        <v>55.19</v>
      </c>
    </row>
    <row r="31" spans="1:13">
      <c r="A31">
        <v>24</v>
      </c>
      <c r="B31" s="7">
        <v>8.1099999999999998E-4</v>
      </c>
      <c r="C31" s="7">
        <v>8.0999999999999996E-4</v>
      </c>
      <c r="D31" s="8">
        <v>97508.7</v>
      </c>
      <c r="E31" s="8">
        <v>79</v>
      </c>
      <c r="F31" s="6">
        <v>48.67</v>
      </c>
      <c r="G31" t="s">
        <v>13</v>
      </c>
      <c r="H31">
        <v>24</v>
      </c>
      <c r="I31" s="7">
        <v>3.8699999999999997E-4</v>
      </c>
      <c r="J31" s="7">
        <v>3.8699999999999997E-4</v>
      </c>
      <c r="K31" s="8">
        <v>98355.5</v>
      </c>
      <c r="L31" s="8">
        <v>38</v>
      </c>
      <c r="M31" s="6">
        <v>54.21</v>
      </c>
    </row>
    <row r="32" spans="1:13">
      <c r="A32">
        <v>25</v>
      </c>
      <c r="B32" s="7">
        <v>7.9000000000000001E-4</v>
      </c>
      <c r="C32" s="7">
        <v>7.9000000000000001E-4</v>
      </c>
      <c r="D32" s="8">
        <v>97429.6</v>
      </c>
      <c r="E32" s="8">
        <v>77</v>
      </c>
      <c r="F32" s="6">
        <v>47.71</v>
      </c>
      <c r="G32" t="s">
        <v>13</v>
      </c>
      <c r="H32">
        <v>25</v>
      </c>
      <c r="I32" s="7">
        <v>3.8299999999999999E-4</v>
      </c>
      <c r="J32" s="7">
        <v>3.8299999999999999E-4</v>
      </c>
      <c r="K32" s="8">
        <v>98317.5</v>
      </c>
      <c r="L32" s="8">
        <v>37.700000000000003</v>
      </c>
      <c r="M32" s="6">
        <v>53.23</v>
      </c>
    </row>
    <row r="33" spans="1:13">
      <c r="A33">
        <v>26</v>
      </c>
      <c r="B33" s="7">
        <v>8.4099999999999995E-4</v>
      </c>
      <c r="C33" s="7">
        <v>8.4099999999999995E-4</v>
      </c>
      <c r="D33" s="8">
        <v>97352.7</v>
      </c>
      <c r="E33" s="8">
        <v>81.900000000000006</v>
      </c>
      <c r="F33" s="6">
        <v>46.75</v>
      </c>
      <c r="G33" t="s">
        <v>13</v>
      </c>
      <c r="H33">
        <v>26</v>
      </c>
      <c r="I33" s="7">
        <v>4.2299999999999998E-4</v>
      </c>
      <c r="J33" s="7">
        <v>4.2200000000000001E-4</v>
      </c>
      <c r="K33" s="8">
        <v>98279.8</v>
      </c>
      <c r="L33" s="8">
        <v>41.5</v>
      </c>
      <c r="M33" s="6">
        <v>52.25</v>
      </c>
    </row>
    <row r="34" spans="1:13">
      <c r="A34">
        <v>27</v>
      </c>
      <c r="B34" s="7">
        <v>8.2899999999999998E-4</v>
      </c>
      <c r="C34" s="7">
        <v>8.2899999999999998E-4</v>
      </c>
      <c r="D34" s="8">
        <v>97270.8</v>
      </c>
      <c r="E34" s="8">
        <v>80.599999999999994</v>
      </c>
      <c r="F34" s="6">
        <v>45.79</v>
      </c>
      <c r="G34" t="s">
        <v>13</v>
      </c>
      <c r="H34">
        <v>27</v>
      </c>
      <c r="I34" s="7">
        <v>4.5899999999999999E-4</v>
      </c>
      <c r="J34" s="7">
        <v>4.5899999999999999E-4</v>
      </c>
      <c r="K34" s="8">
        <v>98238.3</v>
      </c>
      <c r="L34" s="8">
        <v>45.1</v>
      </c>
      <c r="M34" s="6">
        <v>51.27</v>
      </c>
    </row>
    <row r="35" spans="1:13">
      <c r="A35">
        <v>28</v>
      </c>
      <c r="B35" s="7">
        <v>8.5599999999999999E-4</v>
      </c>
      <c r="C35" s="7">
        <v>8.5599999999999999E-4</v>
      </c>
      <c r="D35" s="8">
        <v>97190.2</v>
      </c>
      <c r="E35" s="8">
        <v>83.1</v>
      </c>
      <c r="F35" s="6">
        <v>44.83</v>
      </c>
      <c r="G35" t="s">
        <v>13</v>
      </c>
      <c r="H35">
        <v>28</v>
      </c>
      <c r="I35" s="7">
        <v>4.3300000000000001E-4</v>
      </c>
      <c r="J35" s="7">
        <v>4.3300000000000001E-4</v>
      </c>
      <c r="K35" s="8">
        <v>98193.2</v>
      </c>
      <c r="L35" s="8">
        <v>42.5</v>
      </c>
      <c r="M35" s="6">
        <v>50.3</v>
      </c>
    </row>
    <row r="36" spans="1:13">
      <c r="A36">
        <v>29</v>
      </c>
      <c r="B36" s="7">
        <v>8.6799999999999996E-4</v>
      </c>
      <c r="C36" s="7">
        <v>8.6799999999999996E-4</v>
      </c>
      <c r="D36" s="8">
        <v>97107.1</v>
      </c>
      <c r="E36" s="8">
        <v>84.3</v>
      </c>
      <c r="F36" s="6">
        <v>43.86</v>
      </c>
      <c r="G36" t="s">
        <v>13</v>
      </c>
      <c r="H36">
        <v>29</v>
      </c>
      <c r="I36" s="7">
        <v>4.66E-4</v>
      </c>
      <c r="J36" s="7">
        <v>4.66E-4</v>
      </c>
      <c r="K36" s="8">
        <v>98150.6</v>
      </c>
      <c r="L36" s="8">
        <v>45.7</v>
      </c>
      <c r="M36" s="6">
        <v>49.32</v>
      </c>
    </row>
    <row r="37" spans="1:13">
      <c r="A37">
        <v>30</v>
      </c>
      <c r="B37" s="7">
        <v>8.92E-4</v>
      </c>
      <c r="C37" s="7">
        <v>8.92E-4</v>
      </c>
      <c r="D37" s="8">
        <v>97022.8</v>
      </c>
      <c r="E37" s="8">
        <v>86.5</v>
      </c>
      <c r="F37" s="6">
        <v>42.9</v>
      </c>
      <c r="G37" t="s">
        <v>13</v>
      </c>
      <c r="H37">
        <v>30</v>
      </c>
      <c r="I37" s="7">
        <v>5.3399999999999997E-4</v>
      </c>
      <c r="J37" s="7">
        <v>5.3399999999999997E-4</v>
      </c>
      <c r="K37" s="8">
        <v>98104.9</v>
      </c>
      <c r="L37" s="8">
        <v>52.3</v>
      </c>
      <c r="M37" s="6">
        <v>48.34</v>
      </c>
    </row>
    <row r="38" spans="1:13">
      <c r="A38">
        <v>31</v>
      </c>
      <c r="B38" s="7">
        <v>9.1500000000000001E-4</v>
      </c>
      <c r="C38" s="7">
        <v>9.1399999999999999E-4</v>
      </c>
      <c r="D38" s="8">
        <v>96936.3</v>
      </c>
      <c r="E38" s="8">
        <v>88.6</v>
      </c>
      <c r="F38" s="6">
        <v>41.94</v>
      </c>
      <c r="G38" t="s">
        <v>13</v>
      </c>
      <c r="H38">
        <v>31</v>
      </c>
      <c r="I38" s="7">
        <v>5.6599999999999999E-4</v>
      </c>
      <c r="J38" s="7">
        <v>5.6499999999999996E-4</v>
      </c>
      <c r="K38" s="8">
        <v>98052.5</v>
      </c>
      <c r="L38" s="8">
        <v>55.4</v>
      </c>
      <c r="M38" s="6">
        <v>47.37</v>
      </c>
    </row>
    <row r="39" spans="1:13">
      <c r="A39">
        <v>32</v>
      </c>
      <c r="B39" s="7">
        <v>9.59E-4</v>
      </c>
      <c r="C39" s="7">
        <v>9.59E-4</v>
      </c>
      <c r="D39" s="8">
        <v>96847.6</v>
      </c>
      <c r="E39" s="8">
        <v>92.9</v>
      </c>
      <c r="F39" s="6">
        <v>40.98</v>
      </c>
      <c r="G39" t="s">
        <v>13</v>
      </c>
      <c r="H39">
        <v>32</v>
      </c>
      <c r="I39" s="7">
        <v>5.8100000000000003E-4</v>
      </c>
      <c r="J39" s="7">
        <v>5.8100000000000003E-4</v>
      </c>
      <c r="K39" s="8">
        <v>97997.1</v>
      </c>
      <c r="L39" s="8">
        <v>56.9</v>
      </c>
      <c r="M39" s="6">
        <v>46.39</v>
      </c>
    </row>
    <row r="40" spans="1:13">
      <c r="A40">
        <v>33</v>
      </c>
      <c r="B40" s="7">
        <v>9.5299999999999996E-4</v>
      </c>
      <c r="C40" s="7">
        <v>9.5200000000000005E-4</v>
      </c>
      <c r="D40" s="8">
        <v>96754.8</v>
      </c>
      <c r="E40" s="8">
        <v>92.1</v>
      </c>
      <c r="F40" s="6">
        <v>40.020000000000003</v>
      </c>
      <c r="G40" t="s">
        <v>13</v>
      </c>
      <c r="H40">
        <v>33</v>
      </c>
      <c r="I40" s="7">
        <v>6.4400000000000004E-4</v>
      </c>
      <c r="J40" s="7">
        <v>6.4400000000000004E-4</v>
      </c>
      <c r="K40" s="8">
        <v>97940.2</v>
      </c>
      <c r="L40" s="8">
        <v>63.1</v>
      </c>
      <c r="M40" s="6">
        <v>45.42</v>
      </c>
    </row>
    <row r="41" spans="1:13">
      <c r="A41">
        <v>34</v>
      </c>
      <c r="B41" s="7">
        <v>1.0250000000000001E-3</v>
      </c>
      <c r="C41" s="7">
        <v>1.024E-3</v>
      </c>
      <c r="D41" s="8">
        <v>96662.6</v>
      </c>
      <c r="E41" s="8">
        <v>99</v>
      </c>
      <c r="F41" s="6">
        <v>39.049999999999997</v>
      </c>
      <c r="G41" t="s">
        <v>13</v>
      </c>
      <c r="H41">
        <v>34</v>
      </c>
      <c r="I41" s="7">
        <v>6.8800000000000003E-4</v>
      </c>
      <c r="J41" s="7">
        <v>6.8800000000000003E-4</v>
      </c>
      <c r="K41" s="8">
        <v>97877.1</v>
      </c>
      <c r="L41" s="8">
        <v>67.3</v>
      </c>
      <c r="M41" s="6">
        <v>44.45</v>
      </c>
    </row>
    <row r="42" spans="1:13">
      <c r="A42">
        <v>35</v>
      </c>
      <c r="B42" s="7">
        <v>1.1429999999999999E-3</v>
      </c>
      <c r="C42" s="7">
        <v>1.1429999999999999E-3</v>
      </c>
      <c r="D42" s="8">
        <v>96563.6</v>
      </c>
      <c r="E42" s="8">
        <v>110.4</v>
      </c>
      <c r="F42" s="6">
        <v>38.090000000000003</v>
      </c>
      <c r="G42" t="s">
        <v>13</v>
      </c>
      <c r="H42">
        <v>35</v>
      </c>
      <c r="I42" s="7">
        <v>7.8899999999999999E-4</v>
      </c>
      <c r="J42" s="7">
        <v>7.8899999999999999E-4</v>
      </c>
      <c r="K42" s="8">
        <v>97809.8</v>
      </c>
      <c r="L42" s="8">
        <v>77.2</v>
      </c>
      <c r="M42" s="6">
        <v>43.48</v>
      </c>
    </row>
    <row r="43" spans="1:13">
      <c r="A43">
        <v>36</v>
      </c>
      <c r="B43" s="7">
        <v>1.1739999999999999E-3</v>
      </c>
      <c r="C43" s="7">
        <v>1.173E-3</v>
      </c>
      <c r="D43" s="8">
        <v>96453.3</v>
      </c>
      <c r="E43" s="8">
        <v>113.2</v>
      </c>
      <c r="F43" s="6">
        <v>37.14</v>
      </c>
      <c r="G43" t="s">
        <v>13</v>
      </c>
      <c r="H43">
        <v>36</v>
      </c>
      <c r="I43" s="7">
        <v>8.7699999999999996E-4</v>
      </c>
      <c r="J43" s="7">
        <v>8.7699999999999996E-4</v>
      </c>
      <c r="K43" s="8">
        <v>97732.6</v>
      </c>
      <c r="L43" s="8">
        <v>85.7</v>
      </c>
      <c r="M43" s="6">
        <v>42.51</v>
      </c>
    </row>
    <row r="44" spans="1:13">
      <c r="A44">
        <v>37</v>
      </c>
      <c r="B44" s="7">
        <v>1.3649999999999999E-3</v>
      </c>
      <c r="C44" s="7">
        <v>1.364E-3</v>
      </c>
      <c r="D44" s="8">
        <v>96340.1</v>
      </c>
      <c r="E44" s="8">
        <v>131.4</v>
      </c>
      <c r="F44" s="6">
        <v>36.18</v>
      </c>
      <c r="G44" t="s">
        <v>13</v>
      </c>
      <c r="H44">
        <v>37</v>
      </c>
      <c r="I44" s="7">
        <v>9.2299999999999999E-4</v>
      </c>
      <c r="J44" s="7">
        <v>9.2299999999999999E-4</v>
      </c>
      <c r="K44" s="8">
        <v>97646.9</v>
      </c>
      <c r="L44" s="8">
        <v>90.1</v>
      </c>
      <c r="M44" s="6">
        <v>41.55</v>
      </c>
    </row>
    <row r="45" spans="1:13">
      <c r="A45">
        <v>38</v>
      </c>
      <c r="B45" s="7">
        <v>1.4970000000000001E-3</v>
      </c>
      <c r="C45" s="7">
        <v>1.4959999999999999E-3</v>
      </c>
      <c r="D45" s="8">
        <v>96208.6</v>
      </c>
      <c r="E45" s="8">
        <v>144</v>
      </c>
      <c r="F45" s="6">
        <v>35.229999999999997</v>
      </c>
      <c r="G45" t="s">
        <v>13</v>
      </c>
      <c r="H45">
        <v>38</v>
      </c>
      <c r="I45" s="7">
        <v>1.057E-3</v>
      </c>
      <c r="J45" s="7">
        <v>1.0560000000000001E-3</v>
      </c>
      <c r="K45" s="8">
        <v>97556.800000000003</v>
      </c>
      <c r="L45" s="8">
        <v>103.1</v>
      </c>
      <c r="M45" s="6">
        <v>40.590000000000003</v>
      </c>
    </row>
    <row r="46" spans="1:13">
      <c r="A46">
        <v>39</v>
      </c>
      <c r="B46" s="7">
        <v>1.619E-3</v>
      </c>
      <c r="C46" s="7">
        <v>1.6180000000000001E-3</v>
      </c>
      <c r="D46" s="8">
        <v>96064.7</v>
      </c>
      <c r="E46" s="8">
        <v>155.4</v>
      </c>
      <c r="F46" s="6">
        <v>34.28</v>
      </c>
      <c r="G46" t="s">
        <v>13</v>
      </c>
      <c r="H46">
        <v>39</v>
      </c>
      <c r="I46" s="7">
        <v>1.108E-3</v>
      </c>
      <c r="J46" s="7">
        <v>1.108E-3</v>
      </c>
      <c r="K46" s="8">
        <v>97453.7</v>
      </c>
      <c r="L46" s="8">
        <v>108</v>
      </c>
      <c r="M46" s="6">
        <v>39.630000000000003</v>
      </c>
    </row>
    <row r="47" spans="1:13">
      <c r="A47">
        <v>40</v>
      </c>
      <c r="B47" s="7">
        <v>1.9400000000000001E-3</v>
      </c>
      <c r="C47" s="7">
        <v>1.9380000000000001E-3</v>
      </c>
      <c r="D47" s="8">
        <v>95909.3</v>
      </c>
      <c r="E47" s="8">
        <v>185.9</v>
      </c>
      <c r="F47" s="6">
        <v>33.33</v>
      </c>
      <c r="G47" t="s">
        <v>13</v>
      </c>
      <c r="H47">
        <v>40</v>
      </c>
      <c r="I47" s="7">
        <v>1.2880000000000001E-3</v>
      </c>
      <c r="J47" s="7">
        <v>1.2869999999999999E-3</v>
      </c>
      <c r="K47" s="8">
        <v>97345.8</v>
      </c>
      <c r="L47" s="8">
        <v>125.3</v>
      </c>
      <c r="M47" s="6">
        <v>38.67</v>
      </c>
    </row>
    <row r="48" spans="1:13">
      <c r="A48">
        <v>41</v>
      </c>
      <c r="B48" s="7">
        <v>2.1749999999999999E-3</v>
      </c>
      <c r="C48" s="7">
        <v>2.173E-3</v>
      </c>
      <c r="D48" s="8">
        <v>95723.4</v>
      </c>
      <c r="E48" s="8">
        <v>208</v>
      </c>
      <c r="F48" s="6">
        <v>32.4</v>
      </c>
      <c r="G48" t="s">
        <v>13</v>
      </c>
      <c r="H48">
        <v>41</v>
      </c>
      <c r="I48" s="7">
        <v>1.4480000000000001E-3</v>
      </c>
      <c r="J48" s="7">
        <v>1.4469999999999999E-3</v>
      </c>
      <c r="K48" s="8">
        <v>97220.5</v>
      </c>
      <c r="L48" s="8">
        <v>140.6</v>
      </c>
      <c r="M48" s="6">
        <v>37.72</v>
      </c>
    </row>
    <row r="49" spans="1:13">
      <c r="A49">
        <v>42</v>
      </c>
      <c r="B49" s="7">
        <v>2.2399999999999998E-3</v>
      </c>
      <c r="C49" s="7">
        <v>2.2369999999999998E-3</v>
      </c>
      <c r="D49" s="8">
        <v>95515.4</v>
      </c>
      <c r="E49" s="8">
        <v>213.7</v>
      </c>
      <c r="F49" s="6">
        <v>31.47</v>
      </c>
      <c r="G49" t="s">
        <v>13</v>
      </c>
      <c r="H49">
        <v>42</v>
      </c>
      <c r="I49" s="7">
        <v>1.5499999999999999E-3</v>
      </c>
      <c r="J49" s="7">
        <v>1.549E-3</v>
      </c>
      <c r="K49" s="8">
        <v>97079.8</v>
      </c>
      <c r="L49" s="8">
        <v>150.4</v>
      </c>
      <c r="M49" s="6">
        <v>36.78</v>
      </c>
    </row>
    <row r="50" spans="1:13">
      <c r="A50">
        <v>43</v>
      </c>
      <c r="B50" s="7">
        <v>2.5569999999999998E-3</v>
      </c>
      <c r="C50" s="7">
        <v>2.5539999999999998E-3</v>
      </c>
      <c r="D50" s="8">
        <v>95301.7</v>
      </c>
      <c r="E50" s="8">
        <v>243.4</v>
      </c>
      <c r="F50" s="6">
        <v>30.54</v>
      </c>
      <c r="G50" t="s">
        <v>13</v>
      </c>
      <c r="H50">
        <v>43</v>
      </c>
      <c r="I50" s="7">
        <v>1.738E-3</v>
      </c>
      <c r="J50" s="7">
        <v>1.737E-3</v>
      </c>
      <c r="K50" s="8">
        <v>96929.5</v>
      </c>
      <c r="L50" s="8">
        <v>168.3</v>
      </c>
      <c r="M50" s="6">
        <v>35.83</v>
      </c>
    </row>
    <row r="51" spans="1:13">
      <c r="A51">
        <v>44</v>
      </c>
      <c r="B51" s="7">
        <v>2.9940000000000001E-3</v>
      </c>
      <c r="C51" s="7">
        <v>2.9889999999999999E-3</v>
      </c>
      <c r="D51" s="8">
        <v>95058.3</v>
      </c>
      <c r="E51" s="8">
        <v>284.2</v>
      </c>
      <c r="F51" s="6">
        <v>29.61</v>
      </c>
      <c r="G51" t="s">
        <v>13</v>
      </c>
      <c r="H51">
        <v>44</v>
      </c>
      <c r="I51" s="7">
        <v>1.949E-3</v>
      </c>
      <c r="J51" s="7">
        <v>1.9469999999999999E-3</v>
      </c>
      <c r="K51" s="8">
        <v>96761.1</v>
      </c>
      <c r="L51" s="8">
        <v>188.4</v>
      </c>
      <c r="M51" s="6">
        <v>34.89</v>
      </c>
    </row>
    <row r="52" spans="1:13">
      <c r="A52">
        <v>45</v>
      </c>
      <c r="B52" s="7">
        <v>3.3189999999999999E-3</v>
      </c>
      <c r="C52" s="7">
        <v>3.3140000000000001E-3</v>
      </c>
      <c r="D52" s="8">
        <v>94774.2</v>
      </c>
      <c r="E52" s="8">
        <v>314.10000000000002</v>
      </c>
      <c r="F52" s="6">
        <v>28.7</v>
      </c>
      <c r="G52" t="s">
        <v>13</v>
      </c>
      <c r="H52">
        <v>45</v>
      </c>
      <c r="I52" s="7">
        <v>2.1770000000000001E-3</v>
      </c>
      <c r="J52" s="7">
        <v>2.1749999999999999E-3</v>
      </c>
      <c r="K52" s="8">
        <v>96572.7</v>
      </c>
      <c r="L52" s="8">
        <v>210</v>
      </c>
      <c r="M52" s="6">
        <v>33.96</v>
      </c>
    </row>
    <row r="53" spans="1:13">
      <c r="A53">
        <v>46</v>
      </c>
      <c r="B53" s="7">
        <v>3.8089999999999999E-3</v>
      </c>
      <c r="C53" s="7">
        <v>3.8019999999999998E-3</v>
      </c>
      <c r="D53" s="8">
        <v>94460.1</v>
      </c>
      <c r="E53" s="8">
        <v>359.1</v>
      </c>
      <c r="F53" s="6">
        <v>27.8</v>
      </c>
      <c r="G53" t="s">
        <v>13</v>
      </c>
      <c r="H53">
        <v>46</v>
      </c>
      <c r="I53" s="7">
        <v>2.4510000000000001E-3</v>
      </c>
      <c r="J53" s="7">
        <v>2.4480000000000001E-3</v>
      </c>
      <c r="K53" s="8">
        <v>96362.7</v>
      </c>
      <c r="L53" s="8">
        <v>235.9</v>
      </c>
      <c r="M53" s="6">
        <v>33.03</v>
      </c>
    </row>
    <row r="54" spans="1:13">
      <c r="A54">
        <v>47</v>
      </c>
      <c r="B54" s="7">
        <v>4.2640000000000004E-3</v>
      </c>
      <c r="C54" s="7">
        <v>4.2550000000000001E-3</v>
      </c>
      <c r="D54" s="8">
        <v>94101</v>
      </c>
      <c r="E54" s="8">
        <v>400.4</v>
      </c>
      <c r="F54" s="6">
        <v>26.9</v>
      </c>
      <c r="G54" t="s">
        <v>13</v>
      </c>
      <c r="H54">
        <v>47</v>
      </c>
      <c r="I54" s="7">
        <v>2.7369999999999998E-3</v>
      </c>
      <c r="J54" s="7">
        <v>2.7330000000000002E-3</v>
      </c>
      <c r="K54" s="8">
        <v>96126.8</v>
      </c>
      <c r="L54" s="8">
        <v>262.8</v>
      </c>
      <c r="M54" s="6">
        <v>32.11</v>
      </c>
    </row>
    <row r="55" spans="1:13">
      <c r="A55">
        <v>48</v>
      </c>
      <c r="B55" s="7">
        <v>4.5859999999999998E-3</v>
      </c>
      <c r="C55" s="7">
        <v>4.5750000000000001E-3</v>
      </c>
      <c r="D55" s="8">
        <v>93700.6</v>
      </c>
      <c r="E55" s="8">
        <v>428.7</v>
      </c>
      <c r="F55" s="6">
        <v>26.01</v>
      </c>
      <c r="G55" t="s">
        <v>13</v>
      </c>
      <c r="H55">
        <v>48</v>
      </c>
      <c r="I55" s="7">
        <v>3.081E-3</v>
      </c>
      <c r="J55" s="7">
        <v>3.0769999999999999E-3</v>
      </c>
      <c r="K55" s="8">
        <v>95864</v>
      </c>
      <c r="L55" s="8">
        <v>294.89999999999998</v>
      </c>
      <c r="M55" s="6">
        <v>31.2</v>
      </c>
    </row>
    <row r="56" spans="1:13">
      <c r="A56">
        <v>49</v>
      </c>
      <c r="B56" s="7">
        <v>5.5129999999999997E-3</v>
      </c>
      <c r="C56" s="7">
        <v>5.4970000000000001E-3</v>
      </c>
      <c r="D56" s="8">
        <v>93271.9</v>
      </c>
      <c r="E56" s="8">
        <v>512.79999999999995</v>
      </c>
      <c r="F56" s="6">
        <v>25.13</v>
      </c>
      <c r="G56" t="s">
        <v>13</v>
      </c>
      <c r="H56">
        <v>49</v>
      </c>
      <c r="I56" s="7">
        <v>3.5049999999999999E-3</v>
      </c>
      <c r="J56" s="7">
        <v>3.4989999999999999E-3</v>
      </c>
      <c r="K56" s="8">
        <v>95569.1</v>
      </c>
      <c r="L56" s="8">
        <v>334.4</v>
      </c>
      <c r="M56" s="6">
        <v>30.29</v>
      </c>
    </row>
    <row r="57" spans="1:13">
      <c r="A57">
        <v>50</v>
      </c>
      <c r="B57" s="7">
        <v>6.1970000000000003E-3</v>
      </c>
      <c r="C57" s="7">
        <v>6.1780000000000003E-3</v>
      </c>
      <c r="D57" s="8">
        <v>92759.2</v>
      </c>
      <c r="E57" s="8">
        <v>573</v>
      </c>
      <c r="F57" s="6">
        <v>24.27</v>
      </c>
      <c r="G57" t="s">
        <v>13</v>
      </c>
      <c r="H57">
        <v>50</v>
      </c>
      <c r="I57" s="7">
        <v>3.8289999999999999E-3</v>
      </c>
      <c r="J57" s="7">
        <v>3.8219999999999999E-3</v>
      </c>
      <c r="K57" s="8">
        <v>95234.7</v>
      </c>
      <c r="L57" s="8">
        <v>364</v>
      </c>
      <c r="M57" s="6">
        <v>29.4</v>
      </c>
    </row>
    <row r="58" spans="1:13">
      <c r="A58">
        <v>51</v>
      </c>
      <c r="B58" s="7">
        <v>6.77E-3</v>
      </c>
      <c r="C58" s="7">
        <v>6.7470000000000004E-3</v>
      </c>
      <c r="D58" s="8">
        <v>92186.1</v>
      </c>
      <c r="E58" s="8">
        <v>622</v>
      </c>
      <c r="F58" s="6">
        <v>23.41</v>
      </c>
      <c r="G58" t="s">
        <v>13</v>
      </c>
      <c r="H58">
        <v>51</v>
      </c>
      <c r="I58" s="7">
        <v>4.0730000000000002E-3</v>
      </c>
      <c r="J58" s="7">
        <v>4.065E-3</v>
      </c>
      <c r="K58" s="8">
        <v>94870.7</v>
      </c>
      <c r="L58" s="8">
        <v>385.6</v>
      </c>
      <c r="M58" s="6">
        <v>28.51</v>
      </c>
    </row>
    <row r="59" spans="1:13">
      <c r="A59">
        <v>52</v>
      </c>
      <c r="B59" s="7">
        <v>7.7320000000000002E-3</v>
      </c>
      <c r="C59" s="7">
        <v>7.7019999999999996E-3</v>
      </c>
      <c r="D59" s="8">
        <v>91564.2</v>
      </c>
      <c r="E59" s="8">
        <v>705.3</v>
      </c>
      <c r="F59" s="6">
        <v>22.57</v>
      </c>
      <c r="G59" t="s">
        <v>13</v>
      </c>
      <c r="H59">
        <v>52</v>
      </c>
      <c r="I59" s="7">
        <v>4.496E-3</v>
      </c>
      <c r="J59" s="7">
        <v>4.4860000000000004E-3</v>
      </c>
      <c r="K59" s="8">
        <v>94485.1</v>
      </c>
      <c r="L59" s="8">
        <v>423.9</v>
      </c>
      <c r="M59" s="6">
        <v>27.62</v>
      </c>
    </row>
    <row r="60" spans="1:13">
      <c r="A60">
        <v>53</v>
      </c>
      <c r="B60" s="7">
        <v>8.8400000000000006E-3</v>
      </c>
      <c r="C60" s="7">
        <v>8.8009999999999998E-3</v>
      </c>
      <c r="D60" s="8">
        <v>90858.9</v>
      </c>
      <c r="E60" s="8">
        <v>799.6</v>
      </c>
      <c r="F60" s="6">
        <v>21.74</v>
      </c>
      <c r="G60" t="s">
        <v>13</v>
      </c>
      <c r="H60">
        <v>53</v>
      </c>
      <c r="I60" s="7">
        <v>5.2589999999999998E-3</v>
      </c>
      <c r="J60" s="7">
        <v>5.2449999999999997E-3</v>
      </c>
      <c r="K60" s="8">
        <v>94061.2</v>
      </c>
      <c r="L60" s="8">
        <v>493.4</v>
      </c>
      <c r="M60" s="6">
        <v>26.75</v>
      </c>
    </row>
    <row r="61" spans="1:13">
      <c r="A61">
        <v>54</v>
      </c>
      <c r="B61" s="7">
        <v>9.9810000000000003E-3</v>
      </c>
      <c r="C61" s="7">
        <v>9.9319999999999999E-3</v>
      </c>
      <c r="D61" s="8">
        <v>90059.3</v>
      </c>
      <c r="E61" s="8">
        <v>894.5</v>
      </c>
      <c r="F61" s="6">
        <v>20.93</v>
      </c>
      <c r="G61" t="s">
        <v>13</v>
      </c>
      <c r="H61">
        <v>54</v>
      </c>
      <c r="I61" s="7">
        <v>5.7819999999999998E-3</v>
      </c>
      <c r="J61" s="7">
        <v>5.7650000000000002E-3</v>
      </c>
      <c r="K61" s="8">
        <v>93567.8</v>
      </c>
      <c r="L61" s="8">
        <v>539.4</v>
      </c>
      <c r="M61" s="6">
        <v>25.88</v>
      </c>
    </row>
    <row r="62" spans="1:13">
      <c r="A62">
        <v>55</v>
      </c>
      <c r="B62" s="7">
        <v>1.1245E-2</v>
      </c>
      <c r="C62" s="7">
        <v>1.1181999999999999E-2</v>
      </c>
      <c r="D62" s="8">
        <v>89164.800000000003</v>
      </c>
      <c r="E62" s="8">
        <v>997.1</v>
      </c>
      <c r="F62" s="6">
        <v>20.13</v>
      </c>
      <c r="G62" t="s">
        <v>13</v>
      </c>
      <c r="H62">
        <v>55</v>
      </c>
      <c r="I62" s="7">
        <v>6.2880000000000002E-3</v>
      </c>
      <c r="J62" s="7">
        <v>6.2680000000000001E-3</v>
      </c>
      <c r="K62" s="8">
        <v>93028.4</v>
      </c>
      <c r="L62" s="8">
        <v>583.1</v>
      </c>
      <c r="M62" s="6">
        <v>25.03</v>
      </c>
    </row>
    <row r="63" spans="1:13">
      <c r="A63">
        <v>56</v>
      </c>
      <c r="B63" s="7">
        <v>1.2290000000000001E-2</v>
      </c>
      <c r="C63" s="7">
        <v>1.2215E-2</v>
      </c>
      <c r="D63" s="8">
        <v>88167.7</v>
      </c>
      <c r="E63" s="8">
        <v>1077</v>
      </c>
      <c r="F63" s="6">
        <v>19.36</v>
      </c>
      <c r="G63" t="s">
        <v>13</v>
      </c>
      <c r="H63">
        <v>56</v>
      </c>
      <c r="I63" s="7">
        <v>6.8250000000000003E-3</v>
      </c>
      <c r="J63" s="7">
        <v>6.8019999999999999E-3</v>
      </c>
      <c r="K63" s="8">
        <v>92445.2</v>
      </c>
      <c r="L63" s="8">
        <v>628.79999999999995</v>
      </c>
      <c r="M63" s="6">
        <v>24.19</v>
      </c>
    </row>
    <row r="64" spans="1:13">
      <c r="A64">
        <v>57</v>
      </c>
      <c r="B64" s="7">
        <v>1.3747000000000001E-2</v>
      </c>
      <c r="C64" s="7">
        <v>1.3653E-2</v>
      </c>
      <c r="D64" s="8">
        <v>87090.8</v>
      </c>
      <c r="E64" s="8">
        <v>1189</v>
      </c>
      <c r="F64" s="6">
        <v>18.59</v>
      </c>
      <c r="G64" t="s">
        <v>13</v>
      </c>
      <c r="H64">
        <v>57</v>
      </c>
      <c r="I64" s="7">
        <v>7.6559999999999996E-3</v>
      </c>
      <c r="J64" s="7">
        <v>7.6270000000000001E-3</v>
      </c>
      <c r="K64" s="8">
        <v>91816.5</v>
      </c>
      <c r="L64" s="8">
        <v>700.3</v>
      </c>
      <c r="M64" s="6">
        <v>23.35</v>
      </c>
    </row>
    <row r="65" spans="1:13">
      <c r="A65">
        <v>58</v>
      </c>
      <c r="B65" s="7">
        <v>1.5256E-2</v>
      </c>
      <c r="C65" s="7">
        <v>1.5141E-2</v>
      </c>
      <c r="D65" s="8">
        <v>85901.7</v>
      </c>
      <c r="E65" s="8">
        <v>1300.5999999999999</v>
      </c>
      <c r="F65" s="6">
        <v>17.84</v>
      </c>
      <c r="G65" t="s">
        <v>13</v>
      </c>
      <c r="H65">
        <v>58</v>
      </c>
      <c r="I65" s="7">
        <v>8.0850000000000002E-3</v>
      </c>
      <c r="J65" s="7">
        <v>8.0520000000000001E-3</v>
      </c>
      <c r="K65" s="8">
        <v>91116.2</v>
      </c>
      <c r="L65" s="8">
        <v>733.7</v>
      </c>
      <c r="M65" s="6">
        <v>22.52</v>
      </c>
    </row>
    <row r="66" spans="1:13">
      <c r="A66">
        <v>59</v>
      </c>
      <c r="B66" s="7">
        <v>1.7096E-2</v>
      </c>
      <c r="C66" s="7">
        <v>1.6951000000000001E-2</v>
      </c>
      <c r="D66" s="8">
        <v>84601.1</v>
      </c>
      <c r="E66" s="8">
        <v>1434.1</v>
      </c>
      <c r="F66" s="6">
        <v>17.11</v>
      </c>
      <c r="G66" t="s">
        <v>13</v>
      </c>
      <c r="H66">
        <v>59</v>
      </c>
      <c r="I66" s="7">
        <v>9.0880000000000006E-3</v>
      </c>
      <c r="J66" s="7">
        <v>9.0469999999999995E-3</v>
      </c>
      <c r="K66" s="8">
        <v>90382.5</v>
      </c>
      <c r="L66" s="8">
        <v>817.7</v>
      </c>
      <c r="M66" s="6">
        <v>21.7</v>
      </c>
    </row>
    <row r="67" spans="1:13">
      <c r="A67">
        <v>60</v>
      </c>
      <c r="B67" s="7">
        <v>1.8600999999999999E-2</v>
      </c>
      <c r="C67" s="7">
        <v>1.8429999999999998E-2</v>
      </c>
      <c r="D67" s="8">
        <v>83167</v>
      </c>
      <c r="E67" s="8">
        <v>1532.8</v>
      </c>
      <c r="F67" s="6">
        <v>16.39</v>
      </c>
      <c r="G67" t="s">
        <v>13</v>
      </c>
      <c r="H67">
        <v>60</v>
      </c>
      <c r="I67" s="7">
        <v>9.8960000000000003E-3</v>
      </c>
      <c r="J67" s="7">
        <v>9.8469999999999999E-3</v>
      </c>
      <c r="K67" s="8">
        <v>89564.800000000003</v>
      </c>
      <c r="L67" s="8">
        <v>882</v>
      </c>
      <c r="M67" s="6">
        <v>20.9</v>
      </c>
    </row>
    <row r="68" spans="1:13">
      <c r="A68">
        <v>61</v>
      </c>
      <c r="B68" s="7">
        <v>1.9994999999999999E-2</v>
      </c>
      <c r="C68" s="7">
        <v>1.9796999999999999E-2</v>
      </c>
      <c r="D68" s="8">
        <v>81634.3</v>
      </c>
      <c r="E68" s="8">
        <v>1616.1</v>
      </c>
      <c r="F68" s="6">
        <v>15.69</v>
      </c>
      <c r="G68" t="s">
        <v>13</v>
      </c>
      <c r="H68">
        <v>61</v>
      </c>
      <c r="I68" s="7">
        <v>1.0732E-2</v>
      </c>
      <c r="J68" s="7">
        <v>1.0675E-2</v>
      </c>
      <c r="K68" s="8">
        <v>88682.8</v>
      </c>
      <c r="L68" s="8">
        <v>946.7</v>
      </c>
      <c r="M68" s="6">
        <v>20.100000000000001</v>
      </c>
    </row>
    <row r="69" spans="1:13">
      <c r="A69">
        <v>62</v>
      </c>
      <c r="B69" s="7">
        <v>2.2367999999999999E-2</v>
      </c>
      <c r="C69" s="7">
        <v>2.2120999999999998E-2</v>
      </c>
      <c r="D69" s="8">
        <v>80018.2</v>
      </c>
      <c r="E69" s="8">
        <v>1770.1</v>
      </c>
      <c r="F69" s="6">
        <v>15</v>
      </c>
      <c r="G69" t="s">
        <v>13</v>
      </c>
      <c r="H69">
        <v>62</v>
      </c>
      <c r="I69" s="7">
        <v>1.1809E-2</v>
      </c>
      <c r="J69" s="7">
        <v>1.1738999999999999E-2</v>
      </c>
      <c r="K69" s="8">
        <v>87736.2</v>
      </c>
      <c r="L69" s="8">
        <v>1030</v>
      </c>
      <c r="M69" s="6">
        <v>19.309999999999999</v>
      </c>
    </row>
    <row r="70" spans="1:13">
      <c r="A70">
        <v>63</v>
      </c>
      <c r="B70" s="7">
        <v>2.4996000000000001E-2</v>
      </c>
      <c r="C70" s="7">
        <v>2.4687000000000001E-2</v>
      </c>
      <c r="D70" s="8">
        <v>78248.100000000006</v>
      </c>
      <c r="E70" s="8">
        <v>1931.7</v>
      </c>
      <c r="F70" s="6">
        <v>14.33</v>
      </c>
      <c r="G70" t="s">
        <v>13</v>
      </c>
      <c r="H70">
        <v>63</v>
      </c>
      <c r="I70" s="7">
        <v>1.3067E-2</v>
      </c>
      <c r="J70" s="7">
        <v>1.2982E-2</v>
      </c>
      <c r="K70" s="8">
        <v>86706.2</v>
      </c>
      <c r="L70" s="8">
        <v>1125.5999999999999</v>
      </c>
      <c r="M70" s="6">
        <v>18.53</v>
      </c>
    </row>
    <row r="71" spans="1:13">
      <c r="A71">
        <v>64</v>
      </c>
      <c r="B71" s="7">
        <v>2.7691E-2</v>
      </c>
      <c r="C71" s="7">
        <v>2.7313E-2</v>
      </c>
      <c r="D71" s="8">
        <v>76316.399999999994</v>
      </c>
      <c r="E71" s="8">
        <v>2084.4</v>
      </c>
      <c r="F71" s="6">
        <v>13.68</v>
      </c>
      <c r="G71" t="s">
        <v>13</v>
      </c>
      <c r="H71">
        <v>64</v>
      </c>
      <c r="I71" s="7">
        <v>1.4274999999999999E-2</v>
      </c>
      <c r="J71" s="7">
        <v>1.4174000000000001E-2</v>
      </c>
      <c r="K71" s="8">
        <v>85580.6</v>
      </c>
      <c r="L71" s="8">
        <v>1213</v>
      </c>
      <c r="M71" s="6">
        <v>17.77</v>
      </c>
    </row>
    <row r="72" spans="1:13">
      <c r="A72">
        <v>65</v>
      </c>
      <c r="B72" s="7">
        <v>3.0152999999999999E-2</v>
      </c>
      <c r="C72" s="7">
        <v>2.9704999999999999E-2</v>
      </c>
      <c r="D72" s="8">
        <v>74231.899999999994</v>
      </c>
      <c r="E72" s="8">
        <v>2205.1</v>
      </c>
      <c r="F72" s="6">
        <v>13.05</v>
      </c>
      <c r="G72" t="s">
        <v>13</v>
      </c>
      <c r="H72">
        <v>65</v>
      </c>
      <c r="I72" s="7">
        <v>1.5271E-2</v>
      </c>
      <c r="J72" s="7">
        <v>1.5155E-2</v>
      </c>
      <c r="K72" s="8">
        <v>84367.6</v>
      </c>
      <c r="L72" s="8">
        <v>1278.5999999999999</v>
      </c>
      <c r="M72" s="6">
        <v>17.02</v>
      </c>
    </row>
    <row r="73" spans="1:13">
      <c r="A73">
        <v>66</v>
      </c>
      <c r="B73" s="7">
        <v>3.2446000000000003E-2</v>
      </c>
      <c r="C73" s="7">
        <v>3.1927999999999998E-2</v>
      </c>
      <c r="D73" s="8">
        <v>72026.899999999994</v>
      </c>
      <c r="E73" s="8">
        <v>2299.6999999999998</v>
      </c>
      <c r="F73" s="6">
        <v>12.43</v>
      </c>
      <c r="G73" t="s">
        <v>13</v>
      </c>
      <c r="H73">
        <v>66</v>
      </c>
      <c r="I73" s="7">
        <v>1.6764999999999999E-2</v>
      </c>
      <c r="J73" s="7">
        <v>1.6625999999999998E-2</v>
      </c>
      <c r="K73" s="8">
        <v>83089</v>
      </c>
      <c r="L73" s="8">
        <v>1381.4</v>
      </c>
      <c r="M73" s="6">
        <v>16.27</v>
      </c>
    </row>
    <row r="74" spans="1:13">
      <c r="A74">
        <v>67</v>
      </c>
      <c r="B74" s="7">
        <v>3.5936000000000003E-2</v>
      </c>
      <c r="C74" s="7">
        <v>3.5302E-2</v>
      </c>
      <c r="D74" s="8">
        <v>69727.199999999997</v>
      </c>
      <c r="E74" s="8">
        <v>2461.5</v>
      </c>
      <c r="F74" s="6">
        <v>11.82</v>
      </c>
      <c r="G74" t="s">
        <v>13</v>
      </c>
      <c r="H74">
        <v>67</v>
      </c>
      <c r="I74" s="7">
        <v>1.8631000000000002E-2</v>
      </c>
      <c r="J74" s="7">
        <v>1.8459E-2</v>
      </c>
      <c r="K74" s="8">
        <v>81707.600000000006</v>
      </c>
      <c r="L74" s="8">
        <v>1508.3</v>
      </c>
      <c r="M74" s="6">
        <v>15.54</v>
      </c>
    </row>
    <row r="75" spans="1:13">
      <c r="A75">
        <v>68</v>
      </c>
      <c r="B75" s="7">
        <v>3.9549000000000001E-2</v>
      </c>
      <c r="C75" s="7">
        <v>3.8781999999999997E-2</v>
      </c>
      <c r="D75" s="8">
        <v>67265.7</v>
      </c>
      <c r="E75" s="8">
        <v>2608.6999999999998</v>
      </c>
      <c r="F75" s="6">
        <v>11.24</v>
      </c>
      <c r="G75" t="s">
        <v>13</v>
      </c>
      <c r="H75">
        <v>68</v>
      </c>
      <c r="I75" s="7">
        <v>2.0149E-2</v>
      </c>
      <c r="J75" s="7">
        <v>1.9948E-2</v>
      </c>
      <c r="K75" s="8">
        <v>80199.3</v>
      </c>
      <c r="L75" s="8">
        <v>1599.8</v>
      </c>
      <c r="M75" s="6">
        <v>14.82</v>
      </c>
    </row>
    <row r="76" spans="1:13">
      <c r="A76">
        <v>69</v>
      </c>
      <c r="B76" s="7">
        <v>4.3478999999999997E-2</v>
      </c>
      <c r="C76" s="7">
        <v>4.2554000000000002E-2</v>
      </c>
      <c r="D76" s="8">
        <v>64657</v>
      </c>
      <c r="E76" s="8">
        <v>2751.4</v>
      </c>
      <c r="F76" s="6">
        <v>10.67</v>
      </c>
      <c r="G76" t="s">
        <v>13</v>
      </c>
      <c r="H76">
        <v>69</v>
      </c>
      <c r="I76" s="7">
        <v>2.2075999999999998E-2</v>
      </c>
      <c r="J76" s="7">
        <v>2.1835E-2</v>
      </c>
      <c r="K76" s="8">
        <v>78599.5</v>
      </c>
      <c r="L76" s="8">
        <v>1716.3</v>
      </c>
      <c r="M76" s="6">
        <v>14.12</v>
      </c>
    </row>
    <row r="77" spans="1:13">
      <c r="A77">
        <v>70</v>
      </c>
      <c r="B77" s="7">
        <v>4.7967999999999997E-2</v>
      </c>
      <c r="C77" s="7">
        <v>4.6843999999999997E-2</v>
      </c>
      <c r="D77" s="8">
        <v>61905.599999999999</v>
      </c>
      <c r="E77" s="8">
        <v>2899.9</v>
      </c>
      <c r="F77" s="6">
        <v>10.119999999999999</v>
      </c>
      <c r="G77" t="s">
        <v>13</v>
      </c>
      <c r="H77">
        <v>70</v>
      </c>
      <c r="I77" s="7">
        <v>2.4965000000000001E-2</v>
      </c>
      <c r="J77" s="7">
        <v>2.4657999999999999E-2</v>
      </c>
      <c r="K77" s="8">
        <v>76883.199999999997</v>
      </c>
      <c r="L77" s="8">
        <v>1895.8</v>
      </c>
      <c r="M77" s="6">
        <v>13.42</v>
      </c>
    </row>
    <row r="78" spans="1:13">
      <c r="A78">
        <v>71</v>
      </c>
      <c r="B78" s="7">
        <v>5.2652999999999998E-2</v>
      </c>
      <c r="C78" s="7">
        <v>5.1302E-2</v>
      </c>
      <c r="D78" s="8">
        <v>59005.7</v>
      </c>
      <c r="E78" s="8">
        <v>3027.1</v>
      </c>
      <c r="F78" s="6">
        <v>9.6</v>
      </c>
      <c r="G78" t="s">
        <v>13</v>
      </c>
      <c r="H78">
        <v>71</v>
      </c>
      <c r="I78" s="7">
        <v>2.7224999999999999E-2</v>
      </c>
      <c r="J78" s="7">
        <v>2.6859999999999998E-2</v>
      </c>
      <c r="K78" s="8">
        <v>74987.5</v>
      </c>
      <c r="L78" s="8">
        <v>2014.1</v>
      </c>
      <c r="M78" s="6">
        <v>12.75</v>
      </c>
    </row>
    <row r="79" spans="1:13">
      <c r="A79">
        <v>72</v>
      </c>
      <c r="B79" s="7">
        <v>5.8902000000000003E-2</v>
      </c>
      <c r="C79" s="7">
        <v>5.7216999999999997E-2</v>
      </c>
      <c r="D79" s="8">
        <v>55978.6</v>
      </c>
      <c r="E79" s="8">
        <v>3202.9</v>
      </c>
      <c r="F79" s="6">
        <v>9.09</v>
      </c>
      <c r="G79" t="s">
        <v>13</v>
      </c>
      <c r="H79">
        <v>72</v>
      </c>
      <c r="I79" s="7">
        <v>3.0435E-2</v>
      </c>
      <c r="J79" s="7">
        <v>2.9978999999999999E-2</v>
      </c>
      <c r="K79" s="8">
        <v>72973.3</v>
      </c>
      <c r="L79" s="8">
        <v>2187.6999999999998</v>
      </c>
      <c r="M79" s="6">
        <v>12.08</v>
      </c>
    </row>
    <row r="80" spans="1:13">
      <c r="A80">
        <v>73</v>
      </c>
      <c r="B80" s="7">
        <v>6.4509999999999998E-2</v>
      </c>
      <c r="C80" s="7">
        <v>6.2494000000000001E-2</v>
      </c>
      <c r="D80" s="8">
        <v>52775.7</v>
      </c>
      <c r="E80" s="8">
        <v>3298.2</v>
      </c>
      <c r="F80" s="6">
        <v>8.61</v>
      </c>
      <c r="G80" t="s">
        <v>13</v>
      </c>
      <c r="H80">
        <v>73</v>
      </c>
      <c r="I80" s="7">
        <v>3.3805000000000002E-2</v>
      </c>
      <c r="J80" s="7">
        <v>3.3243000000000002E-2</v>
      </c>
      <c r="K80" s="8">
        <v>70785.7</v>
      </c>
      <c r="L80" s="8">
        <v>2353.1</v>
      </c>
      <c r="M80" s="6">
        <v>11.44</v>
      </c>
    </row>
    <row r="81" spans="1:13">
      <c r="A81">
        <v>74</v>
      </c>
      <c r="B81" s="7">
        <v>7.0528999999999994E-2</v>
      </c>
      <c r="C81" s="7">
        <v>6.8126999999999993E-2</v>
      </c>
      <c r="D81" s="8">
        <v>49477.5</v>
      </c>
      <c r="E81" s="8">
        <v>3370.8</v>
      </c>
      <c r="F81" s="6">
        <v>8.15</v>
      </c>
      <c r="G81" t="s">
        <v>13</v>
      </c>
      <c r="H81">
        <v>74</v>
      </c>
      <c r="I81" s="7">
        <v>3.7851000000000003E-2</v>
      </c>
      <c r="J81" s="7">
        <v>3.7148E-2</v>
      </c>
      <c r="K81" s="8">
        <v>68432.600000000006</v>
      </c>
      <c r="L81" s="8">
        <v>2542.1</v>
      </c>
      <c r="M81" s="6">
        <v>10.82</v>
      </c>
    </row>
    <row r="82" spans="1:13">
      <c r="A82">
        <v>75</v>
      </c>
      <c r="B82" s="7">
        <v>7.7082999999999999E-2</v>
      </c>
      <c r="C82" s="7">
        <v>7.4221999999999996E-2</v>
      </c>
      <c r="D82" s="8">
        <v>46106.8</v>
      </c>
      <c r="E82" s="8">
        <v>3422.2</v>
      </c>
      <c r="F82" s="6">
        <v>7.71</v>
      </c>
      <c r="G82" t="s">
        <v>13</v>
      </c>
      <c r="H82">
        <v>75</v>
      </c>
      <c r="I82" s="7">
        <v>4.2219E-2</v>
      </c>
      <c r="J82" s="7">
        <v>4.1346000000000001E-2</v>
      </c>
      <c r="K82" s="8">
        <v>65890.399999999994</v>
      </c>
      <c r="L82" s="8">
        <v>2724.3</v>
      </c>
      <c r="M82" s="6">
        <v>10.220000000000001</v>
      </c>
    </row>
    <row r="83" spans="1:13">
      <c r="A83">
        <v>76</v>
      </c>
      <c r="B83" s="7">
        <v>8.3983000000000002E-2</v>
      </c>
      <c r="C83" s="7">
        <v>8.0598000000000003E-2</v>
      </c>
      <c r="D83" s="8">
        <v>42684.6</v>
      </c>
      <c r="E83" s="8">
        <v>3440.3</v>
      </c>
      <c r="F83" s="6">
        <v>7.29</v>
      </c>
      <c r="G83" t="s">
        <v>13</v>
      </c>
      <c r="H83">
        <v>76</v>
      </c>
      <c r="I83" s="7">
        <v>4.6611E-2</v>
      </c>
      <c r="J83" s="7">
        <v>4.555E-2</v>
      </c>
      <c r="K83" s="8">
        <v>63166.1</v>
      </c>
      <c r="L83" s="8">
        <v>2877.2</v>
      </c>
      <c r="M83" s="6">
        <v>9.64</v>
      </c>
    </row>
    <row r="84" spans="1:13">
      <c r="A84">
        <v>77</v>
      </c>
      <c r="B84" s="7">
        <v>9.1979000000000005E-2</v>
      </c>
      <c r="C84" s="7">
        <v>8.7934999999999999E-2</v>
      </c>
      <c r="D84" s="8">
        <v>39244.300000000003</v>
      </c>
      <c r="E84" s="8">
        <v>3451</v>
      </c>
      <c r="F84" s="6">
        <v>6.88</v>
      </c>
      <c r="G84" t="s">
        <v>13</v>
      </c>
      <c r="H84">
        <v>77</v>
      </c>
      <c r="I84" s="7">
        <v>5.1915000000000003E-2</v>
      </c>
      <c r="J84" s="7">
        <v>5.0601E-2</v>
      </c>
      <c r="K84" s="8">
        <v>60288.9</v>
      </c>
      <c r="L84" s="8">
        <v>3050.7</v>
      </c>
      <c r="M84" s="6">
        <v>9.07</v>
      </c>
    </row>
    <row r="85" spans="1:13">
      <c r="A85">
        <v>78</v>
      </c>
      <c r="B85" s="7">
        <v>0.101079</v>
      </c>
      <c r="C85" s="7">
        <v>9.6215999999999996E-2</v>
      </c>
      <c r="D85" s="8">
        <v>35793.4</v>
      </c>
      <c r="E85" s="8">
        <v>3443.9</v>
      </c>
      <c r="F85" s="6">
        <v>6.5</v>
      </c>
      <c r="G85" t="s">
        <v>13</v>
      </c>
      <c r="H85">
        <v>78</v>
      </c>
      <c r="I85" s="7">
        <v>5.7971000000000002E-2</v>
      </c>
      <c r="J85" s="7">
        <v>5.6337999999999999E-2</v>
      </c>
      <c r="K85" s="8">
        <v>57238.2</v>
      </c>
      <c r="L85" s="8">
        <v>3224.7</v>
      </c>
      <c r="M85" s="6">
        <v>8.5299999999999994</v>
      </c>
    </row>
    <row r="86" spans="1:13">
      <c r="A86">
        <v>79</v>
      </c>
      <c r="B86" s="7">
        <v>0.11072700000000001</v>
      </c>
      <c r="C86" s="7">
        <v>0.104918</v>
      </c>
      <c r="D86" s="8">
        <v>32349.5</v>
      </c>
      <c r="E86" s="8">
        <v>3394.1</v>
      </c>
      <c r="F86" s="6">
        <v>6.13</v>
      </c>
      <c r="G86" t="s">
        <v>13</v>
      </c>
      <c r="H86">
        <v>79</v>
      </c>
      <c r="I86" s="7">
        <v>6.4149999999999999E-2</v>
      </c>
      <c r="J86" s="7">
        <v>6.2156000000000003E-2</v>
      </c>
      <c r="K86" s="8">
        <v>54013.5</v>
      </c>
      <c r="L86" s="8">
        <v>3357.3</v>
      </c>
      <c r="M86" s="6">
        <v>8.01</v>
      </c>
    </row>
    <row r="87" spans="1:13">
      <c r="A87">
        <v>80</v>
      </c>
      <c r="B87" s="7">
        <v>0.120168</v>
      </c>
      <c r="C87" s="7">
        <v>0.113357</v>
      </c>
      <c r="D87" s="8">
        <v>28955.4</v>
      </c>
      <c r="E87" s="8">
        <v>3282.3</v>
      </c>
      <c r="F87" s="6">
        <v>5.79</v>
      </c>
      <c r="G87" t="s">
        <v>13</v>
      </c>
      <c r="H87">
        <v>80</v>
      </c>
      <c r="I87" s="7">
        <v>7.2759000000000004E-2</v>
      </c>
      <c r="J87" s="7">
        <v>7.0205000000000004E-2</v>
      </c>
      <c r="K87" s="8">
        <v>50656.2</v>
      </c>
      <c r="L87" s="8">
        <v>3556.3</v>
      </c>
      <c r="M87" s="6">
        <v>7.5</v>
      </c>
    </row>
    <row r="88" spans="1:13">
      <c r="A88">
        <v>81</v>
      </c>
      <c r="B88" s="7">
        <v>0.13017699999999999</v>
      </c>
      <c r="C88" s="7">
        <v>0.122222</v>
      </c>
      <c r="D88" s="8">
        <v>25673.1</v>
      </c>
      <c r="E88" s="8">
        <v>3137.8</v>
      </c>
      <c r="F88" s="6">
        <v>5.47</v>
      </c>
      <c r="G88" t="s">
        <v>13</v>
      </c>
      <c r="H88">
        <v>81</v>
      </c>
      <c r="I88" s="7">
        <v>8.0337000000000006E-2</v>
      </c>
      <c r="J88" s="7">
        <v>7.7234999999999998E-2</v>
      </c>
      <c r="K88" s="8">
        <v>47099.9</v>
      </c>
      <c r="L88" s="8">
        <v>3637.8</v>
      </c>
      <c r="M88" s="6">
        <v>7.03</v>
      </c>
    </row>
    <row r="89" spans="1:13">
      <c r="A89">
        <v>82</v>
      </c>
      <c r="B89" s="7">
        <v>0.142989</v>
      </c>
      <c r="C89" s="7">
        <v>0.13344800000000001</v>
      </c>
      <c r="D89" s="8">
        <v>22535.3</v>
      </c>
      <c r="E89" s="8">
        <v>3007.3</v>
      </c>
      <c r="F89" s="6">
        <v>5.16</v>
      </c>
      <c r="G89" t="s">
        <v>13</v>
      </c>
      <c r="H89">
        <v>82</v>
      </c>
      <c r="I89" s="7">
        <v>9.0894000000000003E-2</v>
      </c>
      <c r="J89" s="7">
        <v>8.6943000000000006E-2</v>
      </c>
      <c r="K89" s="8">
        <v>43462.1</v>
      </c>
      <c r="L89" s="8">
        <v>3778.7</v>
      </c>
      <c r="M89" s="6">
        <v>6.58</v>
      </c>
    </row>
    <row r="90" spans="1:13">
      <c r="A90">
        <v>83</v>
      </c>
      <c r="B90" s="7">
        <v>0.15492900000000001</v>
      </c>
      <c r="C90" s="7">
        <v>0.14379</v>
      </c>
      <c r="D90" s="8">
        <v>19528</v>
      </c>
      <c r="E90" s="8">
        <v>2807.9</v>
      </c>
      <c r="F90" s="6">
        <v>4.88</v>
      </c>
      <c r="G90" t="s">
        <v>13</v>
      </c>
      <c r="H90">
        <v>83</v>
      </c>
      <c r="I90" s="7">
        <v>0.10167900000000001</v>
      </c>
      <c r="J90" s="7">
        <v>9.6759999999999999E-2</v>
      </c>
      <c r="K90" s="8">
        <v>39683.4</v>
      </c>
      <c r="L90" s="8">
        <v>3839.8</v>
      </c>
      <c r="M90" s="6">
        <v>6.16</v>
      </c>
    </row>
    <row r="91" spans="1:13">
      <c r="A91">
        <v>84</v>
      </c>
      <c r="B91" s="7">
        <v>0.16662399999999999</v>
      </c>
      <c r="C91" s="7">
        <v>0.15381</v>
      </c>
      <c r="D91" s="8">
        <v>16720.099999999999</v>
      </c>
      <c r="E91" s="8">
        <v>2571.6999999999998</v>
      </c>
      <c r="F91" s="6">
        <v>4.62</v>
      </c>
      <c r="G91" t="s">
        <v>13</v>
      </c>
      <c r="H91">
        <v>84</v>
      </c>
      <c r="I91" s="7">
        <v>0.113639</v>
      </c>
      <c r="J91" s="7">
        <v>0.107529</v>
      </c>
      <c r="K91" s="8">
        <v>35843.599999999999</v>
      </c>
      <c r="L91" s="8">
        <v>3854.2</v>
      </c>
      <c r="M91" s="6">
        <v>5.77</v>
      </c>
    </row>
    <row r="92" spans="1:13">
      <c r="A92">
        <v>85</v>
      </c>
      <c r="B92" s="7">
        <v>0.17776400000000001</v>
      </c>
      <c r="C92" s="7">
        <v>0.16325400000000001</v>
      </c>
      <c r="D92" s="8">
        <v>14148.4</v>
      </c>
      <c r="E92" s="8">
        <v>2309.8000000000002</v>
      </c>
      <c r="F92" s="6">
        <v>4.37</v>
      </c>
      <c r="G92" t="s">
        <v>13</v>
      </c>
      <c r="H92">
        <v>85</v>
      </c>
      <c r="I92" s="7">
        <v>0.125689</v>
      </c>
      <c r="J92" s="7">
        <v>0.118257</v>
      </c>
      <c r="K92" s="8">
        <v>31989.4</v>
      </c>
      <c r="L92" s="8">
        <v>3783</v>
      </c>
      <c r="M92" s="6">
        <v>5.4</v>
      </c>
    </row>
    <row r="93" spans="1:13">
      <c r="A93">
        <v>86</v>
      </c>
      <c r="B93" s="7">
        <v>0.198709</v>
      </c>
      <c r="C93" s="7">
        <v>0.180751</v>
      </c>
      <c r="D93" s="8">
        <v>11838.6</v>
      </c>
      <c r="E93" s="8">
        <v>2139.8000000000002</v>
      </c>
      <c r="F93" s="6">
        <v>4.12</v>
      </c>
      <c r="G93" t="s">
        <v>13</v>
      </c>
      <c r="H93">
        <v>86</v>
      </c>
      <c r="I93" s="7">
        <v>0.14160800000000001</v>
      </c>
      <c r="J93" s="7">
        <v>0.132244</v>
      </c>
      <c r="K93" s="8">
        <v>28206.400000000001</v>
      </c>
      <c r="L93" s="8">
        <v>3730.1</v>
      </c>
      <c r="M93" s="6">
        <v>5.0599999999999996</v>
      </c>
    </row>
    <row r="94" spans="1:13">
      <c r="A94">
        <v>87</v>
      </c>
      <c r="B94" s="7">
        <v>0.21355499999999999</v>
      </c>
      <c r="C94" s="7">
        <v>0.19295200000000001</v>
      </c>
      <c r="D94" s="8">
        <v>9698.7000000000007</v>
      </c>
      <c r="E94" s="8">
        <v>1871.4</v>
      </c>
      <c r="F94" s="6">
        <v>3.92</v>
      </c>
      <c r="G94" t="s">
        <v>13</v>
      </c>
      <c r="H94">
        <v>87</v>
      </c>
      <c r="I94" s="7">
        <v>0.15329499999999999</v>
      </c>
      <c r="J94" s="7">
        <v>0.14238200000000001</v>
      </c>
      <c r="K94" s="8">
        <v>24476.3</v>
      </c>
      <c r="L94" s="8">
        <v>3485</v>
      </c>
      <c r="M94" s="6">
        <v>4.75</v>
      </c>
    </row>
    <row r="95" spans="1:13">
      <c r="A95">
        <v>88</v>
      </c>
      <c r="B95" s="7">
        <v>0.233767</v>
      </c>
      <c r="C95" s="7">
        <v>0.20930299999999999</v>
      </c>
      <c r="D95" s="8">
        <v>7827.4</v>
      </c>
      <c r="E95" s="8">
        <v>1638.3</v>
      </c>
      <c r="F95" s="6">
        <v>3.74</v>
      </c>
      <c r="G95" t="s">
        <v>13</v>
      </c>
      <c r="H95">
        <v>88</v>
      </c>
      <c r="I95" s="7">
        <v>0.170483</v>
      </c>
      <c r="J95" s="7">
        <v>0.15709200000000001</v>
      </c>
      <c r="K95" s="8">
        <v>20991.3</v>
      </c>
      <c r="L95" s="8">
        <v>3297.6</v>
      </c>
      <c r="M95" s="6">
        <v>4.46</v>
      </c>
    </row>
    <row r="96" spans="1:13">
      <c r="A96">
        <v>89</v>
      </c>
      <c r="B96" s="7">
        <v>0.23561499999999999</v>
      </c>
      <c r="C96" s="7">
        <v>0.210783</v>
      </c>
      <c r="D96" s="8">
        <v>6189.1</v>
      </c>
      <c r="E96" s="8">
        <v>1304.5999999999999</v>
      </c>
      <c r="F96" s="6">
        <v>3.6</v>
      </c>
      <c r="G96" t="s">
        <v>13</v>
      </c>
      <c r="H96">
        <v>89</v>
      </c>
      <c r="I96" s="7">
        <v>0.19131899999999999</v>
      </c>
      <c r="J96" s="7">
        <v>0.17461599999999999</v>
      </c>
      <c r="K96" s="8">
        <v>17693.7</v>
      </c>
      <c r="L96" s="8">
        <v>3089.6</v>
      </c>
      <c r="M96" s="6">
        <v>4.2</v>
      </c>
    </row>
    <row r="97" spans="1:13">
      <c r="A97">
        <v>90</v>
      </c>
      <c r="B97" s="7">
        <v>0.23809900000000001</v>
      </c>
      <c r="C97" s="7">
        <v>0.21276900000000001</v>
      </c>
      <c r="D97" s="8">
        <v>4884.5</v>
      </c>
      <c r="E97" s="8">
        <v>1039.3</v>
      </c>
      <c r="F97" s="6">
        <v>3.42</v>
      </c>
      <c r="G97" t="s">
        <v>13</v>
      </c>
      <c r="H97">
        <v>90</v>
      </c>
      <c r="I97" s="7">
        <v>0.19206000000000001</v>
      </c>
      <c r="J97" s="7">
        <v>0.175232</v>
      </c>
      <c r="K97" s="8">
        <v>14604.1</v>
      </c>
      <c r="L97" s="8">
        <v>2559.1</v>
      </c>
      <c r="M97" s="6">
        <v>3.98</v>
      </c>
    </row>
    <row r="98" spans="1:13">
      <c r="A98">
        <v>91</v>
      </c>
      <c r="B98" s="7">
        <v>0.25662400000000002</v>
      </c>
      <c r="C98" s="7">
        <v>0.227441</v>
      </c>
      <c r="D98" s="8">
        <v>3845.2</v>
      </c>
      <c r="E98" s="8">
        <v>874.6</v>
      </c>
      <c r="F98" s="6">
        <v>3.21</v>
      </c>
      <c r="G98" t="s">
        <v>13</v>
      </c>
      <c r="H98">
        <v>91</v>
      </c>
      <c r="I98" s="7">
        <v>0.213366</v>
      </c>
      <c r="J98" s="7">
        <v>0.192798</v>
      </c>
      <c r="K98" s="8">
        <v>12045</v>
      </c>
      <c r="L98" s="8">
        <v>2322.1999999999998</v>
      </c>
      <c r="M98" s="6">
        <v>3.72</v>
      </c>
    </row>
    <row r="99" spans="1:13">
      <c r="A99">
        <v>92</v>
      </c>
      <c r="B99" s="7">
        <v>0.283862</v>
      </c>
      <c r="C99" s="7">
        <v>0.248581</v>
      </c>
      <c r="D99" s="8">
        <v>2970.7</v>
      </c>
      <c r="E99" s="8">
        <v>738.5</v>
      </c>
      <c r="F99" s="6">
        <v>3.01</v>
      </c>
      <c r="G99" t="s">
        <v>13</v>
      </c>
      <c r="H99">
        <v>92</v>
      </c>
      <c r="I99" s="7">
        <v>0.23551800000000001</v>
      </c>
      <c r="J99" s="7">
        <v>0.210705</v>
      </c>
      <c r="K99" s="8">
        <v>9722.7999999999993</v>
      </c>
      <c r="L99" s="8">
        <v>2048.6</v>
      </c>
      <c r="M99" s="6">
        <v>3.48</v>
      </c>
    </row>
    <row r="100" spans="1:13">
      <c r="A100">
        <v>93</v>
      </c>
      <c r="B100" s="7">
        <v>0.30282300000000001</v>
      </c>
      <c r="C100" s="7">
        <v>0.26300200000000001</v>
      </c>
      <c r="D100" s="8">
        <v>2232.1999999999998</v>
      </c>
      <c r="E100" s="8">
        <v>587.1</v>
      </c>
      <c r="F100" s="6">
        <v>2.84</v>
      </c>
      <c r="G100" t="s">
        <v>13</v>
      </c>
      <c r="H100">
        <v>93</v>
      </c>
      <c r="I100" s="7">
        <v>0.25070900000000002</v>
      </c>
      <c r="J100" s="7">
        <v>0.22278200000000001</v>
      </c>
      <c r="K100" s="8">
        <v>7674.1</v>
      </c>
      <c r="L100" s="8">
        <v>1709.7</v>
      </c>
      <c r="M100" s="6">
        <v>3.28</v>
      </c>
    </row>
    <row r="101" spans="1:13">
      <c r="A101">
        <v>94</v>
      </c>
      <c r="B101" s="7">
        <v>0.34088400000000002</v>
      </c>
      <c r="C101" s="7">
        <v>0.291244</v>
      </c>
      <c r="D101" s="8">
        <v>1645.1</v>
      </c>
      <c r="E101" s="8">
        <v>479.1</v>
      </c>
      <c r="F101" s="6">
        <v>2.67</v>
      </c>
      <c r="G101" t="s">
        <v>13</v>
      </c>
      <c r="H101">
        <v>94</v>
      </c>
      <c r="I101" s="7">
        <v>0.27424500000000002</v>
      </c>
      <c r="J101" s="7">
        <v>0.241175</v>
      </c>
      <c r="K101" s="8">
        <v>5964.5</v>
      </c>
      <c r="L101" s="8">
        <v>1438.5</v>
      </c>
      <c r="M101" s="6">
        <v>3.08</v>
      </c>
    </row>
    <row r="102" spans="1:13">
      <c r="A102">
        <v>95</v>
      </c>
      <c r="B102" s="7">
        <v>0.34842600000000001</v>
      </c>
      <c r="C102" s="7">
        <v>0.29673100000000002</v>
      </c>
      <c r="D102" s="8">
        <v>1166</v>
      </c>
      <c r="E102" s="8">
        <v>346</v>
      </c>
      <c r="F102" s="6">
        <v>2.57</v>
      </c>
      <c r="G102" t="s">
        <v>13</v>
      </c>
      <c r="H102">
        <v>95</v>
      </c>
      <c r="I102" s="7">
        <v>0.29484500000000002</v>
      </c>
      <c r="J102" s="7">
        <v>0.256963</v>
      </c>
      <c r="K102" s="8">
        <v>4526</v>
      </c>
      <c r="L102" s="8">
        <v>1163</v>
      </c>
      <c r="M102" s="6">
        <v>2.9</v>
      </c>
    </row>
    <row r="103" spans="1:13">
      <c r="A103">
        <v>96</v>
      </c>
      <c r="B103" s="7">
        <v>0.37636399999999998</v>
      </c>
      <c r="C103" s="7">
        <v>0.31675599999999998</v>
      </c>
      <c r="D103" s="8">
        <v>820</v>
      </c>
      <c r="E103" s="8">
        <v>259.7</v>
      </c>
      <c r="F103" s="6">
        <v>2.44</v>
      </c>
      <c r="G103" t="s">
        <v>13</v>
      </c>
      <c r="H103">
        <v>96</v>
      </c>
      <c r="I103" s="7">
        <v>0.31811899999999999</v>
      </c>
      <c r="J103" s="7">
        <v>0.27446300000000001</v>
      </c>
      <c r="K103" s="8">
        <v>3363</v>
      </c>
      <c r="L103" s="8">
        <v>923</v>
      </c>
      <c r="M103" s="6">
        <v>2.73</v>
      </c>
    </row>
    <row r="104" spans="1:13">
      <c r="A104">
        <v>97</v>
      </c>
      <c r="B104" s="7">
        <v>0.37289800000000001</v>
      </c>
      <c r="C104" s="7">
        <v>0.31429699999999999</v>
      </c>
      <c r="D104" s="8">
        <v>560.29999999999995</v>
      </c>
      <c r="E104" s="8">
        <v>176.1</v>
      </c>
      <c r="F104" s="6">
        <v>2.34</v>
      </c>
      <c r="G104" t="s">
        <v>13</v>
      </c>
      <c r="H104">
        <v>97</v>
      </c>
      <c r="I104" s="7">
        <v>0.34035100000000001</v>
      </c>
      <c r="J104" s="7">
        <v>0.29085499999999997</v>
      </c>
      <c r="K104" s="8">
        <v>2440</v>
      </c>
      <c r="L104" s="8">
        <v>709.7</v>
      </c>
      <c r="M104" s="6">
        <v>2.57</v>
      </c>
    </row>
    <row r="105" spans="1:13">
      <c r="A105">
        <v>98</v>
      </c>
      <c r="B105" s="7">
        <v>0.41597000000000001</v>
      </c>
      <c r="C105" s="7">
        <v>0.34434999999999999</v>
      </c>
      <c r="D105" s="8">
        <v>384.2</v>
      </c>
      <c r="E105" s="8">
        <v>132.30000000000001</v>
      </c>
      <c r="F105" s="6">
        <v>2.1800000000000002</v>
      </c>
      <c r="G105" t="s">
        <v>13</v>
      </c>
      <c r="H105">
        <v>98</v>
      </c>
      <c r="I105" s="7">
        <v>0.36943700000000002</v>
      </c>
      <c r="J105" s="7">
        <v>0.311836</v>
      </c>
      <c r="K105" s="8">
        <v>1730.3</v>
      </c>
      <c r="L105" s="8">
        <v>539.6</v>
      </c>
      <c r="M105" s="6">
        <v>2.42</v>
      </c>
    </row>
    <row r="106" spans="1:13">
      <c r="A106">
        <v>99</v>
      </c>
      <c r="B106" s="7">
        <v>0.43589699999999998</v>
      </c>
      <c r="C106" s="7">
        <v>0.35789500000000002</v>
      </c>
      <c r="D106" s="8">
        <v>251.9</v>
      </c>
      <c r="E106" s="8">
        <v>90.1</v>
      </c>
      <c r="F106" s="6">
        <v>2.0699999999999998</v>
      </c>
      <c r="G106" t="s">
        <v>13</v>
      </c>
      <c r="H106">
        <v>99</v>
      </c>
      <c r="I106" s="7">
        <v>0.36260900000000001</v>
      </c>
      <c r="J106" s="7">
        <v>0.30695600000000001</v>
      </c>
      <c r="K106" s="8">
        <v>1190.7</v>
      </c>
      <c r="L106" s="8">
        <v>365.5</v>
      </c>
      <c r="M106" s="6">
        <v>2.2799999999999998</v>
      </c>
    </row>
    <row r="107" spans="1:13">
      <c r="A107">
        <v>100</v>
      </c>
      <c r="B107">
        <v>0.47368399999999999</v>
      </c>
      <c r="C107">
        <v>0.38297900000000001</v>
      </c>
      <c r="D107">
        <v>161.69999999999999</v>
      </c>
      <c r="E107">
        <v>61.9</v>
      </c>
      <c r="F107">
        <v>1.94</v>
      </c>
      <c r="G107" t="s">
        <v>13</v>
      </c>
      <c r="H107">
        <v>100</v>
      </c>
      <c r="I107">
        <v>0.44358300000000001</v>
      </c>
      <c r="J107">
        <v>0.36305900000000002</v>
      </c>
      <c r="K107">
        <v>825.2</v>
      </c>
      <c r="L107">
        <v>299.60000000000002</v>
      </c>
      <c r="M107">
        <v>2.08</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3"/>
  <sheetViews>
    <sheetView workbookViewId="0"/>
  </sheetViews>
  <sheetFormatPr defaultColWidth="8.85546875" defaultRowHeight="12.75"/>
  <cols>
    <col min="1" max="1" width="94" style="50" customWidth="1"/>
    <col min="2" max="2" width="21.85546875" style="50" customWidth="1"/>
    <col min="3" max="3" width="34.5703125" style="50" customWidth="1"/>
    <col min="4" max="256" width="8.85546875" style="50"/>
    <col min="257" max="257" width="15.5703125" style="50" customWidth="1"/>
    <col min="258" max="258" width="21.5703125" style="50" customWidth="1"/>
    <col min="259" max="259" width="34.5703125" style="50" customWidth="1"/>
    <col min="260" max="512" width="8.85546875" style="50"/>
    <col min="513" max="513" width="15.5703125" style="50" customWidth="1"/>
    <col min="514" max="514" width="21.5703125" style="50" customWidth="1"/>
    <col min="515" max="515" width="34.5703125" style="50" customWidth="1"/>
    <col min="516" max="768" width="8.85546875" style="50"/>
    <col min="769" max="769" width="15.5703125" style="50" customWidth="1"/>
    <col min="770" max="770" width="21.5703125" style="50" customWidth="1"/>
    <col min="771" max="771" width="34.5703125" style="50" customWidth="1"/>
    <col min="772" max="1024" width="8.85546875" style="50"/>
    <col min="1025" max="1025" width="15.5703125" style="50" customWidth="1"/>
    <col min="1026" max="1026" width="21.5703125" style="50" customWidth="1"/>
    <col min="1027" max="1027" width="34.5703125" style="50" customWidth="1"/>
    <col min="1028" max="1280" width="8.85546875" style="50"/>
    <col min="1281" max="1281" width="15.5703125" style="50" customWidth="1"/>
    <col min="1282" max="1282" width="21.5703125" style="50" customWidth="1"/>
    <col min="1283" max="1283" width="34.5703125" style="50" customWidth="1"/>
    <col min="1284" max="1536" width="8.85546875" style="50"/>
    <col min="1537" max="1537" width="15.5703125" style="50" customWidth="1"/>
    <col min="1538" max="1538" width="21.5703125" style="50" customWidth="1"/>
    <col min="1539" max="1539" width="34.5703125" style="50" customWidth="1"/>
    <col min="1540" max="1792" width="8.85546875" style="50"/>
    <col min="1793" max="1793" width="15.5703125" style="50" customWidth="1"/>
    <col min="1794" max="1794" width="21.5703125" style="50" customWidth="1"/>
    <col min="1795" max="1795" width="34.5703125" style="50" customWidth="1"/>
    <col min="1796" max="2048" width="8.85546875" style="50"/>
    <col min="2049" max="2049" width="15.5703125" style="50" customWidth="1"/>
    <col min="2050" max="2050" width="21.5703125" style="50" customWidth="1"/>
    <col min="2051" max="2051" width="34.5703125" style="50" customWidth="1"/>
    <col min="2052" max="2304" width="8.85546875" style="50"/>
    <col min="2305" max="2305" width="15.5703125" style="50" customWidth="1"/>
    <col min="2306" max="2306" width="21.5703125" style="50" customWidth="1"/>
    <col min="2307" max="2307" width="34.5703125" style="50" customWidth="1"/>
    <col min="2308" max="2560" width="8.85546875" style="50"/>
    <col min="2561" max="2561" width="15.5703125" style="50" customWidth="1"/>
    <col min="2562" max="2562" width="21.5703125" style="50" customWidth="1"/>
    <col min="2563" max="2563" width="34.5703125" style="50" customWidth="1"/>
    <col min="2564" max="2816" width="8.85546875" style="50"/>
    <col min="2817" max="2817" width="15.5703125" style="50" customWidth="1"/>
    <col min="2818" max="2818" width="21.5703125" style="50" customWidth="1"/>
    <col min="2819" max="2819" width="34.5703125" style="50" customWidth="1"/>
    <col min="2820" max="3072" width="8.85546875" style="50"/>
    <col min="3073" max="3073" width="15.5703125" style="50" customWidth="1"/>
    <col min="3074" max="3074" width="21.5703125" style="50" customWidth="1"/>
    <col min="3075" max="3075" width="34.5703125" style="50" customWidth="1"/>
    <col min="3076" max="3328" width="8.85546875" style="50"/>
    <col min="3329" max="3329" width="15.5703125" style="50" customWidth="1"/>
    <col min="3330" max="3330" width="21.5703125" style="50" customWidth="1"/>
    <col min="3331" max="3331" width="34.5703125" style="50" customWidth="1"/>
    <col min="3332" max="3584" width="8.85546875" style="50"/>
    <col min="3585" max="3585" width="15.5703125" style="50" customWidth="1"/>
    <col min="3586" max="3586" width="21.5703125" style="50" customWidth="1"/>
    <col min="3587" max="3587" width="34.5703125" style="50" customWidth="1"/>
    <col min="3588" max="3840" width="8.85546875" style="50"/>
    <col min="3841" max="3841" width="15.5703125" style="50" customWidth="1"/>
    <col min="3842" max="3842" width="21.5703125" style="50" customWidth="1"/>
    <col min="3843" max="3843" width="34.5703125" style="50" customWidth="1"/>
    <col min="3844" max="4096" width="8.85546875" style="50"/>
    <col min="4097" max="4097" width="15.5703125" style="50" customWidth="1"/>
    <col min="4098" max="4098" width="21.5703125" style="50" customWidth="1"/>
    <col min="4099" max="4099" width="34.5703125" style="50" customWidth="1"/>
    <col min="4100" max="4352" width="8.85546875" style="50"/>
    <col min="4353" max="4353" width="15.5703125" style="50" customWidth="1"/>
    <col min="4354" max="4354" width="21.5703125" style="50" customWidth="1"/>
    <col min="4355" max="4355" width="34.5703125" style="50" customWidth="1"/>
    <col min="4356" max="4608" width="8.85546875" style="50"/>
    <col min="4609" max="4609" width="15.5703125" style="50" customWidth="1"/>
    <col min="4610" max="4610" width="21.5703125" style="50" customWidth="1"/>
    <col min="4611" max="4611" width="34.5703125" style="50" customWidth="1"/>
    <col min="4612" max="4864" width="8.85546875" style="50"/>
    <col min="4865" max="4865" width="15.5703125" style="50" customWidth="1"/>
    <col min="4866" max="4866" width="21.5703125" style="50" customWidth="1"/>
    <col min="4867" max="4867" width="34.5703125" style="50" customWidth="1"/>
    <col min="4868" max="5120" width="8.85546875" style="50"/>
    <col min="5121" max="5121" width="15.5703125" style="50" customWidth="1"/>
    <col min="5122" max="5122" width="21.5703125" style="50" customWidth="1"/>
    <col min="5123" max="5123" width="34.5703125" style="50" customWidth="1"/>
    <col min="5124" max="5376" width="8.85546875" style="50"/>
    <col min="5377" max="5377" width="15.5703125" style="50" customWidth="1"/>
    <col min="5378" max="5378" width="21.5703125" style="50" customWidth="1"/>
    <col min="5379" max="5379" width="34.5703125" style="50" customWidth="1"/>
    <col min="5380" max="5632" width="8.85546875" style="50"/>
    <col min="5633" max="5633" width="15.5703125" style="50" customWidth="1"/>
    <col min="5634" max="5634" width="21.5703125" style="50" customWidth="1"/>
    <col min="5635" max="5635" width="34.5703125" style="50" customWidth="1"/>
    <col min="5636" max="5888" width="8.85546875" style="50"/>
    <col min="5889" max="5889" width="15.5703125" style="50" customWidth="1"/>
    <col min="5890" max="5890" width="21.5703125" style="50" customWidth="1"/>
    <col min="5891" max="5891" width="34.5703125" style="50" customWidth="1"/>
    <col min="5892" max="6144" width="8.85546875" style="50"/>
    <col min="6145" max="6145" width="15.5703125" style="50" customWidth="1"/>
    <col min="6146" max="6146" width="21.5703125" style="50" customWidth="1"/>
    <col min="6147" max="6147" width="34.5703125" style="50" customWidth="1"/>
    <col min="6148" max="6400" width="8.85546875" style="50"/>
    <col min="6401" max="6401" width="15.5703125" style="50" customWidth="1"/>
    <col min="6402" max="6402" width="21.5703125" style="50" customWidth="1"/>
    <col min="6403" max="6403" width="34.5703125" style="50" customWidth="1"/>
    <col min="6404" max="6656" width="8.85546875" style="50"/>
    <col min="6657" max="6657" width="15.5703125" style="50" customWidth="1"/>
    <col min="6658" max="6658" width="21.5703125" style="50" customWidth="1"/>
    <col min="6659" max="6659" width="34.5703125" style="50" customWidth="1"/>
    <col min="6660" max="6912" width="8.85546875" style="50"/>
    <col min="6913" max="6913" width="15.5703125" style="50" customWidth="1"/>
    <col min="6914" max="6914" width="21.5703125" style="50" customWidth="1"/>
    <col min="6915" max="6915" width="34.5703125" style="50" customWidth="1"/>
    <col min="6916" max="7168" width="8.85546875" style="50"/>
    <col min="7169" max="7169" width="15.5703125" style="50" customWidth="1"/>
    <col min="7170" max="7170" width="21.5703125" style="50" customWidth="1"/>
    <col min="7171" max="7171" width="34.5703125" style="50" customWidth="1"/>
    <col min="7172" max="7424" width="8.85546875" style="50"/>
    <col min="7425" max="7425" width="15.5703125" style="50" customWidth="1"/>
    <col min="7426" max="7426" width="21.5703125" style="50" customWidth="1"/>
    <col min="7427" max="7427" width="34.5703125" style="50" customWidth="1"/>
    <col min="7428" max="7680" width="8.85546875" style="50"/>
    <col min="7681" max="7681" width="15.5703125" style="50" customWidth="1"/>
    <col min="7682" max="7682" width="21.5703125" style="50" customWidth="1"/>
    <col min="7683" max="7683" width="34.5703125" style="50" customWidth="1"/>
    <col min="7684" max="7936" width="8.85546875" style="50"/>
    <col min="7937" max="7937" width="15.5703125" style="50" customWidth="1"/>
    <col min="7938" max="7938" width="21.5703125" style="50" customWidth="1"/>
    <col min="7939" max="7939" width="34.5703125" style="50" customWidth="1"/>
    <col min="7940" max="8192" width="8.85546875" style="50"/>
    <col min="8193" max="8193" width="15.5703125" style="50" customWidth="1"/>
    <col min="8194" max="8194" width="21.5703125" style="50" customWidth="1"/>
    <col min="8195" max="8195" width="34.5703125" style="50" customWidth="1"/>
    <col min="8196" max="8448" width="8.85546875" style="50"/>
    <col min="8449" max="8449" width="15.5703125" style="50" customWidth="1"/>
    <col min="8450" max="8450" width="21.5703125" style="50" customWidth="1"/>
    <col min="8451" max="8451" width="34.5703125" style="50" customWidth="1"/>
    <col min="8452" max="8704" width="8.85546875" style="50"/>
    <col min="8705" max="8705" width="15.5703125" style="50" customWidth="1"/>
    <col min="8706" max="8706" width="21.5703125" style="50" customWidth="1"/>
    <col min="8707" max="8707" width="34.5703125" style="50" customWidth="1"/>
    <col min="8708" max="8960" width="8.85546875" style="50"/>
    <col min="8961" max="8961" width="15.5703125" style="50" customWidth="1"/>
    <col min="8962" max="8962" width="21.5703125" style="50" customWidth="1"/>
    <col min="8963" max="8963" width="34.5703125" style="50" customWidth="1"/>
    <col min="8964" max="9216" width="8.85546875" style="50"/>
    <col min="9217" max="9217" width="15.5703125" style="50" customWidth="1"/>
    <col min="9218" max="9218" width="21.5703125" style="50" customWidth="1"/>
    <col min="9219" max="9219" width="34.5703125" style="50" customWidth="1"/>
    <col min="9220" max="9472" width="8.85546875" style="50"/>
    <col min="9473" max="9473" width="15.5703125" style="50" customWidth="1"/>
    <col min="9474" max="9474" width="21.5703125" style="50" customWidth="1"/>
    <col min="9475" max="9475" width="34.5703125" style="50" customWidth="1"/>
    <col min="9476" max="9728" width="8.85546875" style="50"/>
    <col min="9729" max="9729" width="15.5703125" style="50" customWidth="1"/>
    <col min="9730" max="9730" width="21.5703125" style="50" customWidth="1"/>
    <col min="9731" max="9731" width="34.5703125" style="50" customWidth="1"/>
    <col min="9732" max="9984" width="8.85546875" style="50"/>
    <col min="9985" max="9985" width="15.5703125" style="50" customWidth="1"/>
    <col min="9986" max="9986" width="21.5703125" style="50" customWidth="1"/>
    <col min="9987" max="9987" width="34.5703125" style="50" customWidth="1"/>
    <col min="9988" max="10240" width="8.85546875" style="50"/>
    <col min="10241" max="10241" width="15.5703125" style="50" customWidth="1"/>
    <col min="10242" max="10242" width="21.5703125" style="50" customWidth="1"/>
    <col min="10243" max="10243" width="34.5703125" style="50" customWidth="1"/>
    <col min="10244" max="10496" width="8.85546875" style="50"/>
    <col min="10497" max="10497" width="15.5703125" style="50" customWidth="1"/>
    <col min="10498" max="10498" width="21.5703125" style="50" customWidth="1"/>
    <col min="10499" max="10499" width="34.5703125" style="50" customWidth="1"/>
    <col min="10500" max="10752" width="8.85546875" style="50"/>
    <col min="10753" max="10753" width="15.5703125" style="50" customWidth="1"/>
    <col min="10754" max="10754" width="21.5703125" style="50" customWidth="1"/>
    <col min="10755" max="10755" width="34.5703125" style="50" customWidth="1"/>
    <col min="10756" max="11008" width="8.85546875" style="50"/>
    <col min="11009" max="11009" width="15.5703125" style="50" customWidth="1"/>
    <col min="11010" max="11010" width="21.5703125" style="50" customWidth="1"/>
    <col min="11011" max="11011" width="34.5703125" style="50" customWidth="1"/>
    <col min="11012" max="11264" width="8.85546875" style="50"/>
    <col min="11265" max="11265" width="15.5703125" style="50" customWidth="1"/>
    <col min="11266" max="11266" width="21.5703125" style="50" customWidth="1"/>
    <col min="11267" max="11267" width="34.5703125" style="50" customWidth="1"/>
    <col min="11268" max="11520" width="8.85546875" style="50"/>
    <col min="11521" max="11521" width="15.5703125" style="50" customWidth="1"/>
    <col min="11522" max="11522" width="21.5703125" style="50" customWidth="1"/>
    <col min="11523" max="11523" width="34.5703125" style="50" customWidth="1"/>
    <col min="11524" max="11776" width="8.85546875" style="50"/>
    <col min="11777" max="11777" width="15.5703125" style="50" customWidth="1"/>
    <col min="11778" max="11778" width="21.5703125" style="50" customWidth="1"/>
    <col min="11779" max="11779" width="34.5703125" style="50" customWidth="1"/>
    <col min="11780" max="12032" width="8.85546875" style="50"/>
    <col min="12033" max="12033" width="15.5703125" style="50" customWidth="1"/>
    <col min="12034" max="12034" width="21.5703125" style="50" customWidth="1"/>
    <col min="12035" max="12035" width="34.5703125" style="50" customWidth="1"/>
    <col min="12036" max="12288" width="8.85546875" style="50"/>
    <col min="12289" max="12289" width="15.5703125" style="50" customWidth="1"/>
    <col min="12290" max="12290" width="21.5703125" style="50" customWidth="1"/>
    <col min="12291" max="12291" width="34.5703125" style="50" customWidth="1"/>
    <col min="12292" max="12544" width="8.85546875" style="50"/>
    <col min="12545" max="12545" width="15.5703125" style="50" customWidth="1"/>
    <col min="12546" max="12546" width="21.5703125" style="50" customWidth="1"/>
    <col min="12547" max="12547" width="34.5703125" style="50" customWidth="1"/>
    <col min="12548" max="12800" width="8.85546875" style="50"/>
    <col min="12801" max="12801" width="15.5703125" style="50" customWidth="1"/>
    <col min="12802" max="12802" width="21.5703125" style="50" customWidth="1"/>
    <col min="12803" max="12803" width="34.5703125" style="50" customWidth="1"/>
    <col min="12804" max="13056" width="8.85546875" style="50"/>
    <col min="13057" max="13057" width="15.5703125" style="50" customWidth="1"/>
    <col min="13058" max="13058" width="21.5703125" style="50" customWidth="1"/>
    <col min="13059" max="13059" width="34.5703125" style="50" customWidth="1"/>
    <col min="13060" max="13312" width="8.85546875" style="50"/>
    <col min="13313" max="13313" width="15.5703125" style="50" customWidth="1"/>
    <col min="13314" max="13314" width="21.5703125" style="50" customWidth="1"/>
    <col min="13315" max="13315" width="34.5703125" style="50" customWidth="1"/>
    <col min="13316" max="13568" width="8.85546875" style="50"/>
    <col min="13569" max="13569" width="15.5703125" style="50" customWidth="1"/>
    <col min="13570" max="13570" width="21.5703125" style="50" customWidth="1"/>
    <col min="13571" max="13571" width="34.5703125" style="50" customWidth="1"/>
    <col min="13572" max="13824" width="8.85546875" style="50"/>
    <col min="13825" max="13825" width="15.5703125" style="50" customWidth="1"/>
    <col min="13826" max="13826" width="21.5703125" style="50" customWidth="1"/>
    <col min="13827" max="13827" width="34.5703125" style="50" customWidth="1"/>
    <col min="13828" max="14080" width="8.85546875" style="50"/>
    <col min="14081" max="14081" width="15.5703125" style="50" customWidth="1"/>
    <col min="14082" max="14082" width="21.5703125" style="50" customWidth="1"/>
    <col min="14083" max="14083" width="34.5703125" style="50" customWidth="1"/>
    <col min="14084" max="14336" width="8.85546875" style="50"/>
    <col min="14337" max="14337" width="15.5703125" style="50" customWidth="1"/>
    <col min="14338" max="14338" width="21.5703125" style="50" customWidth="1"/>
    <col min="14339" max="14339" width="34.5703125" style="50" customWidth="1"/>
    <col min="14340" max="14592" width="8.85546875" style="50"/>
    <col min="14593" max="14593" width="15.5703125" style="50" customWidth="1"/>
    <col min="14594" max="14594" width="21.5703125" style="50" customWidth="1"/>
    <col min="14595" max="14595" width="34.5703125" style="50" customWidth="1"/>
    <col min="14596" max="14848" width="8.85546875" style="50"/>
    <col min="14849" max="14849" width="15.5703125" style="50" customWidth="1"/>
    <col min="14850" max="14850" width="21.5703125" style="50" customWidth="1"/>
    <col min="14851" max="14851" width="34.5703125" style="50" customWidth="1"/>
    <col min="14852" max="15104" width="8.85546875" style="50"/>
    <col min="15105" max="15105" width="15.5703125" style="50" customWidth="1"/>
    <col min="15106" max="15106" width="21.5703125" style="50" customWidth="1"/>
    <col min="15107" max="15107" width="34.5703125" style="50" customWidth="1"/>
    <col min="15108" max="15360" width="8.85546875" style="50"/>
    <col min="15361" max="15361" width="15.5703125" style="50" customWidth="1"/>
    <col min="15362" max="15362" width="21.5703125" style="50" customWidth="1"/>
    <col min="15363" max="15363" width="34.5703125" style="50" customWidth="1"/>
    <col min="15364" max="15616" width="8.85546875" style="50"/>
    <col min="15617" max="15617" width="15.5703125" style="50" customWidth="1"/>
    <col min="15618" max="15618" width="21.5703125" style="50" customWidth="1"/>
    <col min="15619" max="15619" width="34.5703125" style="50" customWidth="1"/>
    <col min="15620" max="15872" width="8.85546875" style="50"/>
    <col min="15873" max="15873" width="15.5703125" style="50" customWidth="1"/>
    <col min="15874" max="15874" width="21.5703125" style="50" customWidth="1"/>
    <col min="15875" max="15875" width="34.5703125" style="50" customWidth="1"/>
    <col min="15876" max="16128" width="8.85546875" style="50"/>
    <col min="16129" max="16129" width="15.5703125" style="50" customWidth="1"/>
    <col min="16130" max="16130" width="21.5703125" style="50" customWidth="1"/>
    <col min="16131" max="16131" width="34.5703125" style="50" customWidth="1"/>
    <col min="16132" max="16384" width="8.85546875" style="50"/>
  </cols>
  <sheetData>
    <row r="1" spans="1:7" ht="15.75">
      <c r="A1" s="49" t="s">
        <v>121</v>
      </c>
      <c r="F1" s="51"/>
      <c r="G1" s="52"/>
    </row>
    <row r="2" spans="1:7" ht="15.75">
      <c r="A2" s="49" t="s">
        <v>72</v>
      </c>
      <c r="G2" s="53"/>
    </row>
    <row r="3" spans="1:7" ht="14.25">
      <c r="A3" s="54" t="s">
        <v>122</v>
      </c>
    </row>
    <row r="4" spans="1:7" ht="51">
      <c r="A4" s="55" t="s">
        <v>123</v>
      </c>
    </row>
    <row r="5" spans="1:7">
      <c r="A5" s="50" t="s">
        <v>124</v>
      </c>
    </row>
    <row r="7" spans="1:7" ht="15">
      <c r="A7" s="50" t="s">
        <v>125</v>
      </c>
    </row>
    <row r="10" spans="1:7" ht="15">
      <c r="A10" s="50" t="s">
        <v>126</v>
      </c>
    </row>
    <row r="13" spans="1:7" ht="15">
      <c r="A13" s="50" t="s">
        <v>127</v>
      </c>
    </row>
    <row r="15" spans="1:7">
      <c r="A15" s="56"/>
    </row>
    <row r="16" spans="1:7">
      <c r="A16" s="56"/>
    </row>
    <row r="17" spans="1:1" ht="15">
      <c r="A17" s="50" t="s">
        <v>128</v>
      </c>
    </row>
    <row r="19" spans="1:1">
      <c r="A19" s="56"/>
    </row>
    <row r="20" spans="1:1" ht="26.45" customHeight="1">
      <c r="A20" s="56"/>
    </row>
    <row r="21" spans="1:1" ht="20.25">
      <c r="A21" s="50" t="s">
        <v>129</v>
      </c>
    </row>
    <row r="22" spans="1:1" ht="20.25">
      <c r="A22" s="50" t="s">
        <v>130</v>
      </c>
    </row>
    <row r="23" spans="1:1" ht="15">
      <c r="A23" s="57" t="s">
        <v>131</v>
      </c>
    </row>
    <row r="25" spans="1:1" ht="14.25">
      <c r="A25" s="54" t="s">
        <v>132</v>
      </c>
    </row>
    <row r="26" spans="1:1" ht="20.25">
      <c r="A26" s="50" t="s">
        <v>133</v>
      </c>
    </row>
    <row r="27" spans="1:1" ht="20.25">
      <c r="A27" s="50" t="s">
        <v>134</v>
      </c>
    </row>
    <row r="29" spans="1:1">
      <c r="A29" s="58"/>
    </row>
    <row r="30" spans="1:1">
      <c r="A30" s="54" t="s">
        <v>135</v>
      </c>
    </row>
    <row r="31" spans="1:1" ht="20.25">
      <c r="A31" s="50" t="s">
        <v>136</v>
      </c>
    </row>
    <row r="32" spans="1:1" ht="20.25">
      <c r="A32" s="50" t="s">
        <v>137</v>
      </c>
    </row>
    <row r="33" spans="1:3">
      <c r="A33" s="50" t="s">
        <v>138</v>
      </c>
    </row>
    <row r="34" spans="1:3" ht="15">
      <c r="A34" s="57"/>
    </row>
    <row r="36" spans="1:3">
      <c r="A36" s="54" t="s">
        <v>139</v>
      </c>
    </row>
    <row r="37" spans="1:3" ht="20.25">
      <c r="A37" s="50" t="s">
        <v>140</v>
      </c>
    </row>
    <row r="38" spans="1:3">
      <c r="A38" s="50" t="s">
        <v>141</v>
      </c>
    </row>
    <row r="40" spans="1:3" ht="20.25">
      <c r="A40" s="50" t="s">
        <v>142</v>
      </c>
    </row>
    <row r="41" spans="1:3" ht="20.25">
      <c r="B41" s="50" t="s">
        <v>143</v>
      </c>
    </row>
    <row r="42" spans="1:3" ht="20.25">
      <c r="A42" s="50" t="s">
        <v>144</v>
      </c>
    </row>
    <row r="43" spans="1:3" ht="13.5" thickBot="1">
      <c r="A43" s="50" t="s">
        <v>145</v>
      </c>
    </row>
    <row r="44" spans="1:3" ht="26.25" thickBot="1">
      <c r="A44" s="59" t="s">
        <v>146</v>
      </c>
      <c r="B44" s="60" t="s">
        <v>147</v>
      </c>
      <c r="C44" s="60" t="s">
        <v>148</v>
      </c>
    </row>
    <row r="45" spans="1:3" ht="26.25" thickBot="1">
      <c r="A45" s="61" t="s">
        <v>149</v>
      </c>
      <c r="B45" s="62">
        <v>0.2</v>
      </c>
      <c r="C45" s="63" t="s">
        <v>150</v>
      </c>
    </row>
    <row r="46" spans="1:3" ht="13.5" thickBot="1">
      <c r="A46" s="61" t="s">
        <v>151</v>
      </c>
      <c r="B46" s="62">
        <v>1.5</v>
      </c>
      <c r="C46" s="63"/>
    </row>
    <row r="47" spans="1:3" ht="13.5" thickBot="1">
      <c r="A47" s="61" t="s">
        <v>152</v>
      </c>
      <c r="B47" s="62">
        <v>4</v>
      </c>
      <c r="C47" s="63"/>
    </row>
    <row r="48" spans="1:3" ht="13.5" thickBot="1">
      <c r="A48" s="61" t="s">
        <v>153</v>
      </c>
      <c r="B48" s="62">
        <v>7</v>
      </c>
      <c r="C48" s="63"/>
    </row>
    <row r="49" spans="1:3" ht="13.5" thickBot="1">
      <c r="A49" s="61" t="s">
        <v>154</v>
      </c>
      <c r="B49" s="62">
        <v>10</v>
      </c>
      <c r="C49" s="63"/>
    </row>
    <row r="50" spans="1:3" ht="20.25">
      <c r="A50" s="50" t="s">
        <v>155</v>
      </c>
    </row>
    <row r="51" spans="1:3">
      <c r="A51" s="50" t="s">
        <v>156</v>
      </c>
    </row>
    <row r="53" spans="1:3">
      <c r="A53" s="54"/>
    </row>
  </sheetData>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heetViews>
  <sheetFormatPr defaultColWidth="10.85546875" defaultRowHeight="12.75"/>
  <sheetData>
    <row r="1" spans="1:13" ht="19.5">
      <c r="A1" s="3" t="s">
        <v>51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64" t="s">
        <v>7</v>
      </c>
      <c r="B6" s="64" t="s">
        <v>8</v>
      </c>
      <c r="C6" s="64" t="s">
        <v>9</v>
      </c>
      <c r="D6" s="64" t="s">
        <v>10</v>
      </c>
      <c r="E6" s="64" t="s">
        <v>11</v>
      </c>
      <c r="F6" s="64" t="s">
        <v>12</v>
      </c>
      <c r="G6" t="s">
        <v>13</v>
      </c>
      <c r="H6" s="64" t="s">
        <v>7</v>
      </c>
      <c r="I6" s="64" t="s">
        <v>8</v>
      </c>
      <c r="J6" s="64" t="s">
        <v>9</v>
      </c>
      <c r="K6" s="64" t="s">
        <v>10</v>
      </c>
      <c r="L6" s="64" t="s">
        <v>11</v>
      </c>
      <c r="M6" s="64" t="s">
        <v>12</v>
      </c>
    </row>
    <row r="7" spans="1:13">
      <c r="A7">
        <v>0</v>
      </c>
      <c r="B7" s="7">
        <v>4.2770000000000004E-3</v>
      </c>
      <c r="C7" s="7">
        <v>4.2680000000000001E-3</v>
      </c>
      <c r="D7" s="8">
        <v>100000</v>
      </c>
      <c r="E7" s="8">
        <v>426.8</v>
      </c>
      <c r="F7" s="6">
        <v>79.27</v>
      </c>
      <c r="G7" t="s">
        <v>13</v>
      </c>
      <c r="H7">
        <v>0</v>
      </c>
      <c r="I7" s="7">
        <v>3.5279999999999999E-3</v>
      </c>
      <c r="J7" s="7">
        <v>3.522E-3</v>
      </c>
      <c r="K7" s="8">
        <v>100000</v>
      </c>
      <c r="L7" s="8">
        <v>352.2</v>
      </c>
      <c r="M7" s="6">
        <v>83.06</v>
      </c>
    </row>
    <row r="8" spans="1:13">
      <c r="A8">
        <v>1</v>
      </c>
      <c r="B8" s="7">
        <v>2.33E-4</v>
      </c>
      <c r="C8" s="7">
        <v>2.33E-4</v>
      </c>
      <c r="D8" s="8">
        <v>99573.2</v>
      </c>
      <c r="E8" s="8">
        <v>23.2</v>
      </c>
      <c r="F8" s="6">
        <v>78.61</v>
      </c>
      <c r="G8" t="s">
        <v>13</v>
      </c>
      <c r="H8">
        <v>1</v>
      </c>
      <c r="I8" s="7">
        <v>2.13E-4</v>
      </c>
      <c r="J8" s="7">
        <v>2.13E-4</v>
      </c>
      <c r="K8" s="8">
        <v>99647.8</v>
      </c>
      <c r="L8" s="8">
        <v>21.2</v>
      </c>
      <c r="M8" s="6">
        <v>82.36</v>
      </c>
    </row>
    <row r="9" spans="1:13">
      <c r="A9">
        <v>2</v>
      </c>
      <c r="B9" s="7">
        <v>1.27E-4</v>
      </c>
      <c r="C9" s="7">
        <v>1.27E-4</v>
      </c>
      <c r="D9" s="8">
        <v>99550</v>
      </c>
      <c r="E9" s="8">
        <v>12.7</v>
      </c>
      <c r="F9" s="6">
        <v>77.63</v>
      </c>
      <c r="G9" t="s">
        <v>13</v>
      </c>
      <c r="H9">
        <v>2</v>
      </c>
      <c r="I9" s="7">
        <v>1.1400000000000001E-4</v>
      </c>
      <c r="J9" s="7">
        <v>1.1400000000000001E-4</v>
      </c>
      <c r="K9" s="8">
        <v>99626.6</v>
      </c>
      <c r="L9" s="8">
        <v>11.4</v>
      </c>
      <c r="M9" s="6">
        <v>81.37</v>
      </c>
    </row>
    <row r="10" spans="1:13">
      <c r="A10">
        <v>3</v>
      </c>
      <c r="B10" s="7">
        <v>1.02E-4</v>
      </c>
      <c r="C10" s="7">
        <v>1.02E-4</v>
      </c>
      <c r="D10" s="8">
        <v>99537.4</v>
      </c>
      <c r="E10" s="8">
        <v>10.199999999999999</v>
      </c>
      <c r="F10" s="6">
        <v>76.64</v>
      </c>
      <c r="G10" t="s">
        <v>13</v>
      </c>
      <c r="H10">
        <v>3</v>
      </c>
      <c r="I10" s="7">
        <v>9.2999999999999997E-5</v>
      </c>
      <c r="J10" s="7">
        <v>9.2999999999999997E-5</v>
      </c>
      <c r="K10" s="8">
        <v>99615.2</v>
      </c>
      <c r="L10" s="8">
        <v>9.3000000000000007</v>
      </c>
      <c r="M10" s="6">
        <v>80.38</v>
      </c>
    </row>
    <row r="11" spans="1:13">
      <c r="A11">
        <v>4</v>
      </c>
      <c r="B11" s="7">
        <v>8.7000000000000001E-5</v>
      </c>
      <c r="C11" s="7">
        <v>8.7000000000000001E-5</v>
      </c>
      <c r="D11" s="8">
        <v>99527.2</v>
      </c>
      <c r="E11" s="8">
        <v>8.6999999999999993</v>
      </c>
      <c r="F11" s="6">
        <v>75.650000000000006</v>
      </c>
      <c r="G11" t="s">
        <v>13</v>
      </c>
      <c r="H11">
        <v>4</v>
      </c>
      <c r="I11" s="7">
        <v>6.6000000000000005E-5</v>
      </c>
      <c r="J11" s="7">
        <v>6.6000000000000005E-5</v>
      </c>
      <c r="K11" s="8">
        <v>99605.9</v>
      </c>
      <c r="L11" s="8">
        <v>6.6</v>
      </c>
      <c r="M11" s="6">
        <v>79.39</v>
      </c>
    </row>
    <row r="12" spans="1:13">
      <c r="A12">
        <v>5</v>
      </c>
      <c r="B12" s="7">
        <v>7.6000000000000004E-5</v>
      </c>
      <c r="C12" s="7">
        <v>7.6000000000000004E-5</v>
      </c>
      <c r="D12" s="8">
        <v>99518.5</v>
      </c>
      <c r="E12" s="8">
        <v>7.5</v>
      </c>
      <c r="F12" s="6">
        <v>74.650000000000006</v>
      </c>
      <c r="G12" t="s">
        <v>13</v>
      </c>
      <c r="H12">
        <v>5</v>
      </c>
      <c r="I12" s="7">
        <v>7.7000000000000001E-5</v>
      </c>
      <c r="J12" s="7">
        <v>7.7000000000000001E-5</v>
      </c>
      <c r="K12" s="8">
        <v>99599.3</v>
      </c>
      <c r="L12" s="8">
        <v>7.7</v>
      </c>
      <c r="M12" s="6">
        <v>78.39</v>
      </c>
    </row>
    <row r="13" spans="1:13">
      <c r="A13">
        <v>6</v>
      </c>
      <c r="B13" s="7">
        <v>8.5000000000000006E-5</v>
      </c>
      <c r="C13" s="7">
        <v>8.5000000000000006E-5</v>
      </c>
      <c r="D13" s="8">
        <v>99511</v>
      </c>
      <c r="E13" s="8">
        <v>8.4</v>
      </c>
      <c r="F13" s="6">
        <v>73.66</v>
      </c>
      <c r="G13" t="s">
        <v>13</v>
      </c>
      <c r="H13">
        <v>6</v>
      </c>
      <c r="I13" s="7">
        <v>6.7999999999999999E-5</v>
      </c>
      <c r="J13" s="7">
        <v>6.7999999999999999E-5</v>
      </c>
      <c r="K13" s="8">
        <v>99591.7</v>
      </c>
      <c r="L13" s="8">
        <v>6.8</v>
      </c>
      <c r="M13" s="6">
        <v>77.400000000000006</v>
      </c>
    </row>
    <row r="14" spans="1:13">
      <c r="A14">
        <v>7</v>
      </c>
      <c r="B14" s="7">
        <v>6.8999999999999997E-5</v>
      </c>
      <c r="C14" s="7">
        <v>6.8999999999999997E-5</v>
      </c>
      <c r="D14" s="8">
        <v>99502.6</v>
      </c>
      <c r="E14" s="8">
        <v>6.9</v>
      </c>
      <c r="F14" s="6">
        <v>72.67</v>
      </c>
      <c r="G14" t="s">
        <v>13</v>
      </c>
      <c r="H14">
        <v>7</v>
      </c>
      <c r="I14" s="7">
        <v>5.3000000000000001E-5</v>
      </c>
      <c r="J14" s="7">
        <v>5.3000000000000001E-5</v>
      </c>
      <c r="K14" s="8">
        <v>99584.9</v>
      </c>
      <c r="L14" s="8">
        <v>5.2</v>
      </c>
      <c r="M14" s="6">
        <v>76.41</v>
      </c>
    </row>
    <row r="15" spans="1:13">
      <c r="A15">
        <v>8</v>
      </c>
      <c r="B15" s="7">
        <v>6.6000000000000005E-5</v>
      </c>
      <c r="C15" s="7">
        <v>6.6000000000000005E-5</v>
      </c>
      <c r="D15" s="8">
        <v>99495.7</v>
      </c>
      <c r="E15" s="8">
        <v>6.6</v>
      </c>
      <c r="F15" s="6">
        <v>71.67</v>
      </c>
      <c r="G15" t="s">
        <v>13</v>
      </c>
      <c r="H15">
        <v>8</v>
      </c>
      <c r="I15" s="7">
        <v>5.3000000000000001E-5</v>
      </c>
      <c r="J15" s="7">
        <v>5.3000000000000001E-5</v>
      </c>
      <c r="K15" s="8">
        <v>99579.7</v>
      </c>
      <c r="L15" s="8">
        <v>5.3</v>
      </c>
      <c r="M15" s="6">
        <v>75.41</v>
      </c>
    </row>
    <row r="16" spans="1:13">
      <c r="A16">
        <v>9</v>
      </c>
      <c r="B16" s="7">
        <v>6.2000000000000003E-5</v>
      </c>
      <c r="C16" s="7">
        <v>6.2000000000000003E-5</v>
      </c>
      <c r="D16" s="8">
        <v>99489.1</v>
      </c>
      <c r="E16" s="8">
        <v>6.1</v>
      </c>
      <c r="F16" s="6">
        <v>70.680000000000007</v>
      </c>
      <c r="G16" t="s">
        <v>13</v>
      </c>
      <c r="H16">
        <v>9</v>
      </c>
      <c r="I16" s="7">
        <v>5.5000000000000002E-5</v>
      </c>
      <c r="J16" s="7">
        <v>5.5000000000000002E-5</v>
      </c>
      <c r="K16" s="8">
        <v>99574.399999999994</v>
      </c>
      <c r="L16" s="8">
        <v>5.4</v>
      </c>
      <c r="M16" s="6">
        <v>74.41</v>
      </c>
    </row>
    <row r="17" spans="1:13">
      <c r="A17">
        <v>10</v>
      </c>
      <c r="B17" s="7">
        <v>7.6000000000000004E-5</v>
      </c>
      <c r="C17" s="7">
        <v>7.6000000000000004E-5</v>
      </c>
      <c r="D17" s="8">
        <v>99483</v>
      </c>
      <c r="E17" s="8">
        <v>7.6</v>
      </c>
      <c r="F17" s="6">
        <v>69.680000000000007</v>
      </c>
      <c r="G17" t="s">
        <v>13</v>
      </c>
      <c r="H17">
        <v>10</v>
      </c>
      <c r="I17" s="7">
        <v>6.6000000000000005E-5</v>
      </c>
      <c r="J17" s="7">
        <v>6.6000000000000005E-5</v>
      </c>
      <c r="K17" s="8">
        <v>99569</v>
      </c>
      <c r="L17" s="8">
        <v>6.6</v>
      </c>
      <c r="M17" s="6">
        <v>73.42</v>
      </c>
    </row>
    <row r="18" spans="1:13">
      <c r="A18">
        <v>11</v>
      </c>
      <c r="B18" s="7">
        <v>7.6000000000000004E-5</v>
      </c>
      <c r="C18" s="7">
        <v>7.6000000000000004E-5</v>
      </c>
      <c r="D18" s="8">
        <v>99475.4</v>
      </c>
      <c r="E18" s="8">
        <v>7.6</v>
      </c>
      <c r="F18" s="6">
        <v>68.69</v>
      </c>
      <c r="G18" t="s">
        <v>13</v>
      </c>
      <c r="H18">
        <v>11</v>
      </c>
      <c r="I18" s="7">
        <v>5.3999999999999998E-5</v>
      </c>
      <c r="J18" s="7">
        <v>5.3999999999999998E-5</v>
      </c>
      <c r="K18" s="8">
        <v>99562.4</v>
      </c>
      <c r="L18" s="8">
        <v>5.4</v>
      </c>
      <c r="M18" s="6">
        <v>72.42</v>
      </c>
    </row>
    <row r="19" spans="1:13">
      <c r="A19">
        <v>12</v>
      </c>
      <c r="B19" s="7">
        <v>1.03E-4</v>
      </c>
      <c r="C19" s="7">
        <v>1.03E-4</v>
      </c>
      <c r="D19" s="8">
        <v>99467.8</v>
      </c>
      <c r="E19" s="8">
        <v>10.199999999999999</v>
      </c>
      <c r="F19" s="6">
        <v>67.69</v>
      </c>
      <c r="G19" t="s">
        <v>13</v>
      </c>
      <c r="H19">
        <v>12</v>
      </c>
      <c r="I19" s="7">
        <v>5.3999999999999998E-5</v>
      </c>
      <c r="J19" s="7">
        <v>5.3999999999999998E-5</v>
      </c>
      <c r="K19" s="8">
        <v>99557</v>
      </c>
      <c r="L19" s="8">
        <v>5.3</v>
      </c>
      <c r="M19" s="6">
        <v>71.430000000000007</v>
      </c>
    </row>
    <row r="20" spans="1:13">
      <c r="A20">
        <v>13</v>
      </c>
      <c r="B20" s="7">
        <v>1.18E-4</v>
      </c>
      <c r="C20" s="7">
        <v>1.18E-4</v>
      </c>
      <c r="D20" s="8">
        <v>99457.5</v>
      </c>
      <c r="E20" s="8">
        <v>11.7</v>
      </c>
      <c r="F20" s="6">
        <v>66.7</v>
      </c>
      <c r="G20" t="s">
        <v>13</v>
      </c>
      <c r="H20">
        <v>13</v>
      </c>
      <c r="I20" s="7">
        <v>8.7000000000000001E-5</v>
      </c>
      <c r="J20" s="7">
        <v>8.7000000000000001E-5</v>
      </c>
      <c r="K20" s="8">
        <v>99551.6</v>
      </c>
      <c r="L20" s="8">
        <v>8.6999999999999993</v>
      </c>
      <c r="M20" s="6">
        <v>70.430000000000007</v>
      </c>
    </row>
    <row r="21" spans="1:13">
      <c r="A21">
        <v>14</v>
      </c>
      <c r="B21" s="7">
        <v>1.25E-4</v>
      </c>
      <c r="C21" s="7">
        <v>1.2400000000000001E-4</v>
      </c>
      <c r="D21" s="8">
        <v>99445.9</v>
      </c>
      <c r="E21" s="8">
        <v>12.4</v>
      </c>
      <c r="F21" s="6">
        <v>65.709999999999994</v>
      </c>
      <c r="G21" t="s">
        <v>13</v>
      </c>
      <c r="H21">
        <v>14</v>
      </c>
      <c r="I21" s="7">
        <v>9.2999999999999997E-5</v>
      </c>
      <c r="J21" s="7">
        <v>9.2999999999999997E-5</v>
      </c>
      <c r="K21" s="8">
        <v>99543</v>
      </c>
      <c r="L21" s="8">
        <v>9.3000000000000007</v>
      </c>
      <c r="M21" s="6">
        <v>69.44</v>
      </c>
    </row>
    <row r="22" spans="1:13">
      <c r="A22">
        <v>15</v>
      </c>
      <c r="B22" s="7">
        <v>1.6699999999999999E-4</v>
      </c>
      <c r="C22" s="7">
        <v>1.6699999999999999E-4</v>
      </c>
      <c r="D22" s="8">
        <v>99433.5</v>
      </c>
      <c r="E22" s="8">
        <v>16.7</v>
      </c>
      <c r="F22" s="6">
        <v>64.709999999999994</v>
      </c>
      <c r="G22" t="s">
        <v>13</v>
      </c>
      <c r="H22">
        <v>15</v>
      </c>
      <c r="I22" s="7">
        <v>1.07E-4</v>
      </c>
      <c r="J22" s="7">
        <v>1.07E-4</v>
      </c>
      <c r="K22" s="8">
        <v>99533.7</v>
      </c>
      <c r="L22" s="8">
        <v>10.7</v>
      </c>
      <c r="M22" s="6">
        <v>68.44</v>
      </c>
    </row>
    <row r="23" spans="1:13">
      <c r="A23">
        <v>16</v>
      </c>
      <c r="B23" s="7">
        <v>1.9000000000000001E-4</v>
      </c>
      <c r="C23" s="7">
        <v>1.9000000000000001E-4</v>
      </c>
      <c r="D23" s="8">
        <v>99416.8</v>
      </c>
      <c r="E23" s="8">
        <v>18.899999999999999</v>
      </c>
      <c r="F23" s="6">
        <v>63.72</v>
      </c>
      <c r="G23" t="s">
        <v>13</v>
      </c>
      <c r="H23">
        <v>16</v>
      </c>
      <c r="I23" s="7">
        <v>1.25E-4</v>
      </c>
      <c r="J23" s="7">
        <v>1.25E-4</v>
      </c>
      <c r="K23" s="8">
        <v>99523</v>
      </c>
      <c r="L23" s="8">
        <v>12.4</v>
      </c>
      <c r="M23" s="6">
        <v>67.45</v>
      </c>
    </row>
    <row r="24" spans="1:13">
      <c r="A24">
        <v>17</v>
      </c>
      <c r="B24" s="7">
        <v>2.7900000000000001E-4</v>
      </c>
      <c r="C24" s="7">
        <v>2.7900000000000001E-4</v>
      </c>
      <c r="D24" s="8">
        <v>99398</v>
      </c>
      <c r="E24" s="8">
        <v>27.7</v>
      </c>
      <c r="F24" s="6">
        <v>62.74</v>
      </c>
      <c r="G24" t="s">
        <v>13</v>
      </c>
      <c r="H24">
        <v>17</v>
      </c>
      <c r="I24" s="7">
        <v>1.54E-4</v>
      </c>
      <c r="J24" s="7">
        <v>1.54E-4</v>
      </c>
      <c r="K24" s="8">
        <v>99510.6</v>
      </c>
      <c r="L24" s="8">
        <v>15.3</v>
      </c>
      <c r="M24" s="6">
        <v>66.459999999999994</v>
      </c>
    </row>
    <row r="25" spans="1:13">
      <c r="A25">
        <v>18</v>
      </c>
      <c r="B25" s="7">
        <v>3.7599999999999998E-4</v>
      </c>
      <c r="C25" s="7">
        <v>3.7599999999999998E-4</v>
      </c>
      <c r="D25" s="8">
        <v>99370.3</v>
      </c>
      <c r="E25" s="8">
        <v>37.299999999999997</v>
      </c>
      <c r="F25" s="6">
        <v>61.75</v>
      </c>
      <c r="G25" t="s">
        <v>13</v>
      </c>
      <c r="H25">
        <v>18</v>
      </c>
      <c r="I25" s="7">
        <v>2.0699999999999999E-4</v>
      </c>
      <c r="J25" s="7">
        <v>2.0699999999999999E-4</v>
      </c>
      <c r="K25" s="8">
        <v>99495.3</v>
      </c>
      <c r="L25" s="8">
        <v>20.6</v>
      </c>
      <c r="M25" s="6">
        <v>65.47</v>
      </c>
    </row>
    <row r="26" spans="1:13">
      <c r="A26">
        <v>19</v>
      </c>
      <c r="B26" s="7">
        <v>4.2400000000000001E-4</v>
      </c>
      <c r="C26" s="7">
        <v>4.2400000000000001E-4</v>
      </c>
      <c r="D26" s="8">
        <v>99332.9</v>
      </c>
      <c r="E26" s="8">
        <v>42.1</v>
      </c>
      <c r="F26" s="6">
        <v>60.78</v>
      </c>
      <c r="G26" t="s">
        <v>13</v>
      </c>
      <c r="H26">
        <v>19</v>
      </c>
      <c r="I26" s="7">
        <v>2.0799999999999999E-4</v>
      </c>
      <c r="J26" s="7">
        <v>2.0799999999999999E-4</v>
      </c>
      <c r="K26" s="8">
        <v>99474.7</v>
      </c>
      <c r="L26" s="8">
        <v>20.7</v>
      </c>
      <c r="M26" s="6">
        <v>64.48</v>
      </c>
    </row>
    <row r="27" spans="1:13">
      <c r="A27">
        <v>20</v>
      </c>
      <c r="B27" s="7">
        <v>5.2099999999999998E-4</v>
      </c>
      <c r="C27" s="7">
        <v>5.2099999999999998E-4</v>
      </c>
      <c r="D27" s="8">
        <v>99290.8</v>
      </c>
      <c r="E27" s="8">
        <v>51.7</v>
      </c>
      <c r="F27" s="6">
        <v>59.8</v>
      </c>
      <c r="G27" t="s">
        <v>13</v>
      </c>
      <c r="H27">
        <v>20</v>
      </c>
      <c r="I27" s="7">
        <v>1.8200000000000001E-4</v>
      </c>
      <c r="J27" s="7">
        <v>1.8200000000000001E-4</v>
      </c>
      <c r="K27" s="8">
        <v>99454</v>
      </c>
      <c r="L27" s="8">
        <v>18.100000000000001</v>
      </c>
      <c r="M27" s="6">
        <v>63.5</v>
      </c>
    </row>
    <row r="28" spans="1:13">
      <c r="A28">
        <v>21</v>
      </c>
      <c r="B28" s="7">
        <v>4.7800000000000002E-4</v>
      </c>
      <c r="C28" s="7">
        <v>4.7800000000000002E-4</v>
      </c>
      <c r="D28" s="8">
        <v>99239.1</v>
      </c>
      <c r="E28" s="8">
        <v>47.4</v>
      </c>
      <c r="F28" s="6">
        <v>58.83</v>
      </c>
      <c r="G28" t="s">
        <v>13</v>
      </c>
      <c r="H28">
        <v>21</v>
      </c>
      <c r="I28" s="7">
        <v>1.9799999999999999E-4</v>
      </c>
      <c r="J28" s="7">
        <v>1.9799999999999999E-4</v>
      </c>
      <c r="K28" s="8">
        <v>99435.9</v>
      </c>
      <c r="L28" s="8">
        <v>19.7</v>
      </c>
      <c r="M28" s="6">
        <v>62.51</v>
      </c>
    </row>
    <row r="29" spans="1:13">
      <c r="A29">
        <v>22</v>
      </c>
      <c r="B29" s="7">
        <v>4.66E-4</v>
      </c>
      <c r="C29" s="7">
        <v>4.66E-4</v>
      </c>
      <c r="D29" s="8">
        <v>99191.7</v>
      </c>
      <c r="E29" s="8">
        <v>46.2</v>
      </c>
      <c r="F29" s="6">
        <v>57.86</v>
      </c>
      <c r="G29" t="s">
        <v>13</v>
      </c>
      <c r="H29">
        <v>22</v>
      </c>
      <c r="I29" s="7">
        <v>2.34E-4</v>
      </c>
      <c r="J29" s="7">
        <v>2.34E-4</v>
      </c>
      <c r="K29" s="8">
        <v>99416.2</v>
      </c>
      <c r="L29" s="8">
        <v>23.2</v>
      </c>
      <c r="M29" s="6">
        <v>61.52</v>
      </c>
    </row>
    <row r="30" spans="1:13">
      <c r="A30">
        <v>23</v>
      </c>
      <c r="B30" s="7">
        <v>4.84E-4</v>
      </c>
      <c r="C30" s="7">
        <v>4.84E-4</v>
      </c>
      <c r="D30" s="8">
        <v>99145.5</v>
      </c>
      <c r="E30" s="8">
        <v>47.9</v>
      </c>
      <c r="F30" s="6">
        <v>56.89</v>
      </c>
      <c r="G30" t="s">
        <v>13</v>
      </c>
      <c r="H30">
        <v>23</v>
      </c>
      <c r="I30" s="7">
        <v>1.9699999999999999E-4</v>
      </c>
      <c r="J30" s="7">
        <v>1.9699999999999999E-4</v>
      </c>
      <c r="K30" s="8">
        <v>99393</v>
      </c>
      <c r="L30" s="8">
        <v>19.600000000000001</v>
      </c>
      <c r="M30" s="6">
        <v>60.53</v>
      </c>
    </row>
    <row r="31" spans="1:13">
      <c r="A31">
        <v>24</v>
      </c>
      <c r="B31" s="7">
        <v>5.13E-4</v>
      </c>
      <c r="C31" s="7">
        <v>5.1199999999999998E-4</v>
      </c>
      <c r="D31" s="8">
        <v>99097.600000000006</v>
      </c>
      <c r="E31" s="8">
        <v>50.8</v>
      </c>
      <c r="F31" s="6">
        <v>55.92</v>
      </c>
      <c r="G31" t="s">
        <v>13</v>
      </c>
      <c r="H31">
        <v>24</v>
      </c>
      <c r="I31" s="7">
        <v>2.13E-4</v>
      </c>
      <c r="J31" s="7">
        <v>2.13E-4</v>
      </c>
      <c r="K31" s="8">
        <v>99373.4</v>
      </c>
      <c r="L31" s="8">
        <v>21.2</v>
      </c>
      <c r="M31" s="6">
        <v>59.55</v>
      </c>
    </row>
    <row r="32" spans="1:13">
      <c r="A32">
        <v>25</v>
      </c>
      <c r="B32" s="7">
        <v>5.4299999999999997E-4</v>
      </c>
      <c r="C32" s="7">
        <v>5.4299999999999997E-4</v>
      </c>
      <c r="D32" s="8">
        <v>99046.8</v>
      </c>
      <c r="E32" s="8">
        <v>53.8</v>
      </c>
      <c r="F32" s="6">
        <v>54.94</v>
      </c>
      <c r="G32" t="s">
        <v>13</v>
      </c>
      <c r="H32">
        <v>25</v>
      </c>
      <c r="I32" s="7">
        <v>2.5300000000000002E-4</v>
      </c>
      <c r="J32" s="7">
        <v>2.5300000000000002E-4</v>
      </c>
      <c r="K32" s="8">
        <v>99352.2</v>
      </c>
      <c r="L32" s="8">
        <v>25.1</v>
      </c>
      <c r="M32" s="6">
        <v>58.56</v>
      </c>
    </row>
    <row r="33" spans="1:13">
      <c r="A33">
        <v>26</v>
      </c>
      <c r="B33" s="7">
        <v>5.7399999999999997E-4</v>
      </c>
      <c r="C33" s="7">
        <v>5.7399999999999997E-4</v>
      </c>
      <c r="D33" s="8">
        <v>98993</v>
      </c>
      <c r="E33" s="8">
        <v>56.8</v>
      </c>
      <c r="F33" s="6">
        <v>53.97</v>
      </c>
      <c r="G33" t="s">
        <v>13</v>
      </c>
      <c r="H33">
        <v>26</v>
      </c>
      <c r="I33" s="7">
        <v>2.5599999999999999E-4</v>
      </c>
      <c r="J33" s="7">
        <v>2.5599999999999999E-4</v>
      </c>
      <c r="K33" s="8">
        <v>99327.1</v>
      </c>
      <c r="L33" s="8">
        <v>25.5</v>
      </c>
      <c r="M33" s="6">
        <v>57.57</v>
      </c>
    </row>
    <row r="34" spans="1:13">
      <c r="A34">
        <v>27</v>
      </c>
      <c r="B34" s="7">
        <v>5.9500000000000004E-4</v>
      </c>
      <c r="C34" s="7">
        <v>5.9400000000000002E-4</v>
      </c>
      <c r="D34" s="8">
        <v>98936.2</v>
      </c>
      <c r="E34" s="8">
        <v>58.8</v>
      </c>
      <c r="F34" s="6">
        <v>53</v>
      </c>
      <c r="G34" t="s">
        <v>13</v>
      </c>
      <c r="H34">
        <v>27</v>
      </c>
      <c r="I34" s="7">
        <v>2.9399999999999999E-4</v>
      </c>
      <c r="J34" s="7">
        <v>2.9399999999999999E-4</v>
      </c>
      <c r="K34" s="8">
        <v>99301.7</v>
      </c>
      <c r="L34" s="8">
        <v>29.2</v>
      </c>
      <c r="M34" s="6">
        <v>56.59</v>
      </c>
    </row>
    <row r="35" spans="1:13">
      <c r="A35">
        <v>28</v>
      </c>
      <c r="B35" s="7">
        <v>6.3100000000000005E-4</v>
      </c>
      <c r="C35" s="7">
        <v>6.3100000000000005E-4</v>
      </c>
      <c r="D35" s="8">
        <v>98877.3</v>
      </c>
      <c r="E35" s="8">
        <v>62.4</v>
      </c>
      <c r="F35" s="6">
        <v>52.03</v>
      </c>
      <c r="G35" t="s">
        <v>13</v>
      </c>
      <c r="H35">
        <v>28</v>
      </c>
      <c r="I35" s="7">
        <v>2.9999999999999997E-4</v>
      </c>
      <c r="J35" s="7">
        <v>2.9999999999999997E-4</v>
      </c>
      <c r="K35" s="8">
        <v>99272.5</v>
      </c>
      <c r="L35" s="8">
        <v>29.8</v>
      </c>
      <c r="M35" s="6">
        <v>55.6</v>
      </c>
    </row>
    <row r="36" spans="1:13">
      <c r="A36">
        <v>29</v>
      </c>
      <c r="B36" s="7">
        <v>6.6200000000000005E-4</v>
      </c>
      <c r="C36" s="7">
        <v>6.6100000000000002E-4</v>
      </c>
      <c r="D36" s="8">
        <v>98814.9</v>
      </c>
      <c r="E36" s="8">
        <v>65.400000000000006</v>
      </c>
      <c r="F36" s="6">
        <v>51.07</v>
      </c>
      <c r="G36" t="s">
        <v>13</v>
      </c>
      <c r="H36">
        <v>29</v>
      </c>
      <c r="I36" s="7">
        <v>3.1599999999999998E-4</v>
      </c>
      <c r="J36" s="7">
        <v>3.1599999999999998E-4</v>
      </c>
      <c r="K36" s="8">
        <v>99242.7</v>
      </c>
      <c r="L36" s="8">
        <v>31.3</v>
      </c>
      <c r="M36" s="6">
        <v>54.62</v>
      </c>
    </row>
    <row r="37" spans="1:13">
      <c r="A37">
        <v>30</v>
      </c>
      <c r="B37" s="7">
        <v>7.2900000000000005E-4</v>
      </c>
      <c r="C37" s="7">
        <v>7.2800000000000002E-4</v>
      </c>
      <c r="D37" s="8">
        <v>98749.6</v>
      </c>
      <c r="E37" s="8">
        <v>71.900000000000006</v>
      </c>
      <c r="F37" s="6">
        <v>50.1</v>
      </c>
      <c r="G37" t="s">
        <v>13</v>
      </c>
      <c r="H37">
        <v>30</v>
      </c>
      <c r="I37" s="7">
        <v>3.77E-4</v>
      </c>
      <c r="J37" s="7">
        <v>3.77E-4</v>
      </c>
      <c r="K37" s="8">
        <v>99211.4</v>
      </c>
      <c r="L37" s="8">
        <v>37.4</v>
      </c>
      <c r="M37" s="6">
        <v>53.64</v>
      </c>
    </row>
    <row r="38" spans="1:13">
      <c r="A38">
        <v>31</v>
      </c>
      <c r="B38" s="7">
        <v>7.9500000000000003E-4</v>
      </c>
      <c r="C38" s="7">
        <v>7.9500000000000003E-4</v>
      </c>
      <c r="D38" s="8">
        <v>98677.7</v>
      </c>
      <c r="E38" s="8">
        <v>78.400000000000006</v>
      </c>
      <c r="F38" s="6">
        <v>49.14</v>
      </c>
      <c r="G38" t="s">
        <v>13</v>
      </c>
      <c r="H38">
        <v>31</v>
      </c>
      <c r="I38" s="7">
        <v>3.7599999999999998E-4</v>
      </c>
      <c r="J38" s="7">
        <v>3.7599999999999998E-4</v>
      </c>
      <c r="K38" s="8">
        <v>99174</v>
      </c>
      <c r="L38" s="8">
        <v>37.299999999999997</v>
      </c>
      <c r="M38" s="6">
        <v>52.66</v>
      </c>
    </row>
    <row r="39" spans="1:13">
      <c r="A39">
        <v>32</v>
      </c>
      <c r="B39" s="7">
        <v>7.9000000000000001E-4</v>
      </c>
      <c r="C39" s="7">
        <v>7.8899999999999999E-4</v>
      </c>
      <c r="D39" s="8">
        <v>98599.2</v>
      </c>
      <c r="E39" s="8">
        <v>77.8</v>
      </c>
      <c r="F39" s="6">
        <v>48.18</v>
      </c>
      <c r="G39" t="s">
        <v>13</v>
      </c>
      <c r="H39">
        <v>32</v>
      </c>
      <c r="I39" s="7">
        <v>4.3899999999999999E-4</v>
      </c>
      <c r="J39" s="7">
        <v>4.3899999999999999E-4</v>
      </c>
      <c r="K39" s="8">
        <v>99136.7</v>
      </c>
      <c r="L39" s="8">
        <v>43.5</v>
      </c>
      <c r="M39" s="6">
        <v>51.68</v>
      </c>
    </row>
    <row r="40" spans="1:13">
      <c r="A40">
        <v>33</v>
      </c>
      <c r="B40" s="7">
        <v>8.9300000000000002E-4</v>
      </c>
      <c r="C40" s="7">
        <v>8.9300000000000002E-4</v>
      </c>
      <c r="D40" s="8">
        <v>98521.4</v>
      </c>
      <c r="E40" s="8">
        <v>88</v>
      </c>
      <c r="F40" s="6">
        <v>47.21</v>
      </c>
      <c r="G40" t="s">
        <v>13</v>
      </c>
      <c r="H40">
        <v>33</v>
      </c>
      <c r="I40" s="7">
        <v>4.7800000000000002E-4</v>
      </c>
      <c r="J40" s="7">
        <v>4.7800000000000002E-4</v>
      </c>
      <c r="K40" s="8">
        <v>99093.2</v>
      </c>
      <c r="L40" s="8">
        <v>47.4</v>
      </c>
      <c r="M40" s="6">
        <v>50.7</v>
      </c>
    </row>
    <row r="41" spans="1:13">
      <c r="A41">
        <v>34</v>
      </c>
      <c r="B41" s="7">
        <v>9.2400000000000002E-4</v>
      </c>
      <c r="C41" s="7">
        <v>9.2400000000000002E-4</v>
      </c>
      <c r="D41" s="8">
        <v>98433.4</v>
      </c>
      <c r="E41" s="8">
        <v>90.9</v>
      </c>
      <c r="F41" s="6">
        <v>46.26</v>
      </c>
      <c r="G41" t="s">
        <v>13</v>
      </c>
      <c r="H41">
        <v>34</v>
      </c>
      <c r="I41" s="7">
        <v>5.5900000000000004E-4</v>
      </c>
      <c r="J41" s="7">
        <v>5.5900000000000004E-4</v>
      </c>
      <c r="K41" s="8">
        <v>99045.8</v>
      </c>
      <c r="L41" s="8">
        <v>55.4</v>
      </c>
      <c r="M41" s="6">
        <v>49.72</v>
      </c>
    </row>
    <row r="42" spans="1:13">
      <c r="A42">
        <v>35</v>
      </c>
      <c r="B42" s="7">
        <v>1.016E-3</v>
      </c>
      <c r="C42" s="7">
        <v>1.016E-3</v>
      </c>
      <c r="D42" s="8">
        <v>98342.5</v>
      </c>
      <c r="E42" s="8">
        <v>99.9</v>
      </c>
      <c r="F42" s="6">
        <v>45.3</v>
      </c>
      <c r="G42" t="s">
        <v>13</v>
      </c>
      <c r="H42">
        <v>35</v>
      </c>
      <c r="I42" s="7">
        <v>5.6999999999999998E-4</v>
      </c>
      <c r="J42" s="7">
        <v>5.6899999999999995E-4</v>
      </c>
      <c r="K42" s="8">
        <v>98990.399999999994</v>
      </c>
      <c r="L42" s="8">
        <v>56.4</v>
      </c>
      <c r="M42" s="6">
        <v>48.75</v>
      </c>
    </row>
    <row r="43" spans="1:13">
      <c r="A43">
        <v>36</v>
      </c>
      <c r="B43" s="7">
        <v>1.0499999999999999E-3</v>
      </c>
      <c r="C43" s="7">
        <v>1.049E-3</v>
      </c>
      <c r="D43" s="8">
        <v>98242.6</v>
      </c>
      <c r="E43" s="8">
        <v>103.1</v>
      </c>
      <c r="F43" s="6">
        <v>44.34</v>
      </c>
      <c r="G43" t="s">
        <v>13</v>
      </c>
      <c r="H43">
        <v>36</v>
      </c>
      <c r="I43" s="7">
        <v>6.3599999999999996E-4</v>
      </c>
      <c r="J43" s="7">
        <v>6.3599999999999996E-4</v>
      </c>
      <c r="K43" s="8">
        <v>98934.1</v>
      </c>
      <c r="L43" s="8">
        <v>62.9</v>
      </c>
      <c r="M43" s="6">
        <v>47.78</v>
      </c>
    </row>
    <row r="44" spans="1:13">
      <c r="A44">
        <v>37</v>
      </c>
      <c r="B44" s="7">
        <v>1.2719999999999999E-3</v>
      </c>
      <c r="C44" s="7">
        <v>1.271E-3</v>
      </c>
      <c r="D44" s="8">
        <v>98139.6</v>
      </c>
      <c r="E44" s="8">
        <v>124.8</v>
      </c>
      <c r="F44" s="6">
        <v>43.39</v>
      </c>
      <c r="G44" t="s">
        <v>13</v>
      </c>
      <c r="H44">
        <v>37</v>
      </c>
      <c r="I44" s="7">
        <v>7.3099999999999999E-4</v>
      </c>
      <c r="J44" s="7">
        <v>7.3099999999999999E-4</v>
      </c>
      <c r="K44" s="8">
        <v>98871.2</v>
      </c>
      <c r="L44" s="8">
        <v>72.3</v>
      </c>
      <c r="M44" s="6">
        <v>46.81</v>
      </c>
    </row>
    <row r="45" spans="1:13">
      <c r="A45">
        <v>38</v>
      </c>
      <c r="B45" s="7">
        <v>1.232E-3</v>
      </c>
      <c r="C45" s="7">
        <v>1.2310000000000001E-3</v>
      </c>
      <c r="D45" s="8">
        <v>98014.8</v>
      </c>
      <c r="E45" s="8">
        <v>120.7</v>
      </c>
      <c r="F45" s="6">
        <v>42.44</v>
      </c>
      <c r="G45" t="s">
        <v>13</v>
      </c>
      <c r="H45">
        <v>38</v>
      </c>
      <c r="I45" s="7">
        <v>7.7700000000000002E-4</v>
      </c>
      <c r="J45" s="7">
        <v>7.7700000000000002E-4</v>
      </c>
      <c r="K45" s="8">
        <v>98798.9</v>
      </c>
      <c r="L45" s="8">
        <v>76.7</v>
      </c>
      <c r="M45" s="6">
        <v>45.84</v>
      </c>
    </row>
    <row r="46" spans="1:13">
      <c r="A46">
        <v>39</v>
      </c>
      <c r="B46" s="7">
        <v>1.3810000000000001E-3</v>
      </c>
      <c r="C46" s="7">
        <v>1.3810000000000001E-3</v>
      </c>
      <c r="D46" s="8">
        <v>97894.1</v>
      </c>
      <c r="E46" s="8">
        <v>135.1</v>
      </c>
      <c r="F46" s="6">
        <v>41.5</v>
      </c>
      <c r="G46" t="s">
        <v>13</v>
      </c>
      <c r="H46">
        <v>39</v>
      </c>
      <c r="I46" s="7">
        <v>8.0500000000000005E-4</v>
      </c>
      <c r="J46" s="7">
        <v>8.0400000000000003E-4</v>
      </c>
      <c r="K46" s="8">
        <v>98722.2</v>
      </c>
      <c r="L46" s="8">
        <v>79.400000000000006</v>
      </c>
      <c r="M46" s="6">
        <v>44.88</v>
      </c>
    </row>
    <row r="47" spans="1:13">
      <c r="A47">
        <v>40</v>
      </c>
      <c r="B47" s="7">
        <v>1.513E-3</v>
      </c>
      <c r="C47" s="7">
        <v>1.5120000000000001E-3</v>
      </c>
      <c r="D47" s="8">
        <v>97759</v>
      </c>
      <c r="E47" s="8">
        <v>147.80000000000001</v>
      </c>
      <c r="F47" s="6">
        <v>40.549999999999997</v>
      </c>
      <c r="G47" t="s">
        <v>13</v>
      </c>
      <c r="H47">
        <v>40</v>
      </c>
      <c r="I47" s="7">
        <v>8.5999999999999998E-4</v>
      </c>
      <c r="J47" s="7">
        <v>8.5999999999999998E-4</v>
      </c>
      <c r="K47" s="8">
        <v>98642.8</v>
      </c>
      <c r="L47" s="8">
        <v>84.8</v>
      </c>
      <c r="M47" s="6">
        <v>43.91</v>
      </c>
    </row>
    <row r="48" spans="1:13">
      <c r="A48">
        <v>41</v>
      </c>
      <c r="B48" s="7">
        <v>1.585E-3</v>
      </c>
      <c r="C48" s="7">
        <v>1.583E-3</v>
      </c>
      <c r="D48" s="8">
        <v>97611.1</v>
      </c>
      <c r="E48" s="8">
        <v>154.6</v>
      </c>
      <c r="F48" s="6">
        <v>39.61</v>
      </c>
      <c r="G48" t="s">
        <v>13</v>
      </c>
      <c r="H48">
        <v>41</v>
      </c>
      <c r="I48" s="7">
        <v>9.4600000000000001E-4</v>
      </c>
      <c r="J48" s="7">
        <v>9.4600000000000001E-4</v>
      </c>
      <c r="K48" s="8">
        <v>98557.9</v>
      </c>
      <c r="L48" s="8">
        <v>93.2</v>
      </c>
      <c r="M48" s="6">
        <v>42.95</v>
      </c>
    </row>
    <row r="49" spans="1:13">
      <c r="A49">
        <v>42</v>
      </c>
      <c r="B49" s="7">
        <v>1.7420000000000001E-3</v>
      </c>
      <c r="C49" s="7">
        <v>1.7409999999999999E-3</v>
      </c>
      <c r="D49" s="8">
        <v>97456.6</v>
      </c>
      <c r="E49" s="8">
        <v>169.6</v>
      </c>
      <c r="F49" s="6">
        <v>38.67</v>
      </c>
      <c r="G49" t="s">
        <v>13</v>
      </c>
      <c r="H49">
        <v>42</v>
      </c>
      <c r="I49" s="7">
        <v>1.0640000000000001E-3</v>
      </c>
      <c r="J49" s="7">
        <v>1.0640000000000001E-3</v>
      </c>
      <c r="K49" s="8">
        <v>98464.7</v>
      </c>
      <c r="L49" s="8">
        <v>104.7</v>
      </c>
      <c r="M49" s="6">
        <v>41.99</v>
      </c>
    </row>
    <row r="50" spans="1:13">
      <c r="A50">
        <v>43</v>
      </c>
      <c r="B50" s="7">
        <v>1.902E-3</v>
      </c>
      <c r="C50" s="7">
        <v>1.9009999999999999E-3</v>
      </c>
      <c r="D50" s="8">
        <v>97286.9</v>
      </c>
      <c r="E50" s="8">
        <v>184.9</v>
      </c>
      <c r="F50" s="6">
        <v>37.74</v>
      </c>
      <c r="G50" t="s">
        <v>13</v>
      </c>
      <c r="H50">
        <v>43</v>
      </c>
      <c r="I50" s="7">
        <v>1.1659999999999999E-3</v>
      </c>
      <c r="J50" s="7">
        <v>1.1659999999999999E-3</v>
      </c>
      <c r="K50" s="8">
        <v>98360</v>
      </c>
      <c r="L50" s="8">
        <v>114.6</v>
      </c>
      <c r="M50" s="6">
        <v>41.04</v>
      </c>
    </row>
    <row r="51" spans="1:13">
      <c r="A51">
        <v>44</v>
      </c>
      <c r="B51" s="7">
        <v>2.0890000000000001E-3</v>
      </c>
      <c r="C51" s="7">
        <v>2.0869999999999999E-3</v>
      </c>
      <c r="D51" s="8">
        <v>97102</v>
      </c>
      <c r="E51" s="8">
        <v>202.6</v>
      </c>
      <c r="F51" s="6">
        <v>36.81</v>
      </c>
      <c r="G51" t="s">
        <v>13</v>
      </c>
      <c r="H51">
        <v>44</v>
      </c>
      <c r="I51" s="7">
        <v>1.307E-3</v>
      </c>
      <c r="J51" s="7">
        <v>1.3060000000000001E-3</v>
      </c>
      <c r="K51" s="8">
        <v>98245.3</v>
      </c>
      <c r="L51" s="8">
        <v>128.30000000000001</v>
      </c>
      <c r="M51" s="6">
        <v>40.08</v>
      </c>
    </row>
    <row r="52" spans="1:13">
      <c r="A52">
        <v>45</v>
      </c>
      <c r="B52" s="7">
        <v>2.3419999999999999E-3</v>
      </c>
      <c r="C52" s="7">
        <v>2.3389999999999999E-3</v>
      </c>
      <c r="D52" s="8">
        <v>96899.4</v>
      </c>
      <c r="E52" s="8">
        <v>226.7</v>
      </c>
      <c r="F52" s="6">
        <v>35.89</v>
      </c>
      <c r="G52" t="s">
        <v>13</v>
      </c>
      <c r="H52">
        <v>45</v>
      </c>
      <c r="I52" s="7">
        <v>1.436E-3</v>
      </c>
      <c r="J52" s="7">
        <v>1.4350000000000001E-3</v>
      </c>
      <c r="K52" s="8">
        <v>98117</v>
      </c>
      <c r="L52" s="8">
        <v>140.80000000000001</v>
      </c>
      <c r="M52" s="6">
        <v>39.130000000000003</v>
      </c>
    </row>
    <row r="53" spans="1:13">
      <c r="A53">
        <v>46</v>
      </c>
      <c r="B53" s="7">
        <v>2.4919999999999999E-3</v>
      </c>
      <c r="C53" s="7">
        <v>2.4889999999999999E-3</v>
      </c>
      <c r="D53" s="8">
        <v>96672.8</v>
      </c>
      <c r="E53" s="8">
        <v>240.6</v>
      </c>
      <c r="F53" s="6">
        <v>34.97</v>
      </c>
      <c r="G53" t="s">
        <v>13</v>
      </c>
      <c r="H53">
        <v>46</v>
      </c>
      <c r="I53" s="7">
        <v>1.5590000000000001E-3</v>
      </c>
      <c r="J53" s="7">
        <v>1.557E-3</v>
      </c>
      <c r="K53" s="8">
        <v>97976.2</v>
      </c>
      <c r="L53" s="8">
        <v>152.6</v>
      </c>
      <c r="M53" s="6">
        <v>38.19</v>
      </c>
    </row>
    <row r="54" spans="1:13">
      <c r="A54">
        <v>47</v>
      </c>
      <c r="B54" s="7">
        <v>2.6540000000000001E-3</v>
      </c>
      <c r="C54" s="7">
        <v>2.6510000000000001E-3</v>
      </c>
      <c r="D54" s="8">
        <v>96432.2</v>
      </c>
      <c r="E54" s="8">
        <v>255.6</v>
      </c>
      <c r="F54" s="6">
        <v>34.06</v>
      </c>
      <c r="G54" t="s">
        <v>13</v>
      </c>
      <c r="H54">
        <v>47</v>
      </c>
      <c r="I54" s="7">
        <v>1.684E-3</v>
      </c>
      <c r="J54" s="7">
        <v>1.683E-3</v>
      </c>
      <c r="K54" s="8">
        <v>97823.6</v>
      </c>
      <c r="L54" s="8">
        <v>164.6</v>
      </c>
      <c r="M54" s="6">
        <v>37.25</v>
      </c>
    </row>
    <row r="55" spans="1:13">
      <c r="A55">
        <v>48</v>
      </c>
      <c r="B55" s="7">
        <v>2.846E-3</v>
      </c>
      <c r="C55" s="7">
        <v>2.8419999999999999E-3</v>
      </c>
      <c r="D55" s="8">
        <v>96176.5</v>
      </c>
      <c r="E55" s="8">
        <v>273.3</v>
      </c>
      <c r="F55" s="6">
        <v>33.15</v>
      </c>
      <c r="G55" t="s">
        <v>13</v>
      </c>
      <c r="H55">
        <v>48</v>
      </c>
      <c r="I55" s="7">
        <v>1.9170000000000001E-3</v>
      </c>
      <c r="J55" s="7">
        <v>1.915E-3</v>
      </c>
      <c r="K55" s="8">
        <v>97659</v>
      </c>
      <c r="L55" s="8">
        <v>187</v>
      </c>
      <c r="M55" s="6">
        <v>36.31</v>
      </c>
    </row>
    <row r="56" spans="1:13">
      <c r="A56">
        <v>49</v>
      </c>
      <c r="B56" s="7">
        <v>3.1809999999999998E-3</v>
      </c>
      <c r="C56" s="7">
        <v>3.176E-3</v>
      </c>
      <c r="D56" s="8">
        <v>95903.2</v>
      </c>
      <c r="E56" s="8">
        <v>304.60000000000002</v>
      </c>
      <c r="F56" s="6">
        <v>32.24</v>
      </c>
      <c r="G56" t="s">
        <v>13</v>
      </c>
      <c r="H56">
        <v>49</v>
      </c>
      <c r="I56" s="7">
        <v>2.0040000000000001E-3</v>
      </c>
      <c r="J56" s="7">
        <v>2.0019999999999999E-3</v>
      </c>
      <c r="K56" s="8">
        <v>97472</v>
      </c>
      <c r="L56" s="8">
        <v>195.2</v>
      </c>
      <c r="M56" s="6">
        <v>35.380000000000003</v>
      </c>
    </row>
    <row r="57" spans="1:13">
      <c r="A57">
        <v>50</v>
      </c>
      <c r="B57" s="7">
        <v>3.4559999999999999E-3</v>
      </c>
      <c r="C57" s="7">
        <v>3.4499999999999999E-3</v>
      </c>
      <c r="D57" s="8">
        <v>95598.6</v>
      </c>
      <c r="E57" s="8">
        <v>329.8</v>
      </c>
      <c r="F57" s="6">
        <v>31.34</v>
      </c>
      <c r="G57" t="s">
        <v>13</v>
      </c>
      <c r="H57">
        <v>50</v>
      </c>
      <c r="I57" s="7">
        <v>2.1559999999999999E-3</v>
      </c>
      <c r="J57" s="7">
        <v>2.1540000000000001E-3</v>
      </c>
      <c r="K57" s="8">
        <v>97276.800000000003</v>
      </c>
      <c r="L57" s="8">
        <v>209.5</v>
      </c>
      <c r="M57" s="6">
        <v>34.450000000000003</v>
      </c>
    </row>
    <row r="58" spans="1:13">
      <c r="A58">
        <v>51</v>
      </c>
      <c r="B58" s="7">
        <v>3.7269999999999998E-3</v>
      </c>
      <c r="C58" s="7">
        <v>3.7200000000000002E-3</v>
      </c>
      <c r="D58" s="8">
        <v>95268.800000000003</v>
      </c>
      <c r="E58" s="8">
        <v>354.4</v>
      </c>
      <c r="F58" s="6">
        <v>30.45</v>
      </c>
      <c r="G58" t="s">
        <v>13</v>
      </c>
      <c r="H58">
        <v>51</v>
      </c>
      <c r="I58" s="7">
        <v>2.3969999999999998E-3</v>
      </c>
      <c r="J58" s="7">
        <v>2.3939999999999999E-3</v>
      </c>
      <c r="K58" s="8">
        <v>97067.3</v>
      </c>
      <c r="L58" s="8">
        <v>232.4</v>
      </c>
      <c r="M58" s="6">
        <v>33.520000000000003</v>
      </c>
    </row>
    <row r="59" spans="1:13">
      <c r="A59">
        <v>52</v>
      </c>
      <c r="B59" s="7">
        <v>3.9550000000000002E-3</v>
      </c>
      <c r="C59" s="7">
        <v>3.947E-3</v>
      </c>
      <c r="D59" s="8">
        <v>94914.4</v>
      </c>
      <c r="E59" s="8">
        <v>374.6</v>
      </c>
      <c r="F59" s="6">
        <v>29.56</v>
      </c>
      <c r="G59" t="s">
        <v>13</v>
      </c>
      <c r="H59">
        <v>52</v>
      </c>
      <c r="I59" s="7">
        <v>2.5170000000000001E-3</v>
      </c>
      <c r="J59" s="7">
        <v>2.5140000000000002E-3</v>
      </c>
      <c r="K59" s="8">
        <v>96834.9</v>
      </c>
      <c r="L59" s="8">
        <v>243.5</v>
      </c>
      <c r="M59" s="6">
        <v>32.6</v>
      </c>
    </row>
    <row r="60" spans="1:13">
      <c r="A60">
        <v>53</v>
      </c>
      <c r="B60" s="7">
        <v>4.2989999999999999E-3</v>
      </c>
      <c r="C60" s="7">
        <v>4.2900000000000004E-3</v>
      </c>
      <c r="D60" s="8">
        <v>94539.8</v>
      </c>
      <c r="E60" s="8">
        <v>405.6</v>
      </c>
      <c r="F60" s="6">
        <v>28.67</v>
      </c>
      <c r="G60" t="s">
        <v>13</v>
      </c>
      <c r="H60">
        <v>53</v>
      </c>
      <c r="I60" s="7">
        <v>2.6949999999999999E-3</v>
      </c>
      <c r="J60" s="7">
        <v>2.6909999999999998E-3</v>
      </c>
      <c r="K60" s="8">
        <v>96591.4</v>
      </c>
      <c r="L60" s="8">
        <v>259.89999999999998</v>
      </c>
      <c r="M60" s="6">
        <v>31.68</v>
      </c>
    </row>
    <row r="61" spans="1:13">
      <c r="A61">
        <v>54</v>
      </c>
      <c r="B61" s="7">
        <v>4.6280000000000002E-3</v>
      </c>
      <c r="C61" s="7">
        <v>4.6179999999999997E-3</v>
      </c>
      <c r="D61" s="8">
        <v>94134.2</v>
      </c>
      <c r="E61" s="8">
        <v>434.7</v>
      </c>
      <c r="F61" s="6">
        <v>27.8</v>
      </c>
      <c r="G61" t="s">
        <v>13</v>
      </c>
      <c r="H61">
        <v>54</v>
      </c>
      <c r="I61" s="7">
        <v>2.862E-3</v>
      </c>
      <c r="J61" s="7">
        <v>2.8579999999999999E-3</v>
      </c>
      <c r="K61" s="8">
        <v>96331.5</v>
      </c>
      <c r="L61" s="8">
        <v>275.3</v>
      </c>
      <c r="M61" s="6">
        <v>30.77</v>
      </c>
    </row>
    <row r="62" spans="1:13">
      <c r="A62">
        <v>55</v>
      </c>
      <c r="B62" s="7">
        <v>4.96E-3</v>
      </c>
      <c r="C62" s="7">
        <v>4.947E-3</v>
      </c>
      <c r="D62" s="8">
        <v>93699.5</v>
      </c>
      <c r="E62" s="8">
        <v>463.6</v>
      </c>
      <c r="F62" s="6">
        <v>26.92</v>
      </c>
      <c r="G62" t="s">
        <v>13</v>
      </c>
      <c r="H62">
        <v>55</v>
      </c>
      <c r="I62" s="7">
        <v>3.202E-3</v>
      </c>
      <c r="J62" s="7">
        <v>3.1970000000000002E-3</v>
      </c>
      <c r="K62" s="8">
        <v>96056.1</v>
      </c>
      <c r="L62" s="8">
        <v>307.10000000000002</v>
      </c>
      <c r="M62" s="6">
        <v>29.85</v>
      </c>
    </row>
    <row r="63" spans="1:13">
      <c r="A63">
        <v>56</v>
      </c>
      <c r="B63" s="7">
        <v>5.4980000000000003E-3</v>
      </c>
      <c r="C63" s="7">
        <v>5.483E-3</v>
      </c>
      <c r="D63" s="8">
        <v>93236</v>
      </c>
      <c r="E63" s="8">
        <v>511.2</v>
      </c>
      <c r="F63" s="6">
        <v>26.05</v>
      </c>
      <c r="G63" t="s">
        <v>13</v>
      </c>
      <c r="H63">
        <v>56</v>
      </c>
      <c r="I63" s="7">
        <v>3.5479999999999999E-3</v>
      </c>
      <c r="J63" s="7">
        <v>3.542E-3</v>
      </c>
      <c r="K63" s="8">
        <v>95749</v>
      </c>
      <c r="L63" s="8">
        <v>339.2</v>
      </c>
      <c r="M63" s="6">
        <v>28.95</v>
      </c>
    </row>
    <row r="64" spans="1:13">
      <c r="A64">
        <v>57</v>
      </c>
      <c r="B64" s="7">
        <v>5.9589999999999999E-3</v>
      </c>
      <c r="C64" s="7">
        <v>5.9420000000000002E-3</v>
      </c>
      <c r="D64" s="8">
        <v>92724.800000000003</v>
      </c>
      <c r="E64" s="8">
        <v>550.9</v>
      </c>
      <c r="F64" s="6">
        <v>25.19</v>
      </c>
      <c r="G64" t="s">
        <v>13</v>
      </c>
      <c r="H64">
        <v>57</v>
      </c>
      <c r="I64" s="7">
        <v>3.8300000000000001E-3</v>
      </c>
      <c r="J64" s="7">
        <v>3.823E-3</v>
      </c>
      <c r="K64" s="8">
        <v>95409.9</v>
      </c>
      <c r="L64" s="8">
        <v>364.7</v>
      </c>
      <c r="M64" s="6">
        <v>28.05</v>
      </c>
    </row>
    <row r="65" spans="1:13">
      <c r="A65">
        <v>58</v>
      </c>
      <c r="B65" s="7">
        <v>6.5820000000000002E-3</v>
      </c>
      <c r="C65" s="7">
        <v>6.5599999999999999E-3</v>
      </c>
      <c r="D65" s="8">
        <v>92173.8</v>
      </c>
      <c r="E65" s="8">
        <v>604.70000000000005</v>
      </c>
      <c r="F65" s="6">
        <v>24.34</v>
      </c>
      <c r="G65" t="s">
        <v>13</v>
      </c>
      <c r="H65">
        <v>58</v>
      </c>
      <c r="I65" s="7">
        <v>4.2690000000000002E-3</v>
      </c>
      <c r="J65" s="7">
        <v>4.2599999999999999E-3</v>
      </c>
      <c r="K65" s="8">
        <v>95045.1</v>
      </c>
      <c r="L65" s="8">
        <v>404.9</v>
      </c>
      <c r="M65" s="6">
        <v>27.15</v>
      </c>
    </row>
    <row r="66" spans="1:13">
      <c r="A66">
        <v>59</v>
      </c>
      <c r="B66" s="7">
        <v>7.1009999999999997E-3</v>
      </c>
      <c r="C66" s="7">
        <v>7.0759999999999998E-3</v>
      </c>
      <c r="D66" s="8">
        <v>91569.1</v>
      </c>
      <c r="E66" s="8">
        <v>647.9</v>
      </c>
      <c r="F66" s="6">
        <v>23.5</v>
      </c>
      <c r="G66" t="s">
        <v>13</v>
      </c>
      <c r="H66">
        <v>59</v>
      </c>
      <c r="I66" s="7">
        <v>4.548E-3</v>
      </c>
      <c r="J66" s="7">
        <v>4.5380000000000004E-3</v>
      </c>
      <c r="K66" s="8">
        <v>94640.3</v>
      </c>
      <c r="L66" s="8">
        <v>429.5</v>
      </c>
      <c r="M66" s="6">
        <v>26.27</v>
      </c>
    </row>
    <row r="67" spans="1:13">
      <c r="A67">
        <v>60</v>
      </c>
      <c r="B67" s="7">
        <v>7.7889999999999999E-3</v>
      </c>
      <c r="C67" s="7">
        <v>7.7580000000000001E-3</v>
      </c>
      <c r="D67" s="8">
        <v>90921.2</v>
      </c>
      <c r="E67" s="8">
        <v>705.4</v>
      </c>
      <c r="F67" s="6">
        <v>22.66</v>
      </c>
      <c r="G67" t="s">
        <v>13</v>
      </c>
      <c r="H67">
        <v>60</v>
      </c>
      <c r="I67" s="7">
        <v>5.1250000000000002E-3</v>
      </c>
      <c r="J67" s="7">
        <v>5.1120000000000002E-3</v>
      </c>
      <c r="K67" s="8">
        <v>94210.8</v>
      </c>
      <c r="L67" s="8">
        <v>481.6</v>
      </c>
      <c r="M67" s="6">
        <v>25.39</v>
      </c>
    </row>
    <row r="68" spans="1:13">
      <c r="A68">
        <v>61</v>
      </c>
      <c r="B68" s="7">
        <v>8.4329999999999995E-3</v>
      </c>
      <c r="C68" s="7">
        <v>8.3979999999999992E-3</v>
      </c>
      <c r="D68" s="8">
        <v>90215.8</v>
      </c>
      <c r="E68" s="8">
        <v>757.6</v>
      </c>
      <c r="F68" s="6">
        <v>21.84</v>
      </c>
      <c r="G68" t="s">
        <v>13</v>
      </c>
      <c r="H68">
        <v>61</v>
      </c>
      <c r="I68" s="7">
        <v>5.4990000000000004E-3</v>
      </c>
      <c r="J68" s="7">
        <v>5.4840000000000002E-3</v>
      </c>
      <c r="K68" s="8">
        <v>93729.2</v>
      </c>
      <c r="L68" s="8">
        <v>514</v>
      </c>
      <c r="M68" s="6">
        <v>24.51</v>
      </c>
    </row>
    <row r="69" spans="1:13">
      <c r="A69">
        <v>62</v>
      </c>
      <c r="B69" s="7">
        <v>9.4240000000000001E-3</v>
      </c>
      <c r="C69" s="7">
        <v>9.3799999999999994E-3</v>
      </c>
      <c r="D69" s="8">
        <v>89458.2</v>
      </c>
      <c r="E69" s="8">
        <v>839.1</v>
      </c>
      <c r="F69" s="6">
        <v>21.02</v>
      </c>
      <c r="G69" t="s">
        <v>13</v>
      </c>
      <c r="H69">
        <v>62</v>
      </c>
      <c r="I69" s="7">
        <v>6.2919999999999998E-3</v>
      </c>
      <c r="J69" s="7">
        <v>6.2719999999999998E-3</v>
      </c>
      <c r="K69" s="8">
        <v>93215.2</v>
      </c>
      <c r="L69" s="8">
        <v>584.70000000000005</v>
      </c>
      <c r="M69" s="6">
        <v>23.65</v>
      </c>
    </row>
    <row r="70" spans="1:13">
      <c r="A70">
        <v>63</v>
      </c>
      <c r="B70" s="7">
        <v>1.034E-2</v>
      </c>
      <c r="C70" s="7">
        <v>1.0286E-2</v>
      </c>
      <c r="D70" s="8">
        <v>88619</v>
      </c>
      <c r="E70" s="8">
        <v>911.6</v>
      </c>
      <c r="F70" s="6">
        <v>20.21</v>
      </c>
      <c r="G70" t="s">
        <v>13</v>
      </c>
      <c r="H70">
        <v>63</v>
      </c>
      <c r="I70" s="7">
        <v>6.7130000000000002E-3</v>
      </c>
      <c r="J70" s="7">
        <v>6.6909999999999999E-3</v>
      </c>
      <c r="K70" s="8">
        <v>92630.5</v>
      </c>
      <c r="L70" s="8">
        <v>619.79999999999995</v>
      </c>
      <c r="M70" s="6">
        <v>22.79</v>
      </c>
    </row>
    <row r="71" spans="1:13">
      <c r="A71">
        <v>64</v>
      </c>
      <c r="B71" s="7">
        <v>1.1077999999999999E-2</v>
      </c>
      <c r="C71" s="7">
        <v>1.1017000000000001E-2</v>
      </c>
      <c r="D71" s="8">
        <v>87707.5</v>
      </c>
      <c r="E71" s="8">
        <v>966.2</v>
      </c>
      <c r="F71" s="6">
        <v>19.420000000000002</v>
      </c>
      <c r="G71" t="s">
        <v>13</v>
      </c>
      <c r="H71">
        <v>64</v>
      </c>
      <c r="I71" s="7">
        <v>7.1929999999999997E-3</v>
      </c>
      <c r="J71" s="7">
        <v>7.1669999999999998E-3</v>
      </c>
      <c r="K71" s="8">
        <v>92010.7</v>
      </c>
      <c r="L71" s="8">
        <v>659.5</v>
      </c>
      <c r="M71" s="6">
        <v>21.94</v>
      </c>
    </row>
    <row r="72" spans="1:13">
      <c r="A72">
        <v>65</v>
      </c>
      <c r="B72" s="7">
        <v>1.2288E-2</v>
      </c>
      <c r="C72" s="7">
        <v>1.2213E-2</v>
      </c>
      <c r="D72" s="8">
        <v>86741.2</v>
      </c>
      <c r="E72" s="8">
        <v>1059.3</v>
      </c>
      <c r="F72" s="6">
        <v>18.63</v>
      </c>
      <c r="G72" t="s">
        <v>13</v>
      </c>
      <c r="H72">
        <v>65</v>
      </c>
      <c r="I72" s="7">
        <v>7.9100000000000004E-3</v>
      </c>
      <c r="J72" s="7">
        <v>7.8790000000000006E-3</v>
      </c>
      <c r="K72" s="8">
        <v>91351.2</v>
      </c>
      <c r="L72" s="8">
        <v>719.7</v>
      </c>
      <c r="M72" s="6">
        <v>21.1</v>
      </c>
    </row>
    <row r="73" spans="1:13">
      <c r="A73">
        <v>66</v>
      </c>
      <c r="B73" s="7">
        <v>1.3690000000000001E-2</v>
      </c>
      <c r="C73" s="7">
        <v>1.3597E-2</v>
      </c>
      <c r="D73" s="8">
        <v>85681.9</v>
      </c>
      <c r="E73" s="8">
        <v>1165</v>
      </c>
      <c r="F73" s="6">
        <v>17.850000000000001</v>
      </c>
      <c r="G73" t="s">
        <v>13</v>
      </c>
      <c r="H73">
        <v>66</v>
      </c>
      <c r="I73" s="7">
        <v>8.5880000000000001E-3</v>
      </c>
      <c r="J73" s="7">
        <v>8.5520000000000006E-3</v>
      </c>
      <c r="K73" s="8">
        <v>90631.5</v>
      </c>
      <c r="L73" s="8">
        <v>775.1</v>
      </c>
      <c r="M73" s="6">
        <v>20.260000000000002</v>
      </c>
    </row>
    <row r="74" spans="1:13">
      <c r="A74">
        <v>67</v>
      </c>
      <c r="B74" s="7">
        <v>1.4622E-2</v>
      </c>
      <c r="C74" s="7">
        <v>1.4515999999999999E-2</v>
      </c>
      <c r="D74" s="8">
        <v>84516.9</v>
      </c>
      <c r="E74" s="8">
        <v>1226.9000000000001</v>
      </c>
      <c r="F74" s="6">
        <v>17.09</v>
      </c>
      <c r="G74" t="s">
        <v>13</v>
      </c>
      <c r="H74">
        <v>67</v>
      </c>
      <c r="I74" s="7">
        <v>9.3120000000000008E-3</v>
      </c>
      <c r="J74" s="7">
        <v>9.2689999999999995E-3</v>
      </c>
      <c r="K74" s="8">
        <v>89856.5</v>
      </c>
      <c r="L74" s="8">
        <v>832.9</v>
      </c>
      <c r="M74" s="6">
        <v>19.43</v>
      </c>
    </row>
    <row r="75" spans="1:13">
      <c r="A75">
        <v>68</v>
      </c>
      <c r="B75" s="7">
        <v>1.6219000000000001E-2</v>
      </c>
      <c r="C75" s="7">
        <v>1.6088999999999999E-2</v>
      </c>
      <c r="D75" s="8">
        <v>83290</v>
      </c>
      <c r="E75" s="8">
        <v>1340.1</v>
      </c>
      <c r="F75" s="6">
        <v>16.34</v>
      </c>
      <c r="G75" t="s">
        <v>13</v>
      </c>
      <c r="H75">
        <v>68</v>
      </c>
      <c r="I75" s="7">
        <v>1.0418E-2</v>
      </c>
      <c r="J75" s="7">
        <v>1.0364E-2</v>
      </c>
      <c r="K75" s="8">
        <v>89023.6</v>
      </c>
      <c r="L75" s="8">
        <v>922.6</v>
      </c>
      <c r="M75" s="6">
        <v>18.61</v>
      </c>
    </row>
    <row r="76" spans="1:13">
      <c r="A76">
        <v>69</v>
      </c>
      <c r="B76" s="7">
        <v>1.7849E-2</v>
      </c>
      <c r="C76" s="7">
        <v>1.7690999999999998E-2</v>
      </c>
      <c r="D76" s="8">
        <v>81950</v>
      </c>
      <c r="E76" s="8">
        <v>1449.8</v>
      </c>
      <c r="F76" s="6">
        <v>15.59</v>
      </c>
      <c r="G76" t="s">
        <v>13</v>
      </c>
      <c r="H76">
        <v>69</v>
      </c>
      <c r="I76" s="7">
        <v>1.1209999999999999E-2</v>
      </c>
      <c r="J76" s="7">
        <v>1.1147000000000001E-2</v>
      </c>
      <c r="K76" s="8">
        <v>88101</v>
      </c>
      <c r="L76" s="8">
        <v>982.1</v>
      </c>
      <c r="M76" s="6">
        <v>17.8</v>
      </c>
    </row>
    <row r="77" spans="1:13">
      <c r="A77">
        <v>70</v>
      </c>
      <c r="B77" s="7">
        <v>1.9119000000000001E-2</v>
      </c>
      <c r="C77" s="7">
        <v>1.8938E-2</v>
      </c>
      <c r="D77" s="8">
        <v>80500.2</v>
      </c>
      <c r="E77" s="8">
        <v>1524.5</v>
      </c>
      <c r="F77" s="6">
        <v>14.87</v>
      </c>
      <c r="G77" t="s">
        <v>13</v>
      </c>
      <c r="H77">
        <v>70</v>
      </c>
      <c r="I77" s="7">
        <v>1.2666999999999999E-2</v>
      </c>
      <c r="J77" s="7">
        <v>1.2586999999999999E-2</v>
      </c>
      <c r="K77" s="8">
        <v>87118.9</v>
      </c>
      <c r="L77" s="8">
        <v>1096.5999999999999</v>
      </c>
      <c r="M77" s="6">
        <v>16.989999999999998</v>
      </c>
    </row>
    <row r="78" spans="1:13">
      <c r="A78">
        <v>71</v>
      </c>
      <c r="B78" s="7">
        <v>2.0636999999999999E-2</v>
      </c>
      <c r="C78" s="7">
        <v>2.0427000000000001E-2</v>
      </c>
      <c r="D78" s="8">
        <v>78975.7</v>
      </c>
      <c r="E78" s="8">
        <v>1613.2</v>
      </c>
      <c r="F78" s="6">
        <v>14.14</v>
      </c>
      <c r="G78" t="s">
        <v>13</v>
      </c>
      <c r="H78">
        <v>71</v>
      </c>
      <c r="I78" s="7">
        <v>1.3384999999999999E-2</v>
      </c>
      <c r="J78" s="7">
        <v>1.3296000000000001E-2</v>
      </c>
      <c r="K78" s="8">
        <v>86022.3</v>
      </c>
      <c r="L78" s="8">
        <v>1143.7</v>
      </c>
      <c r="M78" s="6">
        <v>16.2</v>
      </c>
    </row>
    <row r="79" spans="1:13">
      <c r="A79">
        <v>72</v>
      </c>
      <c r="B79" s="7">
        <v>2.2623000000000001E-2</v>
      </c>
      <c r="C79" s="7">
        <v>2.2370000000000001E-2</v>
      </c>
      <c r="D79" s="8">
        <v>77362.5</v>
      </c>
      <c r="E79" s="8">
        <v>1730.6</v>
      </c>
      <c r="F79" s="6">
        <v>13.43</v>
      </c>
      <c r="G79" t="s">
        <v>13</v>
      </c>
      <c r="H79">
        <v>72</v>
      </c>
      <c r="I79" s="7">
        <v>1.5221E-2</v>
      </c>
      <c r="J79" s="7">
        <v>1.5106E-2</v>
      </c>
      <c r="K79" s="8">
        <v>84878.5</v>
      </c>
      <c r="L79" s="8">
        <v>1282.2</v>
      </c>
      <c r="M79" s="6">
        <v>15.42</v>
      </c>
    </row>
    <row r="80" spans="1:13">
      <c r="A80">
        <v>73</v>
      </c>
      <c r="B80" s="7">
        <v>2.5753000000000002E-2</v>
      </c>
      <c r="C80" s="7">
        <v>2.5425E-2</v>
      </c>
      <c r="D80" s="8">
        <v>75631.899999999994</v>
      </c>
      <c r="E80" s="8">
        <v>1923</v>
      </c>
      <c r="F80" s="6">
        <v>12.72</v>
      </c>
      <c r="G80" t="s">
        <v>13</v>
      </c>
      <c r="H80">
        <v>73</v>
      </c>
      <c r="I80" s="7">
        <v>1.7027E-2</v>
      </c>
      <c r="J80" s="7">
        <v>1.6882999999999999E-2</v>
      </c>
      <c r="K80" s="8">
        <v>83596.399999999994</v>
      </c>
      <c r="L80" s="8">
        <v>1411.3</v>
      </c>
      <c r="M80" s="6">
        <v>14.64</v>
      </c>
    </row>
    <row r="81" spans="1:13">
      <c r="A81">
        <v>74</v>
      </c>
      <c r="B81" s="7">
        <v>2.8582E-2</v>
      </c>
      <c r="C81" s="7">
        <v>2.818E-2</v>
      </c>
      <c r="D81" s="8">
        <v>73708.899999999994</v>
      </c>
      <c r="E81" s="8">
        <v>2077.1</v>
      </c>
      <c r="F81" s="6">
        <v>12.04</v>
      </c>
      <c r="G81" t="s">
        <v>13</v>
      </c>
      <c r="H81">
        <v>74</v>
      </c>
      <c r="I81" s="7">
        <v>1.9411000000000001E-2</v>
      </c>
      <c r="J81" s="7">
        <v>1.9224000000000002E-2</v>
      </c>
      <c r="K81" s="8">
        <v>82185</v>
      </c>
      <c r="L81" s="8">
        <v>1580</v>
      </c>
      <c r="M81" s="6">
        <v>13.89</v>
      </c>
    </row>
    <row r="82" spans="1:13">
      <c r="A82">
        <v>75</v>
      </c>
      <c r="B82" s="7">
        <v>3.2161000000000002E-2</v>
      </c>
      <c r="C82" s="7">
        <v>3.1652E-2</v>
      </c>
      <c r="D82" s="8">
        <v>71631.8</v>
      </c>
      <c r="E82" s="8">
        <v>2267.3000000000002</v>
      </c>
      <c r="F82" s="6">
        <v>11.38</v>
      </c>
      <c r="G82" t="s">
        <v>13</v>
      </c>
      <c r="H82">
        <v>75</v>
      </c>
      <c r="I82" s="7">
        <v>2.1395999999999998E-2</v>
      </c>
      <c r="J82" s="7">
        <v>2.1169E-2</v>
      </c>
      <c r="K82" s="8">
        <v>80605.100000000006</v>
      </c>
      <c r="L82" s="8">
        <v>1706.4</v>
      </c>
      <c r="M82" s="6">
        <v>13.15</v>
      </c>
    </row>
    <row r="83" spans="1:13">
      <c r="A83">
        <v>76</v>
      </c>
      <c r="B83" s="7">
        <v>3.5723999999999999E-2</v>
      </c>
      <c r="C83" s="7">
        <v>3.5097000000000003E-2</v>
      </c>
      <c r="D83" s="8">
        <v>69364.5</v>
      </c>
      <c r="E83" s="8">
        <v>2434.5</v>
      </c>
      <c r="F83" s="6">
        <v>10.73</v>
      </c>
      <c r="G83" t="s">
        <v>13</v>
      </c>
      <c r="H83">
        <v>76</v>
      </c>
      <c r="I83" s="7">
        <v>2.4159E-2</v>
      </c>
      <c r="J83" s="7">
        <v>2.3871E-2</v>
      </c>
      <c r="K83" s="8">
        <v>78898.7</v>
      </c>
      <c r="L83" s="8">
        <v>1883.4</v>
      </c>
      <c r="M83" s="6">
        <v>12.42</v>
      </c>
    </row>
    <row r="84" spans="1:13">
      <c r="A84">
        <v>77</v>
      </c>
      <c r="B84" s="7">
        <v>4.0228E-2</v>
      </c>
      <c r="C84" s="7">
        <v>3.9434999999999998E-2</v>
      </c>
      <c r="D84" s="8">
        <v>66930</v>
      </c>
      <c r="E84" s="8">
        <v>2639.4</v>
      </c>
      <c r="F84" s="6">
        <v>10.1</v>
      </c>
      <c r="G84" t="s">
        <v>13</v>
      </c>
      <c r="H84">
        <v>77</v>
      </c>
      <c r="I84" s="7">
        <v>2.7709999999999999E-2</v>
      </c>
      <c r="J84" s="7">
        <v>2.7331999999999999E-2</v>
      </c>
      <c r="K84" s="8">
        <v>77015.3</v>
      </c>
      <c r="L84" s="8">
        <v>2104.9</v>
      </c>
      <c r="M84" s="6">
        <v>11.71</v>
      </c>
    </row>
    <row r="85" spans="1:13">
      <c r="A85">
        <v>78</v>
      </c>
      <c r="B85" s="7">
        <v>4.5516000000000001E-2</v>
      </c>
      <c r="C85" s="7">
        <v>4.4503000000000001E-2</v>
      </c>
      <c r="D85" s="8">
        <v>64290.6</v>
      </c>
      <c r="E85" s="8">
        <v>2861.1</v>
      </c>
      <c r="F85" s="6">
        <v>9.5</v>
      </c>
      <c r="G85" t="s">
        <v>13</v>
      </c>
      <c r="H85">
        <v>78</v>
      </c>
      <c r="I85" s="7">
        <v>3.1150000000000001E-2</v>
      </c>
      <c r="J85" s="7">
        <v>3.0672000000000001E-2</v>
      </c>
      <c r="K85" s="8">
        <v>74910.399999999994</v>
      </c>
      <c r="L85" s="8">
        <v>2297.6999999999998</v>
      </c>
      <c r="M85" s="6">
        <v>11.03</v>
      </c>
    </row>
    <row r="86" spans="1:13">
      <c r="A86">
        <v>79</v>
      </c>
      <c r="B86" s="7">
        <v>5.0659000000000003E-2</v>
      </c>
      <c r="C86" s="7">
        <v>4.9407E-2</v>
      </c>
      <c r="D86" s="8">
        <v>61429.5</v>
      </c>
      <c r="E86" s="8">
        <v>3035.1</v>
      </c>
      <c r="F86" s="6">
        <v>8.92</v>
      </c>
      <c r="G86" t="s">
        <v>13</v>
      </c>
      <c r="H86">
        <v>79</v>
      </c>
      <c r="I86" s="7">
        <v>3.5740000000000001E-2</v>
      </c>
      <c r="J86" s="7">
        <v>3.5112999999999998E-2</v>
      </c>
      <c r="K86" s="8">
        <v>72612.7</v>
      </c>
      <c r="L86" s="8">
        <v>2549.6</v>
      </c>
      <c r="M86" s="6">
        <v>10.36</v>
      </c>
    </row>
    <row r="87" spans="1:13">
      <c r="A87">
        <v>80</v>
      </c>
      <c r="B87" s="7">
        <v>5.6767999999999999E-2</v>
      </c>
      <c r="C87" s="7">
        <v>5.5201E-2</v>
      </c>
      <c r="D87" s="8">
        <v>58394.400000000001</v>
      </c>
      <c r="E87" s="8">
        <v>3223.4</v>
      </c>
      <c r="F87" s="6">
        <v>8.36</v>
      </c>
      <c r="G87" t="s">
        <v>13</v>
      </c>
      <c r="H87">
        <v>80</v>
      </c>
      <c r="I87" s="7">
        <v>3.9670999999999998E-2</v>
      </c>
      <c r="J87" s="7">
        <v>3.8899000000000003E-2</v>
      </c>
      <c r="K87" s="8">
        <v>70063.100000000006</v>
      </c>
      <c r="L87" s="8">
        <v>2725.4</v>
      </c>
      <c r="M87" s="6">
        <v>9.7200000000000006</v>
      </c>
    </row>
    <row r="88" spans="1:13">
      <c r="A88">
        <v>81</v>
      </c>
      <c r="B88" s="7">
        <v>6.3225000000000003E-2</v>
      </c>
      <c r="C88" s="7">
        <v>6.1287000000000001E-2</v>
      </c>
      <c r="D88" s="8">
        <v>55171</v>
      </c>
      <c r="E88" s="8">
        <v>3381.3</v>
      </c>
      <c r="F88" s="6">
        <v>7.81</v>
      </c>
      <c r="G88" t="s">
        <v>13</v>
      </c>
      <c r="H88">
        <v>81</v>
      </c>
      <c r="I88" s="7">
        <v>4.5107000000000001E-2</v>
      </c>
      <c r="J88" s="7">
        <v>4.4111999999999998E-2</v>
      </c>
      <c r="K88" s="8">
        <v>67337.7</v>
      </c>
      <c r="L88" s="8">
        <v>2970.4</v>
      </c>
      <c r="M88" s="6">
        <v>9.09</v>
      </c>
    </row>
    <row r="89" spans="1:13">
      <c r="A89">
        <v>82</v>
      </c>
      <c r="B89" s="7">
        <v>7.0716000000000001E-2</v>
      </c>
      <c r="C89" s="7">
        <v>6.8301000000000001E-2</v>
      </c>
      <c r="D89" s="8">
        <v>51789.7</v>
      </c>
      <c r="E89" s="8">
        <v>3537.3</v>
      </c>
      <c r="F89" s="6">
        <v>7.29</v>
      </c>
      <c r="G89" t="s">
        <v>13</v>
      </c>
      <c r="H89">
        <v>82</v>
      </c>
      <c r="I89" s="7">
        <v>5.0514000000000003E-2</v>
      </c>
      <c r="J89" s="7">
        <v>4.9270000000000001E-2</v>
      </c>
      <c r="K89" s="8">
        <v>64367.3</v>
      </c>
      <c r="L89" s="8">
        <v>3171.4</v>
      </c>
      <c r="M89" s="6">
        <v>8.49</v>
      </c>
    </row>
    <row r="90" spans="1:13">
      <c r="A90">
        <v>83</v>
      </c>
      <c r="B90" s="7">
        <v>7.9407000000000005E-2</v>
      </c>
      <c r="C90" s="7">
        <v>7.6374999999999998E-2</v>
      </c>
      <c r="D90" s="8">
        <v>48252.4</v>
      </c>
      <c r="E90" s="8">
        <v>3685.3</v>
      </c>
      <c r="F90" s="6">
        <v>6.79</v>
      </c>
      <c r="G90" t="s">
        <v>13</v>
      </c>
      <c r="H90">
        <v>83</v>
      </c>
      <c r="I90" s="7">
        <v>5.7950000000000002E-2</v>
      </c>
      <c r="J90" s="7">
        <v>5.6318E-2</v>
      </c>
      <c r="K90" s="8">
        <v>61195.9</v>
      </c>
      <c r="L90" s="8">
        <v>3446.4</v>
      </c>
      <c r="M90" s="6">
        <v>7.91</v>
      </c>
    </row>
    <row r="91" spans="1:13">
      <c r="A91">
        <v>84</v>
      </c>
      <c r="B91" s="7">
        <v>9.0213000000000002E-2</v>
      </c>
      <c r="C91" s="7">
        <v>8.6319000000000007E-2</v>
      </c>
      <c r="D91" s="8">
        <v>44567.199999999997</v>
      </c>
      <c r="E91" s="8">
        <v>3847</v>
      </c>
      <c r="F91" s="6">
        <v>6.31</v>
      </c>
      <c r="G91" t="s">
        <v>13</v>
      </c>
      <c r="H91">
        <v>84</v>
      </c>
      <c r="I91" s="7">
        <v>6.6317000000000001E-2</v>
      </c>
      <c r="J91" s="7">
        <v>6.4187999999999995E-2</v>
      </c>
      <c r="K91" s="8">
        <v>57749.5</v>
      </c>
      <c r="L91" s="8">
        <v>3706.8</v>
      </c>
      <c r="M91" s="6">
        <v>7.35</v>
      </c>
    </row>
    <row r="92" spans="1:13">
      <c r="A92">
        <v>85</v>
      </c>
      <c r="B92" s="7">
        <v>0.101516</v>
      </c>
      <c r="C92" s="7">
        <v>9.6612000000000003E-2</v>
      </c>
      <c r="D92" s="8">
        <v>40720.1</v>
      </c>
      <c r="E92" s="8">
        <v>3934.1</v>
      </c>
      <c r="F92" s="6">
        <v>5.86</v>
      </c>
      <c r="G92" t="s">
        <v>13</v>
      </c>
      <c r="H92">
        <v>85</v>
      </c>
      <c r="I92" s="7">
        <v>7.5661000000000006E-2</v>
      </c>
      <c r="J92" s="7">
        <v>7.2902999999999996E-2</v>
      </c>
      <c r="K92" s="8">
        <v>54042.7</v>
      </c>
      <c r="L92" s="8">
        <v>3939.9</v>
      </c>
      <c r="M92" s="6">
        <v>6.82</v>
      </c>
    </row>
    <row r="93" spans="1:13">
      <c r="A93">
        <v>86</v>
      </c>
      <c r="B93" s="7">
        <v>0.115811</v>
      </c>
      <c r="C93" s="7">
        <v>0.109472</v>
      </c>
      <c r="D93" s="8">
        <v>36786.1</v>
      </c>
      <c r="E93" s="8">
        <v>4027</v>
      </c>
      <c r="F93" s="6">
        <v>5.43</v>
      </c>
      <c r="G93" t="s">
        <v>13</v>
      </c>
      <c r="H93">
        <v>86</v>
      </c>
      <c r="I93" s="7">
        <v>8.6891999999999997E-2</v>
      </c>
      <c r="J93" s="7">
        <v>8.3274000000000001E-2</v>
      </c>
      <c r="K93" s="8">
        <v>50102.8</v>
      </c>
      <c r="L93" s="8">
        <v>4172.3</v>
      </c>
      <c r="M93" s="6">
        <v>6.31</v>
      </c>
    </row>
    <row r="94" spans="1:13">
      <c r="A94">
        <v>87</v>
      </c>
      <c r="B94" s="7">
        <v>0.12995699999999999</v>
      </c>
      <c r="C94" s="7">
        <v>0.122028</v>
      </c>
      <c r="D94" s="8">
        <v>32759.1</v>
      </c>
      <c r="E94" s="8">
        <v>3997.5</v>
      </c>
      <c r="F94" s="6">
        <v>5.04</v>
      </c>
      <c r="G94" t="s">
        <v>13</v>
      </c>
      <c r="H94">
        <v>87</v>
      </c>
      <c r="I94" s="7">
        <v>9.9446999999999994E-2</v>
      </c>
      <c r="J94" s="7">
        <v>9.4737000000000002E-2</v>
      </c>
      <c r="K94" s="8">
        <v>45930.5</v>
      </c>
      <c r="L94" s="8">
        <v>4351.3</v>
      </c>
      <c r="M94" s="6">
        <v>5.84</v>
      </c>
    </row>
    <row r="95" spans="1:13">
      <c r="A95">
        <v>88</v>
      </c>
      <c r="B95" s="7">
        <v>0.146841</v>
      </c>
      <c r="C95" s="7">
        <v>0.136797</v>
      </c>
      <c r="D95" s="8">
        <v>28761.5</v>
      </c>
      <c r="E95" s="8">
        <v>3934.5</v>
      </c>
      <c r="F95" s="6">
        <v>4.67</v>
      </c>
      <c r="G95" t="s">
        <v>13</v>
      </c>
      <c r="H95">
        <v>88</v>
      </c>
      <c r="I95" s="7">
        <v>0.11274099999999999</v>
      </c>
      <c r="J95" s="7">
        <v>0.106725</v>
      </c>
      <c r="K95" s="8">
        <v>41579.199999999997</v>
      </c>
      <c r="L95" s="8">
        <v>4437.5</v>
      </c>
      <c r="M95" s="6">
        <v>5.4</v>
      </c>
    </row>
    <row r="96" spans="1:13">
      <c r="A96">
        <v>89</v>
      </c>
      <c r="B96" s="7">
        <v>0.16625699999999999</v>
      </c>
      <c r="C96" s="7">
        <v>0.15349699999999999</v>
      </c>
      <c r="D96" s="8">
        <v>24827</v>
      </c>
      <c r="E96" s="8">
        <v>3810.9</v>
      </c>
      <c r="F96" s="6">
        <v>4.33</v>
      </c>
      <c r="G96" t="s">
        <v>13</v>
      </c>
      <c r="H96">
        <v>89</v>
      </c>
      <c r="I96" s="7">
        <v>0.12818099999999999</v>
      </c>
      <c r="J96" s="7">
        <v>0.120461</v>
      </c>
      <c r="K96" s="8">
        <v>37141.599999999999</v>
      </c>
      <c r="L96" s="8">
        <v>4474.1000000000004</v>
      </c>
      <c r="M96" s="6">
        <v>4.99</v>
      </c>
    </row>
    <row r="97" spans="1:13">
      <c r="A97">
        <v>90</v>
      </c>
      <c r="B97" s="7">
        <v>0.177007</v>
      </c>
      <c r="C97" s="7">
        <v>0.16261500000000001</v>
      </c>
      <c r="D97" s="8">
        <v>21016.1</v>
      </c>
      <c r="E97" s="8">
        <v>3417.5</v>
      </c>
      <c r="F97" s="6">
        <v>4.0199999999999996</v>
      </c>
      <c r="G97" t="s">
        <v>13</v>
      </c>
      <c r="H97">
        <v>90</v>
      </c>
      <c r="I97" s="7">
        <v>0.14491200000000001</v>
      </c>
      <c r="J97" s="7">
        <v>0.13512199999999999</v>
      </c>
      <c r="K97" s="8">
        <v>32667.5</v>
      </c>
      <c r="L97" s="8">
        <v>4414.1000000000004</v>
      </c>
      <c r="M97" s="6">
        <v>4.5999999999999996</v>
      </c>
    </row>
    <row r="98" spans="1:13">
      <c r="A98">
        <v>91</v>
      </c>
      <c r="B98" s="7">
        <v>0.20041300000000001</v>
      </c>
      <c r="C98" s="7">
        <v>0.18215999999999999</v>
      </c>
      <c r="D98" s="8">
        <v>17598.599999999999</v>
      </c>
      <c r="E98" s="8">
        <v>3205.8</v>
      </c>
      <c r="F98" s="6">
        <v>3.71</v>
      </c>
      <c r="G98" t="s">
        <v>13</v>
      </c>
      <c r="H98">
        <v>91</v>
      </c>
      <c r="I98" s="7">
        <v>0.16467300000000001</v>
      </c>
      <c r="J98" s="7">
        <v>0.152146</v>
      </c>
      <c r="K98" s="8">
        <v>28253.4</v>
      </c>
      <c r="L98" s="8">
        <v>4298.7</v>
      </c>
      <c r="M98" s="6">
        <v>4.24</v>
      </c>
    </row>
    <row r="99" spans="1:13">
      <c r="A99">
        <v>92</v>
      </c>
      <c r="B99" s="7">
        <v>0.22123999999999999</v>
      </c>
      <c r="C99" s="7">
        <v>0.19920399999999999</v>
      </c>
      <c r="D99" s="8">
        <v>14392.8</v>
      </c>
      <c r="E99" s="8">
        <v>2867.1</v>
      </c>
      <c r="F99" s="6">
        <v>3.42</v>
      </c>
      <c r="G99" t="s">
        <v>13</v>
      </c>
      <c r="H99">
        <v>92</v>
      </c>
      <c r="I99" s="7">
        <v>0.18560399999999999</v>
      </c>
      <c r="J99" s="7">
        <v>0.16984299999999999</v>
      </c>
      <c r="K99" s="8">
        <v>23954.799999999999</v>
      </c>
      <c r="L99" s="8">
        <v>4068.5</v>
      </c>
      <c r="M99" s="6">
        <v>3.91</v>
      </c>
    </row>
    <row r="100" spans="1:13">
      <c r="A100">
        <v>93</v>
      </c>
      <c r="B100" s="7">
        <v>0.251087</v>
      </c>
      <c r="C100" s="7">
        <v>0.223081</v>
      </c>
      <c r="D100" s="8">
        <v>11525.7</v>
      </c>
      <c r="E100" s="8">
        <v>2571.1999999999998</v>
      </c>
      <c r="F100" s="6">
        <v>3.15</v>
      </c>
      <c r="G100" t="s">
        <v>13</v>
      </c>
      <c r="H100">
        <v>93</v>
      </c>
      <c r="I100" s="7">
        <v>0.20830199999999999</v>
      </c>
      <c r="J100" s="7">
        <v>0.18865399999999999</v>
      </c>
      <c r="K100" s="8">
        <v>19886.2</v>
      </c>
      <c r="L100" s="8">
        <v>3751.6</v>
      </c>
      <c r="M100" s="6">
        <v>3.61</v>
      </c>
    </row>
    <row r="101" spans="1:13">
      <c r="A101">
        <v>94</v>
      </c>
      <c r="B101" s="7">
        <v>0.27859</v>
      </c>
      <c r="C101" s="7">
        <v>0.244529</v>
      </c>
      <c r="D101" s="8">
        <v>8954.6</v>
      </c>
      <c r="E101" s="8">
        <v>2189.6</v>
      </c>
      <c r="F101" s="6">
        <v>2.91</v>
      </c>
      <c r="G101" t="s">
        <v>13</v>
      </c>
      <c r="H101">
        <v>94</v>
      </c>
      <c r="I101" s="7">
        <v>0.22986100000000001</v>
      </c>
      <c r="J101" s="7">
        <v>0.20616599999999999</v>
      </c>
      <c r="K101" s="8">
        <v>16134.6</v>
      </c>
      <c r="L101" s="8">
        <v>3326.4</v>
      </c>
      <c r="M101" s="6">
        <v>3.33</v>
      </c>
    </row>
    <row r="102" spans="1:13">
      <c r="A102">
        <v>95</v>
      </c>
      <c r="B102" s="7">
        <v>0.31060199999999999</v>
      </c>
      <c r="C102" s="7">
        <v>0.268849</v>
      </c>
      <c r="D102" s="8">
        <v>6764.9</v>
      </c>
      <c r="E102" s="8">
        <v>1818.7</v>
      </c>
      <c r="F102" s="6">
        <v>2.69</v>
      </c>
      <c r="G102" t="s">
        <v>13</v>
      </c>
      <c r="H102">
        <v>95</v>
      </c>
      <c r="I102" s="7">
        <v>0.258743</v>
      </c>
      <c r="J102" s="7">
        <v>0.229104</v>
      </c>
      <c r="K102" s="8">
        <v>12808.2</v>
      </c>
      <c r="L102" s="8">
        <v>2934.4</v>
      </c>
      <c r="M102" s="6">
        <v>3.07</v>
      </c>
    </row>
    <row r="103" spans="1:13">
      <c r="A103">
        <v>96</v>
      </c>
      <c r="B103" s="7">
        <v>0.34137800000000001</v>
      </c>
      <c r="C103" s="7">
        <v>0.291605</v>
      </c>
      <c r="D103" s="8">
        <v>4946.2</v>
      </c>
      <c r="E103" s="8">
        <v>1442.3</v>
      </c>
      <c r="F103" s="6">
        <v>2.5</v>
      </c>
      <c r="G103" t="s">
        <v>13</v>
      </c>
      <c r="H103">
        <v>96</v>
      </c>
      <c r="I103" s="7">
        <v>0.28923300000000002</v>
      </c>
      <c r="J103" s="7">
        <v>0.25269000000000003</v>
      </c>
      <c r="K103" s="8">
        <v>9873.7999999999993</v>
      </c>
      <c r="L103" s="8">
        <v>2495</v>
      </c>
      <c r="M103" s="6">
        <v>2.83</v>
      </c>
    </row>
    <row r="104" spans="1:13">
      <c r="A104">
        <v>97</v>
      </c>
      <c r="B104" s="7">
        <v>0.37318000000000001</v>
      </c>
      <c r="C104" s="7">
        <v>0.314498</v>
      </c>
      <c r="D104" s="8">
        <v>3503.8</v>
      </c>
      <c r="E104" s="8">
        <v>1102</v>
      </c>
      <c r="F104" s="6">
        <v>2.3199999999999998</v>
      </c>
      <c r="G104" t="s">
        <v>13</v>
      </c>
      <c r="H104">
        <v>97</v>
      </c>
      <c r="I104" s="7">
        <v>0.32135799999999998</v>
      </c>
      <c r="J104" s="7">
        <v>0.27687</v>
      </c>
      <c r="K104" s="8">
        <v>7378.8</v>
      </c>
      <c r="L104" s="8">
        <v>2043</v>
      </c>
      <c r="M104" s="6">
        <v>2.62</v>
      </c>
    </row>
    <row r="105" spans="1:13">
      <c r="A105">
        <v>98</v>
      </c>
      <c r="B105" s="7">
        <v>0.401115</v>
      </c>
      <c r="C105" s="7">
        <v>0.33410699999999999</v>
      </c>
      <c r="D105" s="8">
        <v>2401.9</v>
      </c>
      <c r="E105" s="8">
        <v>802.5</v>
      </c>
      <c r="F105" s="6">
        <v>2.16</v>
      </c>
      <c r="G105" t="s">
        <v>13</v>
      </c>
      <c r="H105">
        <v>98</v>
      </c>
      <c r="I105" s="7">
        <v>0.35192499999999999</v>
      </c>
      <c r="J105" s="7">
        <v>0.299265</v>
      </c>
      <c r="K105" s="8">
        <v>5335.8</v>
      </c>
      <c r="L105" s="8">
        <v>1596.8</v>
      </c>
      <c r="M105" s="6">
        <v>2.44</v>
      </c>
    </row>
    <row r="106" spans="1:13">
      <c r="A106">
        <v>99</v>
      </c>
      <c r="B106" s="7">
        <v>0.45962700000000001</v>
      </c>
      <c r="C106" s="7">
        <v>0.37373699999999999</v>
      </c>
      <c r="D106" s="8">
        <v>1599.4</v>
      </c>
      <c r="E106" s="8">
        <v>597.79999999999995</v>
      </c>
      <c r="F106" s="6">
        <v>2</v>
      </c>
      <c r="G106" t="s">
        <v>13</v>
      </c>
      <c r="H106">
        <v>99</v>
      </c>
      <c r="I106" s="7">
        <v>0.38124999999999998</v>
      </c>
      <c r="J106" s="7">
        <v>0.32020999999999999</v>
      </c>
      <c r="K106" s="8">
        <v>3739</v>
      </c>
      <c r="L106" s="8">
        <v>1197.3</v>
      </c>
      <c r="M106" s="6">
        <v>2.2599999999999998</v>
      </c>
    </row>
    <row r="107" spans="1:13">
      <c r="A107">
        <v>100</v>
      </c>
      <c r="B107">
        <v>0.49045899999999998</v>
      </c>
      <c r="C107">
        <v>0.39387</v>
      </c>
      <c r="D107">
        <v>1001.6</v>
      </c>
      <c r="E107">
        <v>394.5</v>
      </c>
      <c r="F107">
        <v>1.89</v>
      </c>
      <c r="G107" t="s">
        <v>13</v>
      </c>
      <c r="H107">
        <v>100</v>
      </c>
      <c r="I107">
        <v>0.42409599999999997</v>
      </c>
      <c r="J107">
        <v>0.34989999999999999</v>
      </c>
      <c r="K107">
        <v>2541.6999999999998</v>
      </c>
      <c r="L107">
        <v>889.4</v>
      </c>
      <c r="M107">
        <v>2.1</v>
      </c>
    </row>
  </sheetData>
  <pageMargins left="0.7" right="0.7" top="0.75" bottom="0.75" header="0.3" footer="0.3"/>
  <pageSetup paperSize="9" orientation="portrait" horizontalDpi="300" verticalDpi="300"/>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heetViews>
  <sheetFormatPr defaultColWidth="10.85546875" defaultRowHeight="12.75"/>
  <sheetData>
    <row r="1" spans="1:13" ht="19.5">
      <c r="A1" s="3" t="s">
        <v>50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64" t="s">
        <v>7</v>
      </c>
      <c r="B6" s="64" t="s">
        <v>8</v>
      </c>
      <c r="C6" s="64" t="s">
        <v>9</v>
      </c>
      <c r="D6" s="64" t="s">
        <v>10</v>
      </c>
      <c r="E6" s="64" t="s">
        <v>11</v>
      </c>
      <c r="F6" s="64" t="s">
        <v>12</v>
      </c>
      <c r="G6" t="s">
        <v>13</v>
      </c>
      <c r="H6" s="64" t="s">
        <v>7</v>
      </c>
      <c r="I6" s="64" t="s">
        <v>8</v>
      </c>
      <c r="J6" s="64" t="s">
        <v>9</v>
      </c>
      <c r="K6" s="64" t="s">
        <v>10</v>
      </c>
      <c r="L6" s="64" t="s">
        <v>11</v>
      </c>
      <c r="M6" s="64" t="s">
        <v>12</v>
      </c>
    </row>
    <row r="7" spans="1:13">
      <c r="A7">
        <v>0</v>
      </c>
      <c r="B7" s="7">
        <v>4.3229999999999996E-3</v>
      </c>
      <c r="C7" s="7">
        <v>4.3140000000000001E-3</v>
      </c>
      <c r="D7" s="8">
        <v>100000</v>
      </c>
      <c r="E7" s="8">
        <v>431.4</v>
      </c>
      <c r="F7" s="6">
        <v>79.61</v>
      </c>
      <c r="G7" t="s">
        <v>13</v>
      </c>
      <c r="H7">
        <v>0</v>
      </c>
      <c r="I7" s="7">
        <v>3.5699999999999998E-3</v>
      </c>
      <c r="J7" s="7">
        <v>3.5639999999999999E-3</v>
      </c>
      <c r="K7" s="8">
        <v>100000</v>
      </c>
      <c r="L7" s="8">
        <v>356.4</v>
      </c>
      <c r="M7" s="6">
        <v>83.27</v>
      </c>
    </row>
    <row r="8" spans="1:13">
      <c r="A8">
        <v>1</v>
      </c>
      <c r="B8" s="7">
        <v>2.43E-4</v>
      </c>
      <c r="C8" s="7">
        <v>2.43E-4</v>
      </c>
      <c r="D8" s="8">
        <v>99568.6</v>
      </c>
      <c r="E8" s="8">
        <v>24.2</v>
      </c>
      <c r="F8" s="6">
        <v>78.95</v>
      </c>
      <c r="G8" t="s">
        <v>13</v>
      </c>
      <c r="H8">
        <v>1</v>
      </c>
      <c r="I8" s="7">
        <v>2.1599999999999999E-4</v>
      </c>
      <c r="J8" s="7">
        <v>2.1599999999999999E-4</v>
      </c>
      <c r="K8" s="8">
        <v>99643.6</v>
      </c>
      <c r="L8" s="8">
        <v>21.6</v>
      </c>
      <c r="M8" s="6">
        <v>82.57</v>
      </c>
    </row>
    <row r="9" spans="1:13">
      <c r="A9">
        <v>2</v>
      </c>
      <c r="B9" s="7">
        <v>1.3200000000000001E-4</v>
      </c>
      <c r="C9" s="7">
        <v>1.3200000000000001E-4</v>
      </c>
      <c r="D9" s="8">
        <v>99544.4</v>
      </c>
      <c r="E9" s="8">
        <v>13.2</v>
      </c>
      <c r="F9" s="6">
        <v>77.97</v>
      </c>
      <c r="G9" t="s">
        <v>13</v>
      </c>
      <c r="H9">
        <v>2</v>
      </c>
      <c r="I9" s="7">
        <v>1.27E-4</v>
      </c>
      <c r="J9" s="7">
        <v>1.27E-4</v>
      </c>
      <c r="K9" s="8">
        <v>99622</v>
      </c>
      <c r="L9" s="8">
        <v>12.6</v>
      </c>
      <c r="M9" s="6">
        <v>81.59</v>
      </c>
    </row>
    <row r="10" spans="1:13">
      <c r="A10">
        <v>3</v>
      </c>
      <c r="B10" s="7">
        <v>1.0399999999999999E-4</v>
      </c>
      <c r="C10" s="7">
        <v>1.0399999999999999E-4</v>
      </c>
      <c r="D10" s="8">
        <v>99531.199999999997</v>
      </c>
      <c r="E10" s="8">
        <v>10.4</v>
      </c>
      <c r="F10" s="6">
        <v>76.98</v>
      </c>
      <c r="G10" t="s">
        <v>13</v>
      </c>
      <c r="H10">
        <v>3</v>
      </c>
      <c r="I10" s="7">
        <v>9.7E-5</v>
      </c>
      <c r="J10" s="7">
        <v>9.7E-5</v>
      </c>
      <c r="K10" s="8">
        <v>99609.4</v>
      </c>
      <c r="L10" s="8">
        <v>9.6999999999999993</v>
      </c>
      <c r="M10" s="6">
        <v>80.599999999999994</v>
      </c>
    </row>
    <row r="11" spans="1:13">
      <c r="A11">
        <v>4</v>
      </c>
      <c r="B11" s="7">
        <v>9.3999999999999994E-5</v>
      </c>
      <c r="C11" s="7">
        <v>9.3999999999999994E-5</v>
      </c>
      <c r="D11" s="8">
        <v>99520.9</v>
      </c>
      <c r="E11" s="8">
        <v>9.4</v>
      </c>
      <c r="F11" s="6">
        <v>75.989999999999995</v>
      </c>
      <c r="G11" t="s">
        <v>13</v>
      </c>
      <c r="H11">
        <v>4</v>
      </c>
      <c r="I11" s="7">
        <v>6.9999999999999994E-5</v>
      </c>
      <c r="J11" s="7">
        <v>6.9999999999999994E-5</v>
      </c>
      <c r="K11" s="8">
        <v>99599.7</v>
      </c>
      <c r="L11" s="8">
        <v>6.9</v>
      </c>
      <c r="M11" s="6">
        <v>79.61</v>
      </c>
    </row>
    <row r="12" spans="1:13">
      <c r="A12">
        <v>5</v>
      </c>
      <c r="B12" s="7">
        <v>8.7000000000000001E-5</v>
      </c>
      <c r="C12" s="7">
        <v>8.7000000000000001E-5</v>
      </c>
      <c r="D12" s="8">
        <v>99511.5</v>
      </c>
      <c r="E12" s="8">
        <v>8.6</v>
      </c>
      <c r="F12" s="6">
        <v>74.989999999999995</v>
      </c>
      <c r="G12" t="s">
        <v>13</v>
      </c>
      <c r="H12">
        <v>5</v>
      </c>
      <c r="I12" s="7">
        <v>8.7000000000000001E-5</v>
      </c>
      <c r="J12" s="7">
        <v>8.7000000000000001E-5</v>
      </c>
      <c r="K12" s="8">
        <v>99592.8</v>
      </c>
      <c r="L12" s="8">
        <v>8.6</v>
      </c>
      <c r="M12" s="6">
        <v>78.61</v>
      </c>
    </row>
    <row r="13" spans="1:13">
      <c r="A13">
        <v>6</v>
      </c>
      <c r="B13" s="7">
        <v>8.7999999999999998E-5</v>
      </c>
      <c r="C13" s="7">
        <v>8.7999999999999998E-5</v>
      </c>
      <c r="D13" s="8">
        <v>99502.9</v>
      </c>
      <c r="E13" s="8">
        <v>8.6999999999999993</v>
      </c>
      <c r="F13" s="6">
        <v>74</v>
      </c>
      <c r="G13" t="s">
        <v>13</v>
      </c>
      <c r="H13">
        <v>6</v>
      </c>
      <c r="I13" s="7">
        <v>7.7000000000000001E-5</v>
      </c>
      <c r="J13" s="7">
        <v>7.7000000000000001E-5</v>
      </c>
      <c r="K13" s="8">
        <v>99584.2</v>
      </c>
      <c r="L13" s="8">
        <v>7.7</v>
      </c>
      <c r="M13" s="6">
        <v>77.62</v>
      </c>
    </row>
    <row r="14" spans="1:13">
      <c r="A14">
        <v>7</v>
      </c>
      <c r="B14" s="7">
        <v>7.1000000000000005E-5</v>
      </c>
      <c r="C14" s="7">
        <v>7.1000000000000005E-5</v>
      </c>
      <c r="D14" s="8">
        <v>99494.1</v>
      </c>
      <c r="E14" s="8">
        <v>7.1</v>
      </c>
      <c r="F14" s="6">
        <v>73.010000000000005</v>
      </c>
      <c r="G14" t="s">
        <v>13</v>
      </c>
      <c r="H14">
        <v>7</v>
      </c>
      <c r="I14" s="7">
        <v>6.3E-5</v>
      </c>
      <c r="J14" s="7">
        <v>6.3E-5</v>
      </c>
      <c r="K14" s="8">
        <v>99576.5</v>
      </c>
      <c r="L14" s="8">
        <v>6.3</v>
      </c>
      <c r="M14" s="6">
        <v>76.62</v>
      </c>
    </row>
    <row r="15" spans="1:13">
      <c r="A15">
        <v>8</v>
      </c>
      <c r="B15" s="7">
        <v>6.6000000000000005E-5</v>
      </c>
      <c r="C15" s="7">
        <v>6.6000000000000005E-5</v>
      </c>
      <c r="D15" s="8">
        <v>99487</v>
      </c>
      <c r="E15" s="8">
        <v>6.5</v>
      </c>
      <c r="F15" s="6">
        <v>72.010000000000005</v>
      </c>
      <c r="G15" t="s">
        <v>13</v>
      </c>
      <c r="H15">
        <v>8</v>
      </c>
      <c r="I15" s="7">
        <v>6.3E-5</v>
      </c>
      <c r="J15" s="7">
        <v>6.3E-5</v>
      </c>
      <c r="K15" s="8">
        <v>99570.2</v>
      </c>
      <c r="L15" s="8">
        <v>6.3</v>
      </c>
      <c r="M15" s="6">
        <v>75.63</v>
      </c>
    </row>
    <row r="16" spans="1:13">
      <c r="A16">
        <v>9</v>
      </c>
      <c r="B16" s="7">
        <v>6.2000000000000003E-5</v>
      </c>
      <c r="C16" s="7">
        <v>6.2000000000000003E-5</v>
      </c>
      <c r="D16" s="8">
        <v>99480.5</v>
      </c>
      <c r="E16" s="8">
        <v>6.1</v>
      </c>
      <c r="F16" s="6">
        <v>71.02</v>
      </c>
      <c r="G16" t="s">
        <v>13</v>
      </c>
      <c r="H16">
        <v>9</v>
      </c>
      <c r="I16" s="7">
        <v>5.5000000000000002E-5</v>
      </c>
      <c r="J16" s="7">
        <v>5.5000000000000002E-5</v>
      </c>
      <c r="K16" s="8">
        <v>99563.9</v>
      </c>
      <c r="L16" s="8">
        <v>5.5</v>
      </c>
      <c r="M16" s="6">
        <v>74.63</v>
      </c>
    </row>
    <row r="17" spans="1:13">
      <c r="A17">
        <v>10</v>
      </c>
      <c r="B17" s="7">
        <v>7.4999999999999993E-5</v>
      </c>
      <c r="C17" s="7">
        <v>7.4999999999999993E-5</v>
      </c>
      <c r="D17" s="8">
        <v>99474.4</v>
      </c>
      <c r="E17" s="8">
        <v>7.5</v>
      </c>
      <c r="F17" s="6">
        <v>70.02</v>
      </c>
      <c r="G17" t="s">
        <v>13</v>
      </c>
      <c r="H17">
        <v>10</v>
      </c>
      <c r="I17" s="7">
        <v>6.3999999999999997E-5</v>
      </c>
      <c r="J17" s="7">
        <v>6.3999999999999997E-5</v>
      </c>
      <c r="K17" s="8">
        <v>99558.399999999994</v>
      </c>
      <c r="L17" s="8">
        <v>6.3</v>
      </c>
      <c r="M17" s="6">
        <v>73.64</v>
      </c>
    </row>
    <row r="18" spans="1:13">
      <c r="A18">
        <v>11</v>
      </c>
      <c r="B18" s="7">
        <v>8.2999999999999998E-5</v>
      </c>
      <c r="C18" s="7">
        <v>8.2999999999999998E-5</v>
      </c>
      <c r="D18" s="8">
        <v>99466.9</v>
      </c>
      <c r="E18" s="8">
        <v>8.3000000000000007</v>
      </c>
      <c r="F18" s="6">
        <v>69.03</v>
      </c>
      <c r="G18" t="s">
        <v>13</v>
      </c>
      <c r="H18">
        <v>11</v>
      </c>
      <c r="I18" s="7">
        <v>6.0999999999999999E-5</v>
      </c>
      <c r="J18" s="7">
        <v>6.0999999999999999E-5</v>
      </c>
      <c r="K18" s="8">
        <v>99552.1</v>
      </c>
      <c r="L18" s="8">
        <v>6</v>
      </c>
      <c r="M18" s="6">
        <v>72.64</v>
      </c>
    </row>
    <row r="19" spans="1:13">
      <c r="A19">
        <v>12</v>
      </c>
      <c r="B19" s="7">
        <v>1.08E-4</v>
      </c>
      <c r="C19" s="7">
        <v>1.08E-4</v>
      </c>
      <c r="D19" s="8">
        <v>99458.7</v>
      </c>
      <c r="E19" s="8">
        <v>10.7</v>
      </c>
      <c r="F19" s="6">
        <v>68.03</v>
      </c>
      <c r="G19" t="s">
        <v>13</v>
      </c>
      <c r="H19">
        <v>12</v>
      </c>
      <c r="I19" s="7">
        <v>5.7000000000000003E-5</v>
      </c>
      <c r="J19" s="7">
        <v>5.7000000000000003E-5</v>
      </c>
      <c r="K19" s="8">
        <v>99546</v>
      </c>
      <c r="L19" s="8">
        <v>5.6</v>
      </c>
      <c r="M19" s="6">
        <v>71.650000000000006</v>
      </c>
    </row>
    <row r="20" spans="1:13">
      <c r="A20">
        <v>13</v>
      </c>
      <c r="B20" s="7">
        <v>1.26E-4</v>
      </c>
      <c r="C20" s="7">
        <v>1.26E-4</v>
      </c>
      <c r="D20" s="8">
        <v>99447.9</v>
      </c>
      <c r="E20" s="8">
        <v>12.6</v>
      </c>
      <c r="F20" s="6">
        <v>67.040000000000006</v>
      </c>
      <c r="G20" t="s">
        <v>13</v>
      </c>
      <c r="H20">
        <v>13</v>
      </c>
      <c r="I20" s="7">
        <v>7.8999999999999996E-5</v>
      </c>
      <c r="J20" s="7">
        <v>7.8999999999999996E-5</v>
      </c>
      <c r="K20" s="8">
        <v>99540.4</v>
      </c>
      <c r="L20" s="8">
        <v>7.9</v>
      </c>
      <c r="M20" s="6">
        <v>70.650000000000006</v>
      </c>
    </row>
    <row r="21" spans="1:13">
      <c r="A21">
        <v>14</v>
      </c>
      <c r="B21" s="7">
        <v>1.16E-4</v>
      </c>
      <c r="C21" s="7">
        <v>1.16E-4</v>
      </c>
      <c r="D21" s="8">
        <v>99435.4</v>
      </c>
      <c r="E21" s="8">
        <v>11.5</v>
      </c>
      <c r="F21" s="6">
        <v>66.05</v>
      </c>
      <c r="G21" t="s">
        <v>13</v>
      </c>
      <c r="H21">
        <v>14</v>
      </c>
      <c r="I21" s="7">
        <v>9.3999999999999994E-5</v>
      </c>
      <c r="J21" s="7">
        <v>9.3999999999999994E-5</v>
      </c>
      <c r="K21" s="8">
        <v>99532.5</v>
      </c>
      <c r="L21" s="8">
        <v>9.4</v>
      </c>
      <c r="M21" s="6">
        <v>69.66</v>
      </c>
    </row>
    <row r="22" spans="1:13">
      <c r="A22">
        <v>15</v>
      </c>
      <c r="B22" s="7">
        <v>1.7200000000000001E-4</v>
      </c>
      <c r="C22" s="7">
        <v>1.7200000000000001E-4</v>
      </c>
      <c r="D22" s="8">
        <v>99423.9</v>
      </c>
      <c r="E22" s="8">
        <v>17.100000000000001</v>
      </c>
      <c r="F22" s="6">
        <v>65.06</v>
      </c>
      <c r="G22" t="s">
        <v>13</v>
      </c>
      <c r="H22">
        <v>15</v>
      </c>
      <c r="I22" s="7">
        <v>1.0399999999999999E-4</v>
      </c>
      <c r="J22" s="7">
        <v>1.0399999999999999E-4</v>
      </c>
      <c r="K22" s="8">
        <v>99523.1</v>
      </c>
      <c r="L22" s="8">
        <v>10.3</v>
      </c>
      <c r="M22" s="6">
        <v>68.66</v>
      </c>
    </row>
    <row r="23" spans="1:13">
      <c r="A23">
        <v>16</v>
      </c>
      <c r="B23" s="7">
        <v>2.1699999999999999E-4</v>
      </c>
      <c r="C23" s="7">
        <v>2.1599999999999999E-4</v>
      </c>
      <c r="D23" s="8">
        <v>99406.8</v>
      </c>
      <c r="E23" s="8">
        <v>21.5</v>
      </c>
      <c r="F23" s="6">
        <v>64.069999999999993</v>
      </c>
      <c r="G23" t="s">
        <v>13</v>
      </c>
      <c r="H23">
        <v>16</v>
      </c>
      <c r="I23" s="7">
        <v>1.4200000000000001E-4</v>
      </c>
      <c r="J23" s="7">
        <v>1.4200000000000001E-4</v>
      </c>
      <c r="K23" s="8">
        <v>99512.7</v>
      </c>
      <c r="L23" s="8">
        <v>14.2</v>
      </c>
      <c r="M23" s="6">
        <v>67.67</v>
      </c>
    </row>
    <row r="24" spans="1:13">
      <c r="A24">
        <v>17</v>
      </c>
      <c r="B24" s="7">
        <v>3.0200000000000002E-4</v>
      </c>
      <c r="C24" s="7">
        <v>3.0200000000000002E-4</v>
      </c>
      <c r="D24" s="8">
        <v>99385.3</v>
      </c>
      <c r="E24" s="8">
        <v>30.1</v>
      </c>
      <c r="F24" s="6">
        <v>63.08</v>
      </c>
      <c r="G24" t="s">
        <v>13</v>
      </c>
      <c r="H24">
        <v>17</v>
      </c>
      <c r="I24" s="7">
        <v>1.5300000000000001E-4</v>
      </c>
      <c r="J24" s="7">
        <v>1.5300000000000001E-4</v>
      </c>
      <c r="K24" s="8">
        <v>99498.6</v>
      </c>
      <c r="L24" s="8">
        <v>15.2</v>
      </c>
      <c r="M24" s="6">
        <v>66.680000000000007</v>
      </c>
    </row>
    <row r="25" spans="1:13">
      <c r="A25">
        <v>18</v>
      </c>
      <c r="B25" s="7">
        <v>3.8699999999999997E-4</v>
      </c>
      <c r="C25" s="7">
        <v>3.8699999999999997E-4</v>
      </c>
      <c r="D25" s="8">
        <v>99355.199999999997</v>
      </c>
      <c r="E25" s="8">
        <v>38.4</v>
      </c>
      <c r="F25" s="6">
        <v>62.1</v>
      </c>
      <c r="G25" t="s">
        <v>13</v>
      </c>
      <c r="H25">
        <v>18</v>
      </c>
      <c r="I25" s="7">
        <v>2.1499999999999999E-4</v>
      </c>
      <c r="J25" s="7">
        <v>2.1499999999999999E-4</v>
      </c>
      <c r="K25" s="8">
        <v>99483.4</v>
      </c>
      <c r="L25" s="8">
        <v>21.4</v>
      </c>
      <c r="M25" s="6">
        <v>65.69</v>
      </c>
    </row>
    <row r="26" spans="1:13">
      <c r="A26">
        <v>19</v>
      </c>
      <c r="B26" s="7">
        <v>4.26E-4</v>
      </c>
      <c r="C26" s="7">
        <v>4.26E-4</v>
      </c>
      <c r="D26" s="8">
        <v>99316.800000000003</v>
      </c>
      <c r="E26" s="8">
        <v>42.3</v>
      </c>
      <c r="F26" s="6">
        <v>61.12</v>
      </c>
      <c r="G26" t="s">
        <v>13</v>
      </c>
      <c r="H26">
        <v>19</v>
      </c>
      <c r="I26" s="7">
        <v>2.02E-4</v>
      </c>
      <c r="J26" s="7">
        <v>2.02E-4</v>
      </c>
      <c r="K26" s="8">
        <v>99462</v>
      </c>
      <c r="L26" s="8">
        <v>20.100000000000001</v>
      </c>
      <c r="M26" s="6">
        <v>64.7</v>
      </c>
    </row>
    <row r="27" spans="1:13">
      <c r="A27">
        <v>20</v>
      </c>
      <c r="B27" s="7">
        <v>5.0100000000000003E-4</v>
      </c>
      <c r="C27" s="7">
        <v>5.0100000000000003E-4</v>
      </c>
      <c r="D27" s="8">
        <v>99274.5</v>
      </c>
      <c r="E27" s="8">
        <v>49.7</v>
      </c>
      <c r="F27" s="6">
        <v>60.15</v>
      </c>
      <c r="G27" t="s">
        <v>13</v>
      </c>
      <c r="H27">
        <v>20</v>
      </c>
      <c r="I27" s="7">
        <v>1.7899999999999999E-4</v>
      </c>
      <c r="J27" s="7">
        <v>1.7899999999999999E-4</v>
      </c>
      <c r="K27" s="8">
        <v>99441.9</v>
      </c>
      <c r="L27" s="8">
        <v>17.8</v>
      </c>
      <c r="M27" s="6">
        <v>63.72</v>
      </c>
    </row>
    <row r="28" spans="1:13">
      <c r="A28">
        <v>21</v>
      </c>
      <c r="B28" s="7">
        <v>4.9799999999999996E-4</v>
      </c>
      <c r="C28" s="7">
        <v>4.9799999999999996E-4</v>
      </c>
      <c r="D28" s="8">
        <v>99224.8</v>
      </c>
      <c r="E28" s="8">
        <v>49.4</v>
      </c>
      <c r="F28" s="6">
        <v>59.18</v>
      </c>
      <c r="G28" t="s">
        <v>13</v>
      </c>
      <c r="H28">
        <v>21</v>
      </c>
      <c r="I28" s="7">
        <v>2.0599999999999999E-4</v>
      </c>
      <c r="J28" s="7">
        <v>2.0599999999999999E-4</v>
      </c>
      <c r="K28" s="8">
        <v>99424.1</v>
      </c>
      <c r="L28" s="8">
        <v>20.5</v>
      </c>
      <c r="M28" s="6">
        <v>62.73</v>
      </c>
    </row>
    <row r="29" spans="1:13">
      <c r="A29">
        <v>22</v>
      </c>
      <c r="B29" s="7">
        <v>4.8200000000000001E-4</v>
      </c>
      <c r="C29" s="7">
        <v>4.8200000000000001E-4</v>
      </c>
      <c r="D29" s="8">
        <v>99175.4</v>
      </c>
      <c r="E29" s="8">
        <v>47.8</v>
      </c>
      <c r="F29" s="6">
        <v>58.21</v>
      </c>
      <c r="G29" t="s">
        <v>13</v>
      </c>
      <c r="H29">
        <v>22</v>
      </c>
      <c r="I29" s="7">
        <v>2.22E-4</v>
      </c>
      <c r="J29" s="7">
        <v>2.22E-4</v>
      </c>
      <c r="K29" s="8">
        <v>99403.6</v>
      </c>
      <c r="L29" s="8">
        <v>22.1</v>
      </c>
      <c r="M29" s="6">
        <v>61.74</v>
      </c>
    </row>
    <row r="30" spans="1:13">
      <c r="A30">
        <v>23</v>
      </c>
      <c r="B30" s="7">
        <v>4.7100000000000001E-4</v>
      </c>
      <c r="C30" s="7">
        <v>4.7100000000000001E-4</v>
      </c>
      <c r="D30" s="8">
        <v>99127.6</v>
      </c>
      <c r="E30" s="8">
        <v>46.7</v>
      </c>
      <c r="F30" s="6">
        <v>57.24</v>
      </c>
      <c r="G30" t="s">
        <v>13</v>
      </c>
      <c r="H30">
        <v>23</v>
      </c>
      <c r="I30" s="7">
        <v>2.0000000000000001E-4</v>
      </c>
      <c r="J30" s="7">
        <v>2.0000000000000001E-4</v>
      </c>
      <c r="K30" s="8">
        <v>99381.5</v>
      </c>
      <c r="L30" s="8">
        <v>19.899999999999999</v>
      </c>
      <c r="M30" s="6">
        <v>60.76</v>
      </c>
    </row>
    <row r="31" spans="1:13">
      <c r="A31">
        <v>24</v>
      </c>
      <c r="B31" s="7">
        <v>5.1400000000000003E-4</v>
      </c>
      <c r="C31" s="7">
        <v>5.1400000000000003E-4</v>
      </c>
      <c r="D31" s="8">
        <v>99081</v>
      </c>
      <c r="E31" s="8">
        <v>50.9</v>
      </c>
      <c r="F31" s="6">
        <v>56.26</v>
      </c>
      <c r="G31" t="s">
        <v>13</v>
      </c>
      <c r="H31">
        <v>24</v>
      </c>
      <c r="I31" s="7">
        <v>2.1900000000000001E-4</v>
      </c>
      <c r="J31" s="7">
        <v>2.1900000000000001E-4</v>
      </c>
      <c r="K31" s="8">
        <v>99361.600000000006</v>
      </c>
      <c r="L31" s="8">
        <v>21.7</v>
      </c>
      <c r="M31" s="6">
        <v>59.77</v>
      </c>
    </row>
    <row r="32" spans="1:13">
      <c r="A32">
        <v>25</v>
      </c>
      <c r="B32" s="7">
        <v>5.4500000000000002E-4</v>
      </c>
      <c r="C32" s="7">
        <v>5.4500000000000002E-4</v>
      </c>
      <c r="D32" s="8">
        <v>99030.1</v>
      </c>
      <c r="E32" s="8">
        <v>53.9</v>
      </c>
      <c r="F32" s="6">
        <v>55.29</v>
      </c>
      <c r="G32" t="s">
        <v>13</v>
      </c>
      <c r="H32">
        <v>25</v>
      </c>
      <c r="I32" s="7">
        <v>2.52E-4</v>
      </c>
      <c r="J32" s="7">
        <v>2.52E-4</v>
      </c>
      <c r="K32" s="8">
        <v>99339.9</v>
      </c>
      <c r="L32" s="8">
        <v>25</v>
      </c>
      <c r="M32" s="6">
        <v>58.78</v>
      </c>
    </row>
    <row r="33" spans="1:13">
      <c r="A33">
        <v>26</v>
      </c>
      <c r="B33" s="7">
        <v>5.5000000000000003E-4</v>
      </c>
      <c r="C33" s="7">
        <v>5.5000000000000003E-4</v>
      </c>
      <c r="D33" s="8">
        <v>98976.1</v>
      </c>
      <c r="E33" s="8">
        <v>54.4</v>
      </c>
      <c r="F33" s="6">
        <v>54.32</v>
      </c>
      <c r="G33" t="s">
        <v>13</v>
      </c>
      <c r="H33">
        <v>26</v>
      </c>
      <c r="I33" s="7">
        <v>2.5799999999999998E-4</v>
      </c>
      <c r="J33" s="7">
        <v>2.5799999999999998E-4</v>
      </c>
      <c r="K33" s="8">
        <v>99314.9</v>
      </c>
      <c r="L33" s="8">
        <v>25.6</v>
      </c>
      <c r="M33" s="6">
        <v>57.79</v>
      </c>
    </row>
    <row r="34" spans="1:13">
      <c r="A34">
        <v>27</v>
      </c>
      <c r="B34" s="7">
        <v>5.8799999999999998E-4</v>
      </c>
      <c r="C34" s="7">
        <v>5.8799999999999998E-4</v>
      </c>
      <c r="D34" s="8">
        <v>98921.7</v>
      </c>
      <c r="E34" s="8">
        <v>58.1</v>
      </c>
      <c r="F34" s="6">
        <v>53.35</v>
      </c>
      <c r="G34" t="s">
        <v>13</v>
      </c>
      <c r="H34">
        <v>27</v>
      </c>
      <c r="I34" s="7">
        <v>2.7999999999999998E-4</v>
      </c>
      <c r="J34" s="7">
        <v>2.7999999999999998E-4</v>
      </c>
      <c r="K34" s="8">
        <v>99289.2</v>
      </c>
      <c r="L34" s="8">
        <v>27.8</v>
      </c>
      <c r="M34" s="6">
        <v>56.81</v>
      </c>
    </row>
    <row r="35" spans="1:13">
      <c r="A35">
        <v>28</v>
      </c>
      <c r="B35" s="7">
        <v>6.4700000000000001E-4</v>
      </c>
      <c r="C35" s="7">
        <v>6.4700000000000001E-4</v>
      </c>
      <c r="D35" s="8">
        <v>98863.6</v>
      </c>
      <c r="E35" s="8">
        <v>63.9</v>
      </c>
      <c r="F35" s="6">
        <v>52.38</v>
      </c>
      <c r="G35" t="s">
        <v>13</v>
      </c>
      <c r="H35">
        <v>28</v>
      </c>
      <c r="I35" s="7">
        <v>3.0699999999999998E-4</v>
      </c>
      <c r="J35" s="7">
        <v>3.0699999999999998E-4</v>
      </c>
      <c r="K35" s="8">
        <v>99261.4</v>
      </c>
      <c r="L35" s="8">
        <v>30.5</v>
      </c>
      <c r="M35" s="6">
        <v>55.83</v>
      </c>
    </row>
    <row r="36" spans="1:13">
      <c r="A36">
        <v>29</v>
      </c>
      <c r="B36" s="7">
        <v>6.78E-4</v>
      </c>
      <c r="C36" s="7">
        <v>6.78E-4</v>
      </c>
      <c r="D36" s="8">
        <v>98799.6</v>
      </c>
      <c r="E36" s="8">
        <v>67</v>
      </c>
      <c r="F36" s="6">
        <v>51.42</v>
      </c>
      <c r="G36" t="s">
        <v>13</v>
      </c>
      <c r="H36">
        <v>29</v>
      </c>
      <c r="I36" s="7">
        <v>3.01E-4</v>
      </c>
      <c r="J36" s="7">
        <v>3.01E-4</v>
      </c>
      <c r="K36" s="8">
        <v>99230.9</v>
      </c>
      <c r="L36" s="8">
        <v>29.9</v>
      </c>
      <c r="M36" s="6">
        <v>54.84</v>
      </c>
    </row>
    <row r="37" spans="1:13">
      <c r="A37">
        <v>30</v>
      </c>
      <c r="B37" s="7">
        <v>7.2000000000000005E-4</v>
      </c>
      <c r="C37" s="7">
        <v>7.1900000000000002E-4</v>
      </c>
      <c r="D37" s="8">
        <v>98732.6</v>
      </c>
      <c r="E37" s="8">
        <v>71</v>
      </c>
      <c r="F37" s="6">
        <v>50.45</v>
      </c>
      <c r="G37" t="s">
        <v>13</v>
      </c>
      <c r="H37">
        <v>30</v>
      </c>
      <c r="I37" s="7">
        <v>3.6000000000000002E-4</v>
      </c>
      <c r="J37" s="7">
        <v>3.59E-4</v>
      </c>
      <c r="K37" s="8">
        <v>99201</v>
      </c>
      <c r="L37" s="8">
        <v>35.700000000000003</v>
      </c>
      <c r="M37" s="6">
        <v>53.86</v>
      </c>
    </row>
    <row r="38" spans="1:13">
      <c r="A38">
        <v>31</v>
      </c>
      <c r="B38" s="7">
        <v>7.8799999999999996E-4</v>
      </c>
      <c r="C38" s="7">
        <v>7.8799999999999996E-4</v>
      </c>
      <c r="D38" s="8">
        <v>98661.6</v>
      </c>
      <c r="E38" s="8">
        <v>77.7</v>
      </c>
      <c r="F38" s="6">
        <v>49.49</v>
      </c>
      <c r="G38" t="s">
        <v>13</v>
      </c>
      <c r="H38">
        <v>31</v>
      </c>
      <c r="I38" s="7">
        <v>3.8099999999999999E-4</v>
      </c>
      <c r="J38" s="7">
        <v>3.8099999999999999E-4</v>
      </c>
      <c r="K38" s="8">
        <v>99165.4</v>
      </c>
      <c r="L38" s="8">
        <v>37.799999999999997</v>
      </c>
      <c r="M38" s="6">
        <v>52.88</v>
      </c>
    </row>
    <row r="39" spans="1:13">
      <c r="A39">
        <v>32</v>
      </c>
      <c r="B39" s="7">
        <v>7.6900000000000004E-4</v>
      </c>
      <c r="C39" s="7">
        <v>7.6800000000000002E-4</v>
      </c>
      <c r="D39" s="8">
        <v>98583.9</v>
      </c>
      <c r="E39" s="8">
        <v>75.7</v>
      </c>
      <c r="F39" s="6">
        <v>48.52</v>
      </c>
      <c r="G39" t="s">
        <v>13</v>
      </c>
      <c r="H39">
        <v>32</v>
      </c>
      <c r="I39" s="7">
        <v>4.3300000000000001E-4</v>
      </c>
      <c r="J39" s="7">
        <v>4.3199999999999998E-4</v>
      </c>
      <c r="K39" s="8">
        <v>99127.6</v>
      </c>
      <c r="L39" s="8">
        <v>42.9</v>
      </c>
      <c r="M39" s="6">
        <v>51.9</v>
      </c>
    </row>
    <row r="40" spans="1:13">
      <c r="A40">
        <v>33</v>
      </c>
      <c r="B40" s="7">
        <v>8.7799999999999998E-4</v>
      </c>
      <c r="C40" s="7">
        <v>8.7799999999999998E-4</v>
      </c>
      <c r="D40" s="8">
        <v>98508.1</v>
      </c>
      <c r="E40" s="8">
        <v>86.5</v>
      </c>
      <c r="F40" s="6">
        <v>47.56</v>
      </c>
      <c r="G40" t="s">
        <v>13</v>
      </c>
      <c r="H40">
        <v>33</v>
      </c>
      <c r="I40" s="7">
        <v>4.6200000000000001E-4</v>
      </c>
      <c r="J40" s="7">
        <v>4.6200000000000001E-4</v>
      </c>
      <c r="K40" s="8">
        <v>99084.7</v>
      </c>
      <c r="L40" s="8">
        <v>45.8</v>
      </c>
      <c r="M40" s="6">
        <v>50.92</v>
      </c>
    </row>
    <row r="41" spans="1:13">
      <c r="A41">
        <v>34</v>
      </c>
      <c r="B41" s="7">
        <v>8.9400000000000005E-4</v>
      </c>
      <c r="C41" s="7">
        <v>8.9400000000000005E-4</v>
      </c>
      <c r="D41" s="8">
        <v>98421.7</v>
      </c>
      <c r="E41" s="8">
        <v>88</v>
      </c>
      <c r="F41" s="6">
        <v>46.6</v>
      </c>
      <c r="G41" t="s">
        <v>13</v>
      </c>
      <c r="H41">
        <v>34</v>
      </c>
      <c r="I41" s="7">
        <v>5.3700000000000004E-4</v>
      </c>
      <c r="J41" s="7">
        <v>5.3700000000000004E-4</v>
      </c>
      <c r="K41" s="8">
        <v>99038.9</v>
      </c>
      <c r="L41" s="8">
        <v>53.1</v>
      </c>
      <c r="M41" s="6">
        <v>49.94</v>
      </c>
    </row>
    <row r="42" spans="1:13">
      <c r="A42">
        <v>35</v>
      </c>
      <c r="B42" s="7">
        <v>9.9400000000000009E-4</v>
      </c>
      <c r="C42" s="7">
        <v>9.9400000000000009E-4</v>
      </c>
      <c r="D42" s="8">
        <v>98333.7</v>
      </c>
      <c r="E42" s="8">
        <v>97.7</v>
      </c>
      <c r="F42" s="6">
        <v>45.64</v>
      </c>
      <c r="G42" t="s">
        <v>13</v>
      </c>
      <c r="H42">
        <v>35</v>
      </c>
      <c r="I42" s="7">
        <v>5.5599999999999996E-4</v>
      </c>
      <c r="J42" s="7">
        <v>5.5599999999999996E-4</v>
      </c>
      <c r="K42" s="8">
        <v>98985.8</v>
      </c>
      <c r="L42" s="8">
        <v>55</v>
      </c>
      <c r="M42" s="6">
        <v>48.97</v>
      </c>
    </row>
    <row r="43" spans="1:13">
      <c r="A43">
        <v>36</v>
      </c>
      <c r="B43" s="7">
        <v>1.0640000000000001E-3</v>
      </c>
      <c r="C43" s="7">
        <v>1.0640000000000001E-3</v>
      </c>
      <c r="D43" s="8">
        <v>98236</v>
      </c>
      <c r="E43" s="8">
        <v>104.5</v>
      </c>
      <c r="F43" s="6">
        <v>44.69</v>
      </c>
      <c r="G43" t="s">
        <v>13</v>
      </c>
      <c r="H43">
        <v>36</v>
      </c>
      <c r="I43" s="7">
        <v>5.9299999999999999E-4</v>
      </c>
      <c r="J43" s="7">
        <v>5.9299999999999999E-4</v>
      </c>
      <c r="K43" s="8">
        <v>98930.7</v>
      </c>
      <c r="L43" s="8">
        <v>58.6</v>
      </c>
      <c r="M43" s="6">
        <v>48</v>
      </c>
    </row>
    <row r="44" spans="1:13">
      <c r="A44">
        <v>37</v>
      </c>
      <c r="B44" s="7">
        <v>1.23E-3</v>
      </c>
      <c r="C44" s="7">
        <v>1.2290000000000001E-3</v>
      </c>
      <c r="D44" s="8">
        <v>98131.5</v>
      </c>
      <c r="E44" s="8">
        <v>120.6</v>
      </c>
      <c r="F44" s="6">
        <v>43.74</v>
      </c>
      <c r="G44" t="s">
        <v>13</v>
      </c>
      <c r="H44">
        <v>37</v>
      </c>
      <c r="I44" s="7">
        <v>7.4899999999999999E-4</v>
      </c>
      <c r="J44" s="7">
        <v>7.4899999999999999E-4</v>
      </c>
      <c r="K44" s="8">
        <v>98872.1</v>
      </c>
      <c r="L44" s="8">
        <v>74</v>
      </c>
      <c r="M44" s="6">
        <v>47.03</v>
      </c>
    </row>
    <row r="45" spans="1:13">
      <c r="A45">
        <v>38</v>
      </c>
      <c r="B45" s="7">
        <v>1.1850000000000001E-3</v>
      </c>
      <c r="C45" s="7">
        <v>1.1850000000000001E-3</v>
      </c>
      <c r="D45" s="8">
        <v>98010.9</v>
      </c>
      <c r="E45" s="8">
        <v>116.1</v>
      </c>
      <c r="F45" s="6">
        <v>42.79</v>
      </c>
      <c r="G45" t="s">
        <v>13</v>
      </c>
      <c r="H45">
        <v>38</v>
      </c>
      <c r="I45" s="7">
        <v>7.1000000000000002E-4</v>
      </c>
      <c r="J45" s="7">
        <v>7.0899999999999999E-4</v>
      </c>
      <c r="K45" s="8">
        <v>98798.1</v>
      </c>
      <c r="L45" s="8">
        <v>70.099999999999994</v>
      </c>
      <c r="M45" s="6">
        <v>46.06</v>
      </c>
    </row>
    <row r="46" spans="1:13">
      <c r="A46">
        <v>39</v>
      </c>
      <c r="B46" s="7">
        <v>1.31E-3</v>
      </c>
      <c r="C46" s="7">
        <v>1.3090000000000001E-3</v>
      </c>
      <c r="D46" s="8">
        <v>97894.7</v>
      </c>
      <c r="E46" s="8">
        <v>128.19999999999999</v>
      </c>
      <c r="F46" s="6">
        <v>41.84</v>
      </c>
      <c r="G46" t="s">
        <v>13</v>
      </c>
      <c r="H46">
        <v>39</v>
      </c>
      <c r="I46" s="7">
        <v>7.8299999999999995E-4</v>
      </c>
      <c r="J46" s="7">
        <v>7.8200000000000003E-4</v>
      </c>
      <c r="K46" s="8">
        <v>98728</v>
      </c>
      <c r="L46" s="8">
        <v>77.3</v>
      </c>
      <c r="M46" s="6">
        <v>45.09</v>
      </c>
    </row>
    <row r="47" spans="1:13">
      <c r="A47">
        <v>40</v>
      </c>
      <c r="B47" s="7">
        <v>1.456E-3</v>
      </c>
      <c r="C47" s="7">
        <v>1.4549999999999999E-3</v>
      </c>
      <c r="D47" s="8">
        <v>97766.6</v>
      </c>
      <c r="E47" s="8">
        <v>142.30000000000001</v>
      </c>
      <c r="F47" s="6">
        <v>40.89</v>
      </c>
      <c r="G47" t="s">
        <v>13</v>
      </c>
      <c r="H47">
        <v>40</v>
      </c>
      <c r="I47" s="7">
        <v>8.4699999999999999E-4</v>
      </c>
      <c r="J47" s="7">
        <v>8.4599999999999996E-4</v>
      </c>
      <c r="K47" s="8">
        <v>98650.7</v>
      </c>
      <c r="L47" s="8">
        <v>83.5</v>
      </c>
      <c r="M47" s="6">
        <v>44.13</v>
      </c>
    </row>
    <row r="48" spans="1:13">
      <c r="A48">
        <v>41</v>
      </c>
      <c r="B48" s="7">
        <v>1.552E-3</v>
      </c>
      <c r="C48" s="7">
        <v>1.5499999999999999E-3</v>
      </c>
      <c r="D48" s="8">
        <v>97624.3</v>
      </c>
      <c r="E48" s="8">
        <v>151.4</v>
      </c>
      <c r="F48" s="6">
        <v>39.950000000000003</v>
      </c>
      <c r="G48" t="s">
        <v>13</v>
      </c>
      <c r="H48">
        <v>41</v>
      </c>
      <c r="I48" s="7">
        <v>9.2900000000000003E-4</v>
      </c>
      <c r="J48" s="7">
        <v>9.2900000000000003E-4</v>
      </c>
      <c r="K48" s="8">
        <v>98567.2</v>
      </c>
      <c r="L48" s="8">
        <v>91.5</v>
      </c>
      <c r="M48" s="6">
        <v>43.16</v>
      </c>
    </row>
    <row r="49" spans="1:13">
      <c r="A49">
        <v>42</v>
      </c>
      <c r="B49" s="7">
        <v>1.6999999999999999E-3</v>
      </c>
      <c r="C49" s="7">
        <v>1.699E-3</v>
      </c>
      <c r="D49" s="8">
        <v>97473</v>
      </c>
      <c r="E49" s="8">
        <v>165.6</v>
      </c>
      <c r="F49" s="6">
        <v>39.01</v>
      </c>
      <c r="G49" t="s">
        <v>13</v>
      </c>
      <c r="H49">
        <v>42</v>
      </c>
      <c r="I49" s="7">
        <v>1.026E-3</v>
      </c>
      <c r="J49" s="7">
        <v>1.0250000000000001E-3</v>
      </c>
      <c r="K49" s="8">
        <v>98475.7</v>
      </c>
      <c r="L49" s="8">
        <v>100.9</v>
      </c>
      <c r="M49" s="6">
        <v>42.2</v>
      </c>
    </row>
    <row r="50" spans="1:13">
      <c r="A50">
        <v>43</v>
      </c>
      <c r="B50" s="7">
        <v>1.882E-3</v>
      </c>
      <c r="C50" s="7">
        <v>1.8799999999999999E-3</v>
      </c>
      <c r="D50" s="8">
        <v>97307.4</v>
      </c>
      <c r="E50" s="8">
        <v>183</v>
      </c>
      <c r="F50" s="6">
        <v>38.08</v>
      </c>
      <c r="G50" t="s">
        <v>13</v>
      </c>
      <c r="H50">
        <v>43</v>
      </c>
      <c r="I50" s="7">
        <v>1.114E-3</v>
      </c>
      <c r="J50" s="7">
        <v>1.1130000000000001E-3</v>
      </c>
      <c r="K50" s="8">
        <v>98374.8</v>
      </c>
      <c r="L50" s="8">
        <v>109.5</v>
      </c>
      <c r="M50" s="6">
        <v>41.25</v>
      </c>
    </row>
    <row r="51" spans="1:13">
      <c r="A51">
        <v>44</v>
      </c>
      <c r="B51" s="7">
        <v>1.9750000000000002E-3</v>
      </c>
      <c r="C51" s="7">
        <v>1.9729999999999999E-3</v>
      </c>
      <c r="D51" s="8">
        <v>97124.4</v>
      </c>
      <c r="E51" s="8">
        <v>191.7</v>
      </c>
      <c r="F51" s="6">
        <v>37.15</v>
      </c>
      <c r="G51" t="s">
        <v>13</v>
      </c>
      <c r="H51">
        <v>44</v>
      </c>
      <c r="I51" s="7">
        <v>1.2719999999999999E-3</v>
      </c>
      <c r="J51" s="7">
        <v>1.271E-3</v>
      </c>
      <c r="K51" s="8">
        <v>98265.3</v>
      </c>
      <c r="L51" s="8">
        <v>124.9</v>
      </c>
      <c r="M51" s="6">
        <v>40.29</v>
      </c>
    </row>
    <row r="52" spans="1:13">
      <c r="A52">
        <v>45</v>
      </c>
      <c r="B52" s="7">
        <v>2.2469999999999999E-3</v>
      </c>
      <c r="C52" s="7">
        <v>2.245E-3</v>
      </c>
      <c r="D52" s="8">
        <v>96932.800000000003</v>
      </c>
      <c r="E52" s="8">
        <v>217.6</v>
      </c>
      <c r="F52" s="6">
        <v>36.22</v>
      </c>
      <c r="G52" t="s">
        <v>13</v>
      </c>
      <c r="H52">
        <v>45</v>
      </c>
      <c r="I52" s="7">
        <v>1.3829999999999999E-3</v>
      </c>
      <c r="J52" s="7">
        <v>1.382E-3</v>
      </c>
      <c r="K52" s="8">
        <v>98140.4</v>
      </c>
      <c r="L52" s="8">
        <v>135.6</v>
      </c>
      <c r="M52" s="6">
        <v>39.340000000000003</v>
      </c>
    </row>
    <row r="53" spans="1:13">
      <c r="A53">
        <v>46</v>
      </c>
      <c r="B53" s="7">
        <v>2.3470000000000001E-3</v>
      </c>
      <c r="C53" s="7">
        <v>2.3440000000000002E-3</v>
      </c>
      <c r="D53" s="8">
        <v>96715.199999999997</v>
      </c>
      <c r="E53" s="8">
        <v>226.7</v>
      </c>
      <c r="F53" s="6">
        <v>35.299999999999997</v>
      </c>
      <c r="G53" t="s">
        <v>13</v>
      </c>
      <c r="H53">
        <v>46</v>
      </c>
      <c r="I53" s="7">
        <v>1.5219999999999999E-3</v>
      </c>
      <c r="J53" s="7">
        <v>1.5200000000000001E-3</v>
      </c>
      <c r="K53" s="8">
        <v>98004.7</v>
      </c>
      <c r="L53" s="8">
        <v>149</v>
      </c>
      <c r="M53" s="6">
        <v>38.4</v>
      </c>
    </row>
    <row r="54" spans="1:13">
      <c r="A54">
        <v>47</v>
      </c>
      <c r="B54" s="7">
        <v>2.5920000000000001E-3</v>
      </c>
      <c r="C54" s="7">
        <v>2.5890000000000002E-3</v>
      </c>
      <c r="D54" s="8">
        <v>96488.5</v>
      </c>
      <c r="E54" s="8">
        <v>249.8</v>
      </c>
      <c r="F54" s="6">
        <v>34.380000000000003</v>
      </c>
      <c r="G54" t="s">
        <v>13</v>
      </c>
      <c r="H54">
        <v>47</v>
      </c>
      <c r="I54" s="7">
        <v>1.629E-3</v>
      </c>
      <c r="J54" s="7">
        <v>1.6280000000000001E-3</v>
      </c>
      <c r="K54" s="8">
        <v>97855.7</v>
      </c>
      <c r="L54" s="8">
        <v>159.30000000000001</v>
      </c>
      <c r="M54" s="6">
        <v>37.450000000000003</v>
      </c>
    </row>
    <row r="55" spans="1:13">
      <c r="A55">
        <v>48</v>
      </c>
      <c r="B55" s="7">
        <v>2.7239999999999999E-3</v>
      </c>
      <c r="C55" s="7">
        <v>2.7209999999999999E-3</v>
      </c>
      <c r="D55" s="8">
        <v>96238.7</v>
      </c>
      <c r="E55" s="8">
        <v>261.8</v>
      </c>
      <c r="F55" s="6">
        <v>33.47</v>
      </c>
      <c r="G55" t="s">
        <v>13</v>
      </c>
      <c r="H55">
        <v>48</v>
      </c>
      <c r="I55" s="7">
        <v>1.787E-3</v>
      </c>
      <c r="J55" s="7">
        <v>1.786E-3</v>
      </c>
      <c r="K55" s="8">
        <v>97696.4</v>
      </c>
      <c r="L55" s="8">
        <v>174.4</v>
      </c>
      <c r="M55" s="6">
        <v>36.51</v>
      </c>
    </row>
    <row r="56" spans="1:13">
      <c r="A56">
        <v>49</v>
      </c>
      <c r="B56" s="7">
        <v>3.078E-3</v>
      </c>
      <c r="C56" s="7">
        <v>3.0739999999999999E-3</v>
      </c>
      <c r="D56" s="8">
        <v>95976.9</v>
      </c>
      <c r="E56" s="8">
        <v>295</v>
      </c>
      <c r="F56" s="6">
        <v>32.56</v>
      </c>
      <c r="G56" t="s">
        <v>13</v>
      </c>
      <c r="H56">
        <v>49</v>
      </c>
      <c r="I56" s="7">
        <v>1.9109999999999999E-3</v>
      </c>
      <c r="J56" s="7">
        <v>1.9090000000000001E-3</v>
      </c>
      <c r="K56" s="8">
        <v>97522</v>
      </c>
      <c r="L56" s="8">
        <v>186.2</v>
      </c>
      <c r="M56" s="6">
        <v>35.58</v>
      </c>
    </row>
    <row r="57" spans="1:13">
      <c r="A57">
        <v>50</v>
      </c>
      <c r="B57" s="7">
        <v>3.2629999999999998E-3</v>
      </c>
      <c r="C57" s="7">
        <v>3.2569999999999999E-3</v>
      </c>
      <c r="D57" s="8">
        <v>95681.9</v>
      </c>
      <c r="E57" s="8">
        <v>311.7</v>
      </c>
      <c r="F57" s="6">
        <v>31.66</v>
      </c>
      <c r="G57" t="s">
        <v>13</v>
      </c>
      <c r="H57">
        <v>50</v>
      </c>
      <c r="I57" s="7">
        <v>2.101E-3</v>
      </c>
      <c r="J57" s="7">
        <v>2.0990000000000002E-3</v>
      </c>
      <c r="K57" s="8">
        <v>97335.8</v>
      </c>
      <c r="L57" s="8">
        <v>204.3</v>
      </c>
      <c r="M57" s="6">
        <v>34.65</v>
      </c>
    </row>
    <row r="58" spans="1:13">
      <c r="A58">
        <v>51</v>
      </c>
      <c r="B58" s="7">
        <v>3.5230000000000001E-3</v>
      </c>
      <c r="C58" s="7">
        <v>3.5170000000000002E-3</v>
      </c>
      <c r="D58" s="8">
        <v>95370.2</v>
      </c>
      <c r="E58" s="8">
        <v>335.4</v>
      </c>
      <c r="F58" s="6">
        <v>30.76</v>
      </c>
      <c r="G58" t="s">
        <v>13</v>
      </c>
      <c r="H58">
        <v>51</v>
      </c>
      <c r="I58" s="7">
        <v>2.2920000000000002E-3</v>
      </c>
      <c r="J58" s="7">
        <v>2.2899999999999999E-3</v>
      </c>
      <c r="K58" s="8">
        <v>97131.5</v>
      </c>
      <c r="L58" s="8">
        <v>222.4</v>
      </c>
      <c r="M58" s="6">
        <v>33.72</v>
      </c>
    </row>
    <row r="59" spans="1:13">
      <c r="A59">
        <v>52</v>
      </c>
      <c r="B59" s="7">
        <v>3.7810000000000001E-3</v>
      </c>
      <c r="C59" s="7">
        <v>3.774E-3</v>
      </c>
      <c r="D59" s="8">
        <v>95034.8</v>
      </c>
      <c r="E59" s="8">
        <v>358.7</v>
      </c>
      <c r="F59" s="6">
        <v>29.87</v>
      </c>
      <c r="G59" t="s">
        <v>13</v>
      </c>
      <c r="H59">
        <v>52</v>
      </c>
      <c r="I59" s="7">
        <v>2.4840000000000001E-3</v>
      </c>
      <c r="J59" s="7">
        <v>2.4810000000000001E-3</v>
      </c>
      <c r="K59" s="8">
        <v>96909.1</v>
      </c>
      <c r="L59" s="8">
        <v>240.5</v>
      </c>
      <c r="M59" s="6">
        <v>32.79</v>
      </c>
    </row>
    <row r="60" spans="1:13">
      <c r="A60">
        <v>53</v>
      </c>
      <c r="B60" s="7">
        <v>4.0330000000000001E-3</v>
      </c>
      <c r="C60" s="7">
        <v>4.0249999999999999E-3</v>
      </c>
      <c r="D60" s="8">
        <v>94676.1</v>
      </c>
      <c r="E60" s="8">
        <v>381.1</v>
      </c>
      <c r="F60" s="6">
        <v>28.98</v>
      </c>
      <c r="G60" t="s">
        <v>13</v>
      </c>
      <c r="H60">
        <v>53</v>
      </c>
      <c r="I60" s="7">
        <v>2.604E-3</v>
      </c>
      <c r="J60" s="7">
        <v>2.601E-3</v>
      </c>
      <c r="K60" s="8">
        <v>96668.6</v>
      </c>
      <c r="L60" s="8">
        <v>251.4</v>
      </c>
      <c r="M60" s="6">
        <v>31.87</v>
      </c>
    </row>
    <row r="61" spans="1:13">
      <c r="A61">
        <v>54</v>
      </c>
      <c r="B61" s="7">
        <v>4.3610000000000003E-3</v>
      </c>
      <c r="C61" s="7">
        <v>4.352E-3</v>
      </c>
      <c r="D61" s="8">
        <v>94295</v>
      </c>
      <c r="E61" s="8">
        <v>410.3</v>
      </c>
      <c r="F61" s="6">
        <v>28.1</v>
      </c>
      <c r="G61" t="s">
        <v>13</v>
      </c>
      <c r="H61">
        <v>54</v>
      </c>
      <c r="I61" s="7">
        <v>2.8050000000000002E-3</v>
      </c>
      <c r="J61" s="7">
        <v>2.8010000000000001E-3</v>
      </c>
      <c r="K61" s="8">
        <v>96417.2</v>
      </c>
      <c r="L61" s="8">
        <v>270.10000000000002</v>
      </c>
      <c r="M61" s="6">
        <v>30.96</v>
      </c>
    </row>
    <row r="62" spans="1:13">
      <c r="A62">
        <v>55</v>
      </c>
      <c r="B62" s="7">
        <v>4.6930000000000001E-3</v>
      </c>
      <c r="C62" s="7">
        <v>4.6820000000000004E-3</v>
      </c>
      <c r="D62" s="8">
        <v>93884.7</v>
      </c>
      <c r="E62" s="8">
        <v>439.6</v>
      </c>
      <c r="F62" s="6">
        <v>27.22</v>
      </c>
      <c r="G62" t="s">
        <v>13</v>
      </c>
      <c r="H62">
        <v>55</v>
      </c>
      <c r="I62" s="7">
        <v>3.1210000000000001E-3</v>
      </c>
      <c r="J62" s="7">
        <v>3.1159999999999998E-3</v>
      </c>
      <c r="K62" s="8">
        <v>96147.199999999997</v>
      </c>
      <c r="L62" s="8">
        <v>299.60000000000002</v>
      </c>
      <c r="M62" s="6">
        <v>30.04</v>
      </c>
    </row>
    <row r="63" spans="1:13">
      <c r="A63">
        <v>56</v>
      </c>
      <c r="B63" s="7">
        <v>5.2769999999999996E-3</v>
      </c>
      <c r="C63" s="7">
        <v>5.2630000000000003E-3</v>
      </c>
      <c r="D63" s="8">
        <v>93445.1</v>
      </c>
      <c r="E63" s="8">
        <v>491.8</v>
      </c>
      <c r="F63" s="6">
        <v>26.34</v>
      </c>
      <c r="G63" t="s">
        <v>13</v>
      </c>
      <c r="H63">
        <v>56</v>
      </c>
      <c r="I63" s="7">
        <v>3.4199999999999999E-3</v>
      </c>
      <c r="J63" s="7">
        <v>3.4139999999999999E-3</v>
      </c>
      <c r="K63" s="8">
        <v>95847.5</v>
      </c>
      <c r="L63" s="8">
        <v>327.2</v>
      </c>
      <c r="M63" s="6">
        <v>29.13</v>
      </c>
    </row>
    <row r="64" spans="1:13">
      <c r="A64">
        <v>57</v>
      </c>
      <c r="B64" s="7">
        <v>5.757E-3</v>
      </c>
      <c r="C64" s="7">
        <v>5.7400000000000003E-3</v>
      </c>
      <c r="D64" s="8">
        <v>92953.3</v>
      </c>
      <c r="E64" s="8">
        <v>533.6</v>
      </c>
      <c r="F64" s="6">
        <v>25.48</v>
      </c>
      <c r="G64" t="s">
        <v>13</v>
      </c>
      <c r="H64">
        <v>57</v>
      </c>
      <c r="I64" s="7">
        <v>3.712E-3</v>
      </c>
      <c r="J64" s="7">
        <v>3.7060000000000001E-3</v>
      </c>
      <c r="K64" s="8">
        <v>95520.3</v>
      </c>
      <c r="L64" s="8">
        <v>354</v>
      </c>
      <c r="M64" s="6">
        <v>28.23</v>
      </c>
    </row>
    <row r="65" spans="1:13">
      <c r="A65">
        <v>58</v>
      </c>
      <c r="B65" s="7">
        <v>6.267E-3</v>
      </c>
      <c r="C65" s="7">
        <v>6.2469999999999999E-3</v>
      </c>
      <c r="D65" s="8">
        <v>92419.7</v>
      </c>
      <c r="E65" s="8">
        <v>577.4</v>
      </c>
      <c r="F65" s="6">
        <v>24.62</v>
      </c>
      <c r="G65" t="s">
        <v>13</v>
      </c>
      <c r="H65">
        <v>58</v>
      </c>
      <c r="I65" s="7">
        <v>4.13E-3</v>
      </c>
      <c r="J65" s="7">
        <v>4.1209999999999997E-3</v>
      </c>
      <c r="K65" s="8">
        <v>95166.399999999994</v>
      </c>
      <c r="L65" s="8">
        <v>392.2</v>
      </c>
      <c r="M65" s="6">
        <v>27.34</v>
      </c>
    </row>
    <row r="66" spans="1:13">
      <c r="A66">
        <v>59</v>
      </c>
      <c r="B66" s="7">
        <v>6.7809999999999997E-3</v>
      </c>
      <c r="C66" s="7">
        <v>6.7580000000000001E-3</v>
      </c>
      <c r="D66" s="8">
        <v>91842.4</v>
      </c>
      <c r="E66" s="8">
        <v>620.70000000000005</v>
      </c>
      <c r="F66" s="6">
        <v>23.78</v>
      </c>
      <c r="G66" t="s">
        <v>13</v>
      </c>
      <c r="H66">
        <v>59</v>
      </c>
      <c r="I66" s="7">
        <v>4.4549999999999998E-3</v>
      </c>
      <c r="J66" s="7">
        <v>4.4450000000000002E-3</v>
      </c>
      <c r="K66" s="8">
        <v>94774.2</v>
      </c>
      <c r="L66" s="8">
        <v>421.3</v>
      </c>
      <c r="M66" s="6">
        <v>26.45</v>
      </c>
    </row>
    <row r="67" spans="1:13">
      <c r="A67">
        <v>60</v>
      </c>
      <c r="B67" s="7">
        <v>7.4679999999999998E-3</v>
      </c>
      <c r="C67" s="7">
        <v>7.4409999999999997E-3</v>
      </c>
      <c r="D67" s="8">
        <v>91221.7</v>
      </c>
      <c r="E67" s="8">
        <v>678.7</v>
      </c>
      <c r="F67" s="6">
        <v>22.93</v>
      </c>
      <c r="G67" t="s">
        <v>13</v>
      </c>
      <c r="H67">
        <v>60</v>
      </c>
      <c r="I67" s="7">
        <v>4.9179999999999996E-3</v>
      </c>
      <c r="J67" s="7">
        <v>4.9059999999999998E-3</v>
      </c>
      <c r="K67" s="8">
        <v>94352.9</v>
      </c>
      <c r="L67" s="8">
        <v>462.9</v>
      </c>
      <c r="M67" s="6">
        <v>25.56</v>
      </c>
    </row>
    <row r="68" spans="1:13">
      <c r="A68">
        <v>61</v>
      </c>
      <c r="B68" s="7">
        <v>8.116E-3</v>
      </c>
      <c r="C68" s="7">
        <v>8.0829999999999999E-3</v>
      </c>
      <c r="D68" s="8">
        <v>90542.9</v>
      </c>
      <c r="E68" s="8">
        <v>731.8</v>
      </c>
      <c r="F68" s="6">
        <v>22.1</v>
      </c>
      <c r="G68" t="s">
        <v>13</v>
      </c>
      <c r="H68">
        <v>61</v>
      </c>
      <c r="I68" s="7">
        <v>5.3350000000000003E-3</v>
      </c>
      <c r="J68" s="7">
        <v>5.3210000000000002E-3</v>
      </c>
      <c r="K68" s="8">
        <v>93890</v>
      </c>
      <c r="L68" s="8">
        <v>499.5</v>
      </c>
      <c r="M68" s="6">
        <v>24.69</v>
      </c>
    </row>
    <row r="69" spans="1:13">
      <c r="A69">
        <v>62</v>
      </c>
      <c r="B69" s="7">
        <v>9.0500000000000008E-3</v>
      </c>
      <c r="C69" s="7">
        <v>9.0100000000000006E-3</v>
      </c>
      <c r="D69" s="8">
        <v>89811.1</v>
      </c>
      <c r="E69" s="8">
        <v>809.2</v>
      </c>
      <c r="F69" s="6">
        <v>21.28</v>
      </c>
      <c r="G69" t="s">
        <v>13</v>
      </c>
      <c r="H69">
        <v>62</v>
      </c>
      <c r="I69" s="7">
        <v>6.1240000000000001E-3</v>
      </c>
      <c r="J69" s="7">
        <v>6.1050000000000002E-3</v>
      </c>
      <c r="K69" s="8">
        <v>93390.399999999994</v>
      </c>
      <c r="L69" s="8">
        <v>570.20000000000005</v>
      </c>
      <c r="M69" s="6">
        <v>23.82</v>
      </c>
    </row>
    <row r="70" spans="1:13">
      <c r="A70">
        <v>63</v>
      </c>
      <c r="B70" s="7">
        <v>1.0018000000000001E-2</v>
      </c>
      <c r="C70" s="7">
        <v>9.9679999999999994E-3</v>
      </c>
      <c r="D70" s="8">
        <v>89001.9</v>
      </c>
      <c r="E70" s="8">
        <v>887.1</v>
      </c>
      <c r="F70" s="6">
        <v>20.47</v>
      </c>
      <c r="G70" t="s">
        <v>13</v>
      </c>
      <c r="H70">
        <v>63</v>
      </c>
      <c r="I70" s="7">
        <v>6.5459999999999997E-3</v>
      </c>
      <c r="J70" s="7">
        <v>6.5250000000000004E-3</v>
      </c>
      <c r="K70" s="8">
        <v>92820.2</v>
      </c>
      <c r="L70" s="8">
        <v>605.6</v>
      </c>
      <c r="M70" s="6">
        <v>22.96</v>
      </c>
    </row>
    <row r="71" spans="1:13">
      <c r="A71">
        <v>64</v>
      </c>
      <c r="B71" s="7">
        <v>1.0803E-2</v>
      </c>
      <c r="C71" s="7">
        <v>1.0744999999999999E-2</v>
      </c>
      <c r="D71" s="8">
        <v>88114.8</v>
      </c>
      <c r="E71" s="8">
        <v>946.8</v>
      </c>
      <c r="F71" s="6">
        <v>19.670000000000002</v>
      </c>
      <c r="G71" t="s">
        <v>13</v>
      </c>
      <c r="H71">
        <v>64</v>
      </c>
      <c r="I71" s="7">
        <v>7.0939999999999996E-3</v>
      </c>
      <c r="J71" s="7">
        <v>7.0689999999999998E-3</v>
      </c>
      <c r="K71" s="8">
        <v>92214.6</v>
      </c>
      <c r="L71" s="8">
        <v>651.9</v>
      </c>
      <c r="M71" s="6">
        <v>22.11</v>
      </c>
    </row>
    <row r="72" spans="1:13">
      <c r="A72">
        <v>65</v>
      </c>
      <c r="B72" s="7">
        <v>1.1882E-2</v>
      </c>
      <c r="C72" s="7">
        <v>1.1812E-2</v>
      </c>
      <c r="D72" s="8">
        <v>87168</v>
      </c>
      <c r="E72" s="8">
        <v>1029.5999999999999</v>
      </c>
      <c r="F72" s="6">
        <v>18.88</v>
      </c>
      <c r="G72" t="s">
        <v>13</v>
      </c>
      <c r="H72">
        <v>65</v>
      </c>
      <c r="I72" s="7">
        <v>7.7819999999999999E-3</v>
      </c>
      <c r="J72" s="7">
        <v>7.7520000000000002E-3</v>
      </c>
      <c r="K72" s="8">
        <v>91562.8</v>
      </c>
      <c r="L72" s="8">
        <v>709.8</v>
      </c>
      <c r="M72" s="6">
        <v>21.26</v>
      </c>
    </row>
    <row r="73" spans="1:13">
      <c r="A73">
        <v>66</v>
      </c>
      <c r="B73" s="7">
        <v>1.312E-2</v>
      </c>
      <c r="C73" s="7">
        <v>1.3034E-2</v>
      </c>
      <c r="D73" s="8">
        <v>86138.4</v>
      </c>
      <c r="E73" s="8">
        <v>1122.8</v>
      </c>
      <c r="F73" s="6">
        <v>18.100000000000001</v>
      </c>
      <c r="G73" t="s">
        <v>13</v>
      </c>
      <c r="H73">
        <v>66</v>
      </c>
      <c r="I73" s="7">
        <v>8.3580000000000008E-3</v>
      </c>
      <c r="J73" s="7">
        <v>8.3230000000000005E-3</v>
      </c>
      <c r="K73" s="8">
        <v>90853</v>
      </c>
      <c r="L73" s="8">
        <v>756.1</v>
      </c>
      <c r="M73" s="6">
        <v>20.420000000000002</v>
      </c>
    </row>
    <row r="74" spans="1:13">
      <c r="A74">
        <v>67</v>
      </c>
      <c r="B74" s="7">
        <v>1.4251E-2</v>
      </c>
      <c r="C74" s="7">
        <v>1.4149999999999999E-2</v>
      </c>
      <c r="D74" s="8">
        <v>85015.7</v>
      </c>
      <c r="E74" s="8">
        <v>1203</v>
      </c>
      <c r="F74" s="6">
        <v>17.329999999999998</v>
      </c>
      <c r="G74" t="s">
        <v>13</v>
      </c>
      <c r="H74">
        <v>67</v>
      </c>
      <c r="I74" s="7">
        <v>9.1599999999999997E-3</v>
      </c>
      <c r="J74" s="7">
        <v>9.1179999999999994E-3</v>
      </c>
      <c r="K74" s="8">
        <v>90096.8</v>
      </c>
      <c r="L74" s="8">
        <v>821.5</v>
      </c>
      <c r="M74" s="6">
        <v>19.59</v>
      </c>
    </row>
    <row r="75" spans="1:13">
      <c r="A75">
        <v>68</v>
      </c>
      <c r="B75" s="7">
        <v>1.5566E-2</v>
      </c>
      <c r="C75" s="7">
        <v>1.5446E-2</v>
      </c>
      <c r="D75" s="8">
        <v>83812.7</v>
      </c>
      <c r="E75" s="8">
        <v>1294.5</v>
      </c>
      <c r="F75" s="6">
        <v>16.57</v>
      </c>
      <c r="G75" t="s">
        <v>13</v>
      </c>
      <c r="H75">
        <v>68</v>
      </c>
      <c r="I75" s="7">
        <v>1.0135E-2</v>
      </c>
      <c r="J75" s="7">
        <v>1.0083999999999999E-2</v>
      </c>
      <c r="K75" s="8">
        <v>89275.3</v>
      </c>
      <c r="L75" s="8">
        <v>900.3</v>
      </c>
      <c r="M75" s="6">
        <v>18.760000000000002</v>
      </c>
    </row>
    <row r="76" spans="1:13">
      <c r="A76">
        <v>69</v>
      </c>
      <c r="B76" s="7">
        <v>1.7107000000000001E-2</v>
      </c>
      <c r="C76" s="7">
        <v>1.6962000000000001E-2</v>
      </c>
      <c r="D76" s="8">
        <v>82518.2</v>
      </c>
      <c r="E76" s="8">
        <v>1399.6</v>
      </c>
      <c r="F76" s="6">
        <v>15.82</v>
      </c>
      <c r="G76" t="s">
        <v>13</v>
      </c>
      <c r="H76">
        <v>69</v>
      </c>
      <c r="I76" s="7">
        <v>1.1039E-2</v>
      </c>
      <c r="J76" s="7">
        <v>1.0978E-2</v>
      </c>
      <c r="K76" s="8">
        <v>88375.1</v>
      </c>
      <c r="L76" s="8">
        <v>970.2</v>
      </c>
      <c r="M76" s="6">
        <v>17.95</v>
      </c>
    </row>
    <row r="77" spans="1:13">
      <c r="A77">
        <v>70</v>
      </c>
      <c r="B77" s="7">
        <v>1.8127000000000001E-2</v>
      </c>
      <c r="C77" s="7">
        <v>1.7964000000000001E-2</v>
      </c>
      <c r="D77" s="8">
        <v>81118.5</v>
      </c>
      <c r="E77" s="8">
        <v>1457.2</v>
      </c>
      <c r="F77" s="6">
        <v>15.09</v>
      </c>
      <c r="G77" t="s">
        <v>13</v>
      </c>
      <c r="H77">
        <v>70</v>
      </c>
      <c r="I77" s="7">
        <v>1.2173E-2</v>
      </c>
      <c r="J77" s="7">
        <v>1.2099E-2</v>
      </c>
      <c r="K77" s="8">
        <v>87404.9</v>
      </c>
      <c r="L77" s="8">
        <v>1057.5</v>
      </c>
      <c r="M77" s="6">
        <v>17.14</v>
      </c>
    </row>
    <row r="78" spans="1:13">
      <c r="A78">
        <v>71</v>
      </c>
      <c r="B78" s="7">
        <v>2.0132000000000001E-2</v>
      </c>
      <c r="C78" s="7">
        <v>1.9931000000000001E-2</v>
      </c>
      <c r="D78" s="8">
        <v>79661.3</v>
      </c>
      <c r="E78" s="8">
        <v>1587.7</v>
      </c>
      <c r="F78" s="6">
        <v>14.35</v>
      </c>
      <c r="G78" t="s">
        <v>13</v>
      </c>
      <c r="H78">
        <v>71</v>
      </c>
      <c r="I78" s="7">
        <v>1.3054E-2</v>
      </c>
      <c r="J78" s="7">
        <v>1.2970000000000001E-2</v>
      </c>
      <c r="K78" s="8">
        <v>86347.3</v>
      </c>
      <c r="L78" s="8">
        <v>1119.9000000000001</v>
      </c>
      <c r="M78" s="6">
        <v>16.350000000000001</v>
      </c>
    </row>
    <row r="79" spans="1:13">
      <c r="A79">
        <v>72</v>
      </c>
      <c r="B79" s="7">
        <v>2.2089999999999999E-2</v>
      </c>
      <c r="C79" s="7">
        <v>2.1847999999999999E-2</v>
      </c>
      <c r="D79" s="8">
        <v>78073.600000000006</v>
      </c>
      <c r="E79" s="8">
        <v>1705.8</v>
      </c>
      <c r="F79" s="6">
        <v>13.63</v>
      </c>
      <c r="G79" t="s">
        <v>13</v>
      </c>
      <c r="H79">
        <v>72</v>
      </c>
      <c r="I79" s="7">
        <v>1.4971999999999999E-2</v>
      </c>
      <c r="J79" s="7">
        <v>1.4860999999999999E-2</v>
      </c>
      <c r="K79" s="8">
        <v>85227.4</v>
      </c>
      <c r="L79" s="8">
        <v>1266.5999999999999</v>
      </c>
      <c r="M79" s="6">
        <v>15.56</v>
      </c>
    </row>
    <row r="80" spans="1:13">
      <c r="A80">
        <v>73</v>
      </c>
      <c r="B80" s="7">
        <v>2.5388000000000001E-2</v>
      </c>
      <c r="C80" s="7">
        <v>2.5069000000000001E-2</v>
      </c>
      <c r="D80" s="8">
        <v>76367.8</v>
      </c>
      <c r="E80" s="8">
        <v>1914.5</v>
      </c>
      <c r="F80" s="6">
        <v>12.93</v>
      </c>
      <c r="G80" t="s">
        <v>13</v>
      </c>
      <c r="H80">
        <v>73</v>
      </c>
      <c r="I80" s="7">
        <v>1.712E-2</v>
      </c>
      <c r="J80" s="7">
        <v>1.6974E-2</v>
      </c>
      <c r="K80" s="8">
        <v>83960.9</v>
      </c>
      <c r="L80" s="8">
        <v>1425.2</v>
      </c>
      <c r="M80" s="6">
        <v>14.78</v>
      </c>
    </row>
    <row r="81" spans="1:13">
      <c r="A81">
        <v>74</v>
      </c>
      <c r="B81" s="7">
        <v>2.7879999999999999E-2</v>
      </c>
      <c r="C81" s="7">
        <v>2.7497000000000001E-2</v>
      </c>
      <c r="D81" s="8">
        <v>74453.3</v>
      </c>
      <c r="E81" s="8">
        <v>2047.2</v>
      </c>
      <c r="F81" s="6">
        <v>12.25</v>
      </c>
      <c r="G81" t="s">
        <v>13</v>
      </c>
      <c r="H81">
        <v>74</v>
      </c>
      <c r="I81" s="7">
        <v>1.8839000000000002E-2</v>
      </c>
      <c r="J81" s="7">
        <v>1.8662999999999999E-2</v>
      </c>
      <c r="K81" s="8">
        <v>82535.7</v>
      </c>
      <c r="L81" s="8">
        <v>1540.3</v>
      </c>
      <c r="M81" s="6">
        <v>14.03</v>
      </c>
    </row>
    <row r="82" spans="1:13">
      <c r="A82">
        <v>75</v>
      </c>
      <c r="B82" s="7">
        <v>3.1119999999999998E-2</v>
      </c>
      <c r="C82" s="7">
        <v>3.0643E-2</v>
      </c>
      <c r="D82" s="8">
        <v>72406.100000000006</v>
      </c>
      <c r="E82" s="8">
        <v>2218.6999999999998</v>
      </c>
      <c r="F82" s="6">
        <v>11.58</v>
      </c>
      <c r="G82" t="s">
        <v>13</v>
      </c>
      <c r="H82">
        <v>75</v>
      </c>
      <c r="I82" s="7">
        <v>2.1003000000000001E-2</v>
      </c>
      <c r="J82" s="7">
        <v>2.0785000000000001E-2</v>
      </c>
      <c r="K82" s="8">
        <v>80995.3</v>
      </c>
      <c r="L82" s="8">
        <v>1683.5</v>
      </c>
      <c r="M82" s="6">
        <v>13.29</v>
      </c>
    </row>
    <row r="83" spans="1:13">
      <c r="A83">
        <v>76</v>
      </c>
      <c r="B83" s="7">
        <v>3.5074000000000001E-2</v>
      </c>
      <c r="C83" s="7">
        <v>3.4469E-2</v>
      </c>
      <c r="D83" s="8">
        <v>70187.399999999994</v>
      </c>
      <c r="E83" s="8">
        <v>2419.3000000000002</v>
      </c>
      <c r="F83" s="6">
        <v>10.93</v>
      </c>
      <c r="G83" t="s">
        <v>13</v>
      </c>
      <c r="H83">
        <v>76</v>
      </c>
      <c r="I83" s="7">
        <v>2.3796000000000001E-2</v>
      </c>
      <c r="J83" s="7">
        <v>2.3515999999999999E-2</v>
      </c>
      <c r="K83" s="8">
        <v>79311.899999999994</v>
      </c>
      <c r="L83" s="8">
        <v>1865.1</v>
      </c>
      <c r="M83" s="6">
        <v>12.56</v>
      </c>
    </row>
    <row r="84" spans="1:13">
      <c r="A84">
        <v>77</v>
      </c>
      <c r="B84" s="7">
        <v>3.8772000000000001E-2</v>
      </c>
      <c r="C84" s="7">
        <v>3.8034999999999999E-2</v>
      </c>
      <c r="D84" s="8">
        <v>67768.100000000006</v>
      </c>
      <c r="E84" s="8">
        <v>2577.6</v>
      </c>
      <c r="F84" s="6">
        <v>10.3</v>
      </c>
      <c r="G84" t="s">
        <v>13</v>
      </c>
      <c r="H84">
        <v>77</v>
      </c>
      <c r="I84" s="7">
        <v>2.6970000000000001E-2</v>
      </c>
      <c r="J84" s="7">
        <v>2.6610999999999999E-2</v>
      </c>
      <c r="K84" s="8">
        <v>77446.8</v>
      </c>
      <c r="L84" s="8">
        <v>2060.9</v>
      </c>
      <c r="M84" s="6">
        <v>11.85</v>
      </c>
    </row>
    <row r="85" spans="1:13">
      <c r="A85">
        <v>78</v>
      </c>
      <c r="B85" s="7">
        <v>4.3720000000000002E-2</v>
      </c>
      <c r="C85" s="7">
        <v>4.2784000000000003E-2</v>
      </c>
      <c r="D85" s="8">
        <v>65190.5</v>
      </c>
      <c r="E85" s="8">
        <v>2789.1</v>
      </c>
      <c r="F85" s="6">
        <v>9.69</v>
      </c>
      <c r="G85" t="s">
        <v>13</v>
      </c>
      <c r="H85">
        <v>78</v>
      </c>
      <c r="I85" s="7">
        <v>3.0627000000000001E-2</v>
      </c>
      <c r="J85" s="7">
        <v>3.0165000000000001E-2</v>
      </c>
      <c r="K85" s="8">
        <v>75385.8</v>
      </c>
      <c r="L85" s="8">
        <v>2274</v>
      </c>
      <c r="M85" s="6">
        <v>11.16</v>
      </c>
    </row>
    <row r="86" spans="1:13">
      <c r="A86">
        <v>79</v>
      </c>
      <c r="B86" s="7">
        <v>4.8297E-2</v>
      </c>
      <c r="C86" s="7">
        <v>4.7157999999999999E-2</v>
      </c>
      <c r="D86" s="8">
        <v>62401.4</v>
      </c>
      <c r="E86" s="8">
        <v>2942.7</v>
      </c>
      <c r="F86" s="6">
        <v>9.1</v>
      </c>
      <c r="G86" t="s">
        <v>13</v>
      </c>
      <c r="H86">
        <v>79</v>
      </c>
      <c r="I86" s="7">
        <v>3.4398999999999999E-2</v>
      </c>
      <c r="J86" s="7">
        <v>3.3817E-2</v>
      </c>
      <c r="K86" s="8">
        <v>73111.8</v>
      </c>
      <c r="L86" s="8">
        <v>2472.4</v>
      </c>
      <c r="M86" s="6">
        <v>10.49</v>
      </c>
    </row>
    <row r="87" spans="1:13">
      <c r="A87">
        <v>80</v>
      </c>
      <c r="B87" s="7">
        <v>5.4546999999999998E-2</v>
      </c>
      <c r="C87" s="7">
        <v>5.3099E-2</v>
      </c>
      <c r="D87" s="8">
        <v>59458.7</v>
      </c>
      <c r="E87" s="8">
        <v>3157.2</v>
      </c>
      <c r="F87" s="6">
        <v>8.5299999999999994</v>
      </c>
      <c r="G87" t="s">
        <v>13</v>
      </c>
      <c r="H87">
        <v>80</v>
      </c>
      <c r="I87" s="7">
        <v>3.8517999999999997E-2</v>
      </c>
      <c r="J87" s="7">
        <v>3.7789999999999997E-2</v>
      </c>
      <c r="K87" s="8">
        <v>70639.399999999994</v>
      </c>
      <c r="L87" s="8">
        <v>2669.5</v>
      </c>
      <c r="M87" s="6">
        <v>9.84</v>
      </c>
    </row>
    <row r="88" spans="1:13">
      <c r="A88">
        <v>81</v>
      </c>
      <c r="B88" s="7">
        <v>6.0964999999999998E-2</v>
      </c>
      <c r="C88" s="7">
        <v>5.9161999999999999E-2</v>
      </c>
      <c r="D88" s="8">
        <v>56301.5</v>
      </c>
      <c r="E88" s="8">
        <v>3330.9</v>
      </c>
      <c r="F88" s="6">
        <v>7.98</v>
      </c>
      <c r="G88" t="s">
        <v>13</v>
      </c>
      <c r="H88">
        <v>81</v>
      </c>
      <c r="I88" s="7">
        <v>4.3505000000000002E-2</v>
      </c>
      <c r="J88" s="7">
        <v>4.2578999999999999E-2</v>
      </c>
      <c r="K88" s="8">
        <v>67969.899999999994</v>
      </c>
      <c r="L88" s="8">
        <v>2894.1</v>
      </c>
      <c r="M88" s="6">
        <v>9.2100000000000009</v>
      </c>
    </row>
    <row r="89" spans="1:13">
      <c r="A89">
        <v>82</v>
      </c>
      <c r="B89" s="7">
        <v>6.7685999999999996E-2</v>
      </c>
      <c r="C89" s="7">
        <v>6.547E-2</v>
      </c>
      <c r="D89" s="8">
        <v>52970.6</v>
      </c>
      <c r="E89" s="8">
        <v>3468</v>
      </c>
      <c r="F89" s="6">
        <v>7.45</v>
      </c>
      <c r="G89" t="s">
        <v>13</v>
      </c>
      <c r="H89">
        <v>82</v>
      </c>
      <c r="I89" s="7">
        <v>4.9142999999999999E-2</v>
      </c>
      <c r="J89" s="7">
        <v>4.7964E-2</v>
      </c>
      <c r="K89" s="8">
        <v>65075.8</v>
      </c>
      <c r="L89" s="8">
        <v>3121.3</v>
      </c>
      <c r="M89" s="6">
        <v>8.6</v>
      </c>
    </row>
    <row r="90" spans="1:13">
      <c r="A90">
        <v>83</v>
      </c>
      <c r="B90" s="7">
        <v>7.6790999999999998E-2</v>
      </c>
      <c r="C90" s="7">
        <v>7.3952000000000004E-2</v>
      </c>
      <c r="D90" s="8">
        <v>49502.6</v>
      </c>
      <c r="E90" s="8">
        <v>3660.8</v>
      </c>
      <c r="F90" s="6">
        <v>6.93</v>
      </c>
      <c r="G90" t="s">
        <v>13</v>
      </c>
      <c r="H90">
        <v>83</v>
      </c>
      <c r="I90" s="7">
        <v>5.7045999999999999E-2</v>
      </c>
      <c r="J90" s="7">
        <v>5.5463999999999999E-2</v>
      </c>
      <c r="K90" s="8">
        <v>61954.5</v>
      </c>
      <c r="L90" s="8">
        <v>3436.2</v>
      </c>
      <c r="M90" s="6">
        <v>8</v>
      </c>
    </row>
    <row r="91" spans="1:13">
      <c r="A91">
        <v>84</v>
      </c>
      <c r="B91" s="7">
        <v>8.7550000000000003E-2</v>
      </c>
      <c r="C91" s="7">
        <v>8.3878999999999995E-2</v>
      </c>
      <c r="D91" s="8">
        <v>45841.8</v>
      </c>
      <c r="E91" s="8">
        <v>3845.1</v>
      </c>
      <c r="F91" s="6">
        <v>6.45</v>
      </c>
      <c r="G91" t="s">
        <v>13</v>
      </c>
      <c r="H91">
        <v>84</v>
      </c>
      <c r="I91" s="7">
        <v>6.4915E-2</v>
      </c>
      <c r="J91" s="7">
        <v>6.2873999999999999E-2</v>
      </c>
      <c r="K91" s="8">
        <v>58518.3</v>
      </c>
      <c r="L91" s="8">
        <v>3679.3</v>
      </c>
      <c r="M91" s="6">
        <v>7.44</v>
      </c>
    </row>
    <row r="92" spans="1:13">
      <c r="A92">
        <v>85</v>
      </c>
      <c r="B92" s="7">
        <v>9.8201999999999998E-2</v>
      </c>
      <c r="C92" s="7">
        <v>9.3605999999999995E-2</v>
      </c>
      <c r="D92" s="8">
        <v>41996.6</v>
      </c>
      <c r="E92" s="8">
        <v>3931.1</v>
      </c>
      <c r="F92" s="6">
        <v>5.99</v>
      </c>
      <c r="G92" t="s">
        <v>13</v>
      </c>
      <c r="H92">
        <v>85</v>
      </c>
      <c r="I92" s="7">
        <v>7.4236999999999997E-2</v>
      </c>
      <c r="J92" s="7">
        <v>7.1580000000000005E-2</v>
      </c>
      <c r="K92" s="8">
        <v>54839</v>
      </c>
      <c r="L92" s="8">
        <v>3925.4</v>
      </c>
      <c r="M92" s="6">
        <v>6.91</v>
      </c>
    </row>
    <row r="93" spans="1:13">
      <c r="A93">
        <v>86</v>
      </c>
      <c r="B93" s="7">
        <v>0.111716</v>
      </c>
      <c r="C93" s="7">
        <v>0.105806</v>
      </c>
      <c r="D93" s="8">
        <v>38065.5</v>
      </c>
      <c r="E93" s="8">
        <v>4027.5</v>
      </c>
      <c r="F93" s="6">
        <v>5.56</v>
      </c>
      <c r="G93" t="s">
        <v>13</v>
      </c>
      <c r="H93">
        <v>86</v>
      </c>
      <c r="I93" s="7">
        <v>8.5297999999999999E-2</v>
      </c>
      <c r="J93" s="7">
        <v>8.1809000000000007E-2</v>
      </c>
      <c r="K93" s="8">
        <v>50913.599999999999</v>
      </c>
      <c r="L93" s="8">
        <v>4165.2</v>
      </c>
      <c r="M93" s="6">
        <v>6.4</v>
      </c>
    </row>
    <row r="94" spans="1:13">
      <c r="A94">
        <v>87</v>
      </c>
      <c r="B94" s="7">
        <v>0.124991</v>
      </c>
      <c r="C94" s="7">
        <v>0.11763899999999999</v>
      </c>
      <c r="D94" s="8">
        <v>34038</v>
      </c>
      <c r="E94" s="8">
        <v>4004.2</v>
      </c>
      <c r="F94" s="6">
        <v>5.16</v>
      </c>
      <c r="G94" t="s">
        <v>13</v>
      </c>
      <c r="H94">
        <v>87</v>
      </c>
      <c r="I94" s="7">
        <v>9.6712999999999993E-2</v>
      </c>
      <c r="J94" s="7">
        <v>9.2252000000000001E-2</v>
      </c>
      <c r="K94" s="8">
        <v>46748.4</v>
      </c>
      <c r="L94" s="8">
        <v>4312.6000000000004</v>
      </c>
      <c r="M94" s="6">
        <v>5.93</v>
      </c>
    </row>
    <row r="95" spans="1:13">
      <c r="A95">
        <v>88</v>
      </c>
      <c r="B95" s="7">
        <v>0.14155200000000001</v>
      </c>
      <c r="C95" s="7">
        <v>0.13219600000000001</v>
      </c>
      <c r="D95" s="8">
        <v>30033.8</v>
      </c>
      <c r="E95" s="8">
        <v>3970.3</v>
      </c>
      <c r="F95" s="6">
        <v>4.78</v>
      </c>
      <c r="G95" t="s">
        <v>13</v>
      </c>
      <c r="H95">
        <v>88</v>
      </c>
      <c r="I95" s="7">
        <v>0.110911</v>
      </c>
      <c r="J95" s="7">
        <v>0.105084</v>
      </c>
      <c r="K95" s="8">
        <v>42435.8</v>
      </c>
      <c r="L95" s="8">
        <v>4459.3</v>
      </c>
      <c r="M95" s="6">
        <v>5.48</v>
      </c>
    </row>
    <row r="96" spans="1:13">
      <c r="A96">
        <v>89</v>
      </c>
      <c r="B96" s="7">
        <v>0.16034100000000001</v>
      </c>
      <c r="C96" s="7">
        <v>0.14843999999999999</v>
      </c>
      <c r="D96" s="8">
        <v>26063.4</v>
      </c>
      <c r="E96" s="8">
        <v>3868.9</v>
      </c>
      <c r="F96" s="6">
        <v>4.43</v>
      </c>
      <c r="G96" t="s">
        <v>13</v>
      </c>
      <c r="H96">
        <v>89</v>
      </c>
      <c r="I96" s="7">
        <v>0.12493700000000001</v>
      </c>
      <c r="J96" s="7">
        <v>0.117591</v>
      </c>
      <c r="K96" s="8">
        <v>37976.5</v>
      </c>
      <c r="L96" s="8">
        <v>4465.7</v>
      </c>
      <c r="M96" s="6">
        <v>5.07</v>
      </c>
    </row>
    <row r="97" spans="1:13">
      <c r="A97">
        <v>90</v>
      </c>
      <c r="B97" s="7">
        <v>0.17169200000000001</v>
      </c>
      <c r="C97" s="7">
        <v>0.15811800000000001</v>
      </c>
      <c r="D97" s="8">
        <v>22194.6</v>
      </c>
      <c r="E97" s="8">
        <v>3509.4</v>
      </c>
      <c r="F97" s="6">
        <v>4.1100000000000003</v>
      </c>
      <c r="G97" t="s">
        <v>13</v>
      </c>
      <c r="H97">
        <v>90</v>
      </c>
      <c r="I97" s="7">
        <v>0.14144799999999999</v>
      </c>
      <c r="J97" s="7">
        <v>0.132105</v>
      </c>
      <c r="K97" s="8">
        <v>33510.800000000003</v>
      </c>
      <c r="L97" s="8">
        <v>4427</v>
      </c>
      <c r="M97" s="6">
        <v>4.67</v>
      </c>
    </row>
    <row r="98" spans="1:13">
      <c r="A98">
        <v>91</v>
      </c>
      <c r="B98" s="7">
        <v>0.19500100000000001</v>
      </c>
      <c r="C98" s="7">
        <v>0.177677</v>
      </c>
      <c r="D98" s="8">
        <v>18685.2</v>
      </c>
      <c r="E98" s="8">
        <v>3319.9</v>
      </c>
      <c r="F98" s="6">
        <v>3.79</v>
      </c>
      <c r="G98" t="s">
        <v>13</v>
      </c>
      <c r="H98">
        <v>91</v>
      </c>
      <c r="I98" s="7">
        <v>0.160522</v>
      </c>
      <c r="J98" s="7">
        <v>0.148595</v>
      </c>
      <c r="K98" s="8">
        <v>29083.8</v>
      </c>
      <c r="L98" s="8">
        <v>4321.7</v>
      </c>
      <c r="M98" s="6">
        <v>4.3099999999999996</v>
      </c>
    </row>
    <row r="99" spans="1:13">
      <c r="A99">
        <v>92</v>
      </c>
      <c r="B99" s="7">
        <v>0.215862</v>
      </c>
      <c r="C99" s="7">
        <v>0.19483300000000001</v>
      </c>
      <c r="D99" s="8">
        <v>15365.3</v>
      </c>
      <c r="E99" s="8">
        <v>2993.7</v>
      </c>
      <c r="F99" s="6">
        <v>3.5</v>
      </c>
      <c r="G99" t="s">
        <v>13</v>
      </c>
      <c r="H99">
        <v>92</v>
      </c>
      <c r="I99" s="7">
        <v>0.180369</v>
      </c>
      <c r="J99" s="7">
        <v>0.16544800000000001</v>
      </c>
      <c r="K99" s="8">
        <v>24762.1</v>
      </c>
      <c r="L99" s="8">
        <v>4096.8</v>
      </c>
      <c r="M99" s="6">
        <v>3.98</v>
      </c>
    </row>
    <row r="100" spans="1:13">
      <c r="A100">
        <v>93</v>
      </c>
      <c r="B100" s="7">
        <v>0.240624</v>
      </c>
      <c r="C100" s="7">
        <v>0.214783</v>
      </c>
      <c r="D100" s="8">
        <v>12371.6</v>
      </c>
      <c r="E100" s="8">
        <v>2657.2</v>
      </c>
      <c r="F100" s="6">
        <v>3.23</v>
      </c>
      <c r="G100" t="s">
        <v>13</v>
      </c>
      <c r="H100">
        <v>93</v>
      </c>
      <c r="I100" s="7">
        <v>0.201818</v>
      </c>
      <c r="J100" s="7">
        <v>0.18331900000000001</v>
      </c>
      <c r="K100" s="8">
        <v>20665.3</v>
      </c>
      <c r="L100" s="8">
        <v>3788.3</v>
      </c>
      <c r="M100" s="6">
        <v>3.66</v>
      </c>
    </row>
    <row r="101" spans="1:13">
      <c r="A101">
        <v>94</v>
      </c>
      <c r="B101" s="7">
        <v>0.26974300000000001</v>
      </c>
      <c r="C101" s="7">
        <v>0.23768600000000001</v>
      </c>
      <c r="D101" s="8">
        <v>9714.4</v>
      </c>
      <c r="E101" s="8">
        <v>2309</v>
      </c>
      <c r="F101" s="6">
        <v>2.98</v>
      </c>
      <c r="G101" t="s">
        <v>13</v>
      </c>
      <c r="H101">
        <v>94</v>
      </c>
      <c r="I101" s="7">
        <v>0.22622700000000001</v>
      </c>
      <c r="J101" s="7">
        <v>0.203238</v>
      </c>
      <c r="K101" s="8">
        <v>16876.900000000001</v>
      </c>
      <c r="L101" s="8">
        <v>3430</v>
      </c>
      <c r="M101" s="6">
        <v>3.37</v>
      </c>
    </row>
    <row r="102" spans="1:13">
      <c r="A102">
        <v>95</v>
      </c>
      <c r="B102" s="7">
        <v>0.300848</v>
      </c>
      <c r="C102" s="7">
        <v>0.26151000000000002</v>
      </c>
      <c r="D102" s="8">
        <v>7405.4</v>
      </c>
      <c r="E102" s="8">
        <v>1936.6</v>
      </c>
      <c r="F102" s="6">
        <v>2.75</v>
      </c>
      <c r="G102" t="s">
        <v>13</v>
      </c>
      <c r="H102">
        <v>95</v>
      </c>
      <c r="I102" s="7">
        <v>0.25629600000000002</v>
      </c>
      <c r="J102" s="7">
        <v>0.227183</v>
      </c>
      <c r="K102" s="8">
        <v>13446.9</v>
      </c>
      <c r="L102" s="8">
        <v>3054.9</v>
      </c>
      <c r="M102" s="6">
        <v>3.11</v>
      </c>
    </row>
    <row r="103" spans="1:13">
      <c r="A103">
        <v>96</v>
      </c>
      <c r="B103" s="7">
        <v>0.33951100000000001</v>
      </c>
      <c r="C103" s="7">
        <v>0.29024100000000003</v>
      </c>
      <c r="D103" s="8">
        <v>5468.8</v>
      </c>
      <c r="E103" s="8">
        <v>1587.3</v>
      </c>
      <c r="F103" s="6">
        <v>2.5499999999999998</v>
      </c>
      <c r="G103" t="s">
        <v>13</v>
      </c>
      <c r="H103">
        <v>96</v>
      </c>
      <c r="I103" s="7">
        <v>0.28752699999999998</v>
      </c>
      <c r="J103" s="7">
        <v>0.25138700000000003</v>
      </c>
      <c r="K103" s="8">
        <v>10392</v>
      </c>
      <c r="L103" s="8">
        <v>2612.4</v>
      </c>
      <c r="M103" s="6">
        <v>2.87</v>
      </c>
    </row>
    <row r="104" spans="1:13">
      <c r="A104">
        <v>97</v>
      </c>
      <c r="B104" s="7">
        <v>0.36006500000000002</v>
      </c>
      <c r="C104" s="7">
        <v>0.30513200000000001</v>
      </c>
      <c r="D104" s="8">
        <v>3881.5</v>
      </c>
      <c r="E104" s="8">
        <v>1184.4000000000001</v>
      </c>
      <c r="F104" s="6">
        <v>2.38</v>
      </c>
      <c r="G104" t="s">
        <v>13</v>
      </c>
      <c r="H104">
        <v>97</v>
      </c>
      <c r="I104" s="7">
        <v>0.30852400000000002</v>
      </c>
      <c r="J104" s="7">
        <v>0.267291</v>
      </c>
      <c r="K104" s="8">
        <v>7779.6</v>
      </c>
      <c r="L104" s="8">
        <v>2079.4</v>
      </c>
      <c r="M104" s="6">
        <v>2.67</v>
      </c>
    </row>
    <row r="105" spans="1:13">
      <c r="A105">
        <v>98</v>
      </c>
      <c r="B105" s="7">
        <v>0.39044499999999999</v>
      </c>
      <c r="C105" s="7">
        <v>0.32667200000000002</v>
      </c>
      <c r="D105" s="8">
        <v>2697.2</v>
      </c>
      <c r="E105" s="8">
        <v>881.1</v>
      </c>
      <c r="F105" s="6">
        <v>2.21</v>
      </c>
      <c r="G105" t="s">
        <v>13</v>
      </c>
      <c r="H105">
        <v>98</v>
      </c>
      <c r="I105" s="7">
        <v>0.34432200000000002</v>
      </c>
      <c r="J105" s="7">
        <v>0.29375000000000001</v>
      </c>
      <c r="K105" s="8">
        <v>5700.2</v>
      </c>
      <c r="L105" s="8">
        <v>1674.4</v>
      </c>
      <c r="M105" s="6">
        <v>2.46</v>
      </c>
    </row>
    <row r="106" spans="1:13">
      <c r="A106">
        <v>99</v>
      </c>
      <c r="B106" s="7">
        <v>0.45222899999999999</v>
      </c>
      <c r="C106" s="7">
        <v>0.36883100000000002</v>
      </c>
      <c r="D106" s="8">
        <v>1816.1</v>
      </c>
      <c r="E106" s="8">
        <v>669.8</v>
      </c>
      <c r="F106" s="6">
        <v>2.04</v>
      </c>
      <c r="G106" t="s">
        <v>13</v>
      </c>
      <c r="H106">
        <v>99</v>
      </c>
      <c r="I106" s="7">
        <v>0.374334</v>
      </c>
      <c r="J106" s="7">
        <v>0.31531700000000001</v>
      </c>
      <c r="K106" s="8">
        <v>4025.7</v>
      </c>
      <c r="L106" s="8">
        <v>1269.4000000000001</v>
      </c>
      <c r="M106" s="6">
        <v>2.2799999999999998</v>
      </c>
    </row>
    <row r="107" spans="1:13">
      <c r="A107">
        <v>100</v>
      </c>
      <c r="B107">
        <v>0.480016</v>
      </c>
      <c r="C107">
        <v>0.38710699999999998</v>
      </c>
      <c r="D107">
        <v>1146.3</v>
      </c>
      <c r="E107">
        <v>443.7</v>
      </c>
      <c r="F107">
        <v>1.94</v>
      </c>
      <c r="G107" t="s">
        <v>13</v>
      </c>
      <c r="H107">
        <v>100</v>
      </c>
      <c r="I107">
        <v>0.42613400000000001</v>
      </c>
      <c r="J107">
        <v>0.35128599999999999</v>
      </c>
      <c r="K107">
        <v>2756.4</v>
      </c>
      <c r="L107">
        <v>968.3</v>
      </c>
      <c r="M107">
        <v>2.1</v>
      </c>
    </row>
  </sheetData>
  <pageMargins left="0.7" right="0.7" top="0.75" bottom="0.75" header="0.3" footer="0.3"/>
  <pageSetup paperSize="9" orientation="portrait" horizontalDpi="300" verticalDpi="300"/>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defaultColWidth="10.85546875" defaultRowHeight="12.75"/>
  <sheetData>
    <row r="1" spans="1:13" ht="19.5">
      <c r="A1" s="3" t="s">
        <v>49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64" t="s">
        <v>7</v>
      </c>
      <c r="B6" s="64" t="s">
        <v>8</v>
      </c>
      <c r="C6" s="64" t="s">
        <v>9</v>
      </c>
      <c r="D6" s="64" t="s">
        <v>10</v>
      </c>
      <c r="E6" s="64" t="s">
        <v>11</v>
      </c>
      <c r="F6" s="64" t="s">
        <v>12</v>
      </c>
      <c r="G6" t="s">
        <v>13</v>
      </c>
      <c r="H6" s="64" t="s">
        <v>7</v>
      </c>
      <c r="I6" s="64" t="s">
        <v>8</v>
      </c>
      <c r="J6" s="64" t="s">
        <v>9</v>
      </c>
      <c r="K6" s="64" t="s">
        <v>10</v>
      </c>
      <c r="L6" s="64" t="s">
        <v>11</v>
      </c>
      <c r="M6" s="64" t="s">
        <v>12</v>
      </c>
    </row>
    <row r="7" spans="1:13">
      <c r="A7">
        <v>0</v>
      </c>
      <c r="B7" s="7">
        <v>4.2770000000000004E-3</v>
      </c>
      <c r="C7" s="7">
        <v>4.2680000000000001E-3</v>
      </c>
      <c r="D7" s="8">
        <v>100000</v>
      </c>
      <c r="E7" s="8">
        <v>426.8</v>
      </c>
      <c r="F7" s="6">
        <v>79.48</v>
      </c>
      <c r="G7" t="s">
        <v>13</v>
      </c>
      <c r="H7">
        <v>0</v>
      </c>
      <c r="I7" s="7">
        <v>3.558E-3</v>
      </c>
      <c r="J7" s="7">
        <v>3.5509999999999999E-3</v>
      </c>
      <c r="K7" s="8">
        <v>100000</v>
      </c>
      <c r="L7" s="8">
        <v>355.1</v>
      </c>
      <c r="M7" s="6">
        <v>83.13</v>
      </c>
    </row>
    <row r="8" spans="1:13">
      <c r="A8">
        <v>1</v>
      </c>
      <c r="B8" s="7">
        <v>2.5799999999999998E-4</v>
      </c>
      <c r="C8" s="7">
        <v>2.5799999999999998E-4</v>
      </c>
      <c r="D8" s="8">
        <v>99573.2</v>
      </c>
      <c r="E8" s="8">
        <v>25.7</v>
      </c>
      <c r="F8" s="6">
        <v>78.819999999999993</v>
      </c>
      <c r="G8" t="s">
        <v>13</v>
      </c>
      <c r="H8">
        <v>1</v>
      </c>
      <c r="I8" s="7">
        <v>2.2800000000000001E-4</v>
      </c>
      <c r="J8" s="7">
        <v>2.2800000000000001E-4</v>
      </c>
      <c r="K8" s="8">
        <v>99644.9</v>
      </c>
      <c r="L8" s="8">
        <v>22.7</v>
      </c>
      <c r="M8" s="6">
        <v>82.43</v>
      </c>
    </row>
    <row r="9" spans="1:13">
      <c r="A9">
        <v>2</v>
      </c>
      <c r="B9" s="7">
        <v>1.3100000000000001E-4</v>
      </c>
      <c r="C9" s="7">
        <v>1.3100000000000001E-4</v>
      </c>
      <c r="D9" s="8">
        <v>99547.5</v>
      </c>
      <c r="E9" s="8">
        <v>13</v>
      </c>
      <c r="F9" s="6">
        <v>77.84</v>
      </c>
      <c r="G9" t="s">
        <v>13</v>
      </c>
      <c r="H9">
        <v>2</v>
      </c>
      <c r="I9" s="7">
        <v>1.2999999999999999E-4</v>
      </c>
      <c r="J9" s="7">
        <v>1.2999999999999999E-4</v>
      </c>
      <c r="K9" s="8">
        <v>99622.1</v>
      </c>
      <c r="L9" s="8">
        <v>12.9</v>
      </c>
      <c r="M9" s="6">
        <v>81.45</v>
      </c>
    </row>
    <row r="10" spans="1:13">
      <c r="A10">
        <v>3</v>
      </c>
      <c r="B10" s="7">
        <v>1.1900000000000001E-4</v>
      </c>
      <c r="C10" s="7">
        <v>1.1900000000000001E-4</v>
      </c>
      <c r="D10" s="8">
        <v>99534.5</v>
      </c>
      <c r="E10" s="8">
        <v>11.8</v>
      </c>
      <c r="F10" s="6">
        <v>76.849999999999994</v>
      </c>
      <c r="G10" t="s">
        <v>13</v>
      </c>
      <c r="H10">
        <v>3</v>
      </c>
      <c r="I10" s="7">
        <v>9.6000000000000002E-5</v>
      </c>
      <c r="J10" s="7">
        <v>9.6000000000000002E-5</v>
      </c>
      <c r="K10" s="8">
        <v>99609.2</v>
      </c>
      <c r="L10" s="8">
        <v>9.5</v>
      </c>
      <c r="M10" s="6">
        <v>80.459999999999994</v>
      </c>
    </row>
    <row r="11" spans="1:13">
      <c r="A11">
        <v>4</v>
      </c>
      <c r="B11" s="7">
        <v>9.6000000000000002E-5</v>
      </c>
      <c r="C11" s="7">
        <v>9.6000000000000002E-5</v>
      </c>
      <c r="D11" s="8">
        <v>99522.6</v>
      </c>
      <c r="E11" s="8">
        <v>9.6</v>
      </c>
      <c r="F11" s="6">
        <v>75.86</v>
      </c>
      <c r="G11" t="s">
        <v>13</v>
      </c>
      <c r="H11">
        <v>4</v>
      </c>
      <c r="I11" s="7">
        <v>7.4999999999999993E-5</v>
      </c>
      <c r="J11" s="7">
        <v>7.4999999999999993E-5</v>
      </c>
      <c r="K11" s="8">
        <v>99599.7</v>
      </c>
      <c r="L11" s="8">
        <v>7.5</v>
      </c>
      <c r="M11" s="6">
        <v>79.459999999999994</v>
      </c>
    </row>
    <row r="12" spans="1:13">
      <c r="A12">
        <v>5</v>
      </c>
      <c r="B12" s="7">
        <v>9.5000000000000005E-5</v>
      </c>
      <c r="C12" s="7">
        <v>9.5000000000000005E-5</v>
      </c>
      <c r="D12" s="8">
        <v>99513</v>
      </c>
      <c r="E12" s="8">
        <v>9.5</v>
      </c>
      <c r="F12" s="6">
        <v>74.87</v>
      </c>
      <c r="G12" t="s">
        <v>13</v>
      </c>
      <c r="H12">
        <v>5</v>
      </c>
      <c r="I12" s="7">
        <v>7.6000000000000004E-5</v>
      </c>
      <c r="J12" s="7">
        <v>7.6000000000000004E-5</v>
      </c>
      <c r="K12" s="8">
        <v>99592.2</v>
      </c>
      <c r="L12" s="8">
        <v>7.6</v>
      </c>
      <c r="M12" s="6">
        <v>78.47</v>
      </c>
    </row>
    <row r="13" spans="1:13">
      <c r="A13">
        <v>6</v>
      </c>
      <c r="B13" s="7">
        <v>7.2999999999999999E-5</v>
      </c>
      <c r="C13" s="7">
        <v>7.2999999999999999E-5</v>
      </c>
      <c r="D13" s="8">
        <v>99503.6</v>
      </c>
      <c r="E13" s="8">
        <v>7.3</v>
      </c>
      <c r="F13" s="6">
        <v>73.88</v>
      </c>
      <c r="G13" t="s">
        <v>13</v>
      </c>
      <c r="H13">
        <v>6</v>
      </c>
      <c r="I13" s="7">
        <v>7.1000000000000005E-5</v>
      </c>
      <c r="J13" s="7">
        <v>7.1000000000000005E-5</v>
      </c>
      <c r="K13" s="8">
        <v>99584.6</v>
      </c>
      <c r="L13" s="8">
        <v>7</v>
      </c>
      <c r="M13" s="6">
        <v>77.48</v>
      </c>
    </row>
    <row r="14" spans="1:13">
      <c r="A14">
        <v>7</v>
      </c>
      <c r="B14" s="7">
        <v>7.7000000000000001E-5</v>
      </c>
      <c r="C14" s="7">
        <v>7.7000000000000001E-5</v>
      </c>
      <c r="D14" s="8">
        <v>99496.3</v>
      </c>
      <c r="E14" s="8">
        <v>7.7</v>
      </c>
      <c r="F14" s="6">
        <v>72.88</v>
      </c>
      <c r="G14" t="s">
        <v>13</v>
      </c>
      <c r="H14">
        <v>7</v>
      </c>
      <c r="I14" s="7">
        <v>6.3E-5</v>
      </c>
      <c r="J14" s="7">
        <v>6.3E-5</v>
      </c>
      <c r="K14" s="8">
        <v>99577.600000000006</v>
      </c>
      <c r="L14" s="8">
        <v>6.3</v>
      </c>
      <c r="M14" s="6">
        <v>76.48</v>
      </c>
    </row>
    <row r="15" spans="1:13">
      <c r="A15">
        <v>8</v>
      </c>
      <c r="B15" s="7">
        <v>6.7999999999999999E-5</v>
      </c>
      <c r="C15" s="7">
        <v>6.7999999999999999E-5</v>
      </c>
      <c r="D15" s="8">
        <v>99488.6</v>
      </c>
      <c r="E15" s="8">
        <v>6.8</v>
      </c>
      <c r="F15" s="6">
        <v>71.89</v>
      </c>
      <c r="G15" t="s">
        <v>13</v>
      </c>
      <c r="H15">
        <v>8</v>
      </c>
      <c r="I15" s="7">
        <v>5.8E-5</v>
      </c>
      <c r="J15" s="7">
        <v>5.8E-5</v>
      </c>
      <c r="K15" s="8">
        <v>99571.3</v>
      </c>
      <c r="L15" s="8">
        <v>5.8</v>
      </c>
      <c r="M15" s="6">
        <v>75.489999999999995</v>
      </c>
    </row>
    <row r="16" spans="1:13">
      <c r="A16">
        <v>9</v>
      </c>
      <c r="B16" s="7">
        <v>6.9999999999999994E-5</v>
      </c>
      <c r="C16" s="7">
        <v>6.9999999999999994E-5</v>
      </c>
      <c r="D16" s="8">
        <v>99481.8</v>
      </c>
      <c r="E16" s="8">
        <v>6.9</v>
      </c>
      <c r="F16" s="6">
        <v>70.89</v>
      </c>
      <c r="G16" t="s">
        <v>13</v>
      </c>
      <c r="H16">
        <v>9</v>
      </c>
      <c r="I16" s="7">
        <v>6.3E-5</v>
      </c>
      <c r="J16" s="7">
        <v>6.3E-5</v>
      </c>
      <c r="K16" s="8">
        <v>99565.5</v>
      </c>
      <c r="L16" s="8">
        <v>6.3</v>
      </c>
      <c r="M16" s="6">
        <v>74.489999999999995</v>
      </c>
    </row>
    <row r="17" spans="1:13">
      <c r="A17">
        <v>10</v>
      </c>
      <c r="B17" s="7">
        <v>7.4999999999999993E-5</v>
      </c>
      <c r="C17" s="7">
        <v>7.4999999999999993E-5</v>
      </c>
      <c r="D17" s="8">
        <v>99474.8</v>
      </c>
      <c r="E17" s="8">
        <v>7.4</v>
      </c>
      <c r="F17" s="6">
        <v>69.900000000000006</v>
      </c>
      <c r="G17" t="s">
        <v>13</v>
      </c>
      <c r="H17">
        <v>10</v>
      </c>
      <c r="I17" s="7">
        <v>5.8999999999999998E-5</v>
      </c>
      <c r="J17" s="7">
        <v>5.8999999999999998E-5</v>
      </c>
      <c r="K17" s="8">
        <v>99559.2</v>
      </c>
      <c r="L17" s="8">
        <v>5.9</v>
      </c>
      <c r="M17" s="6">
        <v>73.5</v>
      </c>
    </row>
    <row r="18" spans="1:13">
      <c r="A18">
        <v>11</v>
      </c>
      <c r="B18" s="7">
        <v>8.6000000000000003E-5</v>
      </c>
      <c r="C18" s="7">
        <v>8.6000000000000003E-5</v>
      </c>
      <c r="D18" s="8">
        <v>99467.4</v>
      </c>
      <c r="E18" s="8">
        <v>8.6</v>
      </c>
      <c r="F18" s="6">
        <v>68.900000000000006</v>
      </c>
      <c r="G18" t="s">
        <v>13</v>
      </c>
      <c r="H18">
        <v>11</v>
      </c>
      <c r="I18" s="7">
        <v>7.2999999999999999E-5</v>
      </c>
      <c r="J18" s="7">
        <v>7.2999999999999999E-5</v>
      </c>
      <c r="K18" s="8">
        <v>99553.3</v>
      </c>
      <c r="L18" s="8">
        <v>7.3</v>
      </c>
      <c r="M18" s="6">
        <v>72.5</v>
      </c>
    </row>
    <row r="19" spans="1:13">
      <c r="A19">
        <v>12</v>
      </c>
      <c r="B19" s="7">
        <v>1.02E-4</v>
      </c>
      <c r="C19" s="7">
        <v>1.02E-4</v>
      </c>
      <c r="D19" s="8">
        <v>99458.8</v>
      </c>
      <c r="E19" s="8">
        <v>10.199999999999999</v>
      </c>
      <c r="F19" s="6">
        <v>67.91</v>
      </c>
      <c r="G19" t="s">
        <v>13</v>
      </c>
      <c r="H19">
        <v>12</v>
      </c>
      <c r="I19" s="7">
        <v>6.7999999999999999E-5</v>
      </c>
      <c r="J19" s="7">
        <v>6.7999999999999999E-5</v>
      </c>
      <c r="K19" s="8">
        <v>99546.1</v>
      </c>
      <c r="L19" s="8">
        <v>6.7</v>
      </c>
      <c r="M19" s="6">
        <v>71.510000000000005</v>
      </c>
    </row>
    <row r="20" spans="1:13">
      <c r="A20">
        <v>13</v>
      </c>
      <c r="B20" s="7">
        <v>1.07E-4</v>
      </c>
      <c r="C20" s="7">
        <v>1.07E-4</v>
      </c>
      <c r="D20" s="8">
        <v>99448.6</v>
      </c>
      <c r="E20" s="8">
        <v>10.7</v>
      </c>
      <c r="F20" s="6">
        <v>66.91</v>
      </c>
      <c r="G20" t="s">
        <v>13</v>
      </c>
      <c r="H20">
        <v>13</v>
      </c>
      <c r="I20" s="7">
        <v>7.2999999999999999E-5</v>
      </c>
      <c r="J20" s="7">
        <v>7.2999999999999999E-5</v>
      </c>
      <c r="K20" s="8">
        <v>99539.3</v>
      </c>
      <c r="L20" s="8">
        <v>7.2</v>
      </c>
      <c r="M20" s="6">
        <v>70.510000000000005</v>
      </c>
    </row>
    <row r="21" spans="1:13">
      <c r="A21">
        <v>14</v>
      </c>
      <c r="B21" s="7">
        <v>1.2799999999999999E-4</v>
      </c>
      <c r="C21" s="7">
        <v>1.2799999999999999E-4</v>
      </c>
      <c r="D21" s="8">
        <v>99438</v>
      </c>
      <c r="E21" s="8">
        <v>12.7</v>
      </c>
      <c r="F21" s="6">
        <v>65.92</v>
      </c>
      <c r="G21" t="s">
        <v>13</v>
      </c>
      <c r="H21">
        <v>14</v>
      </c>
      <c r="I21" s="7">
        <v>9.3999999999999994E-5</v>
      </c>
      <c r="J21" s="7">
        <v>9.3999999999999994E-5</v>
      </c>
      <c r="K21" s="8">
        <v>99532.1</v>
      </c>
      <c r="L21" s="8">
        <v>9.3000000000000007</v>
      </c>
      <c r="M21" s="6">
        <v>69.52</v>
      </c>
    </row>
    <row r="22" spans="1:13">
      <c r="A22">
        <v>15</v>
      </c>
      <c r="B22" s="7">
        <v>1.7899999999999999E-4</v>
      </c>
      <c r="C22" s="7">
        <v>1.7899999999999999E-4</v>
      </c>
      <c r="D22" s="8">
        <v>99425.2</v>
      </c>
      <c r="E22" s="8">
        <v>17.8</v>
      </c>
      <c r="F22" s="6">
        <v>64.930000000000007</v>
      </c>
      <c r="G22" t="s">
        <v>13</v>
      </c>
      <c r="H22">
        <v>15</v>
      </c>
      <c r="I22" s="7">
        <v>1.11E-4</v>
      </c>
      <c r="J22" s="7">
        <v>1.11E-4</v>
      </c>
      <c r="K22" s="8">
        <v>99522.8</v>
      </c>
      <c r="L22" s="8">
        <v>11</v>
      </c>
      <c r="M22" s="6">
        <v>68.52</v>
      </c>
    </row>
    <row r="23" spans="1:13">
      <c r="A23">
        <v>16</v>
      </c>
      <c r="B23" s="7">
        <v>2.2000000000000001E-4</v>
      </c>
      <c r="C23" s="7">
        <v>2.2000000000000001E-4</v>
      </c>
      <c r="D23" s="8">
        <v>99407.4</v>
      </c>
      <c r="E23" s="8">
        <v>21.9</v>
      </c>
      <c r="F23" s="6">
        <v>63.94</v>
      </c>
      <c r="G23" t="s">
        <v>13</v>
      </c>
      <c r="H23">
        <v>16</v>
      </c>
      <c r="I23" s="7">
        <v>1.46E-4</v>
      </c>
      <c r="J23" s="7">
        <v>1.46E-4</v>
      </c>
      <c r="K23" s="8">
        <v>99511.8</v>
      </c>
      <c r="L23" s="8">
        <v>14.5</v>
      </c>
      <c r="M23" s="6">
        <v>67.53</v>
      </c>
    </row>
    <row r="24" spans="1:13">
      <c r="A24">
        <v>17</v>
      </c>
      <c r="B24" s="7">
        <v>3.1E-4</v>
      </c>
      <c r="C24" s="7">
        <v>3.1E-4</v>
      </c>
      <c r="D24" s="8">
        <v>99385.5</v>
      </c>
      <c r="E24" s="8">
        <v>30.8</v>
      </c>
      <c r="F24" s="6">
        <v>62.96</v>
      </c>
      <c r="G24" t="s">
        <v>13</v>
      </c>
      <c r="H24">
        <v>17</v>
      </c>
      <c r="I24" s="7">
        <v>1.47E-4</v>
      </c>
      <c r="J24" s="7">
        <v>1.47E-4</v>
      </c>
      <c r="K24" s="8">
        <v>99497.3</v>
      </c>
      <c r="L24" s="8">
        <v>14.7</v>
      </c>
      <c r="M24" s="6">
        <v>66.540000000000006</v>
      </c>
    </row>
    <row r="25" spans="1:13">
      <c r="A25">
        <v>18</v>
      </c>
      <c r="B25" s="7">
        <v>3.9300000000000001E-4</v>
      </c>
      <c r="C25" s="7">
        <v>3.9300000000000001E-4</v>
      </c>
      <c r="D25" s="8">
        <v>99354.7</v>
      </c>
      <c r="E25" s="8">
        <v>39.1</v>
      </c>
      <c r="F25" s="6">
        <v>61.98</v>
      </c>
      <c r="G25" t="s">
        <v>13</v>
      </c>
      <c r="H25">
        <v>18</v>
      </c>
      <c r="I25" s="7">
        <v>2.0699999999999999E-4</v>
      </c>
      <c r="J25" s="7">
        <v>2.0699999999999999E-4</v>
      </c>
      <c r="K25" s="8">
        <v>99482.6</v>
      </c>
      <c r="L25" s="8">
        <v>20.6</v>
      </c>
      <c r="M25" s="6">
        <v>65.55</v>
      </c>
    </row>
    <row r="26" spans="1:13">
      <c r="A26">
        <v>19</v>
      </c>
      <c r="B26" s="7">
        <v>4.2099999999999999E-4</v>
      </c>
      <c r="C26" s="7">
        <v>4.2099999999999999E-4</v>
      </c>
      <c r="D26" s="8">
        <v>99315.7</v>
      </c>
      <c r="E26" s="8">
        <v>41.8</v>
      </c>
      <c r="F26" s="6">
        <v>61</v>
      </c>
      <c r="G26" t="s">
        <v>13</v>
      </c>
      <c r="H26">
        <v>19</v>
      </c>
      <c r="I26" s="7">
        <v>1.95E-4</v>
      </c>
      <c r="J26" s="7">
        <v>1.95E-4</v>
      </c>
      <c r="K26" s="8">
        <v>99462</v>
      </c>
      <c r="L26" s="8">
        <v>19.399999999999999</v>
      </c>
      <c r="M26" s="6">
        <v>64.56</v>
      </c>
    </row>
    <row r="27" spans="1:13">
      <c r="A27">
        <v>20</v>
      </c>
      <c r="B27" s="7">
        <v>4.7800000000000002E-4</v>
      </c>
      <c r="C27" s="7">
        <v>4.7800000000000002E-4</v>
      </c>
      <c r="D27" s="8">
        <v>99273.9</v>
      </c>
      <c r="E27" s="8">
        <v>47.5</v>
      </c>
      <c r="F27" s="6">
        <v>60.02</v>
      </c>
      <c r="G27" t="s">
        <v>13</v>
      </c>
      <c r="H27">
        <v>20</v>
      </c>
      <c r="I27" s="7">
        <v>1.9000000000000001E-4</v>
      </c>
      <c r="J27" s="7">
        <v>1.9000000000000001E-4</v>
      </c>
      <c r="K27" s="8">
        <v>99442.5</v>
      </c>
      <c r="L27" s="8">
        <v>18.899999999999999</v>
      </c>
      <c r="M27" s="6">
        <v>63.57</v>
      </c>
    </row>
    <row r="28" spans="1:13">
      <c r="A28">
        <v>21</v>
      </c>
      <c r="B28" s="7">
        <v>4.8700000000000002E-4</v>
      </c>
      <c r="C28" s="7">
        <v>4.8700000000000002E-4</v>
      </c>
      <c r="D28" s="8">
        <v>99226.4</v>
      </c>
      <c r="E28" s="8">
        <v>48.3</v>
      </c>
      <c r="F28" s="6">
        <v>59.05</v>
      </c>
      <c r="G28" t="s">
        <v>13</v>
      </c>
      <c r="H28">
        <v>21</v>
      </c>
      <c r="I28" s="7">
        <v>2.1900000000000001E-4</v>
      </c>
      <c r="J28" s="7">
        <v>2.1900000000000001E-4</v>
      </c>
      <c r="K28" s="8">
        <v>99423.6</v>
      </c>
      <c r="L28" s="8">
        <v>21.8</v>
      </c>
      <c r="M28" s="6">
        <v>62.59</v>
      </c>
    </row>
    <row r="29" spans="1:13">
      <c r="A29">
        <v>22</v>
      </c>
      <c r="B29" s="7">
        <v>4.8200000000000001E-4</v>
      </c>
      <c r="C29" s="7">
        <v>4.8200000000000001E-4</v>
      </c>
      <c r="D29" s="8">
        <v>99178.2</v>
      </c>
      <c r="E29" s="8">
        <v>47.8</v>
      </c>
      <c r="F29" s="6">
        <v>58.08</v>
      </c>
      <c r="G29" t="s">
        <v>13</v>
      </c>
      <c r="H29">
        <v>22</v>
      </c>
      <c r="I29" s="7">
        <v>2.1100000000000001E-4</v>
      </c>
      <c r="J29" s="7">
        <v>2.1100000000000001E-4</v>
      </c>
      <c r="K29" s="8">
        <v>99401.8</v>
      </c>
      <c r="L29" s="8">
        <v>21</v>
      </c>
      <c r="M29" s="6">
        <v>61.6</v>
      </c>
    </row>
    <row r="30" spans="1:13">
      <c r="A30">
        <v>23</v>
      </c>
      <c r="B30" s="7">
        <v>4.9299999999999995E-4</v>
      </c>
      <c r="C30" s="7">
        <v>4.9299999999999995E-4</v>
      </c>
      <c r="D30" s="8">
        <v>99130.3</v>
      </c>
      <c r="E30" s="8">
        <v>48.8</v>
      </c>
      <c r="F30" s="6">
        <v>57.11</v>
      </c>
      <c r="G30" t="s">
        <v>13</v>
      </c>
      <c r="H30">
        <v>23</v>
      </c>
      <c r="I30" s="7">
        <v>1.9599999999999999E-4</v>
      </c>
      <c r="J30" s="7">
        <v>1.9599999999999999E-4</v>
      </c>
      <c r="K30" s="8">
        <v>99380.9</v>
      </c>
      <c r="L30" s="8">
        <v>19.5</v>
      </c>
      <c r="M30" s="6">
        <v>60.61</v>
      </c>
    </row>
    <row r="31" spans="1:13">
      <c r="A31">
        <v>24</v>
      </c>
      <c r="B31" s="7">
        <v>5.1900000000000004E-4</v>
      </c>
      <c r="C31" s="7">
        <v>5.1800000000000001E-4</v>
      </c>
      <c r="D31" s="8">
        <v>99081.5</v>
      </c>
      <c r="E31" s="8">
        <v>51.4</v>
      </c>
      <c r="F31" s="6">
        <v>56.14</v>
      </c>
      <c r="G31" t="s">
        <v>13</v>
      </c>
      <c r="H31">
        <v>24</v>
      </c>
      <c r="I31" s="7">
        <v>2.1599999999999999E-4</v>
      </c>
      <c r="J31" s="7">
        <v>2.1599999999999999E-4</v>
      </c>
      <c r="K31" s="8">
        <v>99361.4</v>
      </c>
      <c r="L31" s="8">
        <v>21.4</v>
      </c>
      <c r="M31" s="6">
        <v>59.63</v>
      </c>
    </row>
    <row r="32" spans="1:13">
      <c r="A32">
        <v>25</v>
      </c>
      <c r="B32" s="7">
        <v>5.53E-4</v>
      </c>
      <c r="C32" s="7">
        <v>5.53E-4</v>
      </c>
      <c r="D32" s="8">
        <v>99030.2</v>
      </c>
      <c r="E32" s="8">
        <v>54.8</v>
      </c>
      <c r="F32" s="6">
        <v>55.17</v>
      </c>
      <c r="G32" t="s">
        <v>13</v>
      </c>
      <c r="H32">
        <v>25</v>
      </c>
      <c r="I32" s="7">
        <v>2.5799999999999998E-4</v>
      </c>
      <c r="J32" s="7">
        <v>2.5799999999999998E-4</v>
      </c>
      <c r="K32" s="8">
        <v>99340</v>
      </c>
      <c r="L32" s="8">
        <v>25.7</v>
      </c>
      <c r="M32" s="6">
        <v>58.64</v>
      </c>
    </row>
    <row r="33" spans="1:13">
      <c r="A33">
        <v>26</v>
      </c>
      <c r="B33" s="7">
        <v>5.62E-4</v>
      </c>
      <c r="C33" s="7">
        <v>5.6099999999999998E-4</v>
      </c>
      <c r="D33" s="8">
        <v>98975.4</v>
      </c>
      <c r="E33" s="8">
        <v>55.6</v>
      </c>
      <c r="F33" s="6">
        <v>54.2</v>
      </c>
      <c r="G33" t="s">
        <v>13</v>
      </c>
      <c r="H33">
        <v>26</v>
      </c>
      <c r="I33" s="7">
        <v>2.4699999999999999E-4</v>
      </c>
      <c r="J33" s="7">
        <v>2.4699999999999999E-4</v>
      </c>
      <c r="K33" s="8">
        <v>99314.3</v>
      </c>
      <c r="L33" s="8">
        <v>24.5</v>
      </c>
      <c r="M33" s="6">
        <v>57.65</v>
      </c>
    </row>
    <row r="34" spans="1:13">
      <c r="A34">
        <v>27</v>
      </c>
      <c r="B34" s="7">
        <v>5.7300000000000005E-4</v>
      </c>
      <c r="C34" s="7">
        <v>5.7300000000000005E-4</v>
      </c>
      <c r="D34" s="8">
        <v>98919.8</v>
      </c>
      <c r="E34" s="8">
        <v>56.7</v>
      </c>
      <c r="F34" s="6">
        <v>53.23</v>
      </c>
      <c r="G34" t="s">
        <v>13</v>
      </c>
      <c r="H34">
        <v>27</v>
      </c>
      <c r="I34" s="7">
        <v>2.7599999999999999E-4</v>
      </c>
      <c r="J34" s="7">
        <v>2.7599999999999999E-4</v>
      </c>
      <c r="K34" s="8">
        <v>99289.8</v>
      </c>
      <c r="L34" s="8">
        <v>27.4</v>
      </c>
      <c r="M34" s="6">
        <v>56.67</v>
      </c>
    </row>
    <row r="35" spans="1:13">
      <c r="A35">
        <v>28</v>
      </c>
      <c r="B35" s="7">
        <v>6.4400000000000004E-4</v>
      </c>
      <c r="C35" s="7">
        <v>6.4400000000000004E-4</v>
      </c>
      <c r="D35" s="8">
        <v>98863.1</v>
      </c>
      <c r="E35" s="8">
        <v>63.7</v>
      </c>
      <c r="F35" s="6">
        <v>52.26</v>
      </c>
      <c r="G35" t="s">
        <v>13</v>
      </c>
      <c r="H35">
        <v>28</v>
      </c>
      <c r="I35" s="7">
        <v>3.19E-4</v>
      </c>
      <c r="J35" s="7">
        <v>3.19E-4</v>
      </c>
      <c r="K35" s="8">
        <v>99262.3</v>
      </c>
      <c r="L35" s="8">
        <v>31.7</v>
      </c>
      <c r="M35" s="6">
        <v>55.68</v>
      </c>
    </row>
    <row r="36" spans="1:13">
      <c r="A36">
        <v>29</v>
      </c>
      <c r="B36" s="7">
        <v>6.7299999999999999E-4</v>
      </c>
      <c r="C36" s="7">
        <v>6.7199999999999996E-4</v>
      </c>
      <c r="D36" s="8">
        <v>98799.4</v>
      </c>
      <c r="E36" s="8">
        <v>66.400000000000006</v>
      </c>
      <c r="F36" s="6">
        <v>51.29</v>
      </c>
      <c r="G36" t="s">
        <v>13</v>
      </c>
      <c r="H36">
        <v>29</v>
      </c>
      <c r="I36" s="7">
        <v>3.01E-4</v>
      </c>
      <c r="J36" s="7">
        <v>3.01E-4</v>
      </c>
      <c r="K36" s="8">
        <v>99230.7</v>
      </c>
      <c r="L36" s="8">
        <v>29.9</v>
      </c>
      <c r="M36" s="6">
        <v>54.7</v>
      </c>
    </row>
    <row r="37" spans="1:13">
      <c r="A37">
        <v>30</v>
      </c>
      <c r="B37" s="7">
        <v>7.0699999999999995E-4</v>
      </c>
      <c r="C37" s="7">
        <v>7.0699999999999995E-4</v>
      </c>
      <c r="D37" s="8">
        <v>98733</v>
      </c>
      <c r="E37" s="8">
        <v>69.8</v>
      </c>
      <c r="F37" s="6">
        <v>50.32</v>
      </c>
      <c r="G37" t="s">
        <v>13</v>
      </c>
      <c r="H37">
        <v>30</v>
      </c>
      <c r="I37" s="7">
        <v>3.6600000000000001E-4</v>
      </c>
      <c r="J37" s="7">
        <v>3.6600000000000001E-4</v>
      </c>
      <c r="K37" s="8">
        <v>99200.8</v>
      </c>
      <c r="L37" s="8">
        <v>36.299999999999997</v>
      </c>
      <c r="M37" s="6">
        <v>53.72</v>
      </c>
    </row>
    <row r="38" spans="1:13">
      <c r="A38">
        <v>31</v>
      </c>
      <c r="B38" s="7">
        <v>7.8299999999999995E-4</v>
      </c>
      <c r="C38" s="7">
        <v>7.8299999999999995E-4</v>
      </c>
      <c r="D38" s="8">
        <v>98663.2</v>
      </c>
      <c r="E38" s="8">
        <v>77.2</v>
      </c>
      <c r="F38" s="6">
        <v>49.36</v>
      </c>
      <c r="G38" t="s">
        <v>13</v>
      </c>
      <c r="H38">
        <v>31</v>
      </c>
      <c r="I38" s="7">
        <v>3.7399999999999998E-4</v>
      </c>
      <c r="J38" s="7">
        <v>3.7399999999999998E-4</v>
      </c>
      <c r="K38" s="8">
        <v>99164.4</v>
      </c>
      <c r="L38" s="8">
        <v>37.1</v>
      </c>
      <c r="M38" s="6">
        <v>52.74</v>
      </c>
    </row>
    <row r="39" spans="1:13">
      <c r="A39">
        <v>32</v>
      </c>
      <c r="B39" s="7">
        <v>7.9100000000000004E-4</v>
      </c>
      <c r="C39" s="7">
        <v>7.9100000000000004E-4</v>
      </c>
      <c r="D39" s="8">
        <v>98586</v>
      </c>
      <c r="E39" s="8">
        <v>78</v>
      </c>
      <c r="F39" s="6">
        <v>48.4</v>
      </c>
      <c r="G39" t="s">
        <v>13</v>
      </c>
      <c r="H39">
        <v>32</v>
      </c>
      <c r="I39" s="7">
        <v>4.6000000000000001E-4</v>
      </c>
      <c r="J39" s="7">
        <v>4.6000000000000001E-4</v>
      </c>
      <c r="K39" s="8">
        <v>99127.3</v>
      </c>
      <c r="L39" s="8">
        <v>45.6</v>
      </c>
      <c r="M39" s="6">
        <v>51.76</v>
      </c>
    </row>
    <row r="40" spans="1:13">
      <c r="A40">
        <v>33</v>
      </c>
      <c r="B40" s="7">
        <v>8.7000000000000001E-4</v>
      </c>
      <c r="C40" s="7">
        <v>8.7000000000000001E-4</v>
      </c>
      <c r="D40" s="8">
        <v>98508</v>
      </c>
      <c r="E40" s="8">
        <v>85.7</v>
      </c>
      <c r="F40" s="6">
        <v>47.44</v>
      </c>
      <c r="G40" t="s">
        <v>13</v>
      </c>
      <c r="H40">
        <v>33</v>
      </c>
      <c r="I40" s="7">
        <v>4.73E-4</v>
      </c>
      <c r="J40" s="7">
        <v>4.73E-4</v>
      </c>
      <c r="K40" s="8">
        <v>99081.7</v>
      </c>
      <c r="L40" s="8">
        <v>46.9</v>
      </c>
      <c r="M40" s="6">
        <v>50.78</v>
      </c>
    </row>
    <row r="41" spans="1:13">
      <c r="A41">
        <v>34</v>
      </c>
      <c r="B41" s="7">
        <v>9.1E-4</v>
      </c>
      <c r="C41" s="7">
        <v>9.1E-4</v>
      </c>
      <c r="D41" s="8">
        <v>98422.3</v>
      </c>
      <c r="E41" s="8">
        <v>89.5</v>
      </c>
      <c r="F41" s="6">
        <v>46.48</v>
      </c>
      <c r="G41" t="s">
        <v>13</v>
      </c>
      <c r="H41">
        <v>34</v>
      </c>
      <c r="I41" s="7">
        <v>5.3399999999999997E-4</v>
      </c>
      <c r="J41" s="7">
        <v>5.3399999999999997E-4</v>
      </c>
      <c r="K41" s="8">
        <v>99034.8</v>
      </c>
      <c r="L41" s="8">
        <v>52.9</v>
      </c>
      <c r="M41" s="6">
        <v>49.8</v>
      </c>
    </row>
    <row r="42" spans="1:13">
      <c r="A42">
        <v>35</v>
      </c>
      <c r="B42" s="7">
        <v>9.8900000000000008E-4</v>
      </c>
      <c r="C42" s="7">
        <v>9.8799999999999995E-4</v>
      </c>
      <c r="D42" s="8">
        <v>98332.800000000003</v>
      </c>
      <c r="E42" s="8">
        <v>97.2</v>
      </c>
      <c r="F42" s="6">
        <v>45.52</v>
      </c>
      <c r="G42" t="s">
        <v>13</v>
      </c>
      <c r="H42">
        <v>35</v>
      </c>
      <c r="I42" s="7">
        <v>5.53E-4</v>
      </c>
      <c r="J42" s="7">
        <v>5.53E-4</v>
      </c>
      <c r="K42" s="8">
        <v>98982</v>
      </c>
      <c r="L42" s="8">
        <v>54.7</v>
      </c>
      <c r="M42" s="6">
        <v>48.83</v>
      </c>
    </row>
    <row r="43" spans="1:13">
      <c r="A43">
        <v>36</v>
      </c>
      <c r="B43" s="7">
        <v>1.098E-3</v>
      </c>
      <c r="C43" s="7">
        <v>1.098E-3</v>
      </c>
      <c r="D43" s="8">
        <v>98235.7</v>
      </c>
      <c r="E43" s="8">
        <v>107.8</v>
      </c>
      <c r="F43" s="6">
        <v>44.56</v>
      </c>
      <c r="G43" t="s">
        <v>13</v>
      </c>
      <c r="H43">
        <v>36</v>
      </c>
      <c r="I43" s="7">
        <v>6.0800000000000003E-4</v>
      </c>
      <c r="J43" s="7">
        <v>6.0800000000000003E-4</v>
      </c>
      <c r="K43" s="8">
        <v>98927.3</v>
      </c>
      <c r="L43" s="8">
        <v>60.1</v>
      </c>
      <c r="M43" s="6">
        <v>47.86</v>
      </c>
    </row>
    <row r="44" spans="1:13">
      <c r="A44">
        <v>37</v>
      </c>
      <c r="B44" s="7">
        <v>1.168E-3</v>
      </c>
      <c r="C44" s="7">
        <v>1.1670000000000001E-3</v>
      </c>
      <c r="D44" s="8">
        <v>98127.8</v>
      </c>
      <c r="E44" s="8">
        <v>114.6</v>
      </c>
      <c r="F44" s="6">
        <v>43.61</v>
      </c>
      <c r="G44" t="s">
        <v>13</v>
      </c>
      <c r="H44">
        <v>37</v>
      </c>
      <c r="I44" s="7">
        <v>7.0899999999999999E-4</v>
      </c>
      <c r="J44" s="7">
        <v>7.0899999999999999E-4</v>
      </c>
      <c r="K44" s="8">
        <v>98867.199999999997</v>
      </c>
      <c r="L44" s="8">
        <v>70.099999999999994</v>
      </c>
      <c r="M44" s="6">
        <v>46.88</v>
      </c>
    </row>
    <row r="45" spans="1:13">
      <c r="A45">
        <v>38</v>
      </c>
      <c r="B45" s="7">
        <v>1.1689999999999999E-3</v>
      </c>
      <c r="C45" s="7">
        <v>1.168E-3</v>
      </c>
      <c r="D45" s="8">
        <v>98013.3</v>
      </c>
      <c r="E45" s="8">
        <v>114.5</v>
      </c>
      <c r="F45" s="6">
        <v>42.66</v>
      </c>
      <c r="G45" t="s">
        <v>13</v>
      </c>
      <c r="H45">
        <v>38</v>
      </c>
      <c r="I45" s="7">
        <v>7.0500000000000001E-4</v>
      </c>
      <c r="J45" s="7">
        <v>7.0399999999999998E-4</v>
      </c>
      <c r="K45" s="8">
        <v>98797.1</v>
      </c>
      <c r="L45" s="8">
        <v>69.599999999999994</v>
      </c>
      <c r="M45" s="6">
        <v>45.92</v>
      </c>
    </row>
    <row r="46" spans="1:13">
      <c r="A46">
        <v>39</v>
      </c>
      <c r="B46" s="7">
        <v>1.3090000000000001E-3</v>
      </c>
      <c r="C46" s="7">
        <v>1.3079999999999999E-3</v>
      </c>
      <c r="D46" s="8">
        <v>97898.8</v>
      </c>
      <c r="E46" s="8">
        <v>128.1</v>
      </c>
      <c r="F46" s="6">
        <v>41.71</v>
      </c>
      <c r="G46" t="s">
        <v>13</v>
      </c>
      <c r="H46">
        <v>39</v>
      </c>
      <c r="I46" s="7">
        <v>7.8100000000000001E-4</v>
      </c>
      <c r="J46" s="7">
        <v>7.8100000000000001E-4</v>
      </c>
      <c r="K46" s="8">
        <v>98727.5</v>
      </c>
      <c r="L46" s="8">
        <v>77.099999999999994</v>
      </c>
      <c r="M46" s="6">
        <v>44.95</v>
      </c>
    </row>
    <row r="47" spans="1:13">
      <c r="A47">
        <v>40</v>
      </c>
      <c r="B47" s="7">
        <v>1.4350000000000001E-3</v>
      </c>
      <c r="C47" s="7">
        <v>1.4339999999999999E-3</v>
      </c>
      <c r="D47" s="8">
        <v>97770.7</v>
      </c>
      <c r="E47" s="8">
        <v>140.19999999999999</v>
      </c>
      <c r="F47" s="6">
        <v>40.770000000000003</v>
      </c>
      <c r="G47" t="s">
        <v>13</v>
      </c>
      <c r="H47">
        <v>40</v>
      </c>
      <c r="I47" s="7">
        <v>8.3199999999999995E-4</v>
      </c>
      <c r="J47" s="7">
        <v>8.3100000000000003E-4</v>
      </c>
      <c r="K47" s="8">
        <v>98650.4</v>
      </c>
      <c r="L47" s="8">
        <v>82</v>
      </c>
      <c r="M47" s="6">
        <v>43.98</v>
      </c>
    </row>
    <row r="48" spans="1:13">
      <c r="A48">
        <v>41</v>
      </c>
      <c r="B48" s="7">
        <v>1.6169999999999999E-3</v>
      </c>
      <c r="C48" s="7">
        <v>1.616E-3</v>
      </c>
      <c r="D48" s="8">
        <v>97630.5</v>
      </c>
      <c r="E48" s="8">
        <v>157.69999999999999</v>
      </c>
      <c r="F48" s="6">
        <v>39.82</v>
      </c>
      <c r="G48" t="s">
        <v>13</v>
      </c>
      <c r="H48">
        <v>41</v>
      </c>
      <c r="I48" s="7">
        <v>9.4899999999999997E-4</v>
      </c>
      <c r="J48" s="7">
        <v>9.4899999999999997E-4</v>
      </c>
      <c r="K48" s="8">
        <v>98568.4</v>
      </c>
      <c r="L48" s="8">
        <v>93.5</v>
      </c>
      <c r="M48" s="6">
        <v>43.02</v>
      </c>
    </row>
    <row r="49" spans="1:13">
      <c r="A49">
        <v>42</v>
      </c>
      <c r="B49" s="7">
        <v>1.73E-3</v>
      </c>
      <c r="C49" s="7">
        <v>1.7290000000000001E-3</v>
      </c>
      <c r="D49" s="8">
        <v>97472.8</v>
      </c>
      <c r="E49" s="8">
        <v>168.5</v>
      </c>
      <c r="F49" s="6">
        <v>38.89</v>
      </c>
      <c r="G49" t="s">
        <v>13</v>
      </c>
      <c r="H49">
        <v>42</v>
      </c>
      <c r="I49" s="7">
        <v>1.013E-3</v>
      </c>
      <c r="J49" s="7">
        <v>1.013E-3</v>
      </c>
      <c r="K49" s="8">
        <v>98474.9</v>
      </c>
      <c r="L49" s="8">
        <v>99.7</v>
      </c>
      <c r="M49" s="6">
        <v>42.06</v>
      </c>
    </row>
    <row r="50" spans="1:13">
      <c r="A50">
        <v>43</v>
      </c>
      <c r="B50" s="7">
        <v>1.9789999999999999E-3</v>
      </c>
      <c r="C50" s="7">
        <v>1.977E-3</v>
      </c>
      <c r="D50" s="8">
        <v>97304.2</v>
      </c>
      <c r="E50" s="8">
        <v>192.3</v>
      </c>
      <c r="F50" s="6">
        <v>37.950000000000003</v>
      </c>
      <c r="G50" t="s">
        <v>13</v>
      </c>
      <c r="H50">
        <v>43</v>
      </c>
      <c r="I50" s="7">
        <v>1.1299999999999999E-3</v>
      </c>
      <c r="J50" s="7">
        <v>1.1299999999999999E-3</v>
      </c>
      <c r="K50" s="8">
        <v>98375.2</v>
      </c>
      <c r="L50" s="8">
        <v>111.1</v>
      </c>
      <c r="M50" s="6">
        <v>41.1</v>
      </c>
    </row>
    <row r="51" spans="1:13">
      <c r="A51">
        <v>44</v>
      </c>
      <c r="B51" s="7">
        <v>2.0400000000000001E-3</v>
      </c>
      <c r="C51" s="7">
        <v>2.0379999999999999E-3</v>
      </c>
      <c r="D51" s="8">
        <v>97111.9</v>
      </c>
      <c r="E51" s="8">
        <v>197.9</v>
      </c>
      <c r="F51" s="6">
        <v>37.03</v>
      </c>
      <c r="G51" t="s">
        <v>13</v>
      </c>
      <c r="H51">
        <v>44</v>
      </c>
      <c r="I51" s="7">
        <v>1.2869999999999999E-3</v>
      </c>
      <c r="J51" s="7">
        <v>1.286E-3</v>
      </c>
      <c r="K51" s="8">
        <v>98264</v>
      </c>
      <c r="L51" s="8">
        <v>126.4</v>
      </c>
      <c r="M51" s="6">
        <v>40.15</v>
      </c>
    </row>
    <row r="52" spans="1:13">
      <c r="A52">
        <v>45</v>
      </c>
      <c r="B52" s="7">
        <v>2.1749999999999999E-3</v>
      </c>
      <c r="C52" s="7">
        <v>2.1719999999999999E-3</v>
      </c>
      <c r="D52" s="8">
        <v>96914</v>
      </c>
      <c r="E52" s="8">
        <v>210.5</v>
      </c>
      <c r="F52" s="6">
        <v>36.1</v>
      </c>
      <c r="G52" t="s">
        <v>13</v>
      </c>
      <c r="H52">
        <v>45</v>
      </c>
      <c r="I52" s="7">
        <v>1.3879999999999999E-3</v>
      </c>
      <c r="J52" s="7">
        <v>1.387E-3</v>
      </c>
      <c r="K52" s="8">
        <v>98137.7</v>
      </c>
      <c r="L52" s="8">
        <v>136.1</v>
      </c>
      <c r="M52" s="6">
        <v>39.200000000000003</v>
      </c>
    </row>
    <row r="53" spans="1:13">
      <c r="A53">
        <v>46</v>
      </c>
      <c r="B53" s="7">
        <v>2.3270000000000001E-3</v>
      </c>
      <c r="C53" s="7">
        <v>2.3240000000000001E-3</v>
      </c>
      <c r="D53" s="8">
        <v>96703.4</v>
      </c>
      <c r="E53" s="8">
        <v>224.8</v>
      </c>
      <c r="F53" s="6">
        <v>35.18</v>
      </c>
      <c r="G53" t="s">
        <v>13</v>
      </c>
      <c r="H53">
        <v>46</v>
      </c>
      <c r="I53" s="7">
        <v>1.4970000000000001E-3</v>
      </c>
      <c r="J53" s="7">
        <v>1.4959999999999999E-3</v>
      </c>
      <c r="K53" s="8">
        <v>98001.5</v>
      </c>
      <c r="L53" s="8">
        <v>146.6</v>
      </c>
      <c r="M53" s="6">
        <v>38.25</v>
      </c>
    </row>
    <row r="54" spans="1:13">
      <c r="A54">
        <v>47</v>
      </c>
      <c r="B54" s="7">
        <v>2.6310000000000001E-3</v>
      </c>
      <c r="C54" s="7">
        <v>2.627E-3</v>
      </c>
      <c r="D54" s="8">
        <v>96478.7</v>
      </c>
      <c r="E54" s="8">
        <v>253.5</v>
      </c>
      <c r="F54" s="6">
        <v>34.26</v>
      </c>
      <c r="G54" t="s">
        <v>13</v>
      </c>
      <c r="H54">
        <v>47</v>
      </c>
      <c r="I54" s="7">
        <v>1.6429999999999999E-3</v>
      </c>
      <c r="J54" s="7">
        <v>1.642E-3</v>
      </c>
      <c r="K54" s="8">
        <v>97854.9</v>
      </c>
      <c r="L54" s="8">
        <v>160.69999999999999</v>
      </c>
      <c r="M54" s="6">
        <v>37.31</v>
      </c>
    </row>
    <row r="55" spans="1:13">
      <c r="A55">
        <v>48</v>
      </c>
      <c r="B55" s="7">
        <v>2.7569999999999999E-3</v>
      </c>
      <c r="C55" s="7">
        <v>2.7529999999999998E-3</v>
      </c>
      <c r="D55" s="8">
        <v>96225.2</v>
      </c>
      <c r="E55" s="8">
        <v>265</v>
      </c>
      <c r="F55" s="6">
        <v>33.35</v>
      </c>
      <c r="G55" t="s">
        <v>13</v>
      </c>
      <c r="H55">
        <v>48</v>
      </c>
      <c r="I55" s="7">
        <v>1.7819999999999999E-3</v>
      </c>
      <c r="J55" s="7">
        <v>1.7799999999999999E-3</v>
      </c>
      <c r="K55" s="8">
        <v>97694.3</v>
      </c>
      <c r="L55" s="8">
        <v>173.9</v>
      </c>
      <c r="M55" s="6">
        <v>36.369999999999997</v>
      </c>
    </row>
    <row r="56" spans="1:13">
      <c r="A56">
        <v>49</v>
      </c>
      <c r="B56" s="7">
        <v>3.0539999999999999E-3</v>
      </c>
      <c r="C56" s="7">
        <v>3.0500000000000002E-3</v>
      </c>
      <c r="D56" s="8">
        <v>95960.3</v>
      </c>
      <c r="E56" s="8">
        <v>292.60000000000002</v>
      </c>
      <c r="F56" s="6">
        <v>32.44</v>
      </c>
      <c r="G56" t="s">
        <v>13</v>
      </c>
      <c r="H56">
        <v>49</v>
      </c>
      <c r="I56" s="7">
        <v>1.895E-3</v>
      </c>
      <c r="J56" s="7">
        <v>1.8929999999999999E-3</v>
      </c>
      <c r="K56" s="8">
        <v>97520.4</v>
      </c>
      <c r="L56" s="8">
        <v>184.6</v>
      </c>
      <c r="M56" s="6">
        <v>35.43</v>
      </c>
    </row>
    <row r="57" spans="1:13">
      <c r="A57">
        <v>50</v>
      </c>
      <c r="B57" s="7">
        <v>3.2429999999999998E-3</v>
      </c>
      <c r="C57" s="7">
        <v>3.238E-3</v>
      </c>
      <c r="D57" s="8">
        <v>95667.6</v>
      </c>
      <c r="E57" s="8">
        <v>309.7</v>
      </c>
      <c r="F57" s="6">
        <v>31.54</v>
      </c>
      <c r="G57" t="s">
        <v>13</v>
      </c>
      <c r="H57">
        <v>50</v>
      </c>
      <c r="I57" s="7">
        <v>2.065E-3</v>
      </c>
      <c r="J57" s="7">
        <v>2.0630000000000002E-3</v>
      </c>
      <c r="K57" s="8">
        <v>97335.8</v>
      </c>
      <c r="L57" s="8">
        <v>200.8</v>
      </c>
      <c r="M57" s="6">
        <v>34.5</v>
      </c>
    </row>
    <row r="58" spans="1:13">
      <c r="A58">
        <v>51</v>
      </c>
      <c r="B58" s="7">
        <v>3.4659999999999999E-3</v>
      </c>
      <c r="C58" s="7">
        <v>3.46E-3</v>
      </c>
      <c r="D58" s="8">
        <v>95357.9</v>
      </c>
      <c r="E58" s="8">
        <v>329.9</v>
      </c>
      <c r="F58" s="6">
        <v>30.64</v>
      </c>
      <c r="G58" t="s">
        <v>13</v>
      </c>
      <c r="H58">
        <v>51</v>
      </c>
      <c r="I58" s="7">
        <v>2.2989999999999998E-3</v>
      </c>
      <c r="J58" s="7">
        <v>2.2959999999999999E-3</v>
      </c>
      <c r="K58" s="8">
        <v>97135</v>
      </c>
      <c r="L58" s="8">
        <v>223.1</v>
      </c>
      <c r="M58" s="6">
        <v>33.57</v>
      </c>
    </row>
    <row r="59" spans="1:13">
      <c r="A59">
        <v>52</v>
      </c>
      <c r="B59" s="7">
        <v>3.7759999999999998E-3</v>
      </c>
      <c r="C59" s="7">
        <v>3.7680000000000001E-3</v>
      </c>
      <c r="D59" s="8">
        <v>95027.9</v>
      </c>
      <c r="E59" s="8">
        <v>358.1</v>
      </c>
      <c r="F59" s="6">
        <v>29.74</v>
      </c>
      <c r="G59" t="s">
        <v>13</v>
      </c>
      <c r="H59">
        <v>52</v>
      </c>
      <c r="I59" s="7">
        <v>2.5000000000000001E-3</v>
      </c>
      <c r="J59" s="7">
        <v>2.4970000000000001E-3</v>
      </c>
      <c r="K59" s="8">
        <v>96911.9</v>
      </c>
      <c r="L59" s="8">
        <v>241.9</v>
      </c>
      <c r="M59" s="6">
        <v>32.65</v>
      </c>
    </row>
    <row r="60" spans="1:13">
      <c r="A60">
        <v>53</v>
      </c>
      <c r="B60" s="7">
        <v>3.9880000000000002E-3</v>
      </c>
      <c r="C60" s="7">
        <v>3.98E-3</v>
      </c>
      <c r="D60" s="8">
        <v>94669.8</v>
      </c>
      <c r="E60" s="8">
        <v>376.8</v>
      </c>
      <c r="F60" s="6">
        <v>28.85</v>
      </c>
      <c r="G60" t="s">
        <v>13</v>
      </c>
      <c r="H60">
        <v>53</v>
      </c>
      <c r="I60" s="7">
        <v>2.6819999999999999E-3</v>
      </c>
      <c r="J60" s="7">
        <v>2.6779999999999998E-3</v>
      </c>
      <c r="K60" s="8">
        <v>96670</v>
      </c>
      <c r="L60" s="8">
        <v>258.89999999999998</v>
      </c>
      <c r="M60" s="6">
        <v>31.73</v>
      </c>
    </row>
    <row r="61" spans="1:13">
      <c r="A61">
        <v>54</v>
      </c>
      <c r="B61" s="7">
        <v>4.2940000000000001E-3</v>
      </c>
      <c r="C61" s="7">
        <v>4.2849999999999997E-3</v>
      </c>
      <c r="D61" s="8">
        <v>94293</v>
      </c>
      <c r="E61" s="8">
        <v>404</v>
      </c>
      <c r="F61" s="6">
        <v>27.97</v>
      </c>
      <c r="G61" t="s">
        <v>13</v>
      </c>
      <c r="H61">
        <v>54</v>
      </c>
      <c r="I61" s="7">
        <v>2.8600000000000001E-3</v>
      </c>
      <c r="J61" s="7">
        <v>2.856E-3</v>
      </c>
      <c r="K61" s="8">
        <v>96411</v>
      </c>
      <c r="L61" s="8">
        <v>275.39999999999998</v>
      </c>
      <c r="M61" s="6">
        <v>30.81</v>
      </c>
    </row>
    <row r="62" spans="1:13">
      <c r="A62">
        <v>55</v>
      </c>
      <c r="B62" s="7">
        <v>4.7980000000000002E-3</v>
      </c>
      <c r="C62" s="7">
        <v>4.7860000000000003E-3</v>
      </c>
      <c r="D62" s="8">
        <v>93889</v>
      </c>
      <c r="E62" s="8">
        <v>449.4</v>
      </c>
      <c r="F62" s="6">
        <v>27.09</v>
      </c>
      <c r="G62" t="s">
        <v>13</v>
      </c>
      <c r="H62">
        <v>55</v>
      </c>
      <c r="I62" s="7">
        <v>3.1800000000000001E-3</v>
      </c>
      <c r="J62" s="7">
        <v>3.1749999999999999E-3</v>
      </c>
      <c r="K62" s="8">
        <v>96135.7</v>
      </c>
      <c r="L62" s="8">
        <v>305.3</v>
      </c>
      <c r="M62" s="6">
        <v>29.9</v>
      </c>
    </row>
    <row r="63" spans="1:13">
      <c r="A63">
        <v>56</v>
      </c>
      <c r="B63" s="7">
        <v>5.2350000000000001E-3</v>
      </c>
      <c r="C63" s="7">
        <v>5.2209999999999999E-3</v>
      </c>
      <c r="D63" s="8">
        <v>93439.6</v>
      </c>
      <c r="E63" s="8">
        <v>487.9</v>
      </c>
      <c r="F63" s="6">
        <v>26.21</v>
      </c>
      <c r="G63" t="s">
        <v>13</v>
      </c>
      <c r="H63">
        <v>56</v>
      </c>
      <c r="I63" s="7">
        <v>3.5179999999999999E-3</v>
      </c>
      <c r="J63" s="7">
        <v>3.5119999999999999E-3</v>
      </c>
      <c r="K63" s="8">
        <v>95830.399999999994</v>
      </c>
      <c r="L63" s="8">
        <v>336.5</v>
      </c>
      <c r="M63" s="6">
        <v>28.99</v>
      </c>
    </row>
    <row r="64" spans="1:13">
      <c r="A64">
        <v>57</v>
      </c>
      <c r="B64" s="7">
        <v>5.7409999999999996E-3</v>
      </c>
      <c r="C64" s="7">
        <v>5.7250000000000001E-3</v>
      </c>
      <c r="D64" s="8">
        <v>92951.8</v>
      </c>
      <c r="E64" s="8">
        <v>532.1</v>
      </c>
      <c r="F64" s="6">
        <v>25.35</v>
      </c>
      <c r="G64" t="s">
        <v>13</v>
      </c>
      <c r="H64">
        <v>57</v>
      </c>
      <c r="I64" s="7">
        <v>3.8010000000000001E-3</v>
      </c>
      <c r="J64" s="7">
        <v>3.7940000000000001E-3</v>
      </c>
      <c r="K64" s="8">
        <v>95493.9</v>
      </c>
      <c r="L64" s="8">
        <v>362.3</v>
      </c>
      <c r="M64" s="6">
        <v>28.09</v>
      </c>
    </row>
    <row r="65" spans="1:13">
      <c r="A65">
        <v>58</v>
      </c>
      <c r="B65" s="7">
        <v>6.2989999999999999E-3</v>
      </c>
      <c r="C65" s="7">
        <v>6.2789999999999999E-3</v>
      </c>
      <c r="D65" s="8">
        <v>92419.6</v>
      </c>
      <c r="E65" s="8">
        <v>580.29999999999995</v>
      </c>
      <c r="F65" s="6">
        <v>24.49</v>
      </c>
      <c r="G65" t="s">
        <v>13</v>
      </c>
      <c r="H65">
        <v>58</v>
      </c>
      <c r="I65" s="7">
        <v>4.2329999999999998E-3</v>
      </c>
      <c r="J65" s="7">
        <v>4.2240000000000003E-3</v>
      </c>
      <c r="K65" s="8">
        <v>95131.6</v>
      </c>
      <c r="L65" s="8">
        <v>401.8</v>
      </c>
      <c r="M65" s="6">
        <v>27.2</v>
      </c>
    </row>
    <row r="66" spans="1:13">
      <c r="A66">
        <v>59</v>
      </c>
      <c r="B66" s="7">
        <v>6.8370000000000002E-3</v>
      </c>
      <c r="C66" s="7">
        <v>6.8139999999999997E-3</v>
      </c>
      <c r="D66" s="8">
        <v>91839.3</v>
      </c>
      <c r="E66" s="8">
        <v>625.79999999999995</v>
      </c>
      <c r="F66" s="6">
        <v>23.64</v>
      </c>
      <c r="G66" t="s">
        <v>13</v>
      </c>
      <c r="H66">
        <v>59</v>
      </c>
      <c r="I66" s="7">
        <v>4.614E-3</v>
      </c>
      <c r="J66" s="7">
        <v>4.6039999999999996E-3</v>
      </c>
      <c r="K66" s="8">
        <v>94729.8</v>
      </c>
      <c r="L66" s="8">
        <v>436.1</v>
      </c>
      <c r="M66" s="6">
        <v>26.31</v>
      </c>
    </row>
    <row r="67" spans="1:13">
      <c r="A67">
        <v>60</v>
      </c>
      <c r="B67" s="7">
        <v>7.6099999999999996E-3</v>
      </c>
      <c r="C67" s="7">
        <v>7.5810000000000001E-3</v>
      </c>
      <c r="D67" s="8">
        <v>91213.5</v>
      </c>
      <c r="E67" s="8">
        <v>691.5</v>
      </c>
      <c r="F67" s="6">
        <v>22.8</v>
      </c>
      <c r="G67" t="s">
        <v>13</v>
      </c>
      <c r="H67">
        <v>60</v>
      </c>
      <c r="I67" s="7">
        <v>4.986E-3</v>
      </c>
      <c r="J67" s="7">
        <v>4.9740000000000001E-3</v>
      </c>
      <c r="K67" s="8">
        <v>94293.6</v>
      </c>
      <c r="L67" s="8">
        <v>469</v>
      </c>
      <c r="M67" s="6">
        <v>25.43</v>
      </c>
    </row>
    <row r="68" spans="1:13">
      <c r="A68">
        <v>61</v>
      </c>
      <c r="B68" s="7">
        <v>8.3479999999999995E-3</v>
      </c>
      <c r="C68" s="7">
        <v>8.3129999999999992E-3</v>
      </c>
      <c r="D68" s="8">
        <v>90522</v>
      </c>
      <c r="E68" s="8">
        <v>752.5</v>
      </c>
      <c r="F68" s="6">
        <v>21.97</v>
      </c>
      <c r="G68" t="s">
        <v>13</v>
      </c>
      <c r="H68">
        <v>61</v>
      </c>
      <c r="I68" s="7">
        <v>5.4749999999999998E-3</v>
      </c>
      <c r="J68" s="7">
        <v>5.4599999999999996E-3</v>
      </c>
      <c r="K68" s="8">
        <v>93824.6</v>
      </c>
      <c r="L68" s="8">
        <v>512.29999999999995</v>
      </c>
      <c r="M68" s="6">
        <v>24.56</v>
      </c>
    </row>
    <row r="69" spans="1:13">
      <c r="A69">
        <v>62</v>
      </c>
      <c r="B69" s="7">
        <v>9.1310000000000002E-3</v>
      </c>
      <c r="C69" s="7">
        <v>9.0900000000000009E-3</v>
      </c>
      <c r="D69" s="8">
        <v>89769.5</v>
      </c>
      <c r="E69" s="8">
        <v>816</v>
      </c>
      <c r="F69" s="6">
        <v>21.15</v>
      </c>
      <c r="G69" t="s">
        <v>13</v>
      </c>
      <c r="H69">
        <v>62</v>
      </c>
      <c r="I69" s="7">
        <v>6.1770000000000002E-3</v>
      </c>
      <c r="J69" s="7">
        <v>6.1580000000000003E-3</v>
      </c>
      <c r="K69" s="8">
        <v>93312.3</v>
      </c>
      <c r="L69" s="8">
        <v>574.6</v>
      </c>
      <c r="M69" s="6">
        <v>23.69</v>
      </c>
    </row>
    <row r="70" spans="1:13">
      <c r="A70">
        <v>63</v>
      </c>
      <c r="B70" s="7">
        <v>1.0244E-2</v>
      </c>
      <c r="C70" s="7">
        <v>1.0191E-2</v>
      </c>
      <c r="D70" s="8">
        <v>88953.5</v>
      </c>
      <c r="E70" s="8">
        <v>906.6</v>
      </c>
      <c r="F70" s="6">
        <v>20.34</v>
      </c>
      <c r="G70" t="s">
        <v>13</v>
      </c>
      <c r="H70">
        <v>63</v>
      </c>
      <c r="I70" s="7">
        <v>6.6369999999999997E-3</v>
      </c>
      <c r="J70" s="7">
        <v>6.6150000000000002E-3</v>
      </c>
      <c r="K70" s="8">
        <v>92737.7</v>
      </c>
      <c r="L70" s="8">
        <v>613.5</v>
      </c>
      <c r="M70" s="6">
        <v>22.83</v>
      </c>
    </row>
    <row r="71" spans="1:13">
      <c r="A71">
        <v>64</v>
      </c>
      <c r="B71" s="7">
        <v>1.0998000000000001E-2</v>
      </c>
      <c r="C71" s="7">
        <v>1.0938E-2</v>
      </c>
      <c r="D71" s="8">
        <v>88047</v>
      </c>
      <c r="E71" s="8">
        <v>963</v>
      </c>
      <c r="F71" s="6">
        <v>19.55</v>
      </c>
      <c r="G71" t="s">
        <v>13</v>
      </c>
      <c r="H71">
        <v>64</v>
      </c>
      <c r="I71" s="7">
        <v>7.1910000000000003E-3</v>
      </c>
      <c r="J71" s="7">
        <v>7.1650000000000004E-3</v>
      </c>
      <c r="K71" s="8">
        <v>92124.2</v>
      </c>
      <c r="L71" s="8">
        <v>660.1</v>
      </c>
      <c r="M71" s="6">
        <v>21.98</v>
      </c>
    </row>
    <row r="72" spans="1:13">
      <c r="A72">
        <v>65</v>
      </c>
      <c r="B72" s="7">
        <v>1.2033E-2</v>
      </c>
      <c r="C72" s="7">
        <v>1.1960999999999999E-2</v>
      </c>
      <c r="D72" s="8">
        <v>87083.9</v>
      </c>
      <c r="E72" s="8">
        <v>1041.5999999999999</v>
      </c>
      <c r="F72" s="6">
        <v>18.760000000000002</v>
      </c>
      <c r="G72" t="s">
        <v>13</v>
      </c>
      <c r="H72">
        <v>65</v>
      </c>
      <c r="I72" s="7">
        <v>7.8100000000000001E-3</v>
      </c>
      <c r="J72" s="7">
        <v>7.7799999999999996E-3</v>
      </c>
      <c r="K72" s="8">
        <v>91464.1</v>
      </c>
      <c r="L72" s="8">
        <v>711.6</v>
      </c>
      <c r="M72" s="6">
        <v>21.13</v>
      </c>
    </row>
    <row r="73" spans="1:13">
      <c r="A73">
        <v>66</v>
      </c>
      <c r="B73" s="7">
        <v>1.3318E-2</v>
      </c>
      <c r="C73" s="7">
        <v>1.323E-2</v>
      </c>
      <c r="D73" s="8">
        <v>86042.3</v>
      </c>
      <c r="E73" s="8">
        <v>1138.3</v>
      </c>
      <c r="F73" s="6">
        <v>17.98</v>
      </c>
      <c r="G73" t="s">
        <v>13</v>
      </c>
      <c r="H73">
        <v>66</v>
      </c>
      <c r="I73" s="7">
        <v>8.6630000000000006E-3</v>
      </c>
      <c r="J73" s="7">
        <v>8.626E-3</v>
      </c>
      <c r="K73" s="8">
        <v>90752.5</v>
      </c>
      <c r="L73" s="8">
        <v>782.8</v>
      </c>
      <c r="M73" s="6">
        <v>20.3</v>
      </c>
    </row>
    <row r="74" spans="1:13">
      <c r="A74">
        <v>67</v>
      </c>
      <c r="B74" s="7">
        <v>1.4279999999999999E-2</v>
      </c>
      <c r="C74" s="7">
        <v>1.4179000000000001E-2</v>
      </c>
      <c r="D74" s="8">
        <v>84903.9</v>
      </c>
      <c r="E74" s="8">
        <v>1203.9000000000001</v>
      </c>
      <c r="F74" s="6">
        <v>17.21</v>
      </c>
      <c r="G74" t="s">
        <v>13</v>
      </c>
      <c r="H74">
        <v>67</v>
      </c>
      <c r="I74" s="7">
        <v>9.3200000000000002E-3</v>
      </c>
      <c r="J74" s="7">
        <v>9.2770000000000005E-3</v>
      </c>
      <c r="K74" s="8">
        <v>89969.7</v>
      </c>
      <c r="L74" s="8">
        <v>834.6</v>
      </c>
      <c r="M74" s="6">
        <v>19.47</v>
      </c>
    </row>
    <row r="75" spans="1:13">
      <c r="A75">
        <v>68</v>
      </c>
      <c r="B75" s="7">
        <v>1.5682000000000001E-2</v>
      </c>
      <c r="C75" s="7">
        <v>1.5559999999999999E-2</v>
      </c>
      <c r="D75" s="8">
        <v>83700.100000000006</v>
      </c>
      <c r="E75" s="8">
        <v>1302.4000000000001</v>
      </c>
      <c r="F75" s="6">
        <v>16.45</v>
      </c>
      <c r="G75" t="s">
        <v>13</v>
      </c>
      <c r="H75">
        <v>68</v>
      </c>
      <c r="I75" s="7">
        <v>1.0208E-2</v>
      </c>
      <c r="J75" s="7">
        <v>1.0156E-2</v>
      </c>
      <c r="K75" s="8">
        <v>89135.1</v>
      </c>
      <c r="L75" s="8">
        <v>905.3</v>
      </c>
      <c r="M75" s="6">
        <v>18.649999999999999</v>
      </c>
    </row>
    <row r="76" spans="1:13">
      <c r="A76">
        <v>69</v>
      </c>
      <c r="B76" s="7">
        <v>1.6938999999999999E-2</v>
      </c>
      <c r="C76" s="7">
        <v>1.6796999999999999E-2</v>
      </c>
      <c r="D76" s="8">
        <v>82397.7</v>
      </c>
      <c r="E76" s="8">
        <v>1384</v>
      </c>
      <c r="F76" s="6">
        <v>15.7</v>
      </c>
      <c r="G76" t="s">
        <v>13</v>
      </c>
      <c r="H76">
        <v>69</v>
      </c>
      <c r="I76" s="7">
        <v>1.1150999999999999E-2</v>
      </c>
      <c r="J76" s="7">
        <v>1.1089E-2</v>
      </c>
      <c r="K76" s="8">
        <v>88229.8</v>
      </c>
      <c r="L76" s="8">
        <v>978.4</v>
      </c>
      <c r="M76" s="6">
        <v>17.829999999999998</v>
      </c>
    </row>
    <row r="77" spans="1:13">
      <c r="A77">
        <v>70</v>
      </c>
      <c r="B77" s="7">
        <v>1.8505000000000001E-2</v>
      </c>
      <c r="C77" s="7">
        <v>1.8336000000000002E-2</v>
      </c>
      <c r="D77" s="8">
        <v>81013.600000000006</v>
      </c>
      <c r="E77" s="8">
        <v>1485.4</v>
      </c>
      <c r="F77" s="6">
        <v>14.96</v>
      </c>
      <c r="G77" t="s">
        <v>13</v>
      </c>
      <c r="H77">
        <v>70</v>
      </c>
      <c r="I77" s="7">
        <v>1.227E-2</v>
      </c>
      <c r="J77" s="7">
        <v>1.2194999999999999E-2</v>
      </c>
      <c r="K77" s="8">
        <v>87251.5</v>
      </c>
      <c r="L77" s="8">
        <v>1064.0999999999999</v>
      </c>
      <c r="M77" s="6">
        <v>17.03</v>
      </c>
    </row>
    <row r="78" spans="1:13">
      <c r="A78">
        <v>71</v>
      </c>
      <c r="B78" s="7">
        <v>2.0497000000000001E-2</v>
      </c>
      <c r="C78" s="7">
        <v>2.0289000000000001E-2</v>
      </c>
      <c r="D78" s="8">
        <v>79528.2</v>
      </c>
      <c r="E78" s="8">
        <v>1613.5</v>
      </c>
      <c r="F78" s="6">
        <v>14.23</v>
      </c>
      <c r="G78" t="s">
        <v>13</v>
      </c>
      <c r="H78">
        <v>71</v>
      </c>
      <c r="I78" s="7">
        <v>1.3485E-2</v>
      </c>
      <c r="J78" s="7">
        <v>1.3394E-2</v>
      </c>
      <c r="K78" s="8">
        <v>86187.4</v>
      </c>
      <c r="L78" s="8">
        <v>1154.4000000000001</v>
      </c>
      <c r="M78" s="6">
        <v>16.23</v>
      </c>
    </row>
    <row r="79" spans="1:13">
      <c r="A79">
        <v>72</v>
      </c>
      <c r="B79" s="7">
        <v>2.2918000000000001E-2</v>
      </c>
      <c r="C79" s="7">
        <v>2.2658999999999999E-2</v>
      </c>
      <c r="D79" s="8">
        <v>77914.600000000006</v>
      </c>
      <c r="E79" s="8">
        <v>1765.4</v>
      </c>
      <c r="F79" s="6">
        <v>13.52</v>
      </c>
      <c r="G79" t="s">
        <v>13</v>
      </c>
      <c r="H79">
        <v>72</v>
      </c>
      <c r="I79" s="7">
        <v>1.5692000000000001E-2</v>
      </c>
      <c r="J79" s="7">
        <v>1.5569E-2</v>
      </c>
      <c r="K79" s="8">
        <v>85033</v>
      </c>
      <c r="L79" s="8">
        <v>1323.9</v>
      </c>
      <c r="M79" s="6">
        <v>15.44</v>
      </c>
    </row>
    <row r="80" spans="1:13">
      <c r="A80">
        <v>73</v>
      </c>
      <c r="B80" s="7">
        <v>2.5655000000000001E-2</v>
      </c>
      <c r="C80" s="7">
        <v>2.5329999999999998E-2</v>
      </c>
      <c r="D80" s="8">
        <v>76149.2</v>
      </c>
      <c r="E80" s="8">
        <v>1928.8</v>
      </c>
      <c r="F80" s="6">
        <v>12.82</v>
      </c>
      <c r="G80" t="s">
        <v>13</v>
      </c>
      <c r="H80">
        <v>73</v>
      </c>
      <c r="I80" s="7">
        <v>1.7240999999999999E-2</v>
      </c>
      <c r="J80" s="7">
        <v>1.7094000000000002E-2</v>
      </c>
      <c r="K80" s="8">
        <v>83709.100000000006</v>
      </c>
      <c r="L80" s="8">
        <v>1430.9</v>
      </c>
      <c r="M80" s="6">
        <v>14.68</v>
      </c>
    </row>
    <row r="81" spans="1:13">
      <c r="A81">
        <v>74</v>
      </c>
      <c r="B81" s="7">
        <v>2.8379999999999999E-2</v>
      </c>
      <c r="C81" s="7">
        <v>2.7983000000000001E-2</v>
      </c>
      <c r="D81" s="8">
        <v>74220.399999999994</v>
      </c>
      <c r="E81" s="8">
        <v>2076.9</v>
      </c>
      <c r="F81" s="6">
        <v>12.14</v>
      </c>
      <c r="G81" t="s">
        <v>13</v>
      </c>
      <c r="H81">
        <v>74</v>
      </c>
      <c r="I81" s="7">
        <v>1.8981999999999999E-2</v>
      </c>
      <c r="J81" s="7">
        <v>1.8803E-2</v>
      </c>
      <c r="K81" s="8">
        <v>82278.100000000006</v>
      </c>
      <c r="L81" s="8">
        <v>1547.1</v>
      </c>
      <c r="M81" s="6">
        <v>13.93</v>
      </c>
    </row>
    <row r="82" spans="1:13">
      <c r="A82">
        <v>75</v>
      </c>
      <c r="B82" s="7">
        <v>3.2121999999999998E-2</v>
      </c>
      <c r="C82" s="7">
        <v>3.1614000000000003E-2</v>
      </c>
      <c r="D82" s="8">
        <v>72143.5</v>
      </c>
      <c r="E82" s="8">
        <v>2280.8000000000002</v>
      </c>
      <c r="F82" s="6">
        <v>11.48</v>
      </c>
      <c r="G82" t="s">
        <v>13</v>
      </c>
      <c r="H82">
        <v>75</v>
      </c>
      <c r="I82" s="7">
        <v>2.1677999999999999E-2</v>
      </c>
      <c r="J82" s="7">
        <v>2.1446E-2</v>
      </c>
      <c r="K82" s="8">
        <v>80731</v>
      </c>
      <c r="L82" s="8">
        <v>1731.3</v>
      </c>
      <c r="M82" s="6">
        <v>13.18</v>
      </c>
    </row>
    <row r="83" spans="1:13">
      <c r="A83">
        <v>76</v>
      </c>
      <c r="B83" s="7">
        <v>3.5749000000000003E-2</v>
      </c>
      <c r="C83" s="7">
        <v>3.5120999999999999E-2</v>
      </c>
      <c r="D83" s="8">
        <v>69862.7</v>
      </c>
      <c r="E83" s="8">
        <v>2453.6999999999998</v>
      </c>
      <c r="F83" s="6">
        <v>10.83</v>
      </c>
      <c r="G83" t="s">
        <v>13</v>
      </c>
      <c r="H83">
        <v>76</v>
      </c>
      <c r="I83" s="7">
        <v>2.4697E-2</v>
      </c>
      <c r="J83" s="7">
        <v>2.4396000000000001E-2</v>
      </c>
      <c r="K83" s="8">
        <v>78999.7</v>
      </c>
      <c r="L83" s="8">
        <v>1927.3</v>
      </c>
      <c r="M83" s="6">
        <v>12.46</v>
      </c>
    </row>
    <row r="84" spans="1:13">
      <c r="A84">
        <v>77</v>
      </c>
      <c r="B84" s="7">
        <v>3.9955999999999998E-2</v>
      </c>
      <c r="C84" s="7">
        <v>3.9172999999999999E-2</v>
      </c>
      <c r="D84" s="8">
        <v>67409</v>
      </c>
      <c r="E84" s="8">
        <v>2640.6</v>
      </c>
      <c r="F84" s="6">
        <v>10.210000000000001</v>
      </c>
      <c r="G84" t="s">
        <v>13</v>
      </c>
      <c r="H84">
        <v>77</v>
      </c>
      <c r="I84" s="7">
        <v>2.7408999999999999E-2</v>
      </c>
      <c r="J84" s="7">
        <v>2.7038E-2</v>
      </c>
      <c r="K84" s="8">
        <v>77072.5</v>
      </c>
      <c r="L84" s="8">
        <v>2083.9</v>
      </c>
      <c r="M84" s="6">
        <v>11.76</v>
      </c>
    </row>
    <row r="85" spans="1:13">
      <c r="A85">
        <v>78</v>
      </c>
      <c r="B85" s="7">
        <v>4.4130000000000003E-2</v>
      </c>
      <c r="C85" s="7">
        <v>4.3177E-2</v>
      </c>
      <c r="D85" s="8">
        <v>64768.4</v>
      </c>
      <c r="E85" s="8">
        <v>2796.5</v>
      </c>
      <c r="F85" s="6">
        <v>9.61</v>
      </c>
      <c r="G85" t="s">
        <v>13</v>
      </c>
      <c r="H85">
        <v>78</v>
      </c>
      <c r="I85" s="7">
        <v>3.1035E-2</v>
      </c>
      <c r="J85" s="7">
        <v>3.0561000000000001E-2</v>
      </c>
      <c r="K85" s="8">
        <v>74988.600000000006</v>
      </c>
      <c r="L85" s="8">
        <v>2291.6999999999998</v>
      </c>
      <c r="M85" s="6">
        <v>11.07</v>
      </c>
    </row>
    <row r="86" spans="1:13">
      <c r="A86">
        <v>79</v>
      </c>
      <c r="B86" s="7">
        <v>4.8906999999999999E-2</v>
      </c>
      <c r="C86" s="7">
        <v>4.7739999999999998E-2</v>
      </c>
      <c r="D86" s="8">
        <v>61971.9</v>
      </c>
      <c r="E86" s="8">
        <v>2958.5</v>
      </c>
      <c r="F86" s="6">
        <v>9.02</v>
      </c>
      <c r="G86" t="s">
        <v>13</v>
      </c>
      <c r="H86">
        <v>79</v>
      </c>
      <c r="I86" s="7">
        <v>3.4213E-2</v>
      </c>
      <c r="J86" s="7">
        <v>3.3638000000000001E-2</v>
      </c>
      <c r="K86" s="8">
        <v>72696.800000000003</v>
      </c>
      <c r="L86" s="8">
        <v>2445.4</v>
      </c>
      <c r="M86" s="6">
        <v>10.41</v>
      </c>
    </row>
    <row r="87" spans="1:13">
      <c r="A87">
        <v>80</v>
      </c>
      <c r="B87" s="7">
        <v>5.5005999999999999E-2</v>
      </c>
      <c r="C87" s="7">
        <v>5.3532999999999997E-2</v>
      </c>
      <c r="D87" s="8">
        <v>59013.4</v>
      </c>
      <c r="E87" s="8">
        <v>3159.2</v>
      </c>
      <c r="F87" s="6">
        <v>8.44</v>
      </c>
      <c r="G87" t="s">
        <v>13</v>
      </c>
      <c r="H87">
        <v>80</v>
      </c>
      <c r="I87" s="7">
        <v>3.8848000000000001E-2</v>
      </c>
      <c r="J87" s="7">
        <v>3.8108000000000003E-2</v>
      </c>
      <c r="K87" s="8">
        <v>70251.5</v>
      </c>
      <c r="L87" s="8">
        <v>2677.1</v>
      </c>
      <c r="M87" s="6">
        <v>9.75</v>
      </c>
    </row>
    <row r="88" spans="1:13">
      <c r="A88">
        <v>81</v>
      </c>
      <c r="B88" s="7">
        <v>6.1877000000000001E-2</v>
      </c>
      <c r="C88" s="7">
        <v>6.0019999999999997E-2</v>
      </c>
      <c r="D88" s="8">
        <v>55854.2</v>
      </c>
      <c r="E88" s="8">
        <v>3352.4</v>
      </c>
      <c r="F88" s="6">
        <v>7.89</v>
      </c>
      <c r="G88" t="s">
        <v>13</v>
      </c>
      <c r="H88">
        <v>81</v>
      </c>
      <c r="I88" s="7">
        <v>4.4019000000000003E-2</v>
      </c>
      <c r="J88" s="7">
        <v>4.3070999999999998E-2</v>
      </c>
      <c r="K88" s="8">
        <v>67574.3</v>
      </c>
      <c r="L88" s="8">
        <v>2910.5</v>
      </c>
      <c r="M88" s="6">
        <v>9.1199999999999992</v>
      </c>
    </row>
    <row r="89" spans="1:13">
      <c r="A89">
        <v>82</v>
      </c>
      <c r="B89" s="7">
        <v>6.9004999999999997E-2</v>
      </c>
      <c r="C89" s="7">
        <v>6.6703999999999999E-2</v>
      </c>
      <c r="D89" s="8">
        <v>52501.8</v>
      </c>
      <c r="E89" s="8">
        <v>3502.1</v>
      </c>
      <c r="F89" s="6">
        <v>7.36</v>
      </c>
      <c r="G89" t="s">
        <v>13</v>
      </c>
      <c r="H89">
        <v>82</v>
      </c>
      <c r="I89" s="7">
        <v>5.0187000000000002E-2</v>
      </c>
      <c r="J89" s="7">
        <v>4.8958000000000002E-2</v>
      </c>
      <c r="K89" s="8">
        <v>64663.8</v>
      </c>
      <c r="L89" s="8">
        <v>3165.8</v>
      </c>
      <c r="M89" s="6">
        <v>8.51</v>
      </c>
    </row>
    <row r="90" spans="1:13">
      <c r="A90">
        <v>83</v>
      </c>
      <c r="B90" s="7">
        <v>7.8606999999999996E-2</v>
      </c>
      <c r="C90" s="7">
        <v>7.5634999999999994E-2</v>
      </c>
      <c r="D90" s="8">
        <v>48999.7</v>
      </c>
      <c r="E90" s="8">
        <v>3706.1</v>
      </c>
      <c r="F90" s="6">
        <v>6.86</v>
      </c>
      <c r="G90" t="s">
        <v>13</v>
      </c>
      <c r="H90">
        <v>83</v>
      </c>
      <c r="I90" s="7">
        <v>5.8365E-2</v>
      </c>
      <c r="J90" s="7">
        <v>5.6710000000000003E-2</v>
      </c>
      <c r="K90" s="8">
        <v>61498</v>
      </c>
      <c r="L90" s="8">
        <v>3487.5</v>
      </c>
      <c r="M90" s="6">
        <v>7.92</v>
      </c>
    </row>
    <row r="91" spans="1:13">
      <c r="A91">
        <v>84</v>
      </c>
      <c r="B91" s="7">
        <v>8.9306999999999997E-2</v>
      </c>
      <c r="C91" s="7">
        <v>8.5489999999999997E-2</v>
      </c>
      <c r="D91" s="8">
        <v>45293.7</v>
      </c>
      <c r="E91" s="8">
        <v>3872.1</v>
      </c>
      <c r="F91" s="6">
        <v>6.38</v>
      </c>
      <c r="G91" t="s">
        <v>13</v>
      </c>
      <c r="H91">
        <v>84</v>
      </c>
      <c r="I91" s="7">
        <v>6.6117999999999996E-2</v>
      </c>
      <c r="J91" s="7">
        <v>6.4002000000000003E-2</v>
      </c>
      <c r="K91" s="8">
        <v>58010.5</v>
      </c>
      <c r="L91" s="8">
        <v>3712.8</v>
      </c>
      <c r="M91" s="6">
        <v>7.37</v>
      </c>
    </row>
    <row r="92" spans="1:13">
      <c r="A92">
        <v>85</v>
      </c>
      <c r="B92" s="7">
        <v>9.9950999999999998E-2</v>
      </c>
      <c r="C92" s="7">
        <v>9.5193E-2</v>
      </c>
      <c r="D92" s="8">
        <v>41421.5</v>
      </c>
      <c r="E92" s="8">
        <v>3943.1</v>
      </c>
      <c r="F92" s="6">
        <v>5.92</v>
      </c>
      <c r="G92" t="s">
        <v>13</v>
      </c>
      <c r="H92">
        <v>85</v>
      </c>
      <c r="I92" s="7">
        <v>7.5573000000000001E-2</v>
      </c>
      <c r="J92" s="7">
        <v>7.2821999999999998E-2</v>
      </c>
      <c r="K92" s="8">
        <v>54297.7</v>
      </c>
      <c r="L92" s="8">
        <v>3954</v>
      </c>
      <c r="M92" s="6">
        <v>6.84</v>
      </c>
    </row>
    <row r="93" spans="1:13">
      <c r="A93">
        <v>86</v>
      </c>
      <c r="B93" s="7">
        <v>0.11337800000000001</v>
      </c>
      <c r="C93" s="7">
        <v>0.107295</v>
      </c>
      <c r="D93" s="8">
        <v>37478.5</v>
      </c>
      <c r="E93" s="8">
        <v>4021.3</v>
      </c>
      <c r="F93" s="6">
        <v>5.5</v>
      </c>
      <c r="G93" t="s">
        <v>13</v>
      </c>
      <c r="H93">
        <v>86</v>
      </c>
      <c r="I93" s="7">
        <v>8.6599999999999996E-2</v>
      </c>
      <c r="J93" s="7">
        <v>8.3005999999999996E-2</v>
      </c>
      <c r="K93" s="8">
        <v>50343.6</v>
      </c>
      <c r="L93" s="8">
        <v>4178.8</v>
      </c>
      <c r="M93" s="6">
        <v>6.33</v>
      </c>
    </row>
    <row r="94" spans="1:13">
      <c r="A94">
        <v>87</v>
      </c>
      <c r="B94" s="7">
        <v>0.12732299999999999</v>
      </c>
      <c r="C94" s="7">
        <v>0.119702</v>
      </c>
      <c r="D94" s="8">
        <v>33457.199999999997</v>
      </c>
      <c r="E94" s="8">
        <v>4004.9</v>
      </c>
      <c r="F94" s="6">
        <v>5.0999999999999996</v>
      </c>
      <c r="G94" t="s">
        <v>13</v>
      </c>
      <c r="H94">
        <v>87</v>
      </c>
      <c r="I94" s="7">
        <v>9.8904000000000006E-2</v>
      </c>
      <c r="J94" s="7">
        <v>9.4243999999999994E-2</v>
      </c>
      <c r="K94" s="8">
        <v>46164.800000000003</v>
      </c>
      <c r="L94" s="8">
        <v>4350.7</v>
      </c>
      <c r="M94" s="6">
        <v>5.86</v>
      </c>
    </row>
    <row r="95" spans="1:13">
      <c r="A95">
        <v>88</v>
      </c>
      <c r="B95" s="7">
        <v>0.143955</v>
      </c>
      <c r="C95" s="7">
        <v>0.13428899999999999</v>
      </c>
      <c r="D95" s="8">
        <v>29452.3</v>
      </c>
      <c r="E95" s="8">
        <v>3955.1</v>
      </c>
      <c r="F95" s="6">
        <v>4.72</v>
      </c>
      <c r="G95" t="s">
        <v>13</v>
      </c>
      <c r="H95">
        <v>88</v>
      </c>
      <c r="I95" s="7">
        <v>0.11314299999999999</v>
      </c>
      <c r="J95" s="7">
        <v>0.107085</v>
      </c>
      <c r="K95" s="8">
        <v>41814.1</v>
      </c>
      <c r="L95" s="8">
        <v>4477.7</v>
      </c>
      <c r="M95" s="6">
        <v>5.42</v>
      </c>
    </row>
    <row r="96" spans="1:13">
      <c r="A96">
        <v>89</v>
      </c>
      <c r="B96" s="7">
        <v>0.162326</v>
      </c>
      <c r="C96" s="7">
        <v>0.15014</v>
      </c>
      <c r="D96" s="8">
        <v>25497.200000000001</v>
      </c>
      <c r="E96" s="8">
        <v>3828.1</v>
      </c>
      <c r="F96" s="6">
        <v>4.38</v>
      </c>
      <c r="G96" t="s">
        <v>13</v>
      </c>
      <c r="H96">
        <v>89</v>
      </c>
      <c r="I96" s="7">
        <v>0.12794900000000001</v>
      </c>
      <c r="J96" s="7">
        <v>0.120256</v>
      </c>
      <c r="K96" s="8">
        <v>37336.400000000001</v>
      </c>
      <c r="L96" s="8">
        <v>4489.8999999999996</v>
      </c>
      <c r="M96" s="6">
        <v>5.01</v>
      </c>
    </row>
    <row r="97" spans="1:13">
      <c r="A97">
        <v>90</v>
      </c>
      <c r="B97" s="7">
        <v>0.17511399999999999</v>
      </c>
      <c r="C97" s="7">
        <v>0.16101599999999999</v>
      </c>
      <c r="D97" s="8">
        <v>21669</v>
      </c>
      <c r="E97" s="8">
        <v>3489.1</v>
      </c>
      <c r="F97" s="6">
        <v>4.0599999999999996</v>
      </c>
      <c r="G97" t="s">
        <v>13</v>
      </c>
      <c r="H97">
        <v>90</v>
      </c>
      <c r="I97" s="7">
        <v>0.14365600000000001</v>
      </c>
      <c r="J97" s="7">
        <v>0.13402900000000001</v>
      </c>
      <c r="K97" s="8">
        <v>32846.5</v>
      </c>
      <c r="L97" s="8">
        <v>4402.3999999999996</v>
      </c>
      <c r="M97" s="6">
        <v>4.62</v>
      </c>
    </row>
    <row r="98" spans="1:13">
      <c r="A98">
        <v>91</v>
      </c>
      <c r="B98" s="7">
        <v>0.196466</v>
      </c>
      <c r="C98" s="7">
        <v>0.178893</v>
      </c>
      <c r="D98" s="8">
        <v>18180</v>
      </c>
      <c r="E98" s="8">
        <v>3252.3</v>
      </c>
      <c r="F98" s="6">
        <v>3.74</v>
      </c>
      <c r="G98" t="s">
        <v>13</v>
      </c>
      <c r="H98">
        <v>91</v>
      </c>
      <c r="I98" s="7">
        <v>0.16322200000000001</v>
      </c>
      <c r="J98" s="7">
        <v>0.15090700000000001</v>
      </c>
      <c r="K98" s="8">
        <v>28444.1</v>
      </c>
      <c r="L98" s="8">
        <v>4292.3999999999996</v>
      </c>
      <c r="M98" s="6">
        <v>4.26</v>
      </c>
    </row>
    <row r="99" spans="1:13">
      <c r="A99">
        <v>92</v>
      </c>
      <c r="B99" s="7">
        <v>0.22059200000000001</v>
      </c>
      <c r="C99" s="7">
        <v>0.19867799999999999</v>
      </c>
      <c r="D99" s="8">
        <v>14927.7</v>
      </c>
      <c r="E99" s="8">
        <v>2965.8</v>
      </c>
      <c r="F99" s="6">
        <v>3.45</v>
      </c>
      <c r="G99" t="s">
        <v>13</v>
      </c>
      <c r="H99">
        <v>92</v>
      </c>
      <c r="I99" s="7">
        <v>0.183532</v>
      </c>
      <c r="J99" s="7">
        <v>0.16810600000000001</v>
      </c>
      <c r="K99" s="8">
        <v>24151.7</v>
      </c>
      <c r="L99" s="8">
        <v>4060</v>
      </c>
      <c r="M99" s="6">
        <v>3.93</v>
      </c>
    </row>
    <row r="100" spans="1:13">
      <c r="A100">
        <v>93</v>
      </c>
      <c r="B100" s="7">
        <v>0.24674499999999999</v>
      </c>
      <c r="C100" s="7">
        <v>0.21964700000000001</v>
      </c>
      <c r="D100" s="8">
        <v>11961.9</v>
      </c>
      <c r="E100" s="8">
        <v>2627.4</v>
      </c>
      <c r="F100" s="6">
        <v>3.18</v>
      </c>
      <c r="G100" t="s">
        <v>13</v>
      </c>
      <c r="H100">
        <v>93</v>
      </c>
      <c r="I100" s="7">
        <v>0.205424</v>
      </c>
      <c r="J100" s="7">
        <v>0.18629000000000001</v>
      </c>
      <c r="K100" s="8">
        <v>20091.7</v>
      </c>
      <c r="L100" s="8">
        <v>3742.9</v>
      </c>
      <c r="M100" s="6">
        <v>3.63</v>
      </c>
    </row>
    <row r="101" spans="1:13">
      <c r="A101">
        <v>94</v>
      </c>
      <c r="B101" s="7">
        <v>0.27254899999999999</v>
      </c>
      <c r="C101" s="7">
        <v>0.23986199999999999</v>
      </c>
      <c r="D101" s="8">
        <v>9334.5</v>
      </c>
      <c r="E101" s="8">
        <v>2239</v>
      </c>
      <c r="F101" s="6">
        <v>2.94</v>
      </c>
      <c r="G101" t="s">
        <v>13</v>
      </c>
      <c r="H101">
        <v>94</v>
      </c>
      <c r="I101" s="7">
        <v>0.229128</v>
      </c>
      <c r="J101" s="7">
        <v>0.20557700000000001</v>
      </c>
      <c r="K101" s="8">
        <v>16348.8</v>
      </c>
      <c r="L101" s="8">
        <v>3360.9</v>
      </c>
      <c r="M101" s="6">
        <v>3.34</v>
      </c>
    </row>
    <row r="102" spans="1:13">
      <c r="A102">
        <v>95</v>
      </c>
      <c r="B102" s="7">
        <v>0.30770700000000001</v>
      </c>
      <c r="C102" s="7">
        <v>0.26667800000000003</v>
      </c>
      <c r="D102" s="8">
        <v>7095.5</v>
      </c>
      <c r="E102" s="8">
        <v>1892.2</v>
      </c>
      <c r="F102" s="6">
        <v>2.71</v>
      </c>
      <c r="G102" t="s">
        <v>13</v>
      </c>
      <c r="H102">
        <v>95</v>
      </c>
      <c r="I102" s="7">
        <v>0.26045499999999999</v>
      </c>
      <c r="J102" s="7">
        <v>0.23044500000000001</v>
      </c>
      <c r="K102" s="8">
        <v>12987.9</v>
      </c>
      <c r="L102" s="8">
        <v>2993</v>
      </c>
      <c r="M102" s="6">
        <v>3.08</v>
      </c>
    </row>
    <row r="103" spans="1:13">
      <c r="A103">
        <v>96</v>
      </c>
      <c r="B103" s="7">
        <v>0.33962399999999998</v>
      </c>
      <c r="C103" s="7">
        <v>0.29032400000000003</v>
      </c>
      <c r="D103" s="8">
        <v>5203.3</v>
      </c>
      <c r="E103" s="8">
        <v>1510.6</v>
      </c>
      <c r="F103" s="6">
        <v>2.5099999999999998</v>
      </c>
      <c r="G103" t="s">
        <v>13</v>
      </c>
      <c r="H103">
        <v>96</v>
      </c>
      <c r="I103" s="7">
        <v>0.285912</v>
      </c>
      <c r="J103" s="7">
        <v>0.25015199999999999</v>
      </c>
      <c r="K103" s="8">
        <v>9994.9</v>
      </c>
      <c r="L103" s="8">
        <v>2500.1999999999998</v>
      </c>
      <c r="M103" s="6">
        <v>2.85</v>
      </c>
    </row>
    <row r="104" spans="1:13">
      <c r="A104">
        <v>97</v>
      </c>
      <c r="B104" s="7">
        <v>0.37316700000000003</v>
      </c>
      <c r="C104" s="7">
        <v>0.31448900000000002</v>
      </c>
      <c r="D104" s="8">
        <v>3692.7</v>
      </c>
      <c r="E104" s="8">
        <v>1161.3</v>
      </c>
      <c r="F104" s="6">
        <v>2.33</v>
      </c>
      <c r="G104" t="s">
        <v>13</v>
      </c>
      <c r="H104">
        <v>97</v>
      </c>
      <c r="I104" s="7">
        <v>0.31675199999999998</v>
      </c>
      <c r="J104" s="7">
        <v>0.27344499999999999</v>
      </c>
      <c r="K104" s="8">
        <v>7494.6</v>
      </c>
      <c r="L104" s="8">
        <v>2049.4</v>
      </c>
      <c r="M104" s="6">
        <v>2.63</v>
      </c>
    </row>
    <row r="105" spans="1:13">
      <c r="A105">
        <v>98</v>
      </c>
      <c r="B105" s="7">
        <v>0.390293</v>
      </c>
      <c r="C105" s="7">
        <v>0.32656499999999999</v>
      </c>
      <c r="D105" s="8">
        <v>2531.4</v>
      </c>
      <c r="E105" s="8">
        <v>826.7</v>
      </c>
      <c r="F105" s="6">
        <v>2.17</v>
      </c>
      <c r="G105" t="s">
        <v>13</v>
      </c>
      <c r="H105">
        <v>98</v>
      </c>
      <c r="I105" s="7">
        <v>0.34742400000000001</v>
      </c>
      <c r="J105" s="7">
        <v>0.29600500000000002</v>
      </c>
      <c r="K105" s="8">
        <v>5445.3</v>
      </c>
      <c r="L105" s="8">
        <v>1611.8</v>
      </c>
      <c r="M105" s="6">
        <v>2.4300000000000002</v>
      </c>
    </row>
    <row r="106" spans="1:13">
      <c r="A106">
        <v>99</v>
      </c>
      <c r="B106" s="7">
        <v>0.45851399999999998</v>
      </c>
      <c r="C106" s="7">
        <v>0.37300100000000003</v>
      </c>
      <c r="D106" s="8">
        <v>1704.7</v>
      </c>
      <c r="E106" s="8">
        <v>635.9</v>
      </c>
      <c r="F106" s="6">
        <v>1.98</v>
      </c>
      <c r="G106" t="s">
        <v>13</v>
      </c>
      <c r="H106">
        <v>99</v>
      </c>
      <c r="I106" s="7">
        <v>0.39007599999999998</v>
      </c>
      <c r="J106" s="7">
        <v>0.32641300000000001</v>
      </c>
      <c r="K106" s="8">
        <v>3833.4</v>
      </c>
      <c r="L106" s="8">
        <v>1251.3</v>
      </c>
      <c r="M106" s="6">
        <v>2.2400000000000002</v>
      </c>
    </row>
    <row r="107" spans="1:13">
      <c r="A107">
        <v>100</v>
      </c>
      <c r="B107">
        <v>0.50453800000000004</v>
      </c>
      <c r="C107">
        <v>0.40289900000000001</v>
      </c>
      <c r="D107">
        <v>1068.8</v>
      </c>
      <c r="E107">
        <v>430.6</v>
      </c>
      <c r="F107">
        <v>1.86</v>
      </c>
      <c r="G107" t="s">
        <v>13</v>
      </c>
      <c r="H107">
        <v>100</v>
      </c>
      <c r="I107">
        <v>0.42422900000000002</v>
      </c>
      <c r="J107">
        <v>0.349991</v>
      </c>
      <c r="K107">
        <v>2582.1999999999998</v>
      </c>
      <c r="L107">
        <v>903.7</v>
      </c>
      <c r="M107">
        <v>2.09</v>
      </c>
    </row>
  </sheetData>
  <pageMargins left="0.7" right="0.7" top="0.75" bottom="0.75" header="0.3" footer="0.3"/>
  <pageSetup paperSize="9" orientation="portrait" horizontalDpi="300" verticalDpi="300"/>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defaultColWidth="10.85546875" defaultRowHeight="12.75"/>
  <sheetData>
    <row r="1" spans="1:13" ht="19.5">
      <c r="A1" s="3" t="s">
        <v>48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25">
      <c r="A5" s="4" t="s">
        <v>5</v>
      </c>
      <c r="B5" s="4"/>
      <c r="C5" s="4"/>
      <c r="D5" s="4"/>
      <c r="E5" s="4"/>
      <c r="F5" s="4"/>
      <c r="G5" s="4"/>
      <c r="H5" s="4" t="s">
        <v>6</v>
      </c>
    </row>
    <row r="6" spans="1:13" ht="30" customHeight="1">
      <c r="A6" s="64" t="s">
        <v>7</v>
      </c>
      <c r="B6" s="64" t="s">
        <v>8</v>
      </c>
      <c r="C6" s="64" t="s">
        <v>9</v>
      </c>
      <c r="D6" s="64" t="s">
        <v>10</v>
      </c>
      <c r="E6" s="64" t="s">
        <v>11</v>
      </c>
      <c r="F6" s="64" t="s">
        <v>12</v>
      </c>
      <c r="G6" t="s">
        <v>13</v>
      </c>
      <c r="H6" s="64" t="s">
        <v>7</v>
      </c>
      <c r="I6" s="64" t="s">
        <v>8</v>
      </c>
      <c r="J6" s="64" t="s">
        <v>9</v>
      </c>
      <c r="K6" s="64" t="s">
        <v>10</v>
      </c>
      <c r="L6" s="64" t="s">
        <v>11</v>
      </c>
      <c r="M6" s="64" t="s">
        <v>12</v>
      </c>
    </row>
    <row r="7" spans="1:13">
      <c r="A7">
        <v>0</v>
      </c>
      <c r="B7" s="7">
        <v>4.3359999999999996E-3</v>
      </c>
      <c r="C7" s="7">
        <v>4.3270000000000001E-3</v>
      </c>
      <c r="D7" s="8">
        <v>100000</v>
      </c>
      <c r="E7" s="8">
        <v>432.7</v>
      </c>
      <c r="F7" s="6">
        <v>79.42</v>
      </c>
      <c r="G7" t="s">
        <v>13</v>
      </c>
      <c r="H7">
        <v>0</v>
      </c>
      <c r="I7" s="7">
        <v>3.5000000000000001E-3</v>
      </c>
      <c r="J7" s="7">
        <v>3.4940000000000001E-3</v>
      </c>
      <c r="K7" s="8">
        <v>100000</v>
      </c>
      <c r="L7" s="8">
        <v>349.4</v>
      </c>
      <c r="M7" s="6">
        <v>83.05</v>
      </c>
    </row>
    <row r="8" spans="1:13">
      <c r="A8">
        <v>1</v>
      </c>
      <c r="B8" s="7">
        <v>2.7300000000000002E-4</v>
      </c>
      <c r="C8" s="7">
        <v>2.7300000000000002E-4</v>
      </c>
      <c r="D8" s="8">
        <v>99567.3</v>
      </c>
      <c r="E8" s="8">
        <v>27.1</v>
      </c>
      <c r="F8" s="6">
        <v>78.760000000000005</v>
      </c>
      <c r="G8" t="s">
        <v>13</v>
      </c>
      <c r="H8">
        <v>1</v>
      </c>
      <c r="I8" s="7">
        <v>2.3699999999999999E-4</v>
      </c>
      <c r="J8" s="7">
        <v>2.3699999999999999E-4</v>
      </c>
      <c r="K8" s="8">
        <v>99650.6</v>
      </c>
      <c r="L8" s="8">
        <v>23.7</v>
      </c>
      <c r="M8" s="6">
        <v>82.34</v>
      </c>
    </row>
    <row r="9" spans="1:13">
      <c r="A9">
        <v>2</v>
      </c>
      <c r="B9" s="7">
        <v>1.44E-4</v>
      </c>
      <c r="C9" s="7">
        <v>1.44E-4</v>
      </c>
      <c r="D9" s="8">
        <v>99540.2</v>
      </c>
      <c r="E9" s="8">
        <v>14.3</v>
      </c>
      <c r="F9" s="6">
        <v>77.78</v>
      </c>
      <c r="G9" t="s">
        <v>13</v>
      </c>
      <c r="H9">
        <v>2</v>
      </c>
      <c r="I9" s="7">
        <v>1.4300000000000001E-4</v>
      </c>
      <c r="J9" s="7">
        <v>1.4300000000000001E-4</v>
      </c>
      <c r="K9" s="8">
        <v>99626.9</v>
      </c>
      <c r="L9" s="8">
        <v>14.2</v>
      </c>
      <c r="M9" s="6">
        <v>81.36</v>
      </c>
    </row>
    <row r="10" spans="1:13">
      <c r="A10">
        <v>3</v>
      </c>
      <c r="B10" s="7">
        <v>1.2400000000000001E-4</v>
      </c>
      <c r="C10" s="7">
        <v>1.2400000000000001E-4</v>
      </c>
      <c r="D10" s="8">
        <v>99525.9</v>
      </c>
      <c r="E10" s="8">
        <v>12.4</v>
      </c>
      <c r="F10" s="6">
        <v>76.8</v>
      </c>
      <c r="G10" t="s">
        <v>13</v>
      </c>
      <c r="H10">
        <v>3</v>
      </c>
      <c r="I10" s="7">
        <v>9.8999999999999994E-5</v>
      </c>
      <c r="J10" s="7">
        <v>9.8999999999999994E-5</v>
      </c>
      <c r="K10" s="8">
        <v>99612.7</v>
      </c>
      <c r="L10" s="8">
        <v>9.9</v>
      </c>
      <c r="M10" s="6">
        <v>80.37</v>
      </c>
    </row>
    <row r="11" spans="1:13">
      <c r="A11">
        <v>4</v>
      </c>
      <c r="B11" s="7">
        <v>9.7E-5</v>
      </c>
      <c r="C11" s="7">
        <v>9.7E-5</v>
      </c>
      <c r="D11" s="8">
        <v>99513.5</v>
      </c>
      <c r="E11" s="8">
        <v>9.6999999999999993</v>
      </c>
      <c r="F11" s="6">
        <v>75.8</v>
      </c>
      <c r="G11" t="s">
        <v>13</v>
      </c>
      <c r="H11">
        <v>4</v>
      </c>
      <c r="I11" s="7">
        <v>8.2999999999999998E-5</v>
      </c>
      <c r="J11" s="7">
        <v>8.2999999999999998E-5</v>
      </c>
      <c r="K11" s="8">
        <v>99602.9</v>
      </c>
      <c r="L11" s="8">
        <v>8.3000000000000007</v>
      </c>
      <c r="M11" s="6">
        <v>79.38</v>
      </c>
    </row>
    <row r="12" spans="1:13">
      <c r="A12">
        <v>5</v>
      </c>
      <c r="B12" s="7">
        <v>9.2999999999999997E-5</v>
      </c>
      <c r="C12" s="7">
        <v>9.2999999999999997E-5</v>
      </c>
      <c r="D12" s="8">
        <v>99503.8</v>
      </c>
      <c r="E12" s="8">
        <v>9.3000000000000007</v>
      </c>
      <c r="F12" s="6">
        <v>74.81</v>
      </c>
      <c r="G12" t="s">
        <v>13</v>
      </c>
      <c r="H12">
        <v>5</v>
      </c>
      <c r="I12" s="7">
        <v>6.3999999999999997E-5</v>
      </c>
      <c r="J12" s="7">
        <v>6.3999999999999997E-5</v>
      </c>
      <c r="K12" s="8">
        <v>99594.6</v>
      </c>
      <c r="L12" s="8">
        <v>6.4</v>
      </c>
      <c r="M12" s="6">
        <v>78.39</v>
      </c>
    </row>
    <row r="13" spans="1:13">
      <c r="A13">
        <v>6</v>
      </c>
      <c r="B13" s="7">
        <v>7.2999999999999999E-5</v>
      </c>
      <c r="C13" s="7">
        <v>7.2999999999999999E-5</v>
      </c>
      <c r="D13" s="8">
        <v>99494.6</v>
      </c>
      <c r="E13" s="8">
        <v>7.3</v>
      </c>
      <c r="F13" s="6">
        <v>73.819999999999993</v>
      </c>
      <c r="G13" t="s">
        <v>13</v>
      </c>
      <c r="H13">
        <v>6</v>
      </c>
      <c r="I13" s="7">
        <v>7.1000000000000005E-5</v>
      </c>
      <c r="J13" s="7">
        <v>7.1000000000000005E-5</v>
      </c>
      <c r="K13" s="8">
        <v>99588.2</v>
      </c>
      <c r="L13" s="8">
        <v>7.1</v>
      </c>
      <c r="M13" s="6">
        <v>77.39</v>
      </c>
    </row>
    <row r="14" spans="1:13">
      <c r="A14">
        <v>7</v>
      </c>
      <c r="B14" s="7">
        <v>8.2999999999999998E-5</v>
      </c>
      <c r="C14" s="7">
        <v>8.2999999999999998E-5</v>
      </c>
      <c r="D14" s="8">
        <v>99487.3</v>
      </c>
      <c r="E14" s="8">
        <v>8.1999999999999993</v>
      </c>
      <c r="F14" s="6">
        <v>72.819999999999993</v>
      </c>
      <c r="G14" t="s">
        <v>13</v>
      </c>
      <c r="H14">
        <v>7</v>
      </c>
      <c r="I14" s="7">
        <v>7.1000000000000005E-5</v>
      </c>
      <c r="J14" s="7">
        <v>7.1000000000000005E-5</v>
      </c>
      <c r="K14" s="8">
        <v>99581.1</v>
      </c>
      <c r="L14" s="8">
        <v>7.1</v>
      </c>
      <c r="M14" s="6">
        <v>76.400000000000006</v>
      </c>
    </row>
    <row r="15" spans="1:13">
      <c r="A15">
        <v>8</v>
      </c>
      <c r="B15" s="7">
        <v>6.7000000000000002E-5</v>
      </c>
      <c r="C15" s="7">
        <v>6.7000000000000002E-5</v>
      </c>
      <c r="D15" s="8">
        <v>99479</v>
      </c>
      <c r="E15" s="8">
        <v>6.7</v>
      </c>
      <c r="F15" s="6">
        <v>71.83</v>
      </c>
      <c r="G15" t="s">
        <v>13</v>
      </c>
      <c r="H15">
        <v>8</v>
      </c>
      <c r="I15" s="7">
        <v>6.3E-5</v>
      </c>
      <c r="J15" s="7">
        <v>6.3E-5</v>
      </c>
      <c r="K15" s="8">
        <v>99574.1</v>
      </c>
      <c r="L15" s="8">
        <v>6.3</v>
      </c>
      <c r="M15" s="6">
        <v>75.400000000000006</v>
      </c>
    </row>
    <row r="16" spans="1:13">
      <c r="A16">
        <v>9</v>
      </c>
      <c r="B16" s="7">
        <v>8.2000000000000001E-5</v>
      </c>
      <c r="C16" s="7">
        <v>8.2000000000000001E-5</v>
      </c>
      <c r="D16" s="8">
        <v>99472.3</v>
      </c>
      <c r="E16" s="8">
        <v>8.1999999999999993</v>
      </c>
      <c r="F16" s="6">
        <v>70.83</v>
      </c>
      <c r="G16" t="s">
        <v>13</v>
      </c>
      <c r="H16">
        <v>9</v>
      </c>
      <c r="I16" s="7">
        <v>6.0999999999999999E-5</v>
      </c>
      <c r="J16" s="7">
        <v>6.0999999999999999E-5</v>
      </c>
      <c r="K16" s="8">
        <v>99567.8</v>
      </c>
      <c r="L16" s="8">
        <v>6.1</v>
      </c>
      <c r="M16" s="6">
        <v>74.41</v>
      </c>
    </row>
    <row r="17" spans="1:13">
      <c r="A17">
        <v>10</v>
      </c>
      <c r="B17" s="7">
        <v>7.7000000000000001E-5</v>
      </c>
      <c r="C17" s="7">
        <v>7.7000000000000001E-5</v>
      </c>
      <c r="D17" s="8">
        <v>99464.1</v>
      </c>
      <c r="E17" s="8">
        <v>7.7</v>
      </c>
      <c r="F17" s="6">
        <v>69.84</v>
      </c>
      <c r="G17" t="s">
        <v>13</v>
      </c>
      <c r="H17">
        <v>10</v>
      </c>
      <c r="I17" s="7">
        <v>5.1999999999999997E-5</v>
      </c>
      <c r="J17" s="7">
        <v>5.1999999999999997E-5</v>
      </c>
      <c r="K17" s="8">
        <v>99561.7</v>
      </c>
      <c r="L17" s="8">
        <v>5.2</v>
      </c>
      <c r="M17" s="6">
        <v>73.41</v>
      </c>
    </row>
    <row r="18" spans="1:13">
      <c r="A18">
        <v>11</v>
      </c>
      <c r="B18" s="7">
        <v>9.0000000000000006E-5</v>
      </c>
      <c r="C18" s="7">
        <v>9.0000000000000006E-5</v>
      </c>
      <c r="D18" s="8">
        <v>99456.4</v>
      </c>
      <c r="E18" s="8">
        <v>9</v>
      </c>
      <c r="F18" s="6">
        <v>68.849999999999994</v>
      </c>
      <c r="G18" t="s">
        <v>13</v>
      </c>
      <c r="H18">
        <v>11</v>
      </c>
      <c r="I18" s="7">
        <v>7.2000000000000002E-5</v>
      </c>
      <c r="J18" s="7">
        <v>7.2000000000000002E-5</v>
      </c>
      <c r="K18" s="8">
        <v>99556.5</v>
      </c>
      <c r="L18" s="8">
        <v>7.2</v>
      </c>
      <c r="M18" s="6">
        <v>72.42</v>
      </c>
    </row>
    <row r="19" spans="1:13">
      <c r="A19">
        <v>12</v>
      </c>
      <c r="B19" s="7">
        <v>9.8999999999999994E-5</v>
      </c>
      <c r="C19" s="7">
        <v>9.8999999999999994E-5</v>
      </c>
      <c r="D19" s="8">
        <v>99447.5</v>
      </c>
      <c r="E19" s="8">
        <v>9.8000000000000007</v>
      </c>
      <c r="F19" s="6">
        <v>67.849999999999994</v>
      </c>
      <c r="G19" t="s">
        <v>13</v>
      </c>
      <c r="H19">
        <v>12</v>
      </c>
      <c r="I19" s="7">
        <v>7.6000000000000004E-5</v>
      </c>
      <c r="J19" s="7">
        <v>7.6000000000000004E-5</v>
      </c>
      <c r="K19" s="8">
        <v>99549.3</v>
      </c>
      <c r="L19" s="8">
        <v>7.6</v>
      </c>
      <c r="M19" s="6">
        <v>71.42</v>
      </c>
    </row>
    <row r="20" spans="1:13">
      <c r="A20">
        <v>13</v>
      </c>
      <c r="B20" s="7">
        <v>1.02E-4</v>
      </c>
      <c r="C20" s="7">
        <v>1.02E-4</v>
      </c>
      <c r="D20" s="8">
        <v>99437.6</v>
      </c>
      <c r="E20" s="8">
        <v>10.199999999999999</v>
      </c>
      <c r="F20" s="6">
        <v>66.86</v>
      </c>
      <c r="G20" t="s">
        <v>13</v>
      </c>
      <c r="H20">
        <v>13</v>
      </c>
      <c r="I20" s="7">
        <v>8.7999999999999998E-5</v>
      </c>
      <c r="J20" s="7">
        <v>8.7999999999999998E-5</v>
      </c>
      <c r="K20" s="8">
        <v>99541.7</v>
      </c>
      <c r="L20" s="8">
        <v>8.6999999999999993</v>
      </c>
      <c r="M20" s="6">
        <v>70.430000000000007</v>
      </c>
    </row>
    <row r="21" spans="1:13">
      <c r="A21">
        <v>14</v>
      </c>
      <c r="B21" s="7">
        <v>1.15E-4</v>
      </c>
      <c r="C21" s="7">
        <v>1.15E-4</v>
      </c>
      <c r="D21" s="8">
        <v>99427.4</v>
      </c>
      <c r="E21" s="8">
        <v>11.5</v>
      </c>
      <c r="F21" s="6">
        <v>65.87</v>
      </c>
      <c r="G21" t="s">
        <v>13</v>
      </c>
      <c r="H21">
        <v>14</v>
      </c>
      <c r="I21" s="7">
        <v>1.03E-4</v>
      </c>
      <c r="J21" s="7">
        <v>1.03E-4</v>
      </c>
      <c r="K21" s="8">
        <v>99533</v>
      </c>
      <c r="L21" s="8">
        <v>10.199999999999999</v>
      </c>
      <c r="M21" s="6">
        <v>69.430000000000007</v>
      </c>
    </row>
    <row r="22" spans="1:13">
      <c r="A22">
        <v>15</v>
      </c>
      <c r="B22" s="7">
        <v>1.6899999999999999E-4</v>
      </c>
      <c r="C22" s="7">
        <v>1.6899999999999999E-4</v>
      </c>
      <c r="D22" s="8">
        <v>99416</v>
      </c>
      <c r="E22" s="8">
        <v>16.8</v>
      </c>
      <c r="F22" s="6">
        <v>64.87</v>
      </c>
      <c r="G22" t="s">
        <v>13</v>
      </c>
      <c r="H22">
        <v>15</v>
      </c>
      <c r="I22" s="7">
        <v>1.21E-4</v>
      </c>
      <c r="J22" s="7">
        <v>1.21E-4</v>
      </c>
      <c r="K22" s="8">
        <v>99522.8</v>
      </c>
      <c r="L22" s="8">
        <v>12</v>
      </c>
      <c r="M22" s="6">
        <v>68.44</v>
      </c>
    </row>
    <row r="23" spans="1:13">
      <c r="A23">
        <v>16</v>
      </c>
      <c r="B23" s="7">
        <v>2.1100000000000001E-4</v>
      </c>
      <c r="C23" s="7">
        <v>2.1100000000000001E-4</v>
      </c>
      <c r="D23" s="8">
        <v>99399.2</v>
      </c>
      <c r="E23" s="8">
        <v>21</v>
      </c>
      <c r="F23" s="6">
        <v>63.88</v>
      </c>
      <c r="G23" t="s">
        <v>13</v>
      </c>
      <c r="H23">
        <v>16</v>
      </c>
      <c r="I23" s="7">
        <v>1.4999999999999999E-4</v>
      </c>
      <c r="J23" s="7">
        <v>1.4999999999999999E-4</v>
      </c>
      <c r="K23" s="8">
        <v>99510.8</v>
      </c>
      <c r="L23" s="8">
        <v>14.9</v>
      </c>
      <c r="M23" s="6">
        <v>67.45</v>
      </c>
    </row>
    <row r="24" spans="1:13">
      <c r="A24">
        <v>17</v>
      </c>
      <c r="B24" s="7">
        <v>2.9500000000000001E-4</v>
      </c>
      <c r="C24" s="7">
        <v>2.9500000000000001E-4</v>
      </c>
      <c r="D24" s="8">
        <v>99378.2</v>
      </c>
      <c r="E24" s="8">
        <v>29.3</v>
      </c>
      <c r="F24" s="6">
        <v>62.9</v>
      </c>
      <c r="G24" t="s">
        <v>13</v>
      </c>
      <c r="H24">
        <v>17</v>
      </c>
      <c r="I24" s="7">
        <v>1.4999999999999999E-4</v>
      </c>
      <c r="J24" s="7">
        <v>1.4999999999999999E-4</v>
      </c>
      <c r="K24" s="8">
        <v>99495.9</v>
      </c>
      <c r="L24" s="8">
        <v>15</v>
      </c>
      <c r="M24" s="6">
        <v>66.459999999999994</v>
      </c>
    </row>
    <row r="25" spans="1:13">
      <c r="A25">
        <v>18</v>
      </c>
      <c r="B25" s="7">
        <v>3.7800000000000003E-4</v>
      </c>
      <c r="C25" s="7">
        <v>3.7800000000000003E-4</v>
      </c>
      <c r="D25" s="8">
        <v>99348.9</v>
      </c>
      <c r="E25" s="8">
        <v>37.5</v>
      </c>
      <c r="F25" s="6">
        <v>61.92</v>
      </c>
      <c r="G25" t="s">
        <v>13</v>
      </c>
      <c r="H25">
        <v>18</v>
      </c>
      <c r="I25" s="7">
        <v>2.0699999999999999E-4</v>
      </c>
      <c r="J25" s="7">
        <v>2.0699999999999999E-4</v>
      </c>
      <c r="K25" s="8">
        <v>99480.9</v>
      </c>
      <c r="L25" s="8">
        <v>20.6</v>
      </c>
      <c r="M25" s="6">
        <v>65.47</v>
      </c>
    </row>
    <row r="26" spans="1:13">
      <c r="A26">
        <v>19</v>
      </c>
      <c r="B26" s="7">
        <v>4.2400000000000001E-4</v>
      </c>
      <c r="C26" s="7">
        <v>4.2400000000000001E-4</v>
      </c>
      <c r="D26" s="8">
        <v>99311.4</v>
      </c>
      <c r="E26" s="8">
        <v>42.1</v>
      </c>
      <c r="F26" s="6">
        <v>60.94</v>
      </c>
      <c r="G26" t="s">
        <v>13</v>
      </c>
      <c r="H26">
        <v>19</v>
      </c>
      <c r="I26" s="7">
        <v>1.9799999999999999E-4</v>
      </c>
      <c r="J26" s="7">
        <v>1.9799999999999999E-4</v>
      </c>
      <c r="K26" s="8">
        <v>99460.3</v>
      </c>
      <c r="L26" s="8">
        <v>19.600000000000001</v>
      </c>
      <c r="M26" s="6">
        <v>64.48</v>
      </c>
    </row>
    <row r="27" spans="1:13">
      <c r="A27">
        <v>20</v>
      </c>
      <c r="B27" s="7">
        <v>4.64E-4</v>
      </c>
      <c r="C27" s="7">
        <v>4.64E-4</v>
      </c>
      <c r="D27" s="8">
        <v>99269.3</v>
      </c>
      <c r="E27" s="8">
        <v>46</v>
      </c>
      <c r="F27" s="6">
        <v>59.96</v>
      </c>
      <c r="G27" t="s">
        <v>13</v>
      </c>
      <c r="H27">
        <v>20</v>
      </c>
      <c r="I27" s="7">
        <v>1.95E-4</v>
      </c>
      <c r="J27" s="7">
        <v>1.95E-4</v>
      </c>
      <c r="K27" s="8">
        <v>99440.7</v>
      </c>
      <c r="L27" s="8">
        <v>19.399999999999999</v>
      </c>
      <c r="M27" s="6">
        <v>63.5</v>
      </c>
    </row>
    <row r="28" spans="1:13">
      <c r="A28">
        <v>21</v>
      </c>
      <c r="B28" s="7">
        <v>4.6900000000000002E-4</v>
      </c>
      <c r="C28" s="7">
        <v>4.6900000000000002E-4</v>
      </c>
      <c r="D28" s="8">
        <v>99223.2</v>
      </c>
      <c r="E28" s="8">
        <v>46.5</v>
      </c>
      <c r="F28" s="6">
        <v>58.99</v>
      </c>
      <c r="G28" t="s">
        <v>13</v>
      </c>
      <c r="H28">
        <v>21</v>
      </c>
      <c r="I28" s="7">
        <v>2.03E-4</v>
      </c>
      <c r="J28" s="7">
        <v>2.03E-4</v>
      </c>
      <c r="K28" s="8">
        <v>99421.3</v>
      </c>
      <c r="L28" s="8">
        <v>20.2</v>
      </c>
      <c r="M28" s="6">
        <v>62.51</v>
      </c>
    </row>
    <row r="29" spans="1:13">
      <c r="A29">
        <v>22</v>
      </c>
      <c r="B29" s="7">
        <v>4.84E-4</v>
      </c>
      <c r="C29" s="7">
        <v>4.84E-4</v>
      </c>
      <c r="D29" s="8">
        <v>99176.7</v>
      </c>
      <c r="E29" s="8">
        <v>48</v>
      </c>
      <c r="F29" s="6">
        <v>58.02</v>
      </c>
      <c r="G29" t="s">
        <v>13</v>
      </c>
      <c r="H29">
        <v>22</v>
      </c>
      <c r="I29" s="7">
        <v>1.9599999999999999E-4</v>
      </c>
      <c r="J29" s="7">
        <v>1.9599999999999999E-4</v>
      </c>
      <c r="K29" s="8">
        <v>99401</v>
      </c>
      <c r="L29" s="8">
        <v>19.5</v>
      </c>
      <c r="M29" s="6">
        <v>61.52</v>
      </c>
    </row>
    <row r="30" spans="1:13">
      <c r="A30">
        <v>23</v>
      </c>
      <c r="B30" s="7">
        <v>4.9899999999999999E-4</v>
      </c>
      <c r="C30" s="7">
        <v>4.9899999999999999E-4</v>
      </c>
      <c r="D30" s="8">
        <v>99128.7</v>
      </c>
      <c r="E30" s="8">
        <v>49.5</v>
      </c>
      <c r="F30" s="6">
        <v>57.05</v>
      </c>
      <c r="G30" t="s">
        <v>13</v>
      </c>
      <c r="H30">
        <v>23</v>
      </c>
      <c r="I30" s="7">
        <v>2.1699999999999999E-4</v>
      </c>
      <c r="J30" s="7">
        <v>2.1699999999999999E-4</v>
      </c>
      <c r="K30" s="8">
        <v>99381.5</v>
      </c>
      <c r="L30" s="8">
        <v>21.6</v>
      </c>
      <c r="M30" s="6">
        <v>60.53</v>
      </c>
    </row>
    <row r="31" spans="1:13">
      <c r="A31">
        <v>24</v>
      </c>
      <c r="B31" s="7">
        <v>5.1900000000000004E-4</v>
      </c>
      <c r="C31" s="7">
        <v>5.1900000000000004E-4</v>
      </c>
      <c r="D31" s="8">
        <v>99079.3</v>
      </c>
      <c r="E31" s="8">
        <v>51.4</v>
      </c>
      <c r="F31" s="6">
        <v>56.08</v>
      </c>
      <c r="G31" t="s">
        <v>13</v>
      </c>
      <c r="H31">
        <v>24</v>
      </c>
      <c r="I31" s="7">
        <v>2.1000000000000001E-4</v>
      </c>
      <c r="J31" s="7">
        <v>2.1000000000000001E-4</v>
      </c>
      <c r="K31" s="8">
        <v>99359.9</v>
      </c>
      <c r="L31" s="8">
        <v>20.9</v>
      </c>
      <c r="M31" s="6">
        <v>59.55</v>
      </c>
    </row>
    <row r="32" spans="1:13">
      <c r="A32">
        <v>25</v>
      </c>
      <c r="B32" s="7">
        <v>5.8600000000000004E-4</v>
      </c>
      <c r="C32" s="7">
        <v>5.8600000000000004E-4</v>
      </c>
      <c r="D32" s="8">
        <v>99027.8</v>
      </c>
      <c r="E32" s="8">
        <v>58</v>
      </c>
      <c r="F32" s="6">
        <v>55.1</v>
      </c>
      <c r="G32" t="s">
        <v>13</v>
      </c>
      <c r="H32">
        <v>25</v>
      </c>
      <c r="I32" s="7">
        <v>2.34E-4</v>
      </c>
      <c r="J32" s="7">
        <v>2.34E-4</v>
      </c>
      <c r="K32" s="8">
        <v>99339.1</v>
      </c>
      <c r="L32" s="8">
        <v>23.2</v>
      </c>
      <c r="M32" s="6">
        <v>58.56</v>
      </c>
    </row>
    <row r="33" spans="1:13">
      <c r="A33">
        <v>26</v>
      </c>
      <c r="B33" s="7">
        <v>5.44E-4</v>
      </c>
      <c r="C33" s="7">
        <v>5.4299999999999997E-4</v>
      </c>
      <c r="D33" s="8">
        <v>98969.8</v>
      </c>
      <c r="E33" s="8">
        <v>53.8</v>
      </c>
      <c r="F33" s="6">
        <v>54.14</v>
      </c>
      <c r="G33" t="s">
        <v>13</v>
      </c>
      <c r="H33">
        <v>26</v>
      </c>
      <c r="I33" s="7">
        <v>2.5700000000000001E-4</v>
      </c>
      <c r="J33" s="7">
        <v>2.5700000000000001E-4</v>
      </c>
      <c r="K33" s="8">
        <v>99315.9</v>
      </c>
      <c r="L33" s="8">
        <v>25.5</v>
      </c>
      <c r="M33" s="6">
        <v>57.57</v>
      </c>
    </row>
    <row r="34" spans="1:13">
      <c r="A34">
        <v>27</v>
      </c>
      <c r="B34" s="7">
        <v>5.71E-4</v>
      </c>
      <c r="C34" s="7">
        <v>5.71E-4</v>
      </c>
      <c r="D34" s="8">
        <v>98916.1</v>
      </c>
      <c r="E34" s="8">
        <v>56.5</v>
      </c>
      <c r="F34" s="6">
        <v>53.17</v>
      </c>
      <c r="G34" t="s">
        <v>13</v>
      </c>
      <c r="H34">
        <v>27</v>
      </c>
      <c r="I34" s="7">
        <v>2.6499999999999999E-4</v>
      </c>
      <c r="J34" s="7">
        <v>2.6499999999999999E-4</v>
      </c>
      <c r="K34" s="8">
        <v>99290.3</v>
      </c>
      <c r="L34" s="8">
        <v>26.3</v>
      </c>
      <c r="M34" s="6">
        <v>56.59</v>
      </c>
    </row>
    <row r="35" spans="1:13">
      <c r="A35">
        <v>28</v>
      </c>
      <c r="B35" s="7">
        <v>6.3599999999999996E-4</v>
      </c>
      <c r="C35" s="7">
        <v>6.3599999999999996E-4</v>
      </c>
      <c r="D35" s="8">
        <v>98859.5</v>
      </c>
      <c r="E35" s="8">
        <v>62.9</v>
      </c>
      <c r="F35" s="6">
        <v>52.2</v>
      </c>
      <c r="G35" t="s">
        <v>13</v>
      </c>
      <c r="H35">
        <v>28</v>
      </c>
      <c r="I35" s="7">
        <v>3.0299999999999999E-4</v>
      </c>
      <c r="J35" s="7">
        <v>3.0299999999999999E-4</v>
      </c>
      <c r="K35" s="8">
        <v>99264</v>
      </c>
      <c r="L35" s="8">
        <v>30.1</v>
      </c>
      <c r="M35" s="6">
        <v>55.6</v>
      </c>
    </row>
    <row r="36" spans="1:13">
      <c r="A36">
        <v>29</v>
      </c>
      <c r="B36" s="7">
        <v>6.3599999999999996E-4</v>
      </c>
      <c r="C36" s="7">
        <v>6.3599999999999996E-4</v>
      </c>
      <c r="D36" s="8">
        <v>98796.7</v>
      </c>
      <c r="E36" s="8">
        <v>62.8</v>
      </c>
      <c r="F36" s="6">
        <v>51.23</v>
      </c>
      <c r="G36" t="s">
        <v>13</v>
      </c>
      <c r="H36">
        <v>29</v>
      </c>
      <c r="I36" s="7">
        <v>3.2400000000000001E-4</v>
      </c>
      <c r="J36" s="7">
        <v>3.2400000000000001E-4</v>
      </c>
      <c r="K36" s="8">
        <v>99234</v>
      </c>
      <c r="L36" s="8">
        <v>32.200000000000003</v>
      </c>
      <c r="M36" s="6">
        <v>54.62</v>
      </c>
    </row>
    <row r="37" spans="1:13">
      <c r="A37">
        <v>30</v>
      </c>
      <c r="B37" s="7">
        <v>6.7100000000000005E-4</v>
      </c>
      <c r="C37" s="7">
        <v>6.7100000000000005E-4</v>
      </c>
      <c r="D37" s="8">
        <v>98733.8</v>
      </c>
      <c r="E37" s="8">
        <v>66.3</v>
      </c>
      <c r="F37" s="6">
        <v>50.26</v>
      </c>
      <c r="G37" t="s">
        <v>13</v>
      </c>
      <c r="H37">
        <v>30</v>
      </c>
      <c r="I37" s="7">
        <v>3.6299999999999999E-4</v>
      </c>
      <c r="J37" s="7">
        <v>3.6299999999999999E-4</v>
      </c>
      <c r="K37" s="8">
        <v>99201.8</v>
      </c>
      <c r="L37" s="8">
        <v>36</v>
      </c>
      <c r="M37" s="6">
        <v>53.64</v>
      </c>
    </row>
    <row r="38" spans="1:13">
      <c r="A38">
        <v>31</v>
      </c>
      <c r="B38" s="7">
        <v>7.1599999999999995E-4</v>
      </c>
      <c r="C38" s="7">
        <v>7.1599999999999995E-4</v>
      </c>
      <c r="D38" s="8">
        <v>98667.6</v>
      </c>
      <c r="E38" s="8">
        <v>70.7</v>
      </c>
      <c r="F38" s="6">
        <v>49.29</v>
      </c>
      <c r="G38" t="s">
        <v>13</v>
      </c>
      <c r="H38">
        <v>31</v>
      </c>
      <c r="I38" s="7">
        <v>3.8000000000000002E-4</v>
      </c>
      <c r="J38" s="7">
        <v>3.8000000000000002E-4</v>
      </c>
      <c r="K38" s="8">
        <v>99165.8</v>
      </c>
      <c r="L38" s="8">
        <v>37.6</v>
      </c>
      <c r="M38" s="6">
        <v>52.66</v>
      </c>
    </row>
    <row r="39" spans="1:13">
      <c r="A39">
        <v>32</v>
      </c>
      <c r="B39" s="7">
        <v>8.5499999999999997E-4</v>
      </c>
      <c r="C39" s="7">
        <v>8.5499999999999997E-4</v>
      </c>
      <c r="D39" s="8">
        <v>98596.9</v>
      </c>
      <c r="E39" s="8">
        <v>84.3</v>
      </c>
      <c r="F39" s="6">
        <v>48.33</v>
      </c>
      <c r="G39" t="s">
        <v>13</v>
      </c>
      <c r="H39">
        <v>32</v>
      </c>
      <c r="I39" s="7">
        <v>4.55E-4</v>
      </c>
      <c r="J39" s="7">
        <v>4.55E-4</v>
      </c>
      <c r="K39" s="8">
        <v>99128.2</v>
      </c>
      <c r="L39" s="8">
        <v>45.1</v>
      </c>
      <c r="M39" s="6">
        <v>51.67</v>
      </c>
    </row>
    <row r="40" spans="1:13">
      <c r="A40">
        <v>33</v>
      </c>
      <c r="B40" s="7">
        <v>8.4699999999999999E-4</v>
      </c>
      <c r="C40" s="7">
        <v>8.4599999999999996E-4</v>
      </c>
      <c r="D40" s="8">
        <v>98512.6</v>
      </c>
      <c r="E40" s="8">
        <v>83.4</v>
      </c>
      <c r="F40" s="6">
        <v>47.37</v>
      </c>
      <c r="G40" t="s">
        <v>13</v>
      </c>
      <c r="H40">
        <v>33</v>
      </c>
      <c r="I40" s="7">
        <v>4.7100000000000001E-4</v>
      </c>
      <c r="J40" s="7">
        <v>4.6999999999999999E-4</v>
      </c>
      <c r="K40" s="8">
        <v>99083.1</v>
      </c>
      <c r="L40" s="8">
        <v>46.6</v>
      </c>
      <c r="M40" s="6">
        <v>50.7</v>
      </c>
    </row>
    <row r="41" spans="1:13">
      <c r="A41">
        <v>34</v>
      </c>
      <c r="B41" s="7">
        <v>9.1E-4</v>
      </c>
      <c r="C41" s="7">
        <v>9.1E-4</v>
      </c>
      <c r="D41" s="8">
        <v>98429.2</v>
      </c>
      <c r="E41" s="8">
        <v>89.5</v>
      </c>
      <c r="F41" s="6">
        <v>46.41</v>
      </c>
      <c r="G41" t="s">
        <v>13</v>
      </c>
      <c r="H41">
        <v>34</v>
      </c>
      <c r="I41" s="7">
        <v>4.9799999999999996E-4</v>
      </c>
      <c r="J41" s="7">
        <v>4.9700000000000005E-4</v>
      </c>
      <c r="K41" s="8">
        <v>99036.5</v>
      </c>
      <c r="L41" s="8">
        <v>49.3</v>
      </c>
      <c r="M41" s="6">
        <v>49.72</v>
      </c>
    </row>
    <row r="42" spans="1:13">
      <c r="A42">
        <v>35</v>
      </c>
      <c r="B42" s="7">
        <v>9.6299999999999999E-4</v>
      </c>
      <c r="C42" s="7">
        <v>9.6299999999999999E-4</v>
      </c>
      <c r="D42" s="8">
        <v>98339.7</v>
      </c>
      <c r="E42" s="8">
        <v>94.7</v>
      </c>
      <c r="F42" s="6">
        <v>45.45</v>
      </c>
      <c r="G42" t="s">
        <v>13</v>
      </c>
      <c r="H42">
        <v>35</v>
      </c>
      <c r="I42" s="7">
        <v>5.4699999999999996E-4</v>
      </c>
      <c r="J42" s="7">
        <v>5.4699999999999996E-4</v>
      </c>
      <c r="K42" s="8">
        <v>98987.199999999997</v>
      </c>
      <c r="L42" s="8">
        <v>54.1</v>
      </c>
      <c r="M42" s="6">
        <v>48.75</v>
      </c>
    </row>
    <row r="43" spans="1:13">
      <c r="A43">
        <v>36</v>
      </c>
      <c r="B43" s="7">
        <v>1.1130000000000001E-3</v>
      </c>
      <c r="C43" s="7">
        <v>1.1119999999999999E-3</v>
      </c>
      <c r="D43" s="8">
        <v>98245</v>
      </c>
      <c r="E43" s="8">
        <v>109.3</v>
      </c>
      <c r="F43" s="6">
        <v>44.5</v>
      </c>
      <c r="G43" t="s">
        <v>13</v>
      </c>
      <c r="H43">
        <v>36</v>
      </c>
      <c r="I43" s="7">
        <v>6.29E-4</v>
      </c>
      <c r="J43" s="7">
        <v>6.29E-4</v>
      </c>
      <c r="K43" s="8">
        <v>98933.1</v>
      </c>
      <c r="L43" s="8">
        <v>62.2</v>
      </c>
      <c r="M43" s="6">
        <v>47.77</v>
      </c>
    </row>
    <row r="44" spans="1:13">
      <c r="A44">
        <v>37</v>
      </c>
      <c r="B44" s="7">
        <v>1.1130000000000001E-3</v>
      </c>
      <c r="C44" s="7">
        <v>1.1119999999999999E-3</v>
      </c>
      <c r="D44" s="8">
        <v>98135.8</v>
      </c>
      <c r="E44" s="8">
        <v>109.1</v>
      </c>
      <c r="F44" s="6">
        <v>43.54</v>
      </c>
      <c r="G44" t="s">
        <v>13</v>
      </c>
      <c r="H44">
        <v>37</v>
      </c>
      <c r="I44" s="7">
        <v>6.9800000000000005E-4</v>
      </c>
      <c r="J44" s="7">
        <v>6.9800000000000005E-4</v>
      </c>
      <c r="K44" s="8">
        <v>98870.8</v>
      </c>
      <c r="L44" s="8">
        <v>69</v>
      </c>
      <c r="M44" s="6">
        <v>46.8</v>
      </c>
    </row>
    <row r="45" spans="1:13">
      <c r="A45">
        <v>38</v>
      </c>
      <c r="B45" s="7">
        <v>1.186E-3</v>
      </c>
      <c r="C45" s="7">
        <v>1.1850000000000001E-3</v>
      </c>
      <c r="D45" s="8">
        <v>98026.6</v>
      </c>
      <c r="E45" s="8">
        <v>116.2</v>
      </c>
      <c r="F45" s="6">
        <v>42.59</v>
      </c>
      <c r="G45" t="s">
        <v>13</v>
      </c>
      <c r="H45">
        <v>38</v>
      </c>
      <c r="I45" s="7">
        <v>7.1000000000000002E-4</v>
      </c>
      <c r="J45" s="7">
        <v>7.1000000000000002E-4</v>
      </c>
      <c r="K45" s="8">
        <v>98801.8</v>
      </c>
      <c r="L45" s="8">
        <v>70.099999999999994</v>
      </c>
      <c r="M45" s="6">
        <v>45.83</v>
      </c>
    </row>
    <row r="46" spans="1:13">
      <c r="A46">
        <v>39</v>
      </c>
      <c r="B46" s="7">
        <v>1.3110000000000001E-3</v>
      </c>
      <c r="C46" s="7">
        <v>1.31E-3</v>
      </c>
      <c r="D46" s="8">
        <v>97910.399999999994</v>
      </c>
      <c r="E46" s="8">
        <v>128.30000000000001</v>
      </c>
      <c r="F46" s="6">
        <v>41.64</v>
      </c>
      <c r="G46" t="s">
        <v>13</v>
      </c>
      <c r="H46">
        <v>39</v>
      </c>
      <c r="I46" s="7">
        <v>7.8600000000000002E-4</v>
      </c>
      <c r="J46" s="7">
        <v>7.8600000000000002E-4</v>
      </c>
      <c r="K46" s="8">
        <v>98731.7</v>
      </c>
      <c r="L46" s="8">
        <v>77.599999999999994</v>
      </c>
      <c r="M46" s="6">
        <v>44.87</v>
      </c>
    </row>
    <row r="47" spans="1:13">
      <c r="A47">
        <v>40</v>
      </c>
      <c r="B47" s="7">
        <v>1.421E-3</v>
      </c>
      <c r="C47" s="7">
        <v>1.42E-3</v>
      </c>
      <c r="D47" s="8">
        <v>97782.1</v>
      </c>
      <c r="E47" s="8">
        <v>138.9</v>
      </c>
      <c r="F47" s="6">
        <v>40.700000000000003</v>
      </c>
      <c r="G47" t="s">
        <v>13</v>
      </c>
      <c r="H47">
        <v>40</v>
      </c>
      <c r="I47" s="7">
        <v>8.8599999999999996E-4</v>
      </c>
      <c r="J47" s="7">
        <v>8.8599999999999996E-4</v>
      </c>
      <c r="K47" s="8">
        <v>98654.1</v>
      </c>
      <c r="L47" s="8">
        <v>87.4</v>
      </c>
      <c r="M47" s="6">
        <v>43.9</v>
      </c>
    </row>
    <row r="48" spans="1:13">
      <c r="A48">
        <v>41</v>
      </c>
      <c r="B48" s="7">
        <v>1.6249999999999999E-3</v>
      </c>
      <c r="C48" s="7">
        <v>1.624E-3</v>
      </c>
      <c r="D48" s="8">
        <v>97643.3</v>
      </c>
      <c r="E48" s="8">
        <v>158.6</v>
      </c>
      <c r="F48" s="6">
        <v>39.75</v>
      </c>
      <c r="G48" t="s">
        <v>13</v>
      </c>
      <c r="H48">
        <v>41</v>
      </c>
      <c r="I48" s="7">
        <v>9.3999999999999997E-4</v>
      </c>
      <c r="J48" s="7">
        <v>9.3999999999999997E-4</v>
      </c>
      <c r="K48" s="8">
        <v>98566.7</v>
      </c>
      <c r="L48" s="8">
        <v>92.6</v>
      </c>
      <c r="M48" s="6">
        <v>42.94</v>
      </c>
    </row>
    <row r="49" spans="1:13">
      <c r="A49">
        <v>42</v>
      </c>
      <c r="B49" s="7">
        <v>1.699E-3</v>
      </c>
      <c r="C49" s="7">
        <v>1.6969999999999999E-3</v>
      </c>
      <c r="D49" s="8">
        <v>97484.7</v>
      </c>
      <c r="E49" s="8">
        <v>165.5</v>
      </c>
      <c r="F49" s="6">
        <v>38.82</v>
      </c>
      <c r="G49" t="s">
        <v>13</v>
      </c>
      <c r="H49">
        <v>42</v>
      </c>
      <c r="I49" s="7">
        <v>1.0510000000000001E-3</v>
      </c>
      <c r="J49" s="7">
        <v>1.0499999999999999E-3</v>
      </c>
      <c r="K49" s="8">
        <v>98474.1</v>
      </c>
      <c r="L49" s="8">
        <v>103.4</v>
      </c>
      <c r="M49" s="6">
        <v>41.98</v>
      </c>
    </row>
    <row r="50" spans="1:13">
      <c r="A50">
        <v>43</v>
      </c>
      <c r="B50" s="7">
        <v>1.8910000000000001E-3</v>
      </c>
      <c r="C50" s="7">
        <v>1.8890000000000001E-3</v>
      </c>
      <c r="D50" s="8">
        <v>97319.2</v>
      </c>
      <c r="E50" s="8">
        <v>183.8</v>
      </c>
      <c r="F50" s="6">
        <v>37.880000000000003</v>
      </c>
      <c r="G50" t="s">
        <v>13</v>
      </c>
      <c r="H50">
        <v>43</v>
      </c>
      <c r="I50" s="7">
        <v>1.101E-3</v>
      </c>
      <c r="J50" s="7">
        <v>1.1000000000000001E-3</v>
      </c>
      <c r="K50" s="8">
        <v>98370.7</v>
      </c>
      <c r="L50" s="8">
        <v>108.2</v>
      </c>
      <c r="M50" s="6">
        <v>41.02</v>
      </c>
    </row>
    <row r="51" spans="1:13">
      <c r="A51">
        <v>44</v>
      </c>
      <c r="B51" s="7">
        <v>2.0040000000000001E-3</v>
      </c>
      <c r="C51" s="7">
        <v>2.0019999999999999E-3</v>
      </c>
      <c r="D51" s="8">
        <v>97135.4</v>
      </c>
      <c r="E51" s="8">
        <v>194.5</v>
      </c>
      <c r="F51" s="6">
        <v>36.950000000000003</v>
      </c>
      <c r="G51" t="s">
        <v>13</v>
      </c>
      <c r="H51">
        <v>44</v>
      </c>
      <c r="I51" s="7">
        <v>1.248E-3</v>
      </c>
      <c r="J51" s="7">
        <v>1.248E-3</v>
      </c>
      <c r="K51" s="8">
        <v>98262.5</v>
      </c>
      <c r="L51" s="8">
        <v>122.6</v>
      </c>
      <c r="M51" s="6">
        <v>40.07</v>
      </c>
    </row>
    <row r="52" spans="1:13">
      <c r="A52">
        <v>45</v>
      </c>
      <c r="B52" s="7">
        <v>2.091E-3</v>
      </c>
      <c r="C52" s="7">
        <v>2.0890000000000001E-3</v>
      </c>
      <c r="D52" s="8">
        <v>96940.9</v>
      </c>
      <c r="E52" s="8">
        <v>202.5</v>
      </c>
      <c r="F52" s="6">
        <v>36.03</v>
      </c>
      <c r="G52" t="s">
        <v>13</v>
      </c>
      <c r="H52">
        <v>45</v>
      </c>
      <c r="I52" s="7">
        <v>1.39E-3</v>
      </c>
      <c r="J52" s="7">
        <v>1.389E-3</v>
      </c>
      <c r="K52" s="8">
        <v>98139.9</v>
      </c>
      <c r="L52" s="8">
        <v>136.30000000000001</v>
      </c>
      <c r="M52" s="6">
        <v>39.119999999999997</v>
      </c>
    </row>
    <row r="53" spans="1:13">
      <c r="A53">
        <v>46</v>
      </c>
      <c r="B53" s="7">
        <v>2.2539999999999999E-3</v>
      </c>
      <c r="C53" s="7">
        <v>2.2520000000000001E-3</v>
      </c>
      <c r="D53" s="8">
        <v>96738.4</v>
      </c>
      <c r="E53" s="8">
        <v>217.8</v>
      </c>
      <c r="F53" s="6">
        <v>35.1</v>
      </c>
      <c r="G53" t="s">
        <v>13</v>
      </c>
      <c r="H53">
        <v>46</v>
      </c>
      <c r="I53" s="7">
        <v>1.488E-3</v>
      </c>
      <c r="J53" s="7">
        <v>1.487E-3</v>
      </c>
      <c r="K53" s="8">
        <v>98003.5</v>
      </c>
      <c r="L53" s="8">
        <v>145.69999999999999</v>
      </c>
      <c r="M53" s="6">
        <v>38.17</v>
      </c>
    </row>
    <row r="54" spans="1:13">
      <c r="A54">
        <v>47</v>
      </c>
      <c r="B54" s="7">
        <v>2.6340000000000001E-3</v>
      </c>
      <c r="C54" s="7">
        <v>2.63E-3</v>
      </c>
      <c r="D54" s="8">
        <v>96520.6</v>
      </c>
      <c r="E54" s="8">
        <v>253.9</v>
      </c>
      <c r="F54" s="6">
        <v>34.18</v>
      </c>
      <c r="G54" t="s">
        <v>13</v>
      </c>
      <c r="H54">
        <v>47</v>
      </c>
      <c r="I54" s="7">
        <v>1.601E-3</v>
      </c>
      <c r="J54" s="7">
        <v>1.6000000000000001E-3</v>
      </c>
      <c r="K54" s="8">
        <v>97857.8</v>
      </c>
      <c r="L54" s="8">
        <v>156.6</v>
      </c>
      <c r="M54" s="6">
        <v>37.229999999999997</v>
      </c>
    </row>
    <row r="55" spans="1:13">
      <c r="A55">
        <v>48</v>
      </c>
      <c r="B55" s="7">
        <v>2.6940000000000002E-3</v>
      </c>
      <c r="C55" s="7">
        <v>2.6909999999999998E-3</v>
      </c>
      <c r="D55" s="8">
        <v>96266.7</v>
      </c>
      <c r="E55" s="8">
        <v>259</v>
      </c>
      <c r="F55" s="6">
        <v>33.270000000000003</v>
      </c>
      <c r="G55" t="s">
        <v>13</v>
      </c>
      <c r="H55">
        <v>48</v>
      </c>
      <c r="I55" s="7">
        <v>1.7149999999999999E-3</v>
      </c>
      <c r="J55" s="7">
        <v>1.714E-3</v>
      </c>
      <c r="K55" s="8">
        <v>97701.2</v>
      </c>
      <c r="L55" s="8">
        <v>167.4</v>
      </c>
      <c r="M55" s="6">
        <v>36.29</v>
      </c>
    </row>
    <row r="56" spans="1:13">
      <c r="A56">
        <v>49</v>
      </c>
      <c r="B56" s="7">
        <v>3.0179999999999998E-3</v>
      </c>
      <c r="C56" s="7">
        <v>3.0130000000000001E-3</v>
      </c>
      <c r="D56" s="8">
        <v>96007.7</v>
      </c>
      <c r="E56" s="8">
        <v>289.3</v>
      </c>
      <c r="F56" s="6">
        <v>32.36</v>
      </c>
      <c r="G56" t="s">
        <v>13</v>
      </c>
      <c r="H56">
        <v>49</v>
      </c>
      <c r="I56" s="7">
        <v>1.856E-3</v>
      </c>
      <c r="J56" s="7">
        <v>1.8550000000000001E-3</v>
      </c>
      <c r="K56" s="8">
        <v>97533.8</v>
      </c>
      <c r="L56" s="8">
        <v>180.9</v>
      </c>
      <c r="M56" s="6">
        <v>35.35</v>
      </c>
    </row>
    <row r="57" spans="1:13">
      <c r="A57">
        <v>50</v>
      </c>
      <c r="B57" s="7">
        <v>3.3059999999999999E-3</v>
      </c>
      <c r="C57" s="7">
        <v>3.3E-3</v>
      </c>
      <c r="D57" s="8">
        <v>95718.399999999994</v>
      </c>
      <c r="E57" s="8">
        <v>315.89999999999998</v>
      </c>
      <c r="F57" s="6">
        <v>31.45</v>
      </c>
      <c r="G57" t="s">
        <v>13</v>
      </c>
      <c r="H57">
        <v>50</v>
      </c>
      <c r="I57" s="7">
        <v>2.0760000000000002E-3</v>
      </c>
      <c r="J57" s="7">
        <v>2.0739999999999999E-3</v>
      </c>
      <c r="K57" s="8">
        <v>97352.9</v>
      </c>
      <c r="L57" s="8">
        <v>201.9</v>
      </c>
      <c r="M57" s="6">
        <v>34.409999999999997</v>
      </c>
    </row>
    <row r="58" spans="1:13">
      <c r="A58">
        <v>51</v>
      </c>
      <c r="B58" s="7">
        <v>3.3930000000000002E-3</v>
      </c>
      <c r="C58" s="7">
        <v>3.3869999999999998E-3</v>
      </c>
      <c r="D58" s="8">
        <v>95402.5</v>
      </c>
      <c r="E58" s="8">
        <v>323.10000000000002</v>
      </c>
      <c r="F58" s="6">
        <v>30.55</v>
      </c>
      <c r="G58" t="s">
        <v>13</v>
      </c>
      <c r="H58">
        <v>51</v>
      </c>
      <c r="I58" s="7">
        <v>2.2799999999999999E-3</v>
      </c>
      <c r="J58" s="7">
        <v>2.2769999999999999E-3</v>
      </c>
      <c r="K58" s="8">
        <v>97151</v>
      </c>
      <c r="L58" s="8">
        <v>221.3</v>
      </c>
      <c r="M58" s="6">
        <v>33.479999999999997</v>
      </c>
    </row>
    <row r="59" spans="1:13">
      <c r="A59">
        <v>52</v>
      </c>
      <c r="B59" s="7">
        <v>3.6670000000000001E-3</v>
      </c>
      <c r="C59" s="7">
        <v>3.6600000000000001E-3</v>
      </c>
      <c r="D59" s="8">
        <v>95079.3</v>
      </c>
      <c r="E59" s="8">
        <v>348</v>
      </c>
      <c r="F59" s="6">
        <v>29.66</v>
      </c>
      <c r="G59" t="s">
        <v>13</v>
      </c>
      <c r="H59">
        <v>52</v>
      </c>
      <c r="I59" s="7">
        <v>2.516E-3</v>
      </c>
      <c r="J59" s="7">
        <v>2.5119999999999999E-3</v>
      </c>
      <c r="K59" s="8">
        <v>96929.7</v>
      </c>
      <c r="L59" s="8">
        <v>243.5</v>
      </c>
      <c r="M59" s="6">
        <v>32.56</v>
      </c>
    </row>
    <row r="60" spans="1:13">
      <c r="A60">
        <v>53</v>
      </c>
      <c r="B60" s="7">
        <v>3.8999999999999998E-3</v>
      </c>
      <c r="C60" s="7">
        <v>3.8920000000000001E-3</v>
      </c>
      <c r="D60" s="8">
        <v>94731.4</v>
      </c>
      <c r="E60" s="8">
        <v>368.7</v>
      </c>
      <c r="F60" s="6">
        <v>28.76</v>
      </c>
      <c r="G60" t="s">
        <v>13</v>
      </c>
      <c r="H60">
        <v>53</v>
      </c>
      <c r="I60" s="7">
        <v>2.7239999999999999E-3</v>
      </c>
      <c r="J60" s="7">
        <v>2.7209999999999999E-3</v>
      </c>
      <c r="K60" s="8">
        <v>96686.2</v>
      </c>
      <c r="L60" s="8">
        <v>263</v>
      </c>
      <c r="M60" s="6">
        <v>31.64</v>
      </c>
    </row>
    <row r="61" spans="1:13">
      <c r="A61">
        <v>54</v>
      </c>
      <c r="B61" s="7">
        <v>4.2509999999999996E-3</v>
      </c>
      <c r="C61" s="7">
        <v>4.2420000000000001E-3</v>
      </c>
      <c r="D61" s="8">
        <v>94362.6</v>
      </c>
      <c r="E61" s="8">
        <v>400.2</v>
      </c>
      <c r="F61" s="6">
        <v>27.87</v>
      </c>
      <c r="G61" t="s">
        <v>13</v>
      </c>
      <c r="H61">
        <v>54</v>
      </c>
      <c r="I61" s="7">
        <v>2.947E-3</v>
      </c>
      <c r="J61" s="7">
        <v>2.9429999999999999E-3</v>
      </c>
      <c r="K61" s="8">
        <v>96423.2</v>
      </c>
      <c r="L61" s="8">
        <v>283.8</v>
      </c>
      <c r="M61" s="6">
        <v>30.72</v>
      </c>
    </row>
    <row r="62" spans="1:13">
      <c r="A62">
        <v>55</v>
      </c>
      <c r="B62" s="7">
        <v>4.8240000000000002E-3</v>
      </c>
      <c r="C62" s="7">
        <v>4.8120000000000003E-3</v>
      </c>
      <c r="D62" s="8">
        <v>93962.4</v>
      </c>
      <c r="E62" s="8">
        <v>452.2</v>
      </c>
      <c r="F62" s="6">
        <v>26.99</v>
      </c>
      <c r="G62" t="s">
        <v>13</v>
      </c>
      <c r="H62">
        <v>55</v>
      </c>
      <c r="I62" s="7">
        <v>3.1949999999999999E-3</v>
      </c>
      <c r="J62" s="7">
        <v>3.1900000000000001E-3</v>
      </c>
      <c r="K62" s="8">
        <v>96139.4</v>
      </c>
      <c r="L62" s="8">
        <v>306.60000000000002</v>
      </c>
      <c r="M62" s="6">
        <v>29.81</v>
      </c>
    </row>
    <row r="63" spans="1:13">
      <c r="A63">
        <v>56</v>
      </c>
      <c r="B63" s="7">
        <v>5.3229999999999996E-3</v>
      </c>
      <c r="C63" s="7">
        <v>5.3090000000000004E-3</v>
      </c>
      <c r="D63" s="8">
        <v>93510.2</v>
      </c>
      <c r="E63" s="8">
        <v>496.5</v>
      </c>
      <c r="F63" s="6">
        <v>26.12</v>
      </c>
      <c r="G63" t="s">
        <v>13</v>
      </c>
      <c r="H63">
        <v>56</v>
      </c>
      <c r="I63" s="7">
        <v>3.5119999999999999E-3</v>
      </c>
      <c r="J63" s="7">
        <v>3.506E-3</v>
      </c>
      <c r="K63" s="8">
        <v>95832.8</v>
      </c>
      <c r="L63" s="8">
        <v>335.9</v>
      </c>
      <c r="M63" s="6">
        <v>28.91</v>
      </c>
    </row>
    <row r="64" spans="1:13">
      <c r="A64">
        <v>57</v>
      </c>
      <c r="B64" s="7">
        <v>5.7429999999999998E-3</v>
      </c>
      <c r="C64" s="7">
        <v>5.7260000000000002E-3</v>
      </c>
      <c r="D64" s="8">
        <v>93013.8</v>
      </c>
      <c r="E64" s="8">
        <v>532.6</v>
      </c>
      <c r="F64" s="6">
        <v>25.26</v>
      </c>
      <c r="G64" t="s">
        <v>13</v>
      </c>
      <c r="H64">
        <v>57</v>
      </c>
      <c r="I64" s="7">
        <v>3.741E-3</v>
      </c>
      <c r="J64" s="7">
        <v>3.7339999999999999E-3</v>
      </c>
      <c r="K64" s="8">
        <v>95496.8</v>
      </c>
      <c r="L64" s="8">
        <v>356.5</v>
      </c>
      <c r="M64" s="6">
        <v>28.01</v>
      </c>
    </row>
    <row r="65" spans="1:13">
      <c r="A65">
        <v>58</v>
      </c>
      <c r="B65" s="7">
        <v>6.241E-3</v>
      </c>
      <c r="C65" s="7">
        <v>6.2220000000000001E-3</v>
      </c>
      <c r="D65" s="8">
        <v>92481.2</v>
      </c>
      <c r="E65" s="8">
        <v>575.4</v>
      </c>
      <c r="F65" s="6">
        <v>24.4</v>
      </c>
      <c r="G65" t="s">
        <v>13</v>
      </c>
      <c r="H65">
        <v>58</v>
      </c>
      <c r="I65" s="7">
        <v>4.1320000000000003E-3</v>
      </c>
      <c r="J65" s="7">
        <v>4.1240000000000001E-3</v>
      </c>
      <c r="K65" s="8">
        <v>95140.3</v>
      </c>
      <c r="L65" s="8">
        <v>392.3</v>
      </c>
      <c r="M65" s="6">
        <v>27.11</v>
      </c>
    </row>
    <row r="66" spans="1:13">
      <c r="A66">
        <v>59</v>
      </c>
      <c r="B66" s="7">
        <v>6.8430000000000001E-3</v>
      </c>
      <c r="C66" s="7">
        <v>6.8199999999999997E-3</v>
      </c>
      <c r="D66" s="8">
        <v>91905.7</v>
      </c>
      <c r="E66" s="8">
        <v>626.79999999999995</v>
      </c>
      <c r="F66" s="6">
        <v>23.55</v>
      </c>
      <c r="G66" t="s">
        <v>13</v>
      </c>
      <c r="H66">
        <v>59</v>
      </c>
      <c r="I66" s="7">
        <v>4.679E-3</v>
      </c>
      <c r="J66" s="7">
        <v>4.6680000000000003E-3</v>
      </c>
      <c r="K66" s="8">
        <v>94747.9</v>
      </c>
      <c r="L66" s="8">
        <v>442.3</v>
      </c>
      <c r="M66" s="6">
        <v>26.22</v>
      </c>
    </row>
    <row r="67" spans="1:13">
      <c r="A67">
        <v>60</v>
      </c>
      <c r="B67" s="7">
        <v>7.816E-3</v>
      </c>
      <c r="C67" s="7">
        <v>7.7860000000000004E-3</v>
      </c>
      <c r="D67" s="8">
        <v>91278.9</v>
      </c>
      <c r="E67" s="8">
        <v>710.7</v>
      </c>
      <c r="F67" s="6">
        <v>22.71</v>
      </c>
      <c r="G67" t="s">
        <v>13</v>
      </c>
      <c r="H67">
        <v>60</v>
      </c>
      <c r="I67" s="7">
        <v>5.0819999999999997E-3</v>
      </c>
      <c r="J67" s="7">
        <v>5.0689999999999997E-3</v>
      </c>
      <c r="K67" s="8">
        <v>94305.600000000006</v>
      </c>
      <c r="L67" s="8">
        <v>478</v>
      </c>
      <c r="M67" s="6">
        <v>25.34</v>
      </c>
    </row>
    <row r="68" spans="1:13">
      <c r="A68">
        <v>61</v>
      </c>
      <c r="B68" s="7">
        <v>8.4489999999999999E-3</v>
      </c>
      <c r="C68" s="7">
        <v>8.4139999999999996E-3</v>
      </c>
      <c r="D68" s="8">
        <v>90568.2</v>
      </c>
      <c r="E68" s="8">
        <v>762</v>
      </c>
      <c r="F68" s="6">
        <v>21.88</v>
      </c>
      <c r="G68" t="s">
        <v>13</v>
      </c>
      <c r="H68">
        <v>61</v>
      </c>
      <c r="I68" s="7">
        <v>5.5139999999999998E-3</v>
      </c>
      <c r="J68" s="7">
        <v>5.4990000000000004E-3</v>
      </c>
      <c r="K68" s="8">
        <v>93827.6</v>
      </c>
      <c r="L68" s="8">
        <v>516</v>
      </c>
      <c r="M68" s="6">
        <v>24.47</v>
      </c>
    </row>
    <row r="69" spans="1:13">
      <c r="A69">
        <v>62</v>
      </c>
      <c r="B69" s="7">
        <v>9.1889999999999993E-3</v>
      </c>
      <c r="C69" s="7">
        <v>9.1470000000000006E-3</v>
      </c>
      <c r="D69" s="8">
        <v>89806.2</v>
      </c>
      <c r="E69" s="8">
        <v>821.4</v>
      </c>
      <c r="F69" s="6">
        <v>21.06</v>
      </c>
      <c r="G69" t="s">
        <v>13</v>
      </c>
      <c r="H69">
        <v>62</v>
      </c>
      <c r="I69" s="7">
        <v>6.1669999999999997E-3</v>
      </c>
      <c r="J69" s="7">
        <v>6.1479999999999998E-3</v>
      </c>
      <c r="K69" s="8">
        <v>93311.6</v>
      </c>
      <c r="L69" s="8">
        <v>573.70000000000005</v>
      </c>
      <c r="M69" s="6">
        <v>23.6</v>
      </c>
    </row>
    <row r="70" spans="1:13">
      <c r="A70">
        <v>63</v>
      </c>
      <c r="B70" s="7">
        <v>1.0333E-2</v>
      </c>
      <c r="C70" s="7">
        <v>1.0279999999999999E-2</v>
      </c>
      <c r="D70" s="8">
        <v>88984.8</v>
      </c>
      <c r="E70" s="8">
        <v>914.8</v>
      </c>
      <c r="F70" s="6">
        <v>20.25</v>
      </c>
      <c r="G70" t="s">
        <v>13</v>
      </c>
      <c r="H70">
        <v>63</v>
      </c>
      <c r="I70" s="7">
        <v>6.6699999999999997E-3</v>
      </c>
      <c r="J70" s="7">
        <v>6.6470000000000001E-3</v>
      </c>
      <c r="K70" s="8">
        <v>92738</v>
      </c>
      <c r="L70" s="8">
        <v>616.5</v>
      </c>
      <c r="M70" s="6">
        <v>22.74</v>
      </c>
    </row>
    <row r="71" spans="1:13">
      <c r="A71">
        <v>64</v>
      </c>
      <c r="B71" s="7">
        <v>1.1280999999999999E-2</v>
      </c>
      <c r="C71" s="7">
        <v>1.1217E-2</v>
      </c>
      <c r="D71" s="8">
        <v>88070</v>
      </c>
      <c r="E71" s="8">
        <v>987.9</v>
      </c>
      <c r="F71" s="6">
        <v>19.46</v>
      </c>
      <c r="G71" t="s">
        <v>13</v>
      </c>
      <c r="H71">
        <v>64</v>
      </c>
      <c r="I71" s="7">
        <v>7.1609999999999998E-3</v>
      </c>
      <c r="J71" s="7">
        <v>7.1349999999999998E-3</v>
      </c>
      <c r="K71" s="8">
        <v>92121.5</v>
      </c>
      <c r="L71" s="8">
        <v>657.3</v>
      </c>
      <c r="M71" s="6">
        <v>21.89</v>
      </c>
    </row>
    <row r="72" spans="1:13">
      <c r="A72">
        <v>65</v>
      </c>
      <c r="B72" s="7">
        <v>1.2092E-2</v>
      </c>
      <c r="C72" s="7">
        <v>1.2019E-2</v>
      </c>
      <c r="D72" s="8">
        <v>87082.1</v>
      </c>
      <c r="E72" s="8">
        <v>1046.5999999999999</v>
      </c>
      <c r="F72" s="6">
        <v>18.670000000000002</v>
      </c>
      <c r="G72" t="s">
        <v>13</v>
      </c>
      <c r="H72">
        <v>65</v>
      </c>
      <c r="I72" s="7">
        <v>7.7039999999999999E-3</v>
      </c>
      <c r="J72" s="7">
        <v>7.6740000000000003E-3</v>
      </c>
      <c r="K72" s="8">
        <v>91464.2</v>
      </c>
      <c r="L72" s="8">
        <v>701.9</v>
      </c>
      <c r="M72" s="6">
        <v>21.05</v>
      </c>
    </row>
    <row r="73" spans="1:13">
      <c r="A73">
        <v>66</v>
      </c>
      <c r="B73" s="7">
        <v>1.3245E-2</v>
      </c>
      <c r="C73" s="7">
        <v>1.3158E-2</v>
      </c>
      <c r="D73" s="8">
        <v>86035.5</v>
      </c>
      <c r="E73" s="8">
        <v>1132</v>
      </c>
      <c r="F73" s="6">
        <v>17.89</v>
      </c>
      <c r="G73" t="s">
        <v>13</v>
      </c>
      <c r="H73">
        <v>66</v>
      </c>
      <c r="I73" s="7">
        <v>8.6639999999999998E-3</v>
      </c>
      <c r="J73" s="7">
        <v>8.6269999999999993E-3</v>
      </c>
      <c r="K73" s="8">
        <v>90762.2</v>
      </c>
      <c r="L73" s="8">
        <v>783</v>
      </c>
      <c r="M73" s="6">
        <v>20.2</v>
      </c>
    </row>
    <row r="74" spans="1:13">
      <c r="A74">
        <v>67</v>
      </c>
      <c r="B74" s="7">
        <v>1.4331E-2</v>
      </c>
      <c r="C74" s="7">
        <v>1.4229E-2</v>
      </c>
      <c r="D74" s="8">
        <v>84903.5</v>
      </c>
      <c r="E74" s="8">
        <v>1208.0999999999999</v>
      </c>
      <c r="F74" s="6">
        <v>17.12</v>
      </c>
      <c r="G74" t="s">
        <v>13</v>
      </c>
      <c r="H74">
        <v>67</v>
      </c>
      <c r="I74" s="7">
        <v>9.4140000000000005E-3</v>
      </c>
      <c r="J74" s="7">
        <v>9.3699999999999999E-3</v>
      </c>
      <c r="K74" s="8">
        <v>89979.199999999997</v>
      </c>
      <c r="L74" s="8">
        <v>843.1</v>
      </c>
      <c r="M74" s="6">
        <v>19.38</v>
      </c>
    </row>
    <row r="75" spans="1:13">
      <c r="A75">
        <v>68</v>
      </c>
      <c r="B75" s="7">
        <v>1.5358E-2</v>
      </c>
      <c r="C75" s="7">
        <v>1.5240999999999999E-2</v>
      </c>
      <c r="D75" s="8">
        <v>83695.399999999994</v>
      </c>
      <c r="E75" s="8">
        <v>1275.5999999999999</v>
      </c>
      <c r="F75" s="6">
        <v>16.36</v>
      </c>
      <c r="G75" t="s">
        <v>13</v>
      </c>
      <c r="H75">
        <v>68</v>
      </c>
      <c r="I75" s="7">
        <v>1.0198E-2</v>
      </c>
      <c r="J75" s="7">
        <v>1.0146000000000001E-2</v>
      </c>
      <c r="K75" s="8">
        <v>89136.2</v>
      </c>
      <c r="L75" s="8">
        <v>904.4</v>
      </c>
      <c r="M75" s="6">
        <v>18.55</v>
      </c>
    </row>
    <row r="76" spans="1:13">
      <c r="A76">
        <v>69</v>
      </c>
      <c r="B76" s="7">
        <v>1.6854000000000001E-2</v>
      </c>
      <c r="C76" s="7">
        <v>1.6714E-2</v>
      </c>
      <c r="D76" s="8">
        <v>82419.7</v>
      </c>
      <c r="E76" s="8">
        <v>1377.5</v>
      </c>
      <c r="F76" s="6">
        <v>15.61</v>
      </c>
      <c r="G76" t="s">
        <v>13</v>
      </c>
      <c r="H76">
        <v>69</v>
      </c>
      <c r="I76" s="7">
        <v>1.1264E-2</v>
      </c>
      <c r="J76" s="7">
        <v>1.1200999999999999E-2</v>
      </c>
      <c r="K76" s="8">
        <v>88231.8</v>
      </c>
      <c r="L76" s="8">
        <v>988.2</v>
      </c>
      <c r="M76" s="6">
        <v>17.739999999999998</v>
      </c>
    </row>
    <row r="77" spans="1:13">
      <c r="A77">
        <v>70</v>
      </c>
      <c r="B77" s="7">
        <v>1.8599999999999998E-2</v>
      </c>
      <c r="C77" s="7">
        <v>1.8429000000000001E-2</v>
      </c>
      <c r="D77" s="8">
        <v>81042.2</v>
      </c>
      <c r="E77" s="8">
        <v>1493.5</v>
      </c>
      <c r="F77" s="6">
        <v>14.87</v>
      </c>
      <c r="G77" t="s">
        <v>13</v>
      </c>
      <c r="H77">
        <v>70</v>
      </c>
      <c r="I77" s="7">
        <v>1.2345E-2</v>
      </c>
      <c r="J77" s="7">
        <v>1.227E-2</v>
      </c>
      <c r="K77" s="8">
        <v>87243.5</v>
      </c>
      <c r="L77" s="8">
        <v>1070.4000000000001</v>
      </c>
      <c r="M77" s="6">
        <v>16.93</v>
      </c>
    </row>
    <row r="78" spans="1:13">
      <c r="A78">
        <v>71</v>
      </c>
      <c r="B78" s="7">
        <v>2.1072E-2</v>
      </c>
      <c r="C78" s="7">
        <v>2.0853E-2</v>
      </c>
      <c r="D78" s="8">
        <v>79548.7</v>
      </c>
      <c r="E78" s="8">
        <v>1658.8</v>
      </c>
      <c r="F78" s="6">
        <v>14.14</v>
      </c>
      <c r="G78" t="s">
        <v>13</v>
      </c>
      <c r="H78">
        <v>71</v>
      </c>
      <c r="I78" s="7">
        <v>1.3977E-2</v>
      </c>
      <c r="J78" s="7">
        <v>1.388E-2</v>
      </c>
      <c r="K78" s="8">
        <v>86173.1</v>
      </c>
      <c r="L78" s="8">
        <v>1196.0999999999999</v>
      </c>
      <c r="M78" s="6">
        <v>16.14</v>
      </c>
    </row>
    <row r="79" spans="1:13">
      <c r="A79">
        <v>72</v>
      </c>
      <c r="B79" s="7">
        <v>2.3251999999999998E-2</v>
      </c>
      <c r="C79" s="7">
        <v>2.2984999999999998E-2</v>
      </c>
      <c r="D79" s="8">
        <v>77889.899999999994</v>
      </c>
      <c r="E79" s="8">
        <v>1790.3</v>
      </c>
      <c r="F79" s="6">
        <v>13.43</v>
      </c>
      <c r="G79" t="s">
        <v>13</v>
      </c>
      <c r="H79">
        <v>72</v>
      </c>
      <c r="I79" s="7">
        <v>1.5644000000000002E-2</v>
      </c>
      <c r="J79" s="7">
        <v>1.5521999999999999E-2</v>
      </c>
      <c r="K79" s="8">
        <v>84977</v>
      </c>
      <c r="L79" s="8">
        <v>1319</v>
      </c>
      <c r="M79" s="6">
        <v>15.36</v>
      </c>
    </row>
    <row r="80" spans="1:13">
      <c r="A80">
        <v>73</v>
      </c>
      <c r="B80" s="7">
        <v>2.5673999999999999E-2</v>
      </c>
      <c r="C80" s="7">
        <v>2.5347999999999999E-2</v>
      </c>
      <c r="D80" s="8">
        <v>76099.600000000006</v>
      </c>
      <c r="E80" s="8">
        <v>1929</v>
      </c>
      <c r="F80" s="6">
        <v>12.73</v>
      </c>
      <c r="G80" t="s">
        <v>13</v>
      </c>
      <c r="H80">
        <v>73</v>
      </c>
      <c r="I80" s="7">
        <v>1.7597999999999999E-2</v>
      </c>
      <c r="J80" s="7">
        <v>1.7444999999999999E-2</v>
      </c>
      <c r="K80" s="8">
        <v>83658</v>
      </c>
      <c r="L80" s="8">
        <v>1459.4</v>
      </c>
      <c r="M80" s="6">
        <v>14.59</v>
      </c>
    </row>
    <row r="81" spans="1:13">
      <c r="A81">
        <v>74</v>
      </c>
      <c r="B81" s="7">
        <v>2.9305000000000001E-2</v>
      </c>
      <c r="C81" s="7">
        <v>2.8881E-2</v>
      </c>
      <c r="D81" s="8">
        <v>74170.600000000006</v>
      </c>
      <c r="E81" s="8">
        <v>2142.1</v>
      </c>
      <c r="F81" s="6">
        <v>12.05</v>
      </c>
      <c r="G81" t="s">
        <v>13</v>
      </c>
      <c r="H81">
        <v>74</v>
      </c>
      <c r="I81" s="7">
        <v>1.9321000000000001E-2</v>
      </c>
      <c r="J81" s="7">
        <v>1.9136E-2</v>
      </c>
      <c r="K81" s="8">
        <v>82198.600000000006</v>
      </c>
      <c r="L81" s="8">
        <v>1573</v>
      </c>
      <c r="M81" s="6">
        <v>13.84</v>
      </c>
    </row>
    <row r="82" spans="1:13">
      <c r="A82">
        <v>75</v>
      </c>
      <c r="B82" s="7">
        <v>3.2783E-2</v>
      </c>
      <c r="C82" s="7">
        <v>3.2254999999999999E-2</v>
      </c>
      <c r="D82" s="8">
        <v>72028.5</v>
      </c>
      <c r="E82" s="8">
        <v>2323.1999999999998</v>
      </c>
      <c r="F82" s="6">
        <v>11.39</v>
      </c>
      <c r="G82" t="s">
        <v>13</v>
      </c>
      <c r="H82">
        <v>75</v>
      </c>
      <c r="I82" s="7">
        <v>2.1887E-2</v>
      </c>
      <c r="J82" s="7">
        <v>2.1649999999999999E-2</v>
      </c>
      <c r="K82" s="8">
        <v>80625.600000000006</v>
      </c>
      <c r="L82" s="8">
        <v>1745.5</v>
      </c>
      <c r="M82" s="6">
        <v>13.1</v>
      </c>
    </row>
    <row r="83" spans="1:13">
      <c r="A83">
        <v>76</v>
      </c>
      <c r="B83" s="7">
        <v>3.6436999999999997E-2</v>
      </c>
      <c r="C83" s="7">
        <v>3.5784999999999997E-2</v>
      </c>
      <c r="D83" s="8">
        <v>69705.2</v>
      </c>
      <c r="E83" s="8">
        <v>2494.4</v>
      </c>
      <c r="F83" s="6">
        <v>10.76</v>
      </c>
      <c r="G83" t="s">
        <v>13</v>
      </c>
      <c r="H83">
        <v>76</v>
      </c>
      <c r="I83" s="7">
        <v>2.5111999999999999E-2</v>
      </c>
      <c r="J83" s="7">
        <v>2.4801E-2</v>
      </c>
      <c r="K83" s="8">
        <v>78880.100000000006</v>
      </c>
      <c r="L83" s="8">
        <v>1956.3</v>
      </c>
      <c r="M83" s="6">
        <v>12.38</v>
      </c>
    </row>
    <row r="84" spans="1:13">
      <c r="A84">
        <v>77</v>
      </c>
      <c r="B84" s="7">
        <v>3.9919999999999997E-2</v>
      </c>
      <c r="C84" s="7">
        <v>3.9139E-2</v>
      </c>
      <c r="D84" s="8">
        <v>67210.8</v>
      </c>
      <c r="E84" s="8">
        <v>2630.5</v>
      </c>
      <c r="F84" s="6">
        <v>10.14</v>
      </c>
      <c r="G84" t="s">
        <v>13</v>
      </c>
      <c r="H84">
        <v>77</v>
      </c>
      <c r="I84" s="7">
        <v>2.7116000000000001E-2</v>
      </c>
      <c r="J84" s="7">
        <v>2.6752999999999999E-2</v>
      </c>
      <c r="K84" s="8">
        <v>76923.8</v>
      </c>
      <c r="L84" s="8">
        <v>2058</v>
      </c>
      <c r="M84" s="6">
        <v>11.69</v>
      </c>
    </row>
    <row r="85" spans="1:13">
      <c r="A85">
        <v>78</v>
      </c>
      <c r="B85" s="7">
        <v>4.4372000000000002E-2</v>
      </c>
      <c r="C85" s="7">
        <v>4.3409000000000003E-2</v>
      </c>
      <c r="D85" s="8">
        <v>64580.3</v>
      </c>
      <c r="E85" s="8">
        <v>2803.4</v>
      </c>
      <c r="F85" s="6">
        <v>9.5299999999999994</v>
      </c>
      <c r="G85" t="s">
        <v>13</v>
      </c>
      <c r="H85">
        <v>78</v>
      </c>
      <c r="I85" s="7">
        <v>3.1122E-2</v>
      </c>
      <c r="J85" s="7">
        <v>3.0644999999999999E-2</v>
      </c>
      <c r="K85" s="8">
        <v>74865.8</v>
      </c>
      <c r="L85" s="8">
        <v>2294.1999999999998</v>
      </c>
      <c r="M85" s="6">
        <v>10.99</v>
      </c>
    </row>
    <row r="86" spans="1:13">
      <c r="A86">
        <v>79</v>
      </c>
      <c r="B86" s="7">
        <v>4.9466000000000003E-2</v>
      </c>
      <c r="C86" s="7">
        <v>4.8272000000000002E-2</v>
      </c>
      <c r="D86" s="8">
        <v>61776.9</v>
      </c>
      <c r="E86" s="8">
        <v>2982.1</v>
      </c>
      <c r="F86" s="6">
        <v>8.94</v>
      </c>
      <c r="G86" t="s">
        <v>13</v>
      </c>
      <c r="H86">
        <v>79</v>
      </c>
      <c r="I86" s="7">
        <v>3.4478000000000002E-2</v>
      </c>
      <c r="J86" s="7">
        <v>3.3893E-2</v>
      </c>
      <c r="K86" s="8">
        <v>72571.600000000006</v>
      </c>
      <c r="L86" s="8">
        <v>2459.6999999999998</v>
      </c>
      <c r="M86" s="6">
        <v>10.32</v>
      </c>
    </row>
    <row r="87" spans="1:13">
      <c r="A87">
        <v>80</v>
      </c>
      <c r="B87" s="7">
        <v>5.5828999999999997E-2</v>
      </c>
      <c r="C87" s="7">
        <v>5.4311999999999999E-2</v>
      </c>
      <c r="D87" s="8">
        <v>58794.8</v>
      </c>
      <c r="E87" s="8">
        <v>3193.3</v>
      </c>
      <c r="F87" s="6">
        <v>8.3699999999999992</v>
      </c>
      <c r="G87" t="s">
        <v>13</v>
      </c>
      <c r="H87">
        <v>80</v>
      </c>
      <c r="I87" s="7">
        <v>3.9704000000000003E-2</v>
      </c>
      <c r="J87" s="7">
        <v>3.8931E-2</v>
      </c>
      <c r="K87" s="8">
        <v>70111.899999999994</v>
      </c>
      <c r="L87" s="8">
        <v>2729.6</v>
      </c>
      <c r="M87" s="6">
        <v>9.67</v>
      </c>
    </row>
    <row r="88" spans="1:13">
      <c r="A88">
        <v>81</v>
      </c>
      <c r="B88" s="7">
        <v>6.2330999999999998E-2</v>
      </c>
      <c r="C88" s="7">
        <v>6.0447000000000001E-2</v>
      </c>
      <c r="D88" s="8">
        <v>55601.5</v>
      </c>
      <c r="E88" s="8">
        <v>3360.9</v>
      </c>
      <c r="F88" s="6">
        <v>7.82</v>
      </c>
      <c r="G88" t="s">
        <v>13</v>
      </c>
      <c r="H88">
        <v>81</v>
      </c>
      <c r="I88" s="7">
        <v>4.4895999999999998E-2</v>
      </c>
      <c r="J88" s="7">
        <v>4.3909999999999998E-2</v>
      </c>
      <c r="K88" s="8">
        <v>67382.3</v>
      </c>
      <c r="L88" s="8">
        <v>2958.8</v>
      </c>
      <c r="M88" s="6">
        <v>9.0399999999999991</v>
      </c>
    </row>
    <row r="89" spans="1:13">
      <c r="A89">
        <v>82</v>
      </c>
      <c r="B89" s="7">
        <v>7.0924000000000001E-2</v>
      </c>
      <c r="C89" s="7">
        <v>6.8495E-2</v>
      </c>
      <c r="D89" s="8">
        <v>52240.6</v>
      </c>
      <c r="E89" s="8">
        <v>3578.2</v>
      </c>
      <c r="F89" s="6">
        <v>7.29</v>
      </c>
      <c r="G89" t="s">
        <v>13</v>
      </c>
      <c r="H89">
        <v>82</v>
      </c>
      <c r="I89" s="7">
        <v>5.1448000000000001E-2</v>
      </c>
      <c r="J89" s="7">
        <v>5.0158000000000001E-2</v>
      </c>
      <c r="K89" s="8">
        <v>64423.5</v>
      </c>
      <c r="L89" s="8">
        <v>3231.3</v>
      </c>
      <c r="M89" s="6">
        <v>8.43</v>
      </c>
    </row>
    <row r="90" spans="1:13">
      <c r="A90">
        <v>83</v>
      </c>
      <c r="B90" s="7">
        <v>8.054E-2</v>
      </c>
      <c r="C90" s="7">
        <v>7.7422000000000005E-2</v>
      </c>
      <c r="D90" s="8">
        <v>48662.3</v>
      </c>
      <c r="E90" s="8">
        <v>3767.5</v>
      </c>
      <c r="F90" s="6">
        <v>6.79</v>
      </c>
      <c r="G90" t="s">
        <v>13</v>
      </c>
      <c r="H90">
        <v>83</v>
      </c>
      <c r="I90" s="7">
        <v>5.9193999999999997E-2</v>
      </c>
      <c r="J90" s="7">
        <v>5.7493000000000002E-2</v>
      </c>
      <c r="K90" s="8">
        <v>61192.2</v>
      </c>
      <c r="L90" s="8">
        <v>3518.1</v>
      </c>
      <c r="M90" s="6">
        <v>7.85</v>
      </c>
    </row>
    <row r="91" spans="1:13">
      <c r="A91">
        <v>84</v>
      </c>
      <c r="B91" s="7">
        <v>9.0749999999999997E-2</v>
      </c>
      <c r="C91" s="7">
        <v>8.6810999999999999E-2</v>
      </c>
      <c r="D91" s="8">
        <v>44894.8</v>
      </c>
      <c r="E91" s="8">
        <v>3897.4</v>
      </c>
      <c r="F91" s="6">
        <v>6.32</v>
      </c>
      <c r="G91" t="s">
        <v>13</v>
      </c>
      <c r="H91">
        <v>84</v>
      </c>
      <c r="I91" s="7">
        <v>6.7978999999999998E-2</v>
      </c>
      <c r="J91" s="7">
        <v>6.5744999999999998E-2</v>
      </c>
      <c r="K91" s="8">
        <v>57674.1</v>
      </c>
      <c r="L91" s="8">
        <v>3791.8</v>
      </c>
      <c r="M91" s="6">
        <v>7.3</v>
      </c>
    </row>
    <row r="92" spans="1:13">
      <c r="A92">
        <v>85</v>
      </c>
      <c r="B92" s="7">
        <v>0.102211</v>
      </c>
      <c r="C92" s="7">
        <v>9.7240999999999994E-2</v>
      </c>
      <c r="D92" s="8">
        <v>40997.4</v>
      </c>
      <c r="E92" s="8">
        <v>3986.6</v>
      </c>
      <c r="F92" s="6">
        <v>5.87</v>
      </c>
      <c r="G92" t="s">
        <v>13</v>
      </c>
      <c r="H92">
        <v>85</v>
      </c>
      <c r="I92" s="7">
        <v>7.6850000000000002E-2</v>
      </c>
      <c r="J92" s="7">
        <v>7.4006000000000002E-2</v>
      </c>
      <c r="K92" s="8">
        <v>53882.3</v>
      </c>
      <c r="L92" s="8">
        <v>3987.6</v>
      </c>
      <c r="M92" s="6">
        <v>6.78</v>
      </c>
    </row>
    <row r="93" spans="1:13">
      <c r="A93">
        <v>86</v>
      </c>
      <c r="B93" s="7">
        <v>0.114799</v>
      </c>
      <c r="C93" s="7">
        <v>0.108567</v>
      </c>
      <c r="D93" s="8">
        <v>37010.800000000003</v>
      </c>
      <c r="E93" s="8">
        <v>4018.2</v>
      </c>
      <c r="F93" s="6">
        <v>5.45</v>
      </c>
      <c r="G93" t="s">
        <v>13</v>
      </c>
      <c r="H93">
        <v>86</v>
      </c>
      <c r="I93" s="7">
        <v>8.7978000000000001E-2</v>
      </c>
      <c r="J93" s="7">
        <v>8.4270999999999999E-2</v>
      </c>
      <c r="K93" s="8">
        <v>49894.7</v>
      </c>
      <c r="L93" s="8">
        <v>4204.7</v>
      </c>
      <c r="M93" s="6">
        <v>6.28</v>
      </c>
    </row>
    <row r="94" spans="1:13">
      <c r="A94">
        <v>87</v>
      </c>
      <c r="B94" s="7">
        <v>0.128806</v>
      </c>
      <c r="C94" s="7">
        <v>0.12101199999999999</v>
      </c>
      <c r="D94" s="8">
        <v>32992.6</v>
      </c>
      <c r="E94" s="8">
        <v>3992.5</v>
      </c>
      <c r="F94" s="6">
        <v>5.05</v>
      </c>
      <c r="G94" t="s">
        <v>13</v>
      </c>
      <c r="H94">
        <v>87</v>
      </c>
      <c r="I94" s="7">
        <v>0.10016600000000001</v>
      </c>
      <c r="J94" s="7">
        <v>9.5388000000000001E-2</v>
      </c>
      <c r="K94" s="8">
        <v>45690</v>
      </c>
      <c r="L94" s="8">
        <v>4358.3</v>
      </c>
      <c r="M94" s="6">
        <v>5.81</v>
      </c>
    </row>
    <row r="95" spans="1:13">
      <c r="A95">
        <v>88</v>
      </c>
      <c r="B95" s="7">
        <v>0.14566999999999999</v>
      </c>
      <c r="C95" s="7">
        <v>0.13578100000000001</v>
      </c>
      <c r="D95" s="8">
        <v>29000.1</v>
      </c>
      <c r="E95" s="8">
        <v>3937.7</v>
      </c>
      <c r="F95" s="6">
        <v>4.68</v>
      </c>
      <c r="G95" t="s">
        <v>13</v>
      </c>
      <c r="H95">
        <v>88</v>
      </c>
      <c r="I95" s="7">
        <v>0.114804</v>
      </c>
      <c r="J95" s="7">
        <v>0.108572</v>
      </c>
      <c r="K95" s="8">
        <v>41331.699999999997</v>
      </c>
      <c r="L95" s="8">
        <v>4487.5</v>
      </c>
      <c r="M95" s="6">
        <v>5.37</v>
      </c>
    </row>
    <row r="96" spans="1:13">
      <c r="A96">
        <v>89</v>
      </c>
      <c r="B96" s="7">
        <v>0.162268</v>
      </c>
      <c r="C96" s="7">
        <v>0.15009</v>
      </c>
      <c r="D96" s="8">
        <v>25062.5</v>
      </c>
      <c r="E96" s="8">
        <v>3761.6</v>
      </c>
      <c r="F96" s="6">
        <v>4.33</v>
      </c>
      <c r="G96" t="s">
        <v>13</v>
      </c>
      <c r="H96">
        <v>89</v>
      </c>
      <c r="I96" s="7">
        <v>0.13042100000000001</v>
      </c>
      <c r="J96" s="7">
        <v>0.122437</v>
      </c>
      <c r="K96" s="8">
        <v>36844.300000000003</v>
      </c>
      <c r="L96" s="8">
        <v>4511.1000000000004</v>
      </c>
      <c r="M96" s="6">
        <v>4.97</v>
      </c>
    </row>
    <row r="97" spans="1:13">
      <c r="A97">
        <v>90</v>
      </c>
      <c r="B97" s="7">
        <v>0.17834700000000001</v>
      </c>
      <c r="C97" s="7">
        <v>0.163745</v>
      </c>
      <c r="D97" s="8">
        <v>21300.799999999999</v>
      </c>
      <c r="E97" s="8">
        <v>3487.9</v>
      </c>
      <c r="F97" s="6">
        <v>4.01</v>
      </c>
      <c r="G97" t="s">
        <v>13</v>
      </c>
      <c r="H97">
        <v>90</v>
      </c>
      <c r="I97" s="7">
        <v>0.14585400000000001</v>
      </c>
      <c r="J97" s="7">
        <v>0.13594000000000001</v>
      </c>
      <c r="K97" s="8">
        <v>32333.200000000001</v>
      </c>
      <c r="L97" s="8">
        <v>4395.3999999999996</v>
      </c>
      <c r="M97" s="6">
        <v>4.59</v>
      </c>
    </row>
    <row r="98" spans="1:13">
      <c r="A98">
        <v>91</v>
      </c>
      <c r="B98" s="7">
        <v>0.20169899999999999</v>
      </c>
      <c r="C98" s="7">
        <v>0.183222</v>
      </c>
      <c r="D98" s="8">
        <v>17812.900000000001</v>
      </c>
      <c r="E98" s="8">
        <v>3263.7</v>
      </c>
      <c r="F98" s="6">
        <v>3.7</v>
      </c>
      <c r="G98" t="s">
        <v>13</v>
      </c>
      <c r="H98">
        <v>91</v>
      </c>
      <c r="I98" s="7">
        <v>0.164493</v>
      </c>
      <c r="J98" s="7">
        <v>0.15199199999999999</v>
      </c>
      <c r="K98" s="8">
        <v>27937.8</v>
      </c>
      <c r="L98" s="8">
        <v>4246.3</v>
      </c>
      <c r="M98" s="6">
        <v>4.2300000000000004</v>
      </c>
    </row>
    <row r="99" spans="1:13">
      <c r="A99">
        <v>92</v>
      </c>
      <c r="B99" s="7">
        <v>0.22330700000000001</v>
      </c>
      <c r="C99" s="7">
        <v>0.200878</v>
      </c>
      <c r="D99" s="8">
        <v>14549.2</v>
      </c>
      <c r="E99" s="8">
        <v>2922.6</v>
      </c>
      <c r="F99" s="6">
        <v>3.42</v>
      </c>
      <c r="G99" t="s">
        <v>13</v>
      </c>
      <c r="H99">
        <v>92</v>
      </c>
      <c r="I99" s="7">
        <v>0.18531400000000001</v>
      </c>
      <c r="J99" s="7">
        <v>0.169599</v>
      </c>
      <c r="K99" s="8">
        <v>23691.5</v>
      </c>
      <c r="L99" s="8">
        <v>4018.1</v>
      </c>
      <c r="M99" s="6">
        <v>3.9</v>
      </c>
    </row>
    <row r="100" spans="1:13">
      <c r="A100">
        <v>93</v>
      </c>
      <c r="B100" s="7">
        <v>0.25071500000000002</v>
      </c>
      <c r="C100" s="7">
        <v>0.22278700000000001</v>
      </c>
      <c r="D100" s="8">
        <v>11626.6</v>
      </c>
      <c r="E100" s="8">
        <v>2590.3000000000002</v>
      </c>
      <c r="F100" s="6">
        <v>3.15</v>
      </c>
      <c r="G100" t="s">
        <v>13</v>
      </c>
      <c r="H100">
        <v>93</v>
      </c>
      <c r="I100" s="7">
        <v>0.20751700000000001</v>
      </c>
      <c r="J100" s="7">
        <v>0.18801000000000001</v>
      </c>
      <c r="K100" s="8">
        <v>19673.400000000001</v>
      </c>
      <c r="L100" s="8">
        <v>3698.8</v>
      </c>
      <c r="M100" s="6">
        <v>3.6</v>
      </c>
    </row>
    <row r="101" spans="1:13">
      <c r="A101">
        <v>94</v>
      </c>
      <c r="B101" s="7">
        <v>0.27993699999999999</v>
      </c>
      <c r="C101" s="7">
        <v>0.24556500000000001</v>
      </c>
      <c r="D101" s="8">
        <v>9036.2999999999993</v>
      </c>
      <c r="E101" s="8">
        <v>2219</v>
      </c>
      <c r="F101" s="6">
        <v>2.91</v>
      </c>
      <c r="G101" t="s">
        <v>13</v>
      </c>
      <c r="H101">
        <v>94</v>
      </c>
      <c r="I101" s="7">
        <v>0.234152</v>
      </c>
      <c r="J101" s="7">
        <v>0.20961199999999999</v>
      </c>
      <c r="K101" s="8">
        <v>15974.6</v>
      </c>
      <c r="L101" s="8">
        <v>3348.5</v>
      </c>
      <c r="M101" s="6">
        <v>3.31</v>
      </c>
    </row>
    <row r="102" spans="1:13">
      <c r="A102">
        <v>95</v>
      </c>
      <c r="B102" s="7">
        <v>0.30460599999999999</v>
      </c>
      <c r="C102" s="7">
        <v>0.26434600000000003</v>
      </c>
      <c r="D102" s="8">
        <v>6817.3</v>
      </c>
      <c r="E102" s="8">
        <v>1802.1</v>
      </c>
      <c r="F102" s="6">
        <v>2.69</v>
      </c>
      <c r="G102" t="s">
        <v>13</v>
      </c>
      <c r="H102">
        <v>95</v>
      </c>
      <c r="I102" s="7">
        <v>0.25694299999999998</v>
      </c>
      <c r="J102" s="7">
        <v>0.22769200000000001</v>
      </c>
      <c r="K102" s="8">
        <v>12626.2</v>
      </c>
      <c r="L102" s="8">
        <v>2874.9</v>
      </c>
      <c r="M102" s="6">
        <v>3.06</v>
      </c>
    </row>
    <row r="103" spans="1:13">
      <c r="A103">
        <v>96</v>
      </c>
      <c r="B103" s="7">
        <v>0.34261799999999998</v>
      </c>
      <c r="C103" s="7">
        <v>0.29250900000000002</v>
      </c>
      <c r="D103" s="8">
        <v>5015.2</v>
      </c>
      <c r="E103" s="8">
        <v>1467</v>
      </c>
      <c r="F103" s="6">
        <v>2.48</v>
      </c>
      <c r="G103" t="s">
        <v>13</v>
      </c>
      <c r="H103">
        <v>96</v>
      </c>
      <c r="I103" s="7">
        <v>0.29138399999999998</v>
      </c>
      <c r="J103" s="7">
        <v>0.25433</v>
      </c>
      <c r="K103" s="8">
        <v>9751.2999999999993</v>
      </c>
      <c r="L103" s="8">
        <v>2480</v>
      </c>
      <c r="M103" s="6">
        <v>2.81</v>
      </c>
    </row>
    <row r="104" spans="1:13">
      <c r="A104">
        <v>97</v>
      </c>
      <c r="B104" s="7">
        <v>0.371809</v>
      </c>
      <c r="C104" s="7">
        <v>0.313523</v>
      </c>
      <c r="D104" s="8">
        <v>3548.2</v>
      </c>
      <c r="E104" s="8">
        <v>1112.4000000000001</v>
      </c>
      <c r="F104" s="6">
        <v>2.2999999999999998</v>
      </c>
      <c r="G104" t="s">
        <v>13</v>
      </c>
      <c r="H104">
        <v>97</v>
      </c>
      <c r="I104" s="7">
        <v>0.31769999999999998</v>
      </c>
      <c r="J104" s="7">
        <v>0.27415099999999998</v>
      </c>
      <c r="K104" s="8">
        <v>7271.2</v>
      </c>
      <c r="L104" s="8">
        <v>1993.4</v>
      </c>
      <c r="M104" s="6">
        <v>2.6</v>
      </c>
    </row>
    <row r="105" spans="1:13">
      <c r="A105">
        <v>98</v>
      </c>
      <c r="B105" s="7">
        <v>0.410497</v>
      </c>
      <c r="C105" s="7">
        <v>0.34059099999999998</v>
      </c>
      <c r="D105" s="8">
        <v>2435.8000000000002</v>
      </c>
      <c r="E105" s="8">
        <v>829.6</v>
      </c>
      <c r="F105" s="6">
        <v>2.12</v>
      </c>
      <c r="G105" t="s">
        <v>13</v>
      </c>
      <c r="H105">
        <v>98</v>
      </c>
      <c r="I105" s="7">
        <v>0.361012</v>
      </c>
      <c r="J105" s="7">
        <v>0.305811</v>
      </c>
      <c r="K105" s="8">
        <v>5277.8</v>
      </c>
      <c r="L105" s="8">
        <v>1614</v>
      </c>
      <c r="M105" s="6">
        <v>2.39</v>
      </c>
    </row>
    <row r="106" spans="1:13">
      <c r="A106">
        <v>99</v>
      </c>
      <c r="B106" s="7">
        <v>0.456677</v>
      </c>
      <c r="C106" s="7">
        <v>0.371784</v>
      </c>
      <c r="D106" s="8">
        <v>1606.2</v>
      </c>
      <c r="E106" s="8">
        <v>597.1</v>
      </c>
      <c r="F106" s="6">
        <v>1.96</v>
      </c>
      <c r="G106" t="s">
        <v>13</v>
      </c>
      <c r="H106">
        <v>99</v>
      </c>
      <c r="I106" s="7">
        <v>0.39429500000000001</v>
      </c>
      <c r="J106" s="7">
        <v>0.32936199999999999</v>
      </c>
      <c r="K106" s="8">
        <v>3663.8</v>
      </c>
      <c r="L106" s="8">
        <v>1206.7</v>
      </c>
      <c r="M106" s="6">
        <v>2.23</v>
      </c>
    </row>
    <row r="107" spans="1:13">
      <c r="A107">
        <v>100</v>
      </c>
      <c r="B107">
        <v>0.52515999999999996</v>
      </c>
      <c r="C107">
        <v>0.41594199999999998</v>
      </c>
      <c r="D107">
        <v>1009</v>
      </c>
      <c r="E107">
        <v>419.7</v>
      </c>
      <c r="F107">
        <v>1.82</v>
      </c>
      <c r="G107" t="s">
        <v>13</v>
      </c>
      <c r="H107">
        <v>100</v>
      </c>
      <c r="I107">
        <v>0.42488500000000001</v>
      </c>
      <c r="J107">
        <v>0.350437</v>
      </c>
      <c r="K107">
        <v>2457.1</v>
      </c>
      <c r="L107">
        <v>861.1</v>
      </c>
      <c r="M107">
        <v>2.08</v>
      </c>
    </row>
  </sheetData>
  <pageMargins left="0.7" right="0.7" top="0.75" bottom="0.75" header="0.3" footer="0.3"/>
  <pageSetup paperSize="9" orientation="portrait" horizontalDpi="300" verticalDpi="300"/>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E52A43-A5CF-4475-BE27-D73141AA94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51FBD6B-F8E5-4289-9361-686BFE58198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B311A1D-2734-40FA-8E97-4858B8CF72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Contents</vt:lpstr>
      <vt:lpstr>Cover sheet</vt:lpstr>
      <vt:lpstr>Notes</vt:lpstr>
      <vt:lpstr>Notation</vt:lpstr>
      <vt:lpstr>Methodology</vt:lpstr>
      <vt:lpstr>2018-2020</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horscd</dc:creator>
  <cp:lastModifiedBy>mccabe-admin</cp:lastModifiedBy>
  <dcterms:created xsi:type="dcterms:W3CDTF">2021-09-01T13:55:12Z</dcterms:created>
  <dcterms:modified xsi:type="dcterms:W3CDTF">2022-07-12T16:16:33Z</dcterms:modified>
</cp:coreProperties>
</file>