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Logistic\"/>
    </mc:Choice>
  </mc:AlternateContent>
  <bookViews>
    <workbookView xWindow="480" yWindow="120" windowWidth="27792" windowHeight="12588" activeTab="1"/>
  </bookViews>
  <sheets>
    <sheet name="Лист4" sheetId="4" r:id="rId1"/>
    <sheet name="Лист1" sheetId="1" r:id="rId2"/>
    <sheet name="Лист2" sheetId="2" r:id="rId3"/>
    <sheet name="Лист3" sheetId="3" r:id="rId4"/>
  </sheets>
  <calcPr calcId="162913"/>
</workbook>
</file>

<file path=xl/calcChain.xml><?xml version="1.0" encoding="utf-8"?>
<calcChain xmlns="http://schemas.openxmlformats.org/spreadsheetml/2006/main">
  <c r="P23" i="1" l="1"/>
  <c r="P21" i="1"/>
  <c r="J57" i="1" l="1"/>
</calcChain>
</file>

<file path=xl/comments1.xml><?xml version="1.0" encoding="utf-8"?>
<comments xmlns="http://schemas.openxmlformats.org/spreadsheetml/2006/main">
  <authors>
    <author>Артур</author>
    <author>Артур Юзефович</author>
  </authors>
  <commentList>
    <comment ref="H5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Елена Сухорукова</t>
        </r>
      </text>
    </comment>
    <comment ref="H8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Юрий Шмагилев
+375296322654</t>
        </r>
      </text>
    </comment>
    <comment ref="H10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Андрей Лисовский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БелСотра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Татьяна Макаренко</t>
        </r>
      </text>
    </comment>
    <comment ref="M21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Наушники + алкоголь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50 евро</t>
        </r>
      </text>
    </comment>
    <comment ref="H22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Татьяна Макаренко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Ольга Зубец</t>
        </r>
      </text>
    </comment>
    <comment ref="P23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4000 рос руб
курс: 0,015</t>
        </r>
      </text>
    </comment>
    <comment ref="H30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Геннадий Фёдоров</t>
        </r>
      </text>
    </comment>
    <comment ref="H32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Анна Журавская</t>
        </r>
      </text>
    </comment>
    <comment ref="H43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Dmitriy Logvinenko
скайп</t>
        </r>
      </text>
    </comment>
    <comment ref="H45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Анастасия Чумакова</t>
        </r>
      </text>
    </comment>
    <comment ref="H47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Marek Sereko</t>
        </r>
      </text>
    </comment>
    <comment ref="H50" authorId="1" shapeId="0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Светлана Макарова</t>
        </r>
      </text>
    </comment>
  </commentList>
</comments>
</file>

<file path=xl/sharedStrings.xml><?xml version="1.0" encoding="utf-8"?>
<sst xmlns="http://schemas.openxmlformats.org/spreadsheetml/2006/main" count="392" uniqueCount="196">
  <si>
    <t>№ машины</t>
  </si>
  <si>
    <t>Данные на машину</t>
  </si>
  <si>
    <t>Марка</t>
  </si>
  <si>
    <t>Номер</t>
  </si>
  <si>
    <t>Reno</t>
  </si>
  <si>
    <t>АI 6966-2</t>
  </si>
  <si>
    <t>Данные на прицеп</t>
  </si>
  <si>
    <t>Велтон</t>
  </si>
  <si>
    <t>Маршрут</t>
  </si>
  <si>
    <t>Откуда</t>
  </si>
  <si>
    <t>Куда</t>
  </si>
  <si>
    <t>Раменское</t>
  </si>
  <si>
    <t>Минск</t>
  </si>
  <si>
    <t>Перевозчик</t>
  </si>
  <si>
    <t>ТрансКом</t>
  </si>
  <si>
    <t>Scania</t>
  </si>
  <si>
    <t xml:space="preserve">AH 9549-7 </t>
  </si>
  <si>
    <t>Krone</t>
  </si>
  <si>
    <t>A 3576 B-7</t>
  </si>
  <si>
    <t>Зальцбург</t>
  </si>
  <si>
    <t>Евросмарт</t>
  </si>
  <si>
    <t>АЕ 0158-6</t>
  </si>
  <si>
    <t>Samro</t>
  </si>
  <si>
    <t>Орёл</t>
  </si>
  <si>
    <t>Лиюр Авто</t>
  </si>
  <si>
    <t>Дата загрузки</t>
  </si>
  <si>
    <t>АА 8253-6</t>
  </si>
  <si>
    <t>Н/А</t>
  </si>
  <si>
    <t>3987ТВ</t>
  </si>
  <si>
    <t>МиФ-Транс</t>
  </si>
  <si>
    <t>AE 5980-1</t>
  </si>
  <si>
    <t>Koegel</t>
  </si>
  <si>
    <t>A 1836 B-1</t>
  </si>
  <si>
    <t>А 4462 А-6</t>
  </si>
  <si>
    <t>А 4362 А-2</t>
  </si>
  <si>
    <t>Би энд Би Транс</t>
  </si>
  <si>
    <t>AH 4915-7</t>
  </si>
  <si>
    <t>A 2157 B-7</t>
  </si>
  <si>
    <t>DAF</t>
  </si>
  <si>
    <t>АР 0572-5</t>
  </si>
  <si>
    <t>Welton</t>
  </si>
  <si>
    <t xml:space="preserve">А 0075 В-5       </t>
  </si>
  <si>
    <t>ООО  Навигатор</t>
  </si>
  <si>
    <t>Н628ов39</t>
  </si>
  <si>
    <t>Iveco</t>
  </si>
  <si>
    <t>А5063В-4</t>
  </si>
  <si>
    <t>Каргогарант</t>
  </si>
  <si>
    <t xml:space="preserve">АМ 7600-7 </t>
  </si>
  <si>
    <t>Mercedes</t>
  </si>
  <si>
    <t>А 7129 В-7</t>
  </si>
  <si>
    <t>Вильнюс</t>
  </si>
  <si>
    <t>АР7251-5</t>
  </si>
  <si>
    <t>А4805В-5</t>
  </si>
  <si>
    <t>Тырговиште</t>
  </si>
  <si>
    <t>ОДО"ДелуРус"</t>
  </si>
  <si>
    <t>АА 2862-7</t>
  </si>
  <si>
    <t xml:space="preserve">А 6751 В-7 </t>
  </si>
  <si>
    <t>Schmitz</t>
  </si>
  <si>
    <t>Трансила</t>
  </si>
  <si>
    <t>АО 9326-7</t>
  </si>
  <si>
    <t>А 3412 А-7</t>
  </si>
  <si>
    <t>Диана белокурова</t>
  </si>
  <si>
    <t>АА 6894-4</t>
  </si>
  <si>
    <t>А 2964 А-4</t>
  </si>
  <si>
    <t>Елена Пелейко</t>
  </si>
  <si>
    <t>АI 0983-4</t>
  </si>
  <si>
    <t>А 9479 А-4</t>
  </si>
  <si>
    <t>АО6075-5</t>
  </si>
  <si>
    <t>А9359В-5</t>
  </si>
  <si>
    <t>Алла Гринцевич</t>
  </si>
  <si>
    <t>2018 год</t>
  </si>
  <si>
    <t>Volvo</t>
  </si>
  <si>
    <t xml:space="preserve">АО 9051-7 </t>
  </si>
  <si>
    <t xml:space="preserve">А 6810 В-7 </t>
  </si>
  <si>
    <t xml:space="preserve">Mercedes  </t>
  </si>
  <si>
    <t xml:space="preserve">AМ 4514-3 </t>
  </si>
  <si>
    <t xml:space="preserve">AK 4499-32 </t>
  </si>
  <si>
    <t>Котельниково</t>
  </si>
  <si>
    <t>ИП Макаренко</t>
  </si>
  <si>
    <t>Schwarz</t>
  </si>
  <si>
    <t xml:space="preserve">AМ 0357-3 </t>
  </si>
  <si>
    <t>A 2286 В-3</t>
  </si>
  <si>
    <t>Man</t>
  </si>
  <si>
    <t>AB 9502-6</t>
  </si>
  <si>
    <t>А 3406 А-6</t>
  </si>
  <si>
    <t>ЧП Бурова</t>
  </si>
  <si>
    <t xml:space="preserve">AI 4694-6 </t>
  </si>
  <si>
    <t>А 9208 А-6</t>
  </si>
  <si>
    <t>ТРАНСКРАМТЕХ</t>
  </si>
  <si>
    <t xml:space="preserve">AК 5537-2 </t>
  </si>
  <si>
    <t>А 9734 А-2</t>
  </si>
  <si>
    <t>Сергей Карабухин</t>
  </si>
  <si>
    <t>(02 - 03).10.2018</t>
  </si>
  <si>
    <t>АI 8682 - 2</t>
  </si>
  <si>
    <t>SCHMITZ</t>
  </si>
  <si>
    <t>A 8388A- 2</t>
  </si>
  <si>
    <t>ДокГрузАвто</t>
  </si>
  <si>
    <t>АI 6330 - 2</t>
  </si>
  <si>
    <t>A9943A-2</t>
  </si>
  <si>
    <t>АО 4505-7</t>
  </si>
  <si>
    <t>А 4756 В-7</t>
  </si>
  <si>
    <t>Тдавто</t>
  </si>
  <si>
    <t>AK 9120-5</t>
  </si>
  <si>
    <t>A 0206 A-5</t>
  </si>
  <si>
    <t>БорЛесПром</t>
  </si>
  <si>
    <t>AM 6792-1</t>
  </si>
  <si>
    <t>Wielton</t>
  </si>
  <si>
    <t>A 9348 A-1</t>
  </si>
  <si>
    <t>АвтоКарЛайт</t>
  </si>
  <si>
    <t>Кривой Рог</t>
  </si>
  <si>
    <t>AI  8910-4</t>
  </si>
  <si>
    <t>FLIEGL</t>
  </si>
  <si>
    <t>А 9335 А-4</t>
  </si>
  <si>
    <t>Металлострой</t>
  </si>
  <si>
    <t>Виадис</t>
  </si>
  <si>
    <t>АК 1653-3</t>
  </si>
  <si>
    <t>А 9011 А-3</t>
  </si>
  <si>
    <t>ФилСвет</t>
  </si>
  <si>
    <t>АМ 2638-3</t>
  </si>
  <si>
    <t>A 3802B-3</t>
  </si>
  <si>
    <t>АВ 8354-6</t>
  </si>
  <si>
    <t>А4017А-6</t>
  </si>
  <si>
    <t>9533АА-5</t>
  </si>
  <si>
    <t>АК 7444-5</t>
  </si>
  <si>
    <t>Стоимость</t>
  </si>
  <si>
    <t>АВ 4842-2</t>
  </si>
  <si>
    <t>А 0754 А-2</t>
  </si>
  <si>
    <t>ТрансТревел</t>
  </si>
  <si>
    <t>Виктор Новицкий</t>
  </si>
  <si>
    <t>АМ 7888-5</t>
  </si>
  <si>
    <t>А2773В-5</t>
  </si>
  <si>
    <t>AC 3055-5</t>
  </si>
  <si>
    <t>А8836А-5</t>
  </si>
  <si>
    <t>АМ 3037-5</t>
  </si>
  <si>
    <t>А2280Е -5</t>
  </si>
  <si>
    <t>Долги</t>
  </si>
  <si>
    <t>Выплата</t>
  </si>
  <si>
    <t>Дата</t>
  </si>
  <si>
    <t>Киев</t>
  </si>
  <si>
    <t>Делегат Про</t>
  </si>
  <si>
    <t>АК 8816-3</t>
  </si>
  <si>
    <t>А4155А-3</t>
  </si>
  <si>
    <t>Royal delivery</t>
  </si>
  <si>
    <t>АН6560-5</t>
  </si>
  <si>
    <t>А4813В-5</t>
  </si>
  <si>
    <t>Гатово</t>
  </si>
  <si>
    <t>АМ 4336-5</t>
  </si>
  <si>
    <t xml:space="preserve">А 85-84 А-5 </t>
  </si>
  <si>
    <t>СпецАвтоПарк</t>
  </si>
  <si>
    <t>4186 IP 5</t>
  </si>
  <si>
    <t>А2312В5</t>
  </si>
  <si>
    <t>Анимар</t>
  </si>
  <si>
    <t>Казылорда</t>
  </si>
  <si>
    <t>Раладос</t>
  </si>
  <si>
    <t>25-26.10.2018</t>
  </si>
  <si>
    <t>АР 5951-7</t>
  </si>
  <si>
    <t>А 6538 В-7</t>
  </si>
  <si>
    <t>24-25.10.2018</t>
  </si>
  <si>
    <t>AK5889-4</t>
  </si>
  <si>
    <t>A6437B-4</t>
  </si>
  <si>
    <t>ОсВиРоДа</t>
  </si>
  <si>
    <t>Маз</t>
  </si>
  <si>
    <t>АР 1849-5</t>
  </si>
  <si>
    <t>А9985 В-5</t>
  </si>
  <si>
    <t>Выплата, $</t>
  </si>
  <si>
    <t>Курс</t>
  </si>
  <si>
    <t>Валюта</t>
  </si>
  <si>
    <t>EUR</t>
  </si>
  <si>
    <t>RUB</t>
  </si>
  <si>
    <t>Тайконыр</t>
  </si>
  <si>
    <t>08-09.11.2018</t>
  </si>
  <si>
    <t xml:space="preserve">АК 7145-4 </t>
  </si>
  <si>
    <t>А 5773 B-4</t>
  </si>
  <si>
    <t>Магнут Транс Авто</t>
  </si>
  <si>
    <t>A 7004 A-2</t>
  </si>
  <si>
    <t>Х156ЕС178</t>
  </si>
  <si>
    <t>Ломоносов</t>
  </si>
  <si>
    <t>aleksejdadeckin3</t>
  </si>
  <si>
    <t>AK 8282-4</t>
  </si>
  <si>
    <t>A 0301 B-4</t>
  </si>
  <si>
    <t>Mobicars</t>
  </si>
  <si>
    <t>11-12.11.2018</t>
  </si>
  <si>
    <t>АВ9283-6</t>
  </si>
  <si>
    <t>А3007А6 </t>
  </si>
  <si>
    <t>Елец</t>
  </si>
  <si>
    <t>Техно-999</t>
  </si>
  <si>
    <t>К400КО67</t>
  </si>
  <si>
    <t>A 8221A-7</t>
  </si>
  <si>
    <t>m8616365@yandex.ru</t>
  </si>
  <si>
    <t>uwk</t>
  </si>
  <si>
    <t>О525НМ67</t>
  </si>
  <si>
    <t>А9360А-7</t>
  </si>
  <si>
    <t>Mercedess</t>
  </si>
  <si>
    <t>АЕ 0680-6</t>
  </si>
  <si>
    <t>А 3753 А-6</t>
  </si>
  <si>
    <t>ИП Марочкин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</si>
</sst>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#,##0\ [$USD];[Red]\-#,##0\ [$USD]"/>
    <numFmt numFmtId="165" formatCode="#,##0\ [$USD]"/>
    <numFmt numFmtId="166" formatCode="[$-419]d\ mmm\ yy;@"/>
    <numFmt numFmtId="167" formatCode="0.0000"/>
  </numFmts>
  <fonts count="1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rgb="FFFF0000"/>
      <name val="Calibri"/>
      <family val="2"/>
      <charset val="204"/>
      <scheme val="minor"/>
    </font>
    <font>
      <sz val="11"/>
      <color theme="8" tint="-0.499984740745262"/>
      <name val="Calibri"/>
      <family val="2"/>
      <charset val="204"/>
      <scheme val="minor"/>
    </font>
    <font>
      <sz val="10"/>
      <color theme="8" tint="-0.499984740745262"/>
      <name val="Arial Unicode MS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4"/>
      <color theme="8" tint="-0.499984740745262"/>
      <name val="Calibri"/>
      <family val="2"/>
      <charset val="204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2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rgb="FFFF0000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1" xfId="0" applyFont="1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1" xfId="0" applyFont="1" applyFill="1" applyBorder="1" applyAlignment="1"/>
    <xf numFmtId="14" fontId="3" fillId="0" borderId="1" xfId="0" applyNumberFormat="1" applyFont="1" applyBorder="1"/>
    <xf numFmtId="14" fontId="3" fillId="0" borderId="1" xfId="0" applyNumberFormat="1" applyFont="1" applyBorder="1" applyAlignment="1">
      <alignment horizontal="left"/>
    </xf>
    <xf numFmtId="0" fontId="3" fillId="0" borderId="1" xfId="0" applyFont="1" applyBorder="1"/>
    <xf numFmtId="0" fontId="0" fillId="0" borderId="2" xfId="0" applyBorder="1" applyAlignment="1">
      <alignment horizontal="center"/>
    </xf>
    <xf numFmtId="14" fontId="3" fillId="0" borderId="2" xfId="0" applyNumberFormat="1" applyFont="1" applyBorder="1" applyAlignment="1">
      <alignment horizontal="left"/>
    </xf>
    <xf numFmtId="164" fontId="10" fillId="0" borderId="5" xfId="0" applyNumberFormat="1" applyFont="1" applyBorder="1" applyAlignment="1">
      <alignment horizontal="center" vertical="center"/>
    </xf>
    <xf numFmtId="165" fontId="0" fillId="0" borderId="0" xfId="0" applyNumberFormat="1"/>
    <xf numFmtId="0" fontId="0" fillId="0" borderId="1" xfId="0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5" fontId="10" fillId="0" borderId="5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left"/>
    </xf>
    <xf numFmtId="0" fontId="0" fillId="0" borderId="1" xfId="0" applyFill="1" applyBorder="1" applyAlignment="1">
      <alignment horizontal="center" vertical="center"/>
    </xf>
    <xf numFmtId="167" fontId="0" fillId="0" borderId="1" xfId="0" applyNumberFormat="1" applyBorder="1" applyAlignment="1">
      <alignment horizontal="center"/>
    </xf>
    <xf numFmtId="4" fontId="0" fillId="0" borderId="1" xfId="0" applyNumberFormat="1" applyBorder="1" applyAlignment="1">
      <alignment horizontal="center"/>
    </xf>
    <xf numFmtId="165" fontId="0" fillId="0" borderId="5" xfId="0" applyNumberFormat="1" applyFont="1" applyBorder="1" applyAlignment="1">
      <alignment horizontal="center" vertical="center"/>
    </xf>
    <xf numFmtId="0" fontId="3" fillId="2" borderId="1" xfId="0" applyFont="1" applyFill="1" applyBorder="1"/>
    <xf numFmtId="14" fontId="3" fillId="2" borderId="1" xfId="0" applyNumberFormat="1" applyFont="1" applyFill="1" applyBorder="1"/>
    <xf numFmtId="14" fontId="3" fillId="2" borderId="2" xfId="0" applyNumberFormat="1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0" fillId="2" borderId="1" xfId="0" applyFill="1" applyBorder="1"/>
    <xf numFmtId="0" fontId="2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4.4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60"/>
  <sheetViews>
    <sheetView tabSelected="1" topLeftCell="A13" zoomScaleNormal="100" workbookViewId="0">
      <selection activeCell="J57" sqref="J57"/>
    </sheetView>
  </sheetViews>
  <sheetFormatPr defaultRowHeight="14.4"/>
  <cols>
    <col min="1" max="1" width="13.109375" customWidth="1"/>
    <col min="2" max="2" width="12.6640625" customWidth="1"/>
    <col min="3" max="3" width="12" customWidth="1"/>
    <col min="4" max="4" width="11.109375" customWidth="1"/>
    <col min="5" max="5" width="12" customWidth="1"/>
    <col min="6" max="6" width="14.33203125" customWidth="1"/>
    <col min="7" max="7" width="16.33203125" customWidth="1"/>
    <col min="8" max="8" width="15.88671875" customWidth="1"/>
    <col min="9" max="9" width="16.33203125" customWidth="1"/>
    <col min="10" max="10" width="10.6640625" customWidth="1"/>
    <col min="13" max="13" width="11.5546875" customWidth="1"/>
    <col min="14" max="14" width="11.88671875" customWidth="1"/>
    <col min="15" max="15" width="2.5546875" customWidth="1"/>
    <col min="16" max="16" width="11" customWidth="1"/>
    <col min="17" max="17" width="12.33203125" customWidth="1"/>
    <col min="18" max="18" width="10.5546875" customWidth="1"/>
  </cols>
  <sheetData>
    <row r="1" spans="1:9" ht="15.6">
      <c r="A1" s="3" t="s">
        <v>0</v>
      </c>
      <c r="B1" s="32" t="s">
        <v>1</v>
      </c>
      <c r="C1" s="32"/>
      <c r="D1" s="32" t="s">
        <v>6</v>
      </c>
      <c r="E1" s="32"/>
      <c r="F1" s="32" t="s">
        <v>8</v>
      </c>
      <c r="G1" s="32"/>
      <c r="H1" s="5" t="s">
        <v>13</v>
      </c>
      <c r="I1" s="5" t="s">
        <v>25</v>
      </c>
    </row>
    <row r="2" spans="1:9">
      <c r="A2" s="1"/>
      <c r="B2" s="4" t="s">
        <v>2</v>
      </c>
      <c r="C2" s="4" t="s">
        <v>3</v>
      </c>
      <c r="D2" s="4" t="s">
        <v>2</v>
      </c>
      <c r="E2" s="4" t="s">
        <v>3</v>
      </c>
      <c r="F2" s="4" t="s">
        <v>9</v>
      </c>
      <c r="G2" s="6" t="s">
        <v>10</v>
      </c>
      <c r="H2" s="1"/>
      <c r="I2" s="1"/>
    </row>
    <row r="3" spans="1:9" ht="15" customHeight="1">
      <c r="A3" s="2">
        <v>1</v>
      </c>
      <c r="B3" s="7" t="s">
        <v>4</v>
      </c>
      <c r="C3" s="8" t="s">
        <v>5</v>
      </c>
      <c r="D3" s="8" t="s">
        <v>7</v>
      </c>
      <c r="E3" s="8" t="s">
        <v>34</v>
      </c>
      <c r="F3" s="7" t="s">
        <v>11</v>
      </c>
      <c r="G3" s="9" t="s">
        <v>12</v>
      </c>
      <c r="H3" s="10" t="s">
        <v>14</v>
      </c>
      <c r="I3" s="11">
        <v>42927</v>
      </c>
    </row>
    <row r="4" spans="1:9">
      <c r="A4" s="2">
        <v>2</v>
      </c>
      <c r="B4" s="12" t="s">
        <v>15</v>
      </c>
      <c r="C4" s="12" t="s">
        <v>16</v>
      </c>
      <c r="D4" s="12" t="s">
        <v>17</v>
      </c>
      <c r="E4" s="12" t="s">
        <v>18</v>
      </c>
      <c r="F4" s="12" t="s">
        <v>12</v>
      </c>
      <c r="G4" s="12" t="s">
        <v>19</v>
      </c>
      <c r="H4" s="10" t="s">
        <v>20</v>
      </c>
      <c r="I4" s="11">
        <v>42923</v>
      </c>
    </row>
    <row r="5" spans="1:9">
      <c r="A5" s="2">
        <v>3</v>
      </c>
      <c r="B5" s="12" t="s">
        <v>15</v>
      </c>
      <c r="C5" s="12" t="s">
        <v>30</v>
      </c>
      <c r="D5" s="12" t="s">
        <v>31</v>
      </c>
      <c r="E5" s="12" t="s">
        <v>32</v>
      </c>
      <c r="F5" s="12" t="s">
        <v>12</v>
      </c>
      <c r="G5" s="12" t="s">
        <v>19</v>
      </c>
      <c r="H5" s="10" t="s">
        <v>35</v>
      </c>
      <c r="I5" s="11">
        <v>42927</v>
      </c>
    </row>
    <row r="6" spans="1:9">
      <c r="A6" s="2">
        <v>4</v>
      </c>
      <c r="B6" s="12" t="s">
        <v>15</v>
      </c>
      <c r="C6" s="12" t="s">
        <v>36</v>
      </c>
      <c r="D6" s="12" t="s">
        <v>31</v>
      </c>
      <c r="E6" s="12" t="s">
        <v>37</v>
      </c>
      <c r="F6" s="12" t="s">
        <v>12</v>
      </c>
      <c r="G6" s="12" t="s">
        <v>19</v>
      </c>
      <c r="H6" s="10" t="s">
        <v>20</v>
      </c>
      <c r="I6" s="11">
        <v>42930</v>
      </c>
    </row>
    <row r="7" spans="1:9">
      <c r="A7" s="2">
        <v>5</v>
      </c>
      <c r="B7" s="12" t="s">
        <v>15</v>
      </c>
      <c r="C7" s="12" t="s">
        <v>26</v>
      </c>
      <c r="D7" s="12" t="s">
        <v>27</v>
      </c>
      <c r="E7" s="12" t="s">
        <v>28</v>
      </c>
      <c r="F7" s="12" t="s">
        <v>23</v>
      </c>
      <c r="G7" s="12" t="s">
        <v>12</v>
      </c>
      <c r="H7" s="10" t="s">
        <v>29</v>
      </c>
      <c r="I7" s="11">
        <v>42928</v>
      </c>
    </row>
    <row r="8" spans="1:9">
      <c r="A8" s="2">
        <v>6</v>
      </c>
      <c r="B8" s="12" t="s">
        <v>4</v>
      </c>
      <c r="C8" s="12" t="s">
        <v>21</v>
      </c>
      <c r="D8" s="12" t="s">
        <v>22</v>
      </c>
      <c r="E8" s="12" t="s">
        <v>33</v>
      </c>
      <c r="F8" s="7" t="s">
        <v>23</v>
      </c>
      <c r="G8" s="12" t="s">
        <v>12</v>
      </c>
      <c r="H8" s="10" t="s">
        <v>24</v>
      </c>
      <c r="I8" s="11">
        <v>42928</v>
      </c>
    </row>
    <row r="9" spans="1:9">
      <c r="A9" s="2">
        <v>7</v>
      </c>
      <c r="B9" s="12" t="s">
        <v>38</v>
      </c>
      <c r="C9" s="12" t="s">
        <v>39</v>
      </c>
      <c r="D9" s="12" t="s">
        <v>40</v>
      </c>
      <c r="E9" s="12" t="s">
        <v>41</v>
      </c>
      <c r="F9" s="12" t="s">
        <v>23</v>
      </c>
      <c r="G9" s="12" t="s">
        <v>12</v>
      </c>
      <c r="H9" s="10" t="s">
        <v>42</v>
      </c>
      <c r="I9" s="11">
        <v>42948</v>
      </c>
    </row>
    <row r="10" spans="1:9">
      <c r="A10" s="2">
        <v>8</v>
      </c>
      <c r="B10" s="12" t="s">
        <v>44</v>
      </c>
      <c r="C10" s="12" t="s">
        <v>43</v>
      </c>
      <c r="D10" s="12" t="s">
        <v>27</v>
      </c>
      <c r="E10" s="12" t="s">
        <v>45</v>
      </c>
      <c r="F10" s="12" t="s">
        <v>12</v>
      </c>
      <c r="G10" s="12" t="s">
        <v>50</v>
      </c>
      <c r="H10" s="10" t="s">
        <v>46</v>
      </c>
      <c r="I10" s="11">
        <v>42947</v>
      </c>
    </row>
    <row r="11" spans="1:9">
      <c r="A11" s="2">
        <v>9</v>
      </c>
      <c r="B11" s="12" t="s">
        <v>48</v>
      </c>
      <c r="C11" s="12" t="s">
        <v>47</v>
      </c>
      <c r="D11" s="12" t="s">
        <v>31</v>
      </c>
      <c r="E11" s="12" t="s">
        <v>49</v>
      </c>
      <c r="F11" s="12" t="s">
        <v>23</v>
      </c>
      <c r="G11" s="12" t="s">
        <v>12</v>
      </c>
      <c r="H11" s="10" t="s">
        <v>42</v>
      </c>
      <c r="I11" s="11">
        <v>42949</v>
      </c>
    </row>
    <row r="12" spans="1:9">
      <c r="A12" s="2">
        <v>10</v>
      </c>
      <c r="B12" s="12" t="s">
        <v>27</v>
      </c>
      <c r="C12" s="12" t="s">
        <v>51</v>
      </c>
      <c r="D12" s="12" t="s">
        <v>27</v>
      </c>
      <c r="E12" s="12" t="s">
        <v>52</v>
      </c>
      <c r="F12" s="12" t="s">
        <v>12</v>
      </c>
      <c r="G12" s="12" t="s">
        <v>53</v>
      </c>
      <c r="H12" s="10" t="s">
        <v>54</v>
      </c>
      <c r="I12" s="11">
        <v>42963</v>
      </c>
    </row>
    <row r="13" spans="1:9">
      <c r="A13" s="2">
        <v>11</v>
      </c>
      <c r="B13" s="12" t="s">
        <v>48</v>
      </c>
      <c r="C13" s="12" t="s">
        <v>55</v>
      </c>
      <c r="D13" s="12" t="s">
        <v>57</v>
      </c>
      <c r="E13" s="12" t="s">
        <v>56</v>
      </c>
      <c r="F13" s="12" t="s">
        <v>12</v>
      </c>
      <c r="G13" s="12" t="s">
        <v>50</v>
      </c>
      <c r="H13" s="10" t="s">
        <v>58</v>
      </c>
      <c r="I13" s="11">
        <v>42965</v>
      </c>
    </row>
    <row r="14" spans="1:9">
      <c r="A14" s="2">
        <v>12</v>
      </c>
      <c r="B14" s="12" t="s">
        <v>27</v>
      </c>
      <c r="C14" s="12" t="s">
        <v>59</v>
      </c>
      <c r="D14" s="12" t="s">
        <v>27</v>
      </c>
      <c r="E14" s="12" t="s">
        <v>60</v>
      </c>
      <c r="F14" s="12" t="s">
        <v>11</v>
      </c>
      <c r="G14" s="12" t="s">
        <v>12</v>
      </c>
      <c r="H14" s="10" t="s">
        <v>61</v>
      </c>
      <c r="I14" s="11">
        <v>42975</v>
      </c>
    </row>
    <row r="15" spans="1:9">
      <c r="A15" s="2">
        <v>13</v>
      </c>
      <c r="B15" s="12" t="s">
        <v>27</v>
      </c>
      <c r="C15" s="12" t="s">
        <v>62</v>
      </c>
      <c r="D15" s="12" t="s">
        <v>27</v>
      </c>
      <c r="E15" s="12" t="s">
        <v>63</v>
      </c>
      <c r="F15" s="12" t="s">
        <v>11</v>
      </c>
      <c r="G15" s="12" t="s">
        <v>12</v>
      </c>
      <c r="H15" s="10" t="s">
        <v>64</v>
      </c>
      <c r="I15" s="11">
        <v>42976</v>
      </c>
    </row>
    <row r="16" spans="1:9">
      <c r="A16" s="2">
        <v>14</v>
      </c>
      <c r="B16" s="12" t="s">
        <v>27</v>
      </c>
      <c r="C16" s="12" t="s">
        <v>65</v>
      </c>
      <c r="D16" s="12" t="s">
        <v>27</v>
      </c>
      <c r="E16" s="12" t="s">
        <v>66</v>
      </c>
      <c r="F16" s="12" t="s">
        <v>11</v>
      </c>
      <c r="G16" s="12" t="s">
        <v>12</v>
      </c>
      <c r="H16" s="10" t="s">
        <v>64</v>
      </c>
      <c r="I16" s="11">
        <v>42978</v>
      </c>
    </row>
    <row r="17" spans="1:20">
      <c r="A17" s="2">
        <v>15</v>
      </c>
      <c r="B17" s="12" t="s">
        <v>48</v>
      </c>
      <c r="C17" s="12" t="s">
        <v>55</v>
      </c>
      <c r="D17" s="12" t="s">
        <v>57</v>
      </c>
      <c r="E17" s="12" t="s">
        <v>56</v>
      </c>
      <c r="F17" s="12" t="s">
        <v>12</v>
      </c>
      <c r="G17" s="12" t="s">
        <v>50</v>
      </c>
      <c r="H17" s="10" t="s">
        <v>58</v>
      </c>
      <c r="I17" s="11">
        <v>42982</v>
      </c>
    </row>
    <row r="18" spans="1:20">
      <c r="A18" s="2">
        <v>16</v>
      </c>
      <c r="B18" s="12" t="s">
        <v>48</v>
      </c>
      <c r="C18" s="12" t="s">
        <v>67</v>
      </c>
      <c r="D18" s="12" t="s">
        <v>31</v>
      </c>
      <c r="E18" s="12" t="s">
        <v>68</v>
      </c>
      <c r="F18" s="12" t="s">
        <v>12</v>
      </c>
      <c r="G18" s="12" t="s">
        <v>53</v>
      </c>
      <c r="H18" s="10" t="s">
        <v>69</v>
      </c>
      <c r="I18" s="11">
        <v>42982</v>
      </c>
    </row>
    <row r="19" spans="1:20" ht="18">
      <c r="A19" s="2">
        <v>17</v>
      </c>
      <c r="B19" s="12"/>
      <c r="C19" s="12"/>
      <c r="D19" s="33" t="s">
        <v>70</v>
      </c>
      <c r="E19" s="34"/>
      <c r="F19" s="34"/>
      <c r="G19" s="35"/>
      <c r="H19" s="10"/>
      <c r="I19" s="11"/>
      <c r="J19" t="s">
        <v>124</v>
      </c>
      <c r="M19" s="17" t="s">
        <v>135</v>
      </c>
      <c r="N19" s="17" t="s">
        <v>137</v>
      </c>
      <c r="P19" s="17" t="s">
        <v>164</v>
      </c>
      <c r="Q19" s="22" t="s">
        <v>136</v>
      </c>
      <c r="R19" s="2" t="s">
        <v>165</v>
      </c>
      <c r="S19" s="2" t="s">
        <v>166</v>
      </c>
      <c r="T19" s="17" t="s">
        <v>137</v>
      </c>
    </row>
    <row r="20" spans="1:20" ht="15.6">
      <c r="A20" s="2">
        <v>18</v>
      </c>
      <c r="B20" s="26" t="s">
        <v>71</v>
      </c>
      <c r="C20" s="26" t="s">
        <v>72</v>
      </c>
      <c r="D20" s="26" t="s">
        <v>57</v>
      </c>
      <c r="E20" s="26" t="s">
        <v>73</v>
      </c>
      <c r="F20" s="26" t="s">
        <v>12</v>
      </c>
      <c r="G20" s="26" t="s">
        <v>50</v>
      </c>
      <c r="H20" s="27" t="s">
        <v>61</v>
      </c>
      <c r="I20" s="28">
        <v>43374</v>
      </c>
      <c r="J20" s="15">
        <v>50</v>
      </c>
      <c r="M20" s="18">
        <v>100</v>
      </c>
      <c r="N20" s="19">
        <v>43372</v>
      </c>
      <c r="P20" s="18">
        <v>200</v>
      </c>
      <c r="Q20" s="24"/>
      <c r="R20" s="23"/>
      <c r="S20" s="2"/>
      <c r="T20" s="19">
        <v>43379</v>
      </c>
    </row>
    <row r="21" spans="1:20" ht="15.6">
      <c r="A21" s="2">
        <v>19</v>
      </c>
      <c r="B21" s="26" t="s">
        <v>74</v>
      </c>
      <c r="C21" s="26" t="s">
        <v>75</v>
      </c>
      <c r="D21" s="26" t="s">
        <v>17</v>
      </c>
      <c r="E21" s="26" t="s">
        <v>76</v>
      </c>
      <c r="F21" s="26" t="s">
        <v>77</v>
      </c>
      <c r="G21" s="26" t="s">
        <v>12</v>
      </c>
      <c r="H21" s="27" t="s">
        <v>78</v>
      </c>
      <c r="I21" s="28">
        <v>43375</v>
      </c>
      <c r="J21" s="15">
        <v>50</v>
      </c>
      <c r="M21" s="18">
        <v>100</v>
      </c>
      <c r="N21" s="19"/>
      <c r="P21" s="18">
        <f>ROUND(Q21*R21, 0)</f>
        <v>55</v>
      </c>
      <c r="Q21" s="24">
        <v>50</v>
      </c>
      <c r="R21" s="23">
        <v>1.1000000000000001</v>
      </c>
      <c r="S21" s="2" t="s">
        <v>167</v>
      </c>
      <c r="T21" s="19">
        <v>43385</v>
      </c>
    </row>
    <row r="22" spans="1:20" ht="15.6">
      <c r="A22" s="2">
        <v>20</v>
      </c>
      <c r="B22" s="26" t="s">
        <v>74</v>
      </c>
      <c r="C22" s="26" t="s">
        <v>80</v>
      </c>
      <c r="D22" s="26" t="s">
        <v>79</v>
      </c>
      <c r="E22" s="26" t="s">
        <v>81</v>
      </c>
      <c r="F22" s="26" t="s">
        <v>77</v>
      </c>
      <c r="G22" s="26" t="s">
        <v>12</v>
      </c>
      <c r="H22" s="27" t="s">
        <v>78</v>
      </c>
      <c r="I22" s="28">
        <v>43375</v>
      </c>
      <c r="J22" s="15">
        <v>50</v>
      </c>
      <c r="M22" s="18"/>
      <c r="N22" s="19"/>
      <c r="P22" s="18">
        <v>200</v>
      </c>
      <c r="Q22" s="24"/>
      <c r="R22" s="23"/>
      <c r="S22" s="2"/>
      <c r="T22" s="19">
        <v>43399</v>
      </c>
    </row>
    <row r="23" spans="1:20" ht="15.6">
      <c r="A23" s="2">
        <v>21</v>
      </c>
      <c r="B23" s="26" t="s">
        <v>82</v>
      </c>
      <c r="C23" s="26" t="s">
        <v>83</v>
      </c>
      <c r="D23" s="26" t="s">
        <v>57</v>
      </c>
      <c r="E23" s="26" t="s">
        <v>84</v>
      </c>
      <c r="F23" s="26" t="s">
        <v>77</v>
      </c>
      <c r="G23" s="26" t="s">
        <v>12</v>
      </c>
      <c r="H23" s="26" t="s">
        <v>85</v>
      </c>
      <c r="I23" s="28">
        <v>43375</v>
      </c>
      <c r="J23" s="15">
        <v>50</v>
      </c>
      <c r="M23" s="18"/>
      <c r="N23" s="19"/>
      <c r="P23" s="18">
        <f>ROUND(Q23/R23, 0)</f>
        <v>60</v>
      </c>
      <c r="Q23" s="24">
        <v>4000</v>
      </c>
      <c r="R23" s="23">
        <v>66.599999999999994</v>
      </c>
      <c r="S23" s="2" t="s">
        <v>168</v>
      </c>
      <c r="T23" s="19">
        <v>43400</v>
      </c>
    </row>
    <row r="24" spans="1:20" ht="15.6">
      <c r="A24" s="2">
        <v>22</v>
      </c>
      <c r="B24" s="26" t="s">
        <v>38</v>
      </c>
      <c r="C24" s="26" t="s">
        <v>86</v>
      </c>
      <c r="D24" s="26" t="s">
        <v>31</v>
      </c>
      <c r="E24" s="26" t="s">
        <v>87</v>
      </c>
      <c r="F24" s="26" t="s">
        <v>77</v>
      </c>
      <c r="G24" s="26" t="s">
        <v>12</v>
      </c>
      <c r="H24" s="26" t="s">
        <v>88</v>
      </c>
      <c r="I24" s="28">
        <v>43375</v>
      </c>
      <c r="J24" s="15">
        <v>50</v>
      </c>
      <c r="M24" s="18"/>
      <c r="N24" s="19"/>
      <c r="P24" s="18">
        <v>700</v>
      </c>
      <c r="Q24" s="24"/>
      <c r="R24" s="23"/>
      <c r="S24" s="2"/>
      <c r="T24" s="19">
        <v>43408</v>
      </c>
    </row>
    <row r="25" spans="1:20" ht="15.6">
      <c r="A25" s="2">
        <v>23</v>
      </c>
      <c r="B25" s="26" t="s">
        <v>4</v>
      </c>
      <c r="C25" s="26" t="s">
        <v>89</v>
      </c>
      <c r="D25" s="26" t="s">
        <v>27</v>
      </c>
      <c r="E25" s="26" t="s">
        <v>90</v>
      </c>
      <c r="F25" s="26" t="s">
        <v>77</v>
      </c>
      <c r="G25" s="26" t="s">
        <v>12</v>
      </c>
      <c r="H25" s="26" t="s">
        <v>91</v>
      </c>
      <c r="I25" s="29" t="s">
        <v>92</v>
      </c>
      <c r="J25" s="15">
        <v>50</v>
      </c>
      <c r="M25" s="18"/>
      <c r="N25" s="19"/>
      <c r="P25" s="18"/>
      <c r="Q25" s="24"/>
      <c r="R25" s="23"/>
      <c r="S25" s="2"/>
      <c r="T25" s="19"/>
    </row>
    <row r="26" spans="1:20" ht="15.6">
      <c r="A26" s="2">
        <v>24</v>
      </c>
      <c r="B26" s="26" t="s">
        <v>15</v>
      </c>
      <c r="C26" s="26" t="s">
        <v>93</v>
      </c>
      <c r="D26" s="26" t="s">
        <v>94</v>
      </c>
      <c r="E26" s="26" t="s">
        <v>95</v>
      </c>
      <c r="F26" s="26" t="s">
        <v>77</v>
      </c>
      <c r="G26" s="26" t="s">
        <v>12</v>
      </c>
      <c r="H26" s="26" t="s">
        <v>96</v>
      </c>
      <c r="I26" s="28">
        <v>43375</v>
      </c>
      <c r="J26" s="15">
        <v>50</v>
      </c>
      <c r="M26" s="18"/>
      <c r="N26" s="19"/>
      <c r="P26" s="18"/>
      <c r="Q26" s="24"/>
      <c r="R26" s="23"/>
      <c r="S26" s="2"/>
      <c r="T26" s="19"/>
    </row>
    <row r="27" spans="1:20" ht="15.6">
      <c r="A27" s="2">
        <v>25</v>
      </c>
      <c r="B27" s="30" t="s">
        <v>4</v>
      </c>
      <c r="C27" s="30" t="s">
        <v>97</v>
      </c>
      <c r="D27" s="30" t="s">
        <v>31</v>
      </c>
      <c r="E27" s="30" t="s">
        <v>98</v>
      </c>
      <c r="F27" s="30" t="s">
        <v>77</v>
      </c>
      <c r="G27" s="30" t="s">
        <v>12</v>
      </c>
      <c r="H27" s="30" t="s">
        <v>96</v>
      </c>
      <c r="I27" s="28">
        <v>43376</v>
      </c>
      <c r="J27" s="15">
        <v>50</v>
      </c>
      <c r="M27" s="18"/>
      <c r="N27" s="19"/>
      <c r="P27" s="18"/>
      <c r="Q27" s="24"/>
      <c r="R27" s="23"/>
      <c r="S27" s="2"/>
      <c r="T27" s="19"/>
    </row>
    <row r="28" spans="1:20" ht="15.6">
      <c r="A28" s="2">
        <v>26</v>
      </c>
      <c r="B28" s="30" t="s">
        <v>15</v>
      </c>
      <c r="C28" s="30" t="s">
        <v>99</v>
      </c>
      <c r="D28" s="30" t="s">
        <v>57</v>
      </c>
      <c r="E28" s="30" t="s">
        <v>100</v>
      </c>
      <c r="F28" s="30" t="s">
        <v>77</v>
      </c>
      <c r="G28" s="30" t="s">
        <v>12</v>
      </c>
      <c r="H28" s="30" t="s">
        <v>101</v>
      </c>
      <c r="I28" s="28">
        <v>43375</v>
      </c>
      <c r="J28" s="15">
        <v>50</v>
      </c>
      <c r="M28" s="18"/>
      <c r="N28" s="19"/>
      <c r="P28" s="18"/>
      <c r="Q28" s="24"/>
      <c r="R28" s="23"/>
      <c r="S28" s="2"/>
      <c r="T28" s="19"/>
    </row>
    <row r="29" spans="1:20" ht="15.6">
      <c r="A29" s="2">
        <v>27</v>
      </c>
      <c r="B29" s="30" t="s">
        <v>4</v>
      </c>
      <c r="C29" s="30" t="s">
        <v>102</v>
      </c>
      <c r="D29" s="30" t="s">
        <v>17</v>
      </c>
      <c r="E29" s="30" t="s">
        <v>103</v>
      </c>
      <c r="F29" s="30" t="s">
        <v>77</v>
      </c>
      <c r="G29" s="30" t="s">
        <v>12</v>
      </c>
      <c r="H29" s="30" t="s">
        <v>104</v>
      </c>
      <c r="I29" s="28">
        <v>43376</v>
      </c>
      <c r="J29" s="15">
        <v>50</v>
      </c>
      <c r="M29" s="18"/>
      <c r="N29" s="19"/>
      <c r="P29" s="18"/>
      <c r="Q29" s="24"/>
      <c r="R29" s="23"/>
      <c r="S29" s="2"/>
      <c r="T29" s="19"/>
    </row>
    <row r="30" spans="1:20" ht="15.6">
      <c r="A30" s="2">
        <v>28</v>
      </c>
      <c r="B30" s="30" t="s">
        <v>38</v>
      </c>
      <c r="C30" s="30" t="s">
        <v>105</v>
      </c>
      <c r="D30" s="30" t="s">
        <v>106</v>
      </c>
      <c r="E30" s="30" t="s">
        <v>107</v>
      </c>
      <c r="F30" s="30" t="s">
        <v>77</v>
      </c>
      <c r="G30" s="30" t="s">
        <v>12</v>
      </c>
      <c r="H30" s="30" t="s">
        <v>108</v>
      </c>
      <c r="I30" s="28">
        <v>43376</v>
      </c>
      <c r="J30" s="15">
        <v>50</v>
      </c>
      <c r="M30" s="18"/>
      <c r="N30" s="19"/>
      <c r="P30" s="18"/>
      <c r="Q30" s="24"/>
      <c r="R30" s="23"/>
      <c r="S30" s="2"/>
      <c r="T30" s="19"/>
    </row>
    <row r="31" spans="1:20" ht="15.6">
      <c r="A31" s="2">
        <v>29</v>
      </c>
      <c r="B31" s="31"/>
      <c r="C31" s="31"/>
      <c r="D31" s="31"/>
      <c r="E31" s="30"/>
      <c r="F31" s="30" t="s">
        <v>12</v>
      </c>
      <c r="G31" s="30" t="s">
        <v>109</v>
      </c>
      <c r="H31" s="30"/>
      <c r="I31" s="28">
        <v>43376</v>
      </c>
      <c r="J31" s="15">
        <v>20</v>
      </c>
      <c r="M31" s="18"/>
      <c r="N31" s="19"/>
      <c r="P31" s="18"/>
      <c r="Q31" s="24"/>
      <c r="R31" s="23"/>
      <c r="S31" s="2"/>
      <c r="T31" s="19"/>
    </row>
    <row r="32" spans="1:20" ht="15.6">
      <c r="A32" s="2">
        <v>30</v>
      </c>
      <c r="B32" s="30" t="s">
        <v>38</v>
      </c>
      <c r="C32" s="30" t="s">
        <v>110</v>
      </c>
      <c r="D32" s="30" t="s">
        <v>111</v>
      </c>
      <c r="E32" s="30" t="s">
        <v>112</v>
      </c>
      <c r="F32" s="30" t="s">
        <v>12</v>
      </c>
      <c r="G32" s="30" t="s">
        <v>113</v>
      </c>
      <c r="H32" s="30" t="s">
        <v>114</v>
      </c>
      <c r="I32" s="28">
        <v>43376</v>
      </c>
      <c r="J32" s="15">
        <v>50</v>
      </c>
      <c r="M32" s="18"/>
      <c r="N32" s="19"/>
      <c r="P32" s="18"/>
      <c r="Q32" s="24"/>
      <c r="R32" s="23"/>
      <c r="S32" s="2"/>
      <c r="T32" s="19"/>
    </row>
    <row r="33" spans="1:20" ht="15.6">
      <c r="A33" s="2">
        <v>31</v>
      </c>
      <c r="B33" s="30" t="s">
        <v>82</v>
      </c>
      <c r="C33" s="30" t="s">
        <v>115</v>
      </c>
      <c r="D33" s="30" t="s">
        <v>31</v>
      </c>
      <c r="E33" s="30" t="s">
        <v>116</v>
      </c>
      <c r="F33" s="30" t="s">
        <v>12</v>
      </c>
      <c r="G33" s="30" t="s">
        <v>113</v>
      </c>
      <c r="H33" s="30" t="s">
        <v>117</v>
      </c>
      <c r="I33" s="28">
        <v>43376</v>
      </c>
      <c r="J33" s="15">
        <v>50</v>
      </c>
      <c r="M33" s="18"/>
      <c r="N33" s="19"/>
      <c r="P33" s="18"/>
      <c r="Q33" s="24"/>
      <c r="R33" s="23"/>
      <c r="S33" s="2"/>
      <c r="T33" s="19"/>
    </row>
    <row r="34" spans="1:20" ht="15.6">
      <c r="A34" s="2">
        <v>32</v>
      </c>
      <c r="B34" s="7" t="s">
        <v>38</v>
      </c>
      <c r="C34" s="7" t="s">
        <v>118</v>
      </c>
      <c r="D34" s="7" t="s">
        <v>17</v>
      </c>
      <c r="E34" s="7" t="s">
        <v>119</v>
      </c>
      <c r="F34" s="7" t="s">
        <v>12</v>
      </c>
      <c r="G34" s="7" t="s">
        <v>113</v>
      </c>
      <c r="H34" s="7" t="s">
        <v>117</v>
      </c>
      <c r="I34" s="14">
        <v>43376</v>
      </c>
      <c r="J34" s="15">
        <v>50</v>
      </c>
      <c r="M34" s="18"/>
      <c r="N34" s="19"/>
      <c r="P34" s="18"/>
      <c r="Q34" s="24"/>
      <c r="R34" s="23"/>
      <c r="S34" s="2"/>
      <c r="T34" s="19"/>
    </row>
    <row r="35" spans="1:20" ht="15.6">
      <c r="A35" s="13">
        <v>33</v>
      </c>
      <c r="B35" s="7" t="s">
        <v>38</v>
      </c>
      <c r="C35" s="7" t="s">
        <v>120</v>
      </c>
      <c r="D35" s="7" t="s">
        <v>27</v>
      </c>
      <c r="E35" s="7" t="s">
        <v>121</v>
      </c>
      <c r="F35" s="7" t="s">
        <v>12</v>
      </c>
      <c r="G35" s="7" t="s">
        <v>109</v>
      </c>
      <c r="H35" s="7"/>
      <c r="I35" s="14">
        <v>43376</v>
      </c>
      <c r="J35" s="15">
        <v>50</v>
      </c>
      <c r="M35" s="18"/>
      <c r="N35" s="19"/>
      <c r="P35" s="18"/>
      <c r="Q35" s="24"/>
      <c r="R35" s="23"/>
      <c r="S35" s="2"/>
      <c r="T35" s="19"/>
    </row>
    <row r="36" spans="1:20" ht="15.6">
      <c r="A36" s="13">
        <v>34</v>
      </c>
      <c r="B36" s="7" t="s">
        <v>27</v>
      </c>
      <c r="C36" s="7" t="s">
        <v>123</v>
      </c>
      <c r="D36" s="7" t="s">
        <v>27</v>
      </c>
      <c r="E36" s="7" t="s">
        <v>122</v>
      </c>
      <c r="F36" s="7" t="s">
        <v>77</v>
      </c>
      <c r="G36" s="7" t="s">
        <v>12</v>
      </c>
      <c r="H36" s="7"/>
      <c r="I36" s="14">
        <v>43376</v>
      </c>
      <c r="J36" s="15">
        <v>50</v>
      </c>
      <c r="M36" s="18"/>
      <c r="N36" s="19"/>
      <c r="P36" s="18"/>
      <c r="Q36" s="24"/>
      <c r="R36" s="23"/>
      <c r="S36" s="2"/>
      <c r="T36" s="19"/>
    </row>
    <row r="37" spans="1:20" ht="15.6">
      <c r="A37" s="13">
        <v>35</v>
      </c>
      <c r="B37" s="7" t="s">
        <v>48</v>
      </c>
      <c r="C37" s="7" t="s">
        <v>125</v>
      </c>
      <c r="D37" s="7" t="s">
        <v>17</v>
      </c>
      <c r="E37" s="7" t="s">
        <v>126</v>
      </c>
      <c r="F37" s="7" t="s">
        <v>12</v>
      </c>
      <c r="G37" s="7" t="s">
        <v>113</v>
      </c>
      <c r="H37" s="7" t="s">
        <v>127</v>
      </c>
      <c r="I37" s="14">
        <v>43378</v>
      </c>
      <c r="J37" s="15">
        <v>50</v>
      </c>
      <c r="M37" s="18"/>
      <c r="N37" s="19"/>
      <c r="P37" s="18"/>
      <c r="Q37" s="24"/>
      <c r="R37" s="23"/>
      <c r="S37" s="2"/>
      <c r="T37" s="19"/>
    </row>
    <row r="38" spans="1:20" ht="15.6">
      <c r="A38" s="13">
        <v>36</v>
      </c>
      <c r="B38" s="7" t="s">
        <v>71</v>
      </c>
      <c r="C38" s="7" t="s">
        <v>129</v>
      </c>
      <c r="D38" s="7" t="s">
        <v>17</v>
      </c>
      <c r="E38" s="7" t="s">
        <v>130</v>
      </c>
      <c r="F38" s="7" t="s">
        <v>12</v>
      </c>
      <c r="G38" s="7" t="s">
        <v>113</v>
      </c>
      <c r="H38" s="7" t="s">
        <v>128</v>
      </c>
      <c r="I38" s="14">
        <v>43378</v>
      </c>
      <c r="J38" s="15">
        <v>50</v>
      </c>
      <c r="M38" s="18"/>
      <c r="N38" s="19"/>
      <c r="P38" s="18"/>
      <c r="Q38" s="24"/>
      <c r="R38" s="23"/>
      <c r="S38" s="2"/>
      <c r="T38" s="19"/>
    </row>
    <row r="39" spans="1:20" ht="15.6">
      <c r="A39" s="13">
        <v>37</v>
      </c>
      <c r="B39" s="7" t="s">
        <v>82</v>
      </c>
      <c r="C39" s="7" t="s">
        <v>131</v>
      </c>
      <c r="D39" s="7" t="s">
        <v>57</v>
      </c>
      <c r="E39" s="7" t="s">
        <v>132</v>
      </c>
      <c r="F39" s="7" t="s">
        <v>12</v>
      </c>
      <c r="G39" s="7" t="s">
        <v>113</v>
      </c>
      <c r="H39" s="7" t="s">
        <v>128</v>
      </c>
      <c r="I39" s="14">
        <v>43381</v>
      </c>
      <c r="J39" s="15">
        <v>50</v>
      </c>
      <c r="M39" s="18"/>
      <c r="N39" s="19"/>
      <c r="P39" s="18"/>
      <c r="Q39" s="24"/>
      <c r="R39" s="23"/>
      <c r="S39" s="2"/>
      <c r="T39" s="19"/>
    </row>
    <row r="40" spans="1:20" ht="15.6">
      <c r="A40" s="13">
        <v>38</v>
      </c>
      <c r="B40" s="7" t="s">
        <v>71</v>
      </c>
      <c r="C40" s="7" t="s">
        <v>133</v>
      </c>
      <c r="D40" s="7" t="s">
        <v>17</v>
      </c>
      <c r="E40" s="7" t="s">
        <v>134</v>
      </c>
      <c r="F40" s="7" t="s">
        <v>12</v>
      </c>
      <c r="G40" s="7" t="s">
        <v>113</v>
      </c>
      <c r="H40" s="7" t="s">
        <v>128</v>
      </c>
      <c r="I40" s="14">
        <v>43381</v>
      </c>
      <c r="J40" s="15">
        <v>50</v>
      </c>
      <c r="M40" s="18"/>
      <c r="N40" s="19"/>
      <c r="P40" s="18"/>
      <c r="Q40" s="24"/>
      <c r="R40" s="23"/>
      <c r="S40" s="2"/>
      <c r="T40" s="19"/>
    </row>
    <row r="41" spans="1:20" ht="15.6">
      <c r="A41" s="13">
        <v>39</v>
      </c>
      <c r="B41" s="7" t="s">
        <v>38</v>
      </c>
      <c r="C41" s="7" t="s">
        <v>118</v>
      </c>
      <c r="D41" s="7" t="s">
        <v>17</v>
      </c>
      <c r="E41" s="7" t="s">
        <v>119</v>
      </c>
      <c r="F41" s="7" t="s">
        <v>12</v>
      </c>
      <c r="G41" s="7" t="s">
        <v>113</v>
      </c>
      <c r="H41" s="7" t="s">
        <v>117</v>
      </c>
      <c r="I41" s="14">
        <v>43381</v>
      </c>
      <c r="J41" s="15">
        <v>50</v>
      </c>
      <c r="M41" s="18"/>
      <c r="N41" s="19"/>
      <c r="P41" s="18"/>
      <c r="Q41" s="24"/>
      <c r="R41" s="23"/>
      <c r="S41" s="2"/>
      <c r="T41" s="19"/>
    </row>
    <row r="42" spans="1:20" ht="15.6">
      <c r="A42" s="13">
        <v>40</v>
      </c>
      <c r="B42" s="7" t="s">
        <v>71</v>
      </c>
      <c r="C42" s="7" t="s">
        <v>140</v>
      </c>
      <c r="D42" s="7" t="s">
        <v>57</v>
      </c>
      <c r="E42" s="7" t="s">
        <v>141</v>
      </c>
      <c r="F42" s="7" t="s">
        <v>12</v>
      </c>
      <c r="G42" s="7" t="s">
        <v>138</v>
      </c>
      <c r="H42" s="7" t="s">
        <v>139</v>
      </c>
      <c r="I42" s="14">
        <v>43382</v>
      </c>
      <c r="J42" s="15">
        <v>50</v>
      </c>
      <c r="M42" s="18"/>
      <c r="N42" s="19"/>
      <c r="P42" s="18"/>
      <c r="Q42" s="24"/>
      <c r="R42" s="23"/>
      <c r="S42" s="2"/>
      <c r="T42" s="19"/>
    </row>
    <row r="43" spans="1:20" ht="15.6">
      <c r="A43" s="13">
        <v>41</v>
      </c>
      <c r="B43" s="7" t="s">
        <v>4</v>
      </c>
      <c r="C43" s="7" t="s">
        <v>143</v>
      </c>
      <c r="D43" s="7" t="s">
        <v>17</v>
      </c>
      <c r="E43" s="7" t="s">
        <v>144</v>
      </c>
      <c r="F43" s="7" t="s">
        <v>12</v>
      </c>
      <c r="G43" s="7" t="s">
        <v>50</v>
      </c>
      <c r="H43" s="7" t="s">
        <v>142</v>
      </c>
      <c r="I43" s="14">
        <v>43389</v>
      </c>
      <c r="J43" s="15">
        <v>50</v>
      </c>
      <c r="M43" s="18"/>
      <c r="N43" s="19"/>
      <c r="P43" s="18"/>
      <c r="Q43" s="24"/>
      <c r="R43" s="23"/>
      <c r="S43" s="2"/>
      <c r="T43" s="19"/>
    </row>
    <row r="44" spans="1:20" ht="15.6">
      <c r="A44" s="13">
        <v>42</v>
      </c>
      <c r="B44" s="12" t="s">
        <v>15</v>
      </c>
      <c r="C44" s="12" t="s">
        <v>146</v>
      </c>
      <c r="D44" s="12" t="s">
        <v>27</v>
      </c>
      <c r="E44" s="12" t="s">
        <v>147</v>
      </c>
      <c r="F44" s="12" t="s">
        <v>12</v>
      </c>
      <c r="G44" s="12" t="s">
        <v>145</v>
      </c>
      <c r="H44" s="12" t="s">
        <v>148</v>
      </c>
      <c r="I44" s="14">
        <v>43395</v>
      </c>
      <c r="J44" s="20">
        <v>50</v>
      </c>
    </row>
    <row r="45" spans="1:20" ht="15.6">
      <c r="A45" s="13">
        <v>43</v>
      </c>
      <c r="B45" s="12" t="s">
        <v>4</v>
      </c>
      <c r="C45" s="12" t="s">
        <v>149</v>
      </c>
      <c r="D45" s="12" t="s">
        <v>57</v>
      </c>
      <c r="E45" s="12" t="s">
        <v>150</v>
      </c>
      <c r="F45" s="12" t="s">
        <v>12</v>
      </c>
      <c r="G45" s="12" t="s">
        <v>113</v>
      </c>
      <c r="H45" s="12" t="s">
        <v>151</v>
      </c>
      <c r="I45" s="14">
        <v>43396</v>
      </c>
      <c r="J45" s="20">
        <v>50</v>
      </c>
    </row>
    <row r="46" spans="1:20" ht="15.6">
      <c r="A46" s="13">
        <v>44</v>
      </c>
      <c r="B46" s="12" t="s">
        <v>71</v>
      </c>
      <c r="C46" s="12" t="s">
        <v>155</v>
      </c>
      <c r="D46" s="12" t="s">
        <v>27</v>
      </c>
      <c r="E46" s="12" t="s">
        <v>156</v>
      </c>
      <c r="F46" s="12" t="s">
        <v>152</v>
      </c>
      <c r="G46" s="12" t="s">
        <v>12</v>
      </c>
      <c r="H46" s="12" t="s">
        <v>153</v>
      </c>
      <c r="I46" s="21" t="s">
        <v>154</v>
      </c>
      <c r="J46" s="20">
        <v>50</v>
      </c>
    </row>
    <row r="47" spans="1:20" ht="15.6">
      <c r="A47" s="13">
        <v>45</v>
      </c>
      <c r="B47" s="12" t="s">
        <v>44</v>
      </c>
      <c r="C47" s="12" t="s">
        <v>158</v>
      </c>
      <c r="D47" s="12" t="s">
        <v>27</v>
      </c>
      <c r="E47" s="12" t="s">
        <v>159</v>
      </c>
      <c r="F47" s="12" t="s">
        <v>12</v>
      </c>
      <c r="G47" s="12" t="s">
        <v>113</v>
      </c>
      <c r="H47" s="12" t="s">
        <v>160</v>
      </c>
      <c r="I47" s="21" t="s">
        <v>157</v>
      </c>
      <c r="J47" s="20">
        <v>50</v>
      </c>
    </row>
    <row r="48" spans="1:20" ht="15.6">
      <c r="A48" s="13">
        <v>46</v>
      </c>
      <c r="B48" s="12" t="s">
        <v>161</v>
      </c>
      <c r="C48" s="12" t="s">
        <v>162</v>
      </c>
      <c r="D48" s="12" t="s">
        <v>27</v>
      </c>
      <c r="E48" s="12" t="s">
        <v>163</v>
      </c>
      <c r="F48" s="12" t="s">
        <v>12</v>
      </c>
      <c r="G48" s="12" t="s">
        <v>145</v>
      </c>
      <c r="H48" s="12" t="s">
        <v>148</v>
      </c>
      <c r="I48" s="14">
        <v>43409</v>
      </c>
      <c r="J48" s="20">
        <v>50</v>
      </c>
    </row>
    <row r="49" spans="1:10" ht="15.6">
      <c r="A49" s="13">
        <v>47</v>
      </c>
      <c r="B49" s="7" t="s">
        <v>71</v>
      </c>
      <c r="C49" s="7" t="s">
        <v>133</v>
      </c>
      <c r="D49" s="7" t="s">
        <v>17</v>
      </c>
      <c r="E49" s="7" t="s">
        <v>134</v>
      </c>
      <c r="F49" s="7" t="s">
        <v>12</v>
      </c>
      <c r="G49" s="7" t="s">
        <v>113</v>
      </c>
      <c r="H49" s="7" t="s">
        <v>128</v>
      </c>
      <c r="I49" s="14">
        <v>43409</v>
      </c>
      <c r="J49" s="20">
        <v>50</v>
      </c>
    </row>
    <row r="50" spans="1:10" ht="15.6">
      <c r="A50" s="13">
        <v>48</v>
      </c>
      <c r="B50" s="12" t="s">
        <v>15</v>
      </c>
      <c r="C50" s="12" t="s">
        <v>171</v>
      </c>
      <c r="D50" s="12" t="s">
        <v>17</v>
      </c>
      <c r="E50" s="12" t="s">
        <v>172</v>
      </c>
      <c r="F50" s="12" t="s">
        <v>169</v>
      </c>
      <c r="G50" s="12" t="s">
        <v>12</v>
      </c>
      <c r="H50" s="12" t="s">
        <v>173</v>
      </c>
      <c r="I50" s="21" t="s">
        <v>170</v>
      </c>
      <c r="J50" s="20">
        <v>50</v>
      </c>
    </row>
    <row r="51" spans="1:10" ht="15.6">
      <c r="A51" s="13">
        <v>49</v>
      </c>
      <c r="B51" s="12" t="s">
        <v>27</v>
      </c>
      <c r="C51" s="12" t="s">
        <v>175</v>
      </c>
      <c r="D51" s="12" t="s">
        <v>31</v>
      </c>
      <c r="E51" s="12" t="s">
        <v>174</v>
      </c>
      <c r="F51" s="12" t="s">
        <v>12</v>
      </c>
      <c r="G51" s="12" t="s">
        <v>176</v>
      </c>
      <c r="H51" s="12" t="s">
        <v>177</v>
      </c>
      <c r="I51" s="14">
        <v>43412</v>
      </c>
      <c r="J51" s="20">
        <v>50</v>
      </c>
    </row>
    <row r="52" spans="1:10">
      <c r="A52" s="13">
        <v>50</v>
      </c>
      <c r="B52" s="7" t="s">
        <v>71</v>
      </c>
      <c r="C52" s="7" t="s">
        <v>178</v>
      </c>
      <c r="D52" s="7" t="s">
        <v>57</v>
      </c>
      <c r="E52" s="7" t="s">
        <v>179</v>
      </c>
      <c r="F52" s="7" t="s">
        <v>169</v>
      </c>
      <c r="G52" s="7" t="s">
        <v>12</v>
      </c>
      <c r="H52" s="7" t="s">
        <v>180</v>
      </c>
      <c r="I52" s="21" t="s">
        <v>181</v>
      </c>
      <c r="J52" s="25">
        <v>50</v>
      </c>
    </row>
    <row r="53" spans="1:10">
      <c r="A53" s="13">
        <v>51</v>
      </c>
      <c r="B53" s="7" t="s">
        <v>161</v>
      </c>
      <c r="C53" s="7" t="s">
        <v>182</v>
      </c>
      <c r="D53" s="7" t="s">
        <v>27</v>
      </c>
      <c r="E53" s="7" t="s">
        <v>183</v>
      </c>
      <c r="F53" s="7" t="s">
        <v>184</v>
      </c>
      <c r="G53" s="7" t="s">
        <v>12</v>
      </c>
      <c r="H53" s="7" t="s">
        <v>185</v>
      </c>
      <c r="I53" s="14">
        <v>43433</v>
      </c>
      <c r="J53" s="25">
        <v>50</v>
      </c>
    </row>
    <row r="54" spans="1:10">
      <c r="A54" s="13">
        <v>52</v>
      </c>
      <c r="B54" s="7" t="s">
        <v>27</v>
      </c>
      <c r="C54" s="7" t="s">
        <v>186</v>
      </c>
      <c r="D54" s="7" t="s">
        <v>27</v>
      </c>
      <c r="E54" s="7" t="s">
        <v>187</v>
      </c>
      <c r="F54" s="7" t="s">
        <v>184</v>
      </c>
      <c r="G54" s="7" t="s">
        <v>12</v>
      </c>
      <c r="H54" s="7" t="s">
        <v>188</v>
      </c>
      <c r="I54" s="14">
        <v>43433</v>
      </c>
      <c r="J54" s="25">
        <v>50</v>
      </c>
    </row>
    <row r="55" spans="1:10">
      <c r="A55" s="13">
        <v>53</v>
      </c>
      <c r="B55" s="7" t="s">
        <v>27</v>
      </c>
      <c r="C55" s="7" t="s">
        <v>190</v>
      </c>
      <c r="D55" s="7" t="s">
        <v>27</v>
      </c>
      <c r="E55" s="7" t="s">
        <v>191</v>
      </c>
      <c r="F55" s="7" t="s">
        <v>184</v>
      </c>
      <c r="G55" s="7" t="s">
        <v>12</v>
      </c>
      <c r="H55" s="7" t="s">
        <v>189</v>
      </c>
      <c r="I55" s="14">
        <v>43433</v>
      </c>
      <c r="J55" s="25">
        <v>50</v>
      </c>
    </row>
    <row r="56" spans="1:10">
      <c r="A56" s="13">
        <v>54</v>
      </c>
      <c r="B56" s="7" t="s">
        <v>192</v>
      </c>
      <c r="C56" s="7" t="s">
        <v>193</v>
      </c>
      <c r="D56" s="7" t="s">
        <v>17</v>
      </c>
      <c r="E56" s="7" t="s">
        <v>194</v>
      </c>
      <c r="F56" s="7" t="s">
        <v>184</v>
      </c>
      <c r="G56" s="7" t="s">
        <v>12</v>
      </c>
      <c r="H56" s="7" t="s">
        <v>195</v>
      </c>
      <c r="I56" s="14">
        <v>43437</v>
      </c>
      <c r="J56" s="25">
        <v>50</v>
      </c>
    </row>
    <row r="57" spans="1:10">
      <c r="J57" s="16">
        <f>SUM(J20:J56)-SUM(M20:M43)-SUM(P20:P43)</f>
        <v>405</v>
      </c>
    </row>
    <row r="58" spans="1:10">
      <c r="J58" s="16"/>
    </row>
    <row r="59" spans="1:10">
      <c r="J59" s="16"/>
    </row>
    <row r="60" spans="1:10">
      <c r="J60" s="16"/>
    </row>
  </sheetData>
  <mergeCells count="4">
    <mergeCell ref="B1:C1"/>
    <mergeCell ref="D1:E1"/>
    <mergeCell ref="F1:G1"/>
    <mergeCell ref="D19:G19"/>
  </mergeCells>
  <pageMargins left="0.7" right="0.7" top="0.75" bottom="0.75" header="0.3" footer="0.3"/>
  <pageSetup paperSize="9"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Лист4</vt:lpstr>
      <vt:lpstr>Лист1</vt:lpstr>
      <vt:lpstr>Лист2</vt:lpstr>
      <vt:lpstr>Лист3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Артур</dc:creator>
  <cp:lastModifiedBy>Артур Юзефович</cp:lastModifiedBy>
  <dcterms:created xsi:type="dcterms:W3CDTF">2017-07-06T09:56:40Z</dcterms:created>
  <dcterms:modified xsi:type="dcterms:W3CDTF">2018-11-29T07:01:39Z</dcterms:modified>
</cp:coreProperties>
</file>